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tone1583\Desktop\"/>
    </mc:Choice>
  </mc:AlternateContent>
  <xr:revisionPtr revIDLastSave="0" documentId="13_ncr:1_{17465AF9-562E-4197-BF72-7DDEFAA7C83B}" xr6:coauthVersionLast="47" xr6:coauthVersionMax="47" xr10:uidLastSave="{00000000-0000-0000-0000-000000000000}"/>
  <bookViews>
    <workbookView xWindow="-108" yWindow="-108" windowWidth="23256" windowHeight="12456" xr2:uid="{5C57AD8C-CF64-4DEB-B587-DBA30FF310A9}"/>
  </bookViews>
  <sheets>
    <sheet name="Sheet2" sheetId="2" r:id="rId1"/>
  </sheets>
  <definedNames>
    <definedName name="category">conversion[Category]</definedName>
    <definedName name="FROM_Measure">Sheet2!$G$3</definedName>
    <definedName name="Input">Sheet2!$G$6</definedName>
    <definedName name="measure">conversion[Unit]</definedName>
    <definedName name="TO_Measure">Sheet2!$H$3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H6" i="2"/>
  <c r="K1" i="2" a="1"/>
  <c r="K1" i="2" s="1"/>
  <c r="K2" i="2" s="1" a="1"/>
  <c r="K2" i="2" s="1"/>
  <c r="Q2" i="2" l="1" a="1"/>
  <c r="Q2" i="2" s="1"/>
  <c r="R2" i="2" a="1"/>
  <c r="R2" i="2" s="1"/>
  <c r="P2" i="2" a="1"/>
  <c r="P2" i="2" s="1"/>
  <c r="T2" i="2" a="1"/>
  <c r="T2" i="2" s="1"/>
  <c r="U2" i="2" a="1"/>
  <c r="U2" i="2" s="1"/>
  <c r="S2" i="2" a="1"/>
  <c r="S2" i="2" s="1"/>
  <c r="V2" i="2" a="1"/>
  <c r="V2" i="2" s="1"/>
  <c r="W2" i="2" a="1"/>
  <c r="W2" i="2" s="1"/>
  <c r="O2" i="2" a="1"/>
  <c r="O2" i="2" s="1"/>
  <c r="N2" i="2" a="1"/>
  <c r="N2" i="2" s="1"/>
  <c r="M2" i="2" a="1"/>
  <c r="M2" i="2" s="1"/>
  <c r="L2" i="2" a="1"/>
  <c r="L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<sst xmlns="http://schemas.openxmlformats.org/spreadsheetml/2006/main" count="240" uniqueCount="173">
  <si>
    <t>Feet</t>
  </si>
  <si>
    <t>Yard</t>
  </si>
  <si>
    <t>Meter</t>
  </si>
  <si>
    <t>Centimeter</t>
  </si>
  <si>
    <t>Millimeter</t>
  </si>
  <si>
    <t>Cubic Feet</t>
  </si>
  <si>
    <t>Cubic Yard</t>
  </si>
  <si>
    <t>Gallon</t>
  </si>
  <si>
    <t>Quart</t>
  </si>
  <si>
    <t>Cup</t>
  </si>
  <si>
    <t>Teaspoon</t>
  </si>
  <si>
    <t>Ton</t>
  </si>
  <si>
    <t>Volume</t>
  </si>
  <si>
    <t>Area</t>
  </si>
  <si>
    <t>Kilogram</t>
  </si>
  <si>
    <t>Pound</t>
  </si>
  <si>
    <t>Kilometer</t>
  </si>
  <si>
    <t>Inch</t>
  </si>
  <si>
    <t>Ounce</t>
  </si>
  <si>
    <t>Gram</t>
  </si>
  <si>
    <t>Fl. Ounce</t>
  </si>
  <si>
    <t>Category</t>
  </si>
  <si>
    <t>From</t>
  </si>
  <si>
    <t>To</t>
  </si>
  <si>
    <t>Tablespooon</t>
  </si>
  <si>
    <t>Acre</t>
  </si>
  <si>
    <t>Information</t>
  </si>
  <si>
    <t>Bit</t>
  </si>
  <si>
    <t>Byte</t>
  </si>
  <si>
    <t>Speed</t>
  </si>
  <si>
    <t>Miles/Hour</t>
  </si>
  <si>
    <t>Meters/Hour</t>
  </si>
  <si>
    <t>Meters/Second</t>
  </si>
  <si>
    <t>Temperature</t>
  </si>
  <si>
    <t>Fahrenheit</t>
  </si>
  <si>
    <t>Celsius</t>
  </si>
  <si>
    <t>Kelvin</t>
  </si>
  <si>
    <t>Power</t>
  </si>
  <si>
    <t>Horsepower</t>
  </si>
  <si>
    <t>Watt</t>
  </si>
  <si>
    <t>Energy</t>
  </si>
  <si>
    <t>Joule</t>
  </si>
  <si>
    <t>Electron Volt</t>
  </si>
  <si>
    <t>Horsepower-hour</t>
  </si>
  <si>
    <t>Watt-hour</t>
  </si>
  <si>
    <t>Foot-pound</t>
  </si>
  <si>
    <t>BTU</t>
  </si>
  <si>
    <t>Force</t>
  </si>
  <si>
    <t>Newton</t>
  </si>
  <si>
    <t>Pound force</t>
  </si>
  <si>
    <t>Pressure</t>
  </si>
  <si>
    <t>Pascal</t>
  </si>
  <si>
    <t>Atmosphere</t>
  </si>
  <si>
    <t>mm/Mercury</t>
  </si>
  <si>
    <t>PSI</t>
  </si>
  <si>
    <t>Time</t>
  </si>
  <si>
    <t>Year</t>
  </si>
  <si>
    <t>Day</t>
  </si>
  <si>
    <t>Hour</t>
  </si>
  <si>
    <t>Minute</t>
  </si>
  <si>
    <t>Second</t>
  </si>
  <si>
    <t>Kilobyte</t>
  </si>
  <si>
    <t>Megabyte</t>
  </si>
  <si>
    <t>Gigabyte</t>
  </si>
  <si>
    <t>Terabyte</t>
  </si>
  <si>
    <t>Petabyte</t>
  </si>
  <si>
    <t>Km/Hour</t>
  </si>
  <si>
    <t>Cubic Meter</t>
  </si>
  <si>
    <t>Cubic Inch</t>
  </si>
  <si>
    <t>Sq. Mile</t>
  </si>
  <si>
    <t>Sq. Feet</t>
  </si>
  <si>
    <t>Sq. Meter</t>
  </si>
  <si>
    <t>Sq. Inch</t>
  </si>
  <si>
    <t>kbyte</t>
  </si>
  <si>
    <t>byte</t>
  </si>
  <si>
    <t>ton</t>
  </si>
  <si>
    <t>lbm</t>
  </si>
  <si>
    <t>kg</t>
  </si>
  <si>
    <t>ozm</t>
  </si>
  <si>
    <t>g</t>
  </si>
  <si>
    <t>mi</t>
  </si>
  <si>
    <t>km</t>
  </si>
  <si>
    <t>ft</t>
  </si>
  <si>
    <t>yd</t>
  </si>
  <si>
    <t>in</t>
  </si>
  <si>
    <t>cm</t>
  </si>
  <si>
    <t>mm</t>
  </si>
  <si>
    <t>yd^3</t>
  </si>
  <si>
    <t>m^3</t>
  </si>
  <si>
    <t>ft^3</t>
  </si>
  <si>
    <t>in^3</t>
  </si>
  <si>
    <t>gal</t>
  </si>
  <si>
    <t>qt</t>
  </si>
  <si>
    <t>us_pt</t>
  </si>
  <si>
    <t>cup</t>
  </si>
  <si>
    <t>oz</t>
  </si>
  <si>
    <t>tbs</t>
  </si>
  <si>
    <t>tspm</t>
  </si>
  <si>
    <t>mi^2</t>
  </si>
  <si>
    <t>us_acre</t>
  </si>
  <si>
    <t>ft^2</t>
  </si>
  <si>
    <t>m^2</t>
  </si>
  <si>
    <t>in^2</t>
  </si>
  <si>
    <t>mph</t>
  </si>
  <si>
    <t>m/hr</t>
  </si>
  <si>
    <t>m/sec</t>
  </si>
  <si>
    <t>km/hr</t>
  </si>
  <si>
    <t>F</t>
  </si>
  <si>
    <t>C</t>
  </si>
  <si>
    <t>K</t>
  </si>
  <si>
    <t>HP</t>
  </si>
  <si>
    <t>W</t>
  </si>
  <si>
    <t>J</t>
  </si>
  <si>
    <t>eV</t>
  </si>
  <si>
    <t>HPh</t>
  </si>
  <si>
    <t>Wh</t>
  </si>
  <si>
    <t>flb</t>
  </si>
  <si>
    <t>N</t>
  </si>
  <si>
    <t>lbf</t>
  </si>
  <si>
    <t>Pa</t>
  </si>
  <si>
    <t>atm</t>
  </si>
  <si>
    <t>psi</t>
  </si>
  <si>
    <t>yr</t>
  </si>
  <si>
    <t>day</t>
  </si>
  <si>
    <t>min</t>
  </si>
  <si>
    <t>sec</t>
  </si>
  <si>
    <t>bit</t>
  </si>
  <si>
    <t>Mbyte</t>
  </si>
  <si>
    <t>Gbyte</t>
  </si>
  <si>
    <t>Tbyte</t>
  </si>
  <si>
    <t>Pbyte</t>
  </si>
  <si>
    <t>XLOOKUP</t>
  </si>
  <si>
    <t>Index/Match</t>
  </si>
  <si>
    <t>1. Multi-Level Dependent Drop-down List, method #1 used for drop-down lists in F3:H3</t>
  </si>
  <si>
    <t>Input Value</t>
  </si>
  <si>
    <t>Return Value</t>
  </si>
  <si>
    <t>3. XLOOKUP or INDEX/MATCH work to return the UNIT variable</t>
  </si>
  <si>
    <t>Weight/Mass</t>
  </si>
  <si>
    <t>Slug</t>
  </si>
  <si>
    <t>sg</t>
  </si>
  <si>
    <t>Length/Distance</t>
  </si>
  <si>
    <t>Statute Mile</t>
  </si>
  <si>
    <t>Nautical Mile</t>
  </si>
  <si>
    <t>Nmi</t>
  </si>
  <si>
    <t>Angstrom</t>
  </si>
  <si>
    <t>ang</t>
  </si>
  <si>
    <t>Pica</t>
  </si>
  <si>
    <t>pica</t>
  </si>
  <si>
    <t>Unit</t>
  </si>
  <si>
    <t>Unit Variable</t>
  </si>
  <si>
    <t>U.S.Pint</t>
  </si>
  <si>
    <t>U.K. Pint</t>
  </si>
  <si>
    <t>uk_pt</t>
  </si>
  <si>
    <t>Liter</t>
  </si>
  <si>
    <t>Dyne</t>
  </si>
  <si>
    <t>dyn</t>
  </si>
  <si>
    <t>Thermodynamic Calorie</t>
  </si>
  <si>
    <t>c</t>
  </si>
  <si>
    <t>IT Calorie</t>
  </si>
  <si>
    <t>cal</t>
  </si>
  <si>
    <t>Magnetism</t>
  </si>
  <si>
    <t>Tesla</t>
  </si>
  <si>
    <t>T</t>
  </si>
  <si>
    <t>Gauss</t>
  </si>
  <si>
    <t>ga</t>
  </si>
  <si>
    <t>mmHg</t>
  </si>
  <si>
    <t>hr</t>
  </si>
  <si>
    <r>
      <t>Manual entry:  =CONVERT(1,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mi^2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,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ft^2</t>
    </r>
    <r>
      <rPr>
        <b/>
        <sz val="11"/>
        <color rgb="FFFF0000"/>
        <rFont val="Aptos Narrow"/>
        <family val="2"/>
        <scheme val="minor"/>
      </rPr>
      <t>"</t>
    </r>
    <r>
      <rPr>
        <sz val="11"/>
        <color theme="1"/>
        <rFont val="Aptos Narrow"/>
        <family val="2"/>
        <scheme val="minor"/>
      </rPr>
      <t>)</t>
    </r>
  </si>
  <si>
    <t>When returning the UNIT variable via a reference, the quotes are left off (as seen in the conversion table)</t>
  </si>
  <si>
    <t>2. Added CONVERT unit variable to the table to return the UNIT variable to the CONVERT function</t>
  </si>
  <si>
    <t>l</t>
  </si>
  <si>
    <t>Milliliter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</si>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</sst>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quotePrefix="1" applyNumberFormat="1"/>
    <xf numFmtId="4" fontId="0" fillId="0" borderId="0" xfId="0" applyNumberFormat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9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90D6693-917D-48F3-937F-4C521719F9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5D6618-F405-4B64-A494-1BD6FA06D5B4}" name="conversion" displayName="conversion" ref="B2:D76" totalsRowShown="0">
  <autoFilter ref="B2:D76" xr:uid="{1A5D6618-F405-4B64-A494-1BD6FA06D5B4}"/>
  <sortState xmlns:xlrd2="http://schemas.microsoft.com/office/spreadsheetml/2017/richdata2" ref="B3:D76">
    <sortCondition ref="B2:B76"/>
  </sortState>
  <tableColumns count="3">
    <tableColumn id="1" xr3:uid="{9F857311-7ADF-4B64-900B-767207445AFD}" name="Category"/>
    <tableColumn id="2" xr3:uid="{B45E8275-EE9C-43BF-93E5-D04606F4EEAD}" name="Unit"/>
    <tableColumn id="4" xr3:uid="{AE83828E-D354-4EA2-A88E-158252E73F9A}" name="Unit Variab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196E-9A79-4015-9273-6DEABDD3B82D}">
  <dimension ref="B1:W76"/>
  <sheetViews>
    <sheetView tabSelected="1" workbookViewId="0">
      <selection activeCell="F10" sqref="F10"/>
    </sheetView>
  </sheetViews>
  <sheetFormatPr defaultRowHeight="14.4" x14ac:dyDescent="0.3"/>
  <cols>
    <col min="2" max="2" width="14.21875" bestFit="1" customWidth="1"/>
    <col min="3" max="3" width="20.21875" bestFit="1" customWidth="1"/>
    <col min="4" max="4" width="14" bestFit="1" customWidth="1"/>
    <col min="5" max="5" width="16.44140625" bestFit="1" customWidth="1"/>
    <col min="6" max="6" width="19.21875" customWidth="1"/>
    <col min="7" max="7" width="10.88671875" bestFit="1" customWidth="1"/>
    <col min="8" max="8" width="32" bestFit="1" customWidth="1"/>
    <col min="9" max="10" width="16.44140625" customWidth="1"/>
    <col min="11" max="11" width="8.5546875" bestFit="1" customWidth="1"/>
    <col min="12" max="12" width="20.21875" bestFit="1" customWidth="1"/>
    <col min="13" max="13" width="10.6640625" bestFit="1" customWidth="1"/>
    <col min="14" max="14" width="10.21875" bestFit="1" customWidth="1"/>
    <col min="15" max="15" width="14.21875" bestFit="1" customWidth="1"/>
    <col min="16" max="16" width="9.77734375" bestFit="1" customWidth="1"/>
    <col min="17" max="17" width="10.88671875" bestFit="1" customWidth="1"/>
    <col min="18" max="18" width="11.33203125" bestFit="1" customWidth="1"/>
    <col min="19" max="19" width="13.33203125" bestFit="1" customWidth="1"/>
    <col min="20" max="20" width="11.33203125" bestFit="1" customWidth="1"/>
    <col min="21" max="21" width="7" bestFit="1" customWidth="1"/>
    <col min="22" max="22" width="11.21875" bestFit="1" customWidth="1"/>
    <col min="23" max="23" width="11.44140625" bestFit="1" customWidth="1"/>
    <col min="24" max="24" width="8" bestFit="1" customWidth="1"/>
  </cols>
  <sheetData>
    <row r="1" spans="2:23" x14ac:dyDescent="0.3">
      <c r="K1" t="str" cm="1">
        <f t="array" ref="K1:W1">TRANSPOSE( _xlfn._xlws.SORT( _xlfn.UNIQUE(conversion[Category]) ) )</f>
        <v>Area</v>
      </c>
      <c r="L1" t="str">
        <v>Energy</v>
      </c>
      <c r="M1" t="str">
        <v>Force</v>
      </c>
      <c r="N1" t="str">
        <v>Information</v>
      </c>
      <c r="O1" t="str">
        <v>Length/Distance</v>
      </c>
      <c r="P1" t="str">
        <v>Magnetism</v>
      </c>
      <c r="Q1" t="str">
        <v>Power</v>
      </c>
      <c r="R1" t="str">
        <v>Pressure</v>
      </c>
      <c r="S1" t="str">
        <v>Speed</v>
      </c>
      <c r="T1" t="str">
        <v>Temperature</v>
      </c>
      <c r="U1" t="str">
        <v>Time</v>
      </c>
      <c r="V1" t="str">
        <v>Volume</v>
      </c>
      <c r="W1" t="str">
        <v>Weight/Mass</v>
      </c>
    </row>
    <row r="2" spans="2:23" x14ac:dyDescent="0.3">
      <c r="B2" t="s">
        <v>21</v>
      </c>
      <c r="C2" t="s">
        <v>148</v>
      </c>
      <c r="D2" t="s">
        <v>149</v>
      </c>
      <c r="F2" s="3" t="s">
        <v>21</v>
      </c>
      <c r="G2" s="6" t="s">
        <v>22</v>
      </c>
      <c r="H2" s="7" t="s">
        <v>23</v>
      </c>
      <c r="K2" t="str" cm="1">
        <f t="array" ref="K2:K6">_xlfn._xlws.SORT(_xlfn._xlws.FILTER(conversion[Unit], conversion[Category]=K1, ""))</f>
        <v>Acre</v>
      </c>
      <c r="L2" t="str" cm="1">
        <f t="array" ref="L2:L9">_xlfn._xlws.SORT(_xlfn._xlws.FILTER(conversion[Unit], conversion[Category]=L1, ""))</f>
        <v>BTU</v>
      </c>
      <c r="M2" t="str" cm="1">
        <f t="array" ref="M2:M4">_xlfn._xlws.SORT(_xlfn._xlws.FILTER(conversion[Unit], conversion[Category]=M1, ""))</f>
        <v>Dyne</v>
      </c>
      <c r="N2" t="str" cm="1">
        <f t="array" ref="N2:N8">_xlfn._xlws.SORT(_xlfn._xlws.FILTER(conversion[Unit], conversion[Category]=N1, ""))</f>
        <v>Bit</v>
      </c>
      <c r="O2" t="str" cm="1">
        <f t="array" ref="O2:O12">_xlfn._xlws.SORT(_xlfn._xlws.FILTER(conversion[Unit], conversion[Category]=O1, ""))</f>
        <v>Angstrom</v>
      </c>
      <c r="P2" t="str" cm="1">
        <f t="array" ref="P2:P3">_xlfn._xlws.SORT(_xlfn._xlws.FILTER(conversion[Unit], conversion[Category]=P1, ""))</f>
        <v>Gauss</v>
      </c>
      <c r="Q2" t="str" cm="1">
        <f t="array" ref="Q2:Q3">_xlfn._xlws.SORT(_xlfn._xlws.FILTER(conversion[Unit], conversion[Category]=Q1, ""))</f>
        <v>Horsepower</v>
      </c>
      <c r="R2" t="str" cm="1">
        <f t="array" ref="R2:R5">_xlfn._xlws.SORT(_xlfn._xlws.FILTER(conversion[Unit], conversion[Category]=R1, ""))</f>
        <v>Atmosphere</v>
      </c>
      <c r="S2" t="str" cm="1">
        <f t="array" ref="S2:S5">_xlfn._xlws.SORT(_xlfn._xlws.FILTER(conversion[Unit], conversion[Category]=S1, ""))</f>
        <v>Km/Hour</v>
      </c>
      <c r="T2" t="str" cm="1">
        <f t="array" ref="T2:T4">_xlfn._xlws.SORT(_xlfn._xlws.FILTER(conversion[Unit], conversion[Category]=T1, ""))</f>
        <v>Celsius</v>
      </c>
      <c r="U2" t="str" cm="1">
        <f t="array" ref="U2:U6">_xlfn._xlws.SORT(_xlfn._xlws.FILTER(conversion[Unit], conversion[Category]=U1, ""))</f>
        <v>Day</v>
      </c>
      <c r="V2" t="str" cm="1">
        <f t="array" ref="V2:V15">_xlfn._xlws.SORT(_xlfn._xlws.FILTER(conversion[Unit], conversion[Category]=V1, ""))</f>
        <v>Cubic Feet</v>
      </c>
      <c r="W2" t="str" cm="1">
        <f t="array" ref="W2:W7">_xlfn._xlws.SORT(_xlfn._xlws.FILTER(conversion[Unit], conversion[Category]=W1, ""))</f>
        <v>Gram</v>
      </c>
    </row>
    <row r="3" spans="2:23" x14ac:dyDescent="0.3">
      <c r="B3" t="s">
        <v>13</v>
      </c>
      <c r="C3" t="s">
        <v>25</v>
      </c>
      <c r="D3" t="s">
        <v>99</v>
      </c>
      <c r="F3" s="4" t="s">
        <v>12</v>
      </c>
      <c r="G3" s="5" t="s">
        <v>171</v>
      </c>
      <c r="H3" s="8" t="s">
        <v>20</v>
      </c>
      <c r="K3" t="str">
        <v>Sq. Feet</v>
      </c>
      <c r="L3" t="str">
        <v>Electron Volt</v>
      </c>
      <c r="M3" t="str">
        <v>Newton</v>
      </c>
      <c r="N3" t="str">
        <v>Byte</v>
      </c>
      <c r="O3" t="str">
        <v>Centimeter</v>
      </c>
      <c r="P3" t="str">
        <v>Tesla</v>
      </c>
      <c r="Q3" t="str">
        <v>Watt</v>
      </c>
      <c r="R3" t="str">
        <v>mm/Mercury</v>
      </c>
      <c r="S3" t="str">
        <v>Meters/Hour</v>
      </c>
      <c r="T3" t="str">
        <v>Fahrenheit</v>
      </c>
      <c r="U3" t="str">
        <v>Hour</v>
      </c>
      <c r="V3" t="str">
        <v>Cubic Inch</v>
      </c>
      <c r="W3" t="str">
        <v>Kilogram</v>
      </c>
    </row>
    <row r="4" spans="2:23" x14ac:dyDescent="0.3">
      <c r="B4" t="s">
        <v>13</v>
      </c>
      <c r="C4" t="s">
        <v>70</v>
      </c>
      <c r="D4" t="s">
        <v>100</v>
      </c>
      <c r="F4" s="9"/>
      <c r="G4" s="10"/>
      <c r="H4" s="10"/>
      <c r="K4" t="str">
        <v>Sq. Inch</v>
      </c>
      <c r="L4" t="str">
        <v>Foot-pound</v>
      </c>
      <c r="M4" t="str">
        <v>Pound force</v>
      </c>
      <c r="N4" t="str">
        <v>Gigabyte</v>
      </c>
      <c r="O4" t="str">
        <v>Feet</v>
      </c>
      <c r="R4" t="str">
        <v>Pascal</v>
      </c>
      <c r="S4" t="str">
        <v>Meters/Second</v>
      </c>
      <c r="T4" t="str">
        <v>Kelvin</v>
      </c>
      <c r="U4" t="str">
        <v>Minute</v>
      </c>
      <c r="V4" t="str">
        <v>Cubic Meter</v>
      </c>
      <c r="W4" t="str">
        <v>Ounce</v>
      </c>
    </row>
    <row r="5" spans="2:23" x14ac:dyDescent="0.3">
      <c r="B5" t="s">
        <v>13</v>
      </c>
      <c r="C5" t="s">
        <v>72</v>
      </c>
      <c r="D5" t="s">
        <v>102</v>
      </c>
      <c r="F5" s="9"/>
      <c r="G5" s="14" t="s">
        <v>134</v>
      </c>
      <c r="H5" s="11" t="s">
        <v>135</v>
      </c>
      <c r="K5" t="str">
        <v>Sq. Meter</v>
      </c>
      <c r="L5" t="str">
        <v>Horsepower-hour</v>
      </c>
      <c r="N5" t="str">
        <v>Kilobyte</v>
      </c>
      <c r="O5" t="str">
        <v>Inch</v>
      </c>
      <c r="R5" t="str">
        <v>PSI</v>
      </c>
      <c r="S5" t="str">
        <v>Miles/Hour</v>
      </c>
      <c r="U5" t="str">
        <v>Second</v>
      </c>
      <c r="V5" t="str">
        <v>Cubic Yard</v>
      </c>
      <c r="W5" t="str">
        <v>Pound</v>
      </c>
    </row>
    <row r="6" spans="2:23" x14ac:dyDescent="0.3">
      <c r="B6" t="s">
        <v>13</v>
      </c>
      <c r="C6" t="s">
        <v>71</v>
      </c>
      <c r="D6" t="s">
        <v>101</v>
      </c>
      <c r="G6" s="13">
        <v>300</v>
      </c>
      <c r="H6" s="12">
        <f>IFERROR(CONVERT(Input,_xlfn.XLOOKUP(FROM_Measure,conversion[Unit],conversion[Unit Variable]),_xlfn.XLOOKUP(TO_Measure,conversion[Unit],conversion[Unit Variable])),"")</f>
        <v>10.1442068105529</v>
      </c>
      <c r="K6" t="str">
        <v>Sq. Mile</v>
      </c>
      <c r="L6" t="str">
        <v>IT Calorie</v>
      </c>
      <c r="N6" t="str">
        <v>Megabyte</v>
      </c>
      <c r="O6" t="str">
        <v>Kilometer</v>
      </c>
      <c r="U6" t="str">
        <v>Year</v>
      </c>
      <c r="V6" t="str">
        <v>Cup</v>
      </c>
      <c r="W6" t="str">
        <v>Slug</v>
      </c>
    </row>
    <row r="7" spans="2:23" x14ac:dyDescent="0.3">
      <c r="B7" t="s">
        <v>13</v>
      </c>
      <c r="C7" t="s">
        <v>69</v>
      </c>
      <c r="D7" t="s">
        <v>98</v>
      </c>
      <c r="H7" s="2"/>
      <c r="L7" t="str">
        <v>Joule</v>
      </c>
      <c r="N7" t="str">
        <v>Petabyte</v>
      </c>
      <c r="O7" t="str">
        <v>Meter</v>
      </c>
      <c r="V7" t="str">
        <v>Fl. Ounce</v>
      </c>
      <c r="W7" t="str">
        <v>Ton</v>
      </c>
    </row>
    <row r="8" spans="2:23" x14ac:dyDescent="0.3">
      <c r="B8" t="s">
        <v>40</v>
      </c>
      <c r="C8" t="s">
        <v>46</v>
      </c>
      <c r="D8" t="s">
        <v>46</v>
      </c>
      <c r="F8" s="1"/>
      <c r="L8" t="str">
        <v>Thermodynamic Calorie</v>
      </c>
      <c r="N8" t="str">
        <v>Terabyte</v>
      </c>
      <c r="O8" t="str">
        <v>Millimeter</v>
      </c>
      <c r="V8" t="str">
        <v>Gallon</v>
      </c>
    </row>
    <row r="9" spans="2:23" x14ac:dyDescent="0.3">
      <c r="B9" t="s">
        <v>40</v>
      </c>
      <c r="C9" t="s">
        <v>42</v>
      </c>
      <c r="D9" t="s">
        <v>113</v>
      </c>
      <c r="L9" t="str">
        <v>Watt-hour</v>
      </c>
      <c r="O9" t="str">
        <v>Nautical Mile</v>
      </c>
      <c r="V9" t="str">
        <v>Liter</v>
      </c>
    </row>
    <row r="10" spans="2:23" x14ac:dyDescent="0.3">
      <c r="B10" t="s">
        <v>40</v>
      </c>
      <c r="C10" t="s">
        <v>45</v>
      </c>
      <c r="D10" t="s">
        <v>116</v>
      </c>
      <c r="F10">
        <f>IFERROR(CONVERT(Input,_xlfn.XLOOKUP(FROM_Measure,conversion[Unit],conversion[Unit Variable]),_xlfn.XLOOKUP(TO_Measure,conversion[Unit],conversion[Unit Variable])),"")</f>
        <v>10.1442068105529</v>
      </c>
      <c r="G10" t="s">
        <v>131</v>
      </c>
      <c r="O10" t="str">
        <v>Pica</v>
      </c>
      <c r="V10" t="str">
        <v>Milliliter</v>
      </c>
    </row>
    <row r="11" spans="2:23" x14ac:dyDescent="0.3">
      <c r="B11" t="s">
        <v>40</v>
      </c>
      <c r="C11" t="s">
        <v>43</v>
      </c>
      <c r="D11" t="s">
        <v>114</v>
      </c>
      <c r="F11">
        <f>IFERROR(CONVERT(Input,INDEX(conversion[],MATCH(FROM_Measure,conversion[Unit],0),3),INDEX(conversion[],MATCH(TO_Measure,conversion[Unit],0),3)),"")</f>
        <v>10.1442068105529</v>
      </c>
      <c r="G11" t="s">
        <v>132</v>
      </c>
      <c r="O11" t="str">
        <v>Statute Mile</v>
      </c>
      <c r="V11" t="str">
        <v>Quart</v>
      </c>
    </row>
    <row r="12" spans="2:23" x14ac:dyDescent="0.3">
      <c r="B12" t="s">
        <v>40</v>
      </c>
      <c r="C12" t="s">
        <v>158</v>
      </c>
      <c r="D12" t="s">
        <v>159</v>
      </c>
      <c r="O12" t="str">
        <v>Yard</v>
      </c>
      <c r="V12" t="str">
        <v>Tablespooon</v>
      </c>
    </row>
    <row r="13" spans="2:23" x14ac:dyDescent="0.3">
      <c r="B13" t="s">
        <v>40</v>
      </c>
      <c r="C13" t="s">
        <v>41</v>
      </c>
      <c r="D13" t="s">
        <v>112</v>
      </c>
      <c r="F13" t="s">
        <v>133</v>
      </c>
      <c r="V13" t="str">
        <v>Teaspoon</v>
      </c>
    </row>
    <row r="14" spans="2:23" x14ac:dyDescent="0.3">
      <c r="B14" t="s">
        <v>40</v>
      </c>
      <c r="C14" t="s">
        <v>156</v>
      </c>
      <c r="D14" t="s">
        <v>157</v>
      </c>
      <c r="F14" t="s">
        <v>169</v>
      </c>
      <c r="V14" t="str">
        <v>U.K. Pint</v>
      </c>
    </row>
    <row r="15" spans="2:23" x14ac:dyDescent="0.3">
      <c r="B15" t="s">
        <v>40</v>
      </c>
      <c r="C15" t="s">
        <v>44</v>
      </c>
      <c r="D15" t="s">
        <v>115</v>
      </c>
      <c r="F15" t="s">
        <v>136</v>
      </c>
      <c r="V15" t="str">
        <v>U.S.Pint</v>
      </c>
    </row>
    <row r="16" spans="2:23" x14ac:dyDescent="0.3">
      <c r="B16" t="s">
        <v>47</v>
      </c>
      <c r="C16" t="s">
        <v>154</v>
      </c>
      <c r="D16" t="s">
        <v>155</v>
      </c>
    </row>
    <row r="17" spans="2:6" x14ac:dyDescent="0.3">
      <c r="B17" t="s">
        <v>47</v>
      </c>
      <c r="C17" t="s">
        <v>48</v>
      </c>
      <c r="D17" t="s">
        <v>117</v>
      </c>
      <c r="F17" t="s">
        <v>168</v>
      </c>
    </row>
    <row r="18" spans="2:6" x14ac:dyDescent="0.3">
      <c r="B18" t="s">
        <v>47</v>
      </c>
      <c r="C18" t="s">
        <v>49</v>
      </c>
      <c r="D18" t="s">
        <v>118</v>
      </c>
      <c r="F18" t="s">
        <v>167</v>
      </c>
    </row>
    <row r="19" spans="2:6" x14ac:dyDescent="0.3">
      <c r="B19" t="s">
        <v>26</v>
      </c>
      <c r="C19" t="s">
        <v>27</v>
      </c>
      <c r="D19" t="s">
        <v>126</v>
      </c>
    </row>
    <row r="20" spans="2:6" x14ac:dyDescent="0.3">
      <c r="B20" t="s">
        <v>26</v>
      </c>
      <c r="C20" t="s">
        <v>28</v>
      </c>
      <c r="D20" t="s">
        <v>74</v>
      </c>
    </row>
    <row r="21" spans="2:6" x14ac:dyDescent="0.3">
      <c r="B21" t="s">
        <v>26</v>
      </c>
      <c r="C21" t="s">
        <v>63</v>
      </c>
      <c r="D21" t="s">
        <v>128</v>
      </c>
    </row>
    <row r="22" spans="2:6" x14ac:dyDescent="0.3">
      <c r="B22" t="s">
        <v>26</v>
      </c>
      <c r="C22" t="s">
        <v>61</v>
      </c>
      <c r="D22" t="s">
        <v>73</v>
      </c>
    </row>
    <row r="23" spans="2:6" x14ac:dyDescent="0.3">
      <c r="B23" t="s">
        <v>26</v>
      </c>
      <c r="C23" t="s">
        <v>62</v>
      </c>
      <c r="D23" t="s">
        <v>127</v>
      </c>
    </row>
    <row r="24" spans="2:6" x14ac:dyDescent="0.3">
      <c r="B24" t="s">
        <v>26</v>
      </c>
      <c r="C24" t="s">
        <v>65</v>
      </c>
      <c r="D24" t="s">
        <v>130</v>
      </c>
    </row>
    <row r="25" spans="2:6" x14ac:dyDescent="0.3">
      <c r="B25" t="s">
        <v>26</v>
      </c>
      <c r="C25" t="s">
        <v>64</v>
      </c>
      <c r="D25" t="s">
        <v>129</v>
      </c>
    </row>
    <row r="26" spans="2:6" x14ac:dyDescent="0.3">
      <c r="B26" t="s">
        <v>140</v>
      </c>
      <c r="C26" t="s">
        <v>144</v>
      </c>
      <c r="D26" t="s">
        <v>145</v>
      </c>
    </row>
    <row r="27" spans="2:6" x14ac:dyDescent="0.3">
      <c r="B27" t="s">
        <v>140</v>
      </c>
      <c r="C27" t="s">
        <v>3</v>
      </c>
      <c r="D27" t="s">
        <v>85</v>
      </c>
    </row>
    <row r="28" spans="2:6" x14ac:dyDescent="0.3">
      <c r="B28" t="s">
        <v>140</v>
      </c>
      <c r="C28" t="s">
        <v>0</v>
      </c>
      <c r="D28" t="s">
        <v>82</v>
      </c>
    </row>
    <row r="29" spans="2:6" x14ac:dyDescent="0.3">
      <c r="B29" t="s">
        <v>140</v>
      </c>
      <c r="C29" t="s">
        <v>17</v>
      </c>
      <c r="D29" t="s">
        <v>84</v>
      </c>
    </row>
    <row r="30" spans="2:6" x14ac:dyDescent="0.3">
      <c r="B30" t="s">
        <v>140</v>
      </c>
      <c r="C30" t="s">
        <v>16</v>
      </c>
      <c r="D30" t="s">
        <v>81</v>
      </c>
    </row>
    <row r="31" spans="2:6" x14ac:dyDescent="0.3">
      <c r="B31" t="s">
        <v>140</v>
      </c>
      <c r="C31" t="s">
        <v>2</v>
      </c>
      <c r="D31" t="s">
        <v>80</v>
      </c>
    </row>
    <row r="32" spans="2:6" x14ac:dyDescent="0.3">
      <c r="B32" t="s">
        <v>140</v>
      </c>
      <c r="C32" t="s">
        <v>4</v>
      </c>
      <c r="D32" t="s">
        <v>86</v>
      </c>
    </row>
    <row r="33" spans="2:4" x14ac:dyDescent="0.3">
      <c r="B33" t="s">
        <v>140</v>
      </c>
      <c r="C33" t="s">
        <v>142</v>
      </c>
      <c r="D33" t="s">
        <v>143</v>
      </c>
    </row>
    <row r="34" spans="2:4" x14ac:dyDescent="0.3">
      <c r="B34" t="s">
        <v>140</v>
      </c>
      <c r="C34" t="s">
        <v>146</v>
      </c>
      <c r="D34" t="s">
        <v>147</v>
      </c>
    </row>
    <row r="35" spans="2:4" x14ac:dyDescent="0.3">
      <c r="B35" t="s">
        <v>140</v>
      </c>
      <c r="C35" t="s">
        <v>141</v>
      </c>
      <c r="D35" t="s">
        <v>80</v>
      </c>
    </row>
    <row r="36" spans="2:4" x14ac:dyDescent="0.3">
      <c r="B36" t="s">
        <v>140</v>
      </c>
      <c r="C36" t="s">
        <v>1</v>
      </c>
      <c r="D36" t="s">
        <v>83</v>
      </c>
    </row>
    <row r="37" spans="2:4" x14ac:dyDescent="0.3">
      <c r="B37" t="s">
        <v>160</v>
      </c>
      <c r="C37" t="s">
        <v>163</v>
      </c>
      <c r="D37" t="s">
        <v>164</v>
      </c>
    </row>
    <row r="38" spans="2:4" x14ac:dyDescent="0.3">
      <c r="B38" t="s">
        <v>160</v>
      </c>
      <c r="C38" t="s">
        <v>161</v>
      </c>
      <c r="D38" t="s">
        <v>162</v>
      </c>
    </row>
    <row r="39" spans="2:4" x14ac:dyDescent="0.3">
      <c r="B39" t="s">
        <v>37</v>
      </c>
      <c r="C39" t="s">
        <v>38</v>
      </c>
      <c r="D39" t="s">
        <v>110</v>
      </c>
    </row>
    <row r="40" spans="2:4" x14ac:dyDescent="0.3">
      <c r="B40" t="s">
        <v>37</v>
      </c>
      <c r="C40" t="s">
        <v>39</v>
      </c>
      <c r="D40" t="s">
        <v>111</v>
      </c>
    </row>
    <row r="41" spans="2:4" x14ac:dyDescent="0.3">
      <c r="B41" t="s">
        <v>50</v>
      </c>
      <c r="C41" t="s">
        <v>52</v>
      </c>
      <c r="D41" t="s">
        <v>120</v>
      </c>
    </row>
    <row r="42" spans="2:4" x14ac:dyDescent="0.3">
      <c r="B42" t="s">
        <v>50</v>
      </c>
      <c r="C42" t="s">
        <v>53</v>
      </c>
      <c r="D42" t="s">
        <v>165</v>
      </c>
    </row>
    <row r="43" spans="2:4" x14ac:dyDescent="0.3">
      <c r="B43" t="s">
        <v>50</v>
      </c>
      <c r="C43" t="s">
        <v>51</v>
      </c>
      <c r="D43" t="s">
        <v>119</v>
      </c>
    </row>
    <row r="44" spans="2:4" x14ac:dyDescent="0.3">
      <c r="B44" t="s">
        <v>50</v>
      </c>
      <c r="C44" t="s">
        <v>54</v>
      </c>
      <c r="D44" t="s">
        <v>121</v>
      </c>
    </row>
    <row r="45" spans="2:4" x14ac:dyDescent="0.3">
      <c r="B45" t="s">
        <v>29</v>
      </c>
      <c r="C45" t="s">
        <v>66</v>
      </c>
      <c r="D45" t="s">
        <v>106</v>
      </c>
    </row>
    <row r="46" spans="2:4" x14ac:dyDescent="0.3">
      <c r="B46" t="s">
        <v>29</v>
      </c>
      <c r="C46" t="s">
        <v>31</v>
      </c>
      <c r="D46" t="s">
        <v>104</v>
      </c>
    </row>
    <row r="47" spans="2:4" x14ac:dyDescent="0.3">
      <c r="B47" t="s">
        <v>29</v>
      </c>
      <c r="C47" t="s">
        <v>32</v>
      </c>
      <c r="D47" t="s">
        <v>105</v>
      </c>
    </row>
    <row r="48" spans="2:4" x14ac:dyDescent="0.3">
      <c r="B48" t="s">
        <v>29</v>
      </c>
      <c r="C48" t="s">
        <v>30</v>
      </c>
      <c r="D48" t="s">
        <v>103</v>
      </c>
    </row>
    <row r="49" spans="2:4" x14ac:dyDescent="0.3">
      <c r="B49" t="s">
        <v>33</v>
      </c>
      <c r="C49" t="s">
        <v>35</v>
      </c>
      <c r="D49" t="s">
        <v>108</v>
      </c>
    </row>
    <row r="50" spans="2:4" x14ac:dyDescent="0.3">
      <c r="B50" t="s">
        <v>33</v>
      </c>
      <c r="C50" t="s">
        <v>34</v>
      </c>
      <c r="D50" t="s">
        <v>107</v>
      </c>
    </row>
    <row r="51" spans="2:4" x14ac:dyDescent="0.3">
      <c r="B51" t="s">
        <v>33</v>
      </c>
      <c r="C51" t="s">
        <v>36</v>
      </c>
      <c r="D51" t="s">
        <v>109</v>
      </c>
    </row>
    <row r="52" spans="2:4" x14ac:dyDescent="0.3">
      <c r="B52" t="s">
        <v>55</v>
      </c>
      <c r="C52" t="s">
        <v>57</v>
      </c>
      <c r="D52" t="s">
        <v>123</v>
      </c>
    </row>
    <row r="53" spans="2:4" x14ac:dyDescent="0.3">
      <c r="B53" t="s">
        <v>55</v>
      </c>
      <c r="C53" t="s">
        <v>58</v>
      </c>
      <c r="D53" t="s">
        <v>166</v>
      </c>
    </row>
    <row r="54" spans="2:4" x14ac:dyDescent="0.3">
      <c r="B54" t="s">
        <v>55</v>
      </c>
      <c r="C54" t="s">
        <v>59</v>
      </c>
      <c r="D54" t="s">
        <v>124</v>
      </c>
    </row>
    <row r="55" spans="2:4" x14ac:dyDescent="0.3">
      <c r="B55" t="s">
        <v>55</v>
      </c>
      <c r="C55" t="s">
        <v>60</v>
      </c>
      <c r="D55" t="s">
        <v>125</v>
      </c>
    </row>
    <row r="56" spans="2:4" x14ac:dyDescent="0.3">
      <c r="B56" t="s">
        <v>55</v>
      </c>
      <c r="C56" t="s">
        <v>56</v>
      </c>
      <c r="D56" t="s">
        <v>122</v>
      </c>
    </row>
    <row r="57" spans="2:4" x14ac:dyDescent="0.3">
      <c r="B57" t="s">
        <v>12</v>
      </c>
      <c r="C57" t="s">
        <v>5</v>
      </c>
      <c r="D57" t="s">
        <v>89</v>
      </c>
    </row>
    <row r="58" spans="2:4" x14ac:dyDescent="0.3">
      <c r="B58" t="s">
        <v>12</v>
      </c>
      <c r="C58" t="s">
        <v>68</v>
      </c>
      <c r="D58" t="s">
        <v>90</v>
      </c>
    </row>
    <row r="59" spans="2:4" x14ac:dyDescent="0.3">
      <c r="B59" t="s">
        <v>12</v>
      </c>
      <c r="C59" t="s">
        <v>67</v>
      </c>
      <c r="D59" t="s">
        <v>88</v>
      </c>
    </row>
    <row r="60" spans="2:4" x14ac:dyDescent="0.3">
      <c r="B60" t="s">
        <v>12</v>
      </c>
      <c r="C60" t="s">
        <v>6</v>
      </c>
      <c r="D60" t="s">
        <v>87</v>
      </c>
    </row>
    <row r="61" spans="2:4" x14ac:dyDescent="0.3">
      <c r="B61" t="s">
        <v>12</v>
      </c>
      <c r="C61" t="s">
        <v>9</v>
      </c>
      <c r="D61" t="s">
        <v>94</v>
      </c>
    </row>
    <row r="62" spans="2:4" x14ac:dyDescent="0.3">
      <c r="B62" t="s">
        <v>12</v>
      </c>
      <c r="C62" t="s">
        <v>20</v>
      </c>
      <c r="D62" t="s">
        <v>95</v>
      </c>
    </row>
    <row r="63" spans="2:4" x14ac:dyDescent="0.3">
      <c r="B63" t="s">
        <v>12</v>
      </c>
      <c r="C63" t="s">
        <v>7</v>
      </c>
      <c r="D63" t="s">
        <v>91</v>
      </c>
    </row>
    <row r="64" spans="2:4" x14ac:dyDescent="0.3">
      <c r="B64" t="s">
        <v>12</v>
      </c>
      <c r="C64" t="s">
        <v>153</v>
      </c>
      <c r="D64" t="s">
        <v>170</v>
      </c>
    </row>
    <row r="65" spans="2:4" x14ac:dyDescent="0.3">
      <c r="B65" t="s">
        <v>12</v>
      </c>
      <c r="C65" t="s">
        <v>171</v>
      </c>
      <c r="D65" t="s">
        <v>172</v>
      </c>
    </row>
    <row r="66" spans="2:4" x14ac:dyDescent="0.3">
      <c r="B66" t="s">
        <v>12</v>
      </c>
      <c r="C66" t="s">
        <v>8</v>
      </c>
      <c r="D66" t="s">
        <v>92</v>
      </c>
    </row>
    <row r="67" spans="2:4" x14ac:dyDescent="0.3">
      <c r="B67" t="s">
        <v>12</v>
      </c>
      <c r="C67" t="s">
        <v>24</v>
      </c>
      <c r="D67" t="s">
        <v>96</v>
      </c>
    </row>
    <row r="68" spans="2:4" x14ac:dyDescent="0.3">
      <c r="B68" t="s">
        <v>12</v>
      </c>
      <c r="C68" t="s">
        <v>10</v>
      </c>
      <c r="D68" t="s">
        <v>97</v>
      </c>
    </row>
    <row r="69" spans="2:4" x14ac:dyDescent="0.3">
      <c r="B69" t="s">
        <v>12</v>
      </c>
      <c r="C69" t="s">
        <v>151</v>
      </c>
      <c r="D69" t="s">
        <v>152</v>
      </c>
    </row>
    <row r="70" spans="2:4" x14ac:dyDescent="0.3">
      <c r="B70" t="s">
        <v>12</v>
      </c>
      <c r="C70" t="s">
        <v>150</v>
      </c>
      <c r="D70" t="s">
        <v>93</v>
      </c>
    </row>
    <row r="71" spans="2:4" x14ac:dyDescent="0.3">
      <c r="B71" t="s">
        <v>137</v>
      </c>
      <c r="C71" t="s">
        <v>19</v>
      </c>
      <c r="D71" t="s">
        <v>79</v>
      </c>
    </row>
    <row r="72" spans="2:4" x14ac:dyDescent="0.3">
      <c r="B72" t="s">
        <v>137</v>
      </c>
      <c r="C72" t="s">
        <v>14</v>
      </c>
      <c r="D72" t="s">
        <v>77</v>
      </c>
    </row>
    <row r="73" spans="2:4" x14ac:dyDescent="0.3">
      <c r="B73" t="s">
        <v>137</v>
      </c>
      <c r="C73" t="s">
        <v>18</v>
      </c>
      <c r="D73" t="s">
        <v>78</v>
      </c>
    </row>
    <row r="74" spans="2:4" x14ac:dyDescent="0.3">
      <c r="B74" t="s">
        <v>137</v>
      </c>
      <c r="C74" t="s">
        <v>15</v>
      </c>
      <c r="D74" t="s">
        <v>76</v>
      </c>
    </row>
    <row r="75" spans="2:4" x14ac:dyDescent="0.3">
      <c r="B75" t="s">
        <v>137</v>
      </c>
      <c r="C75" t="s">
        <v>138</v>
      </c>
      <c r="D75" t="s">
        <v>139</v>
      </c>
    </row>
    <row r="76" spans="2:4" x14ac:dyDescent="0.3">
      <c r="B76" t="s">
        <v>137</v>
      </c>
      <c r="C76" t="s">
        <v>11</v>
      </c>
      <c r="D76" t="s">
        <v>75</v>
      </c>
    </row>
  </sheetData>
  <dataValidations count="3">
    <dataValidation type="list" allowBlank="1" showInputMessage="1" showErrorMessage="1" sqref="F3" xr:uid="{07BFBBDA-E8A7-4987-A8E3-1A36609EF626}">
      <formula1>_xlfn.ANCHORARRAY($K$1)</formula1>
    </dataValidation>
    <dataValidation type="list" allowBlank="1" showInputMessage="1" showErrorMessage="1" sqref="G3" xr:uid="{71569B04-6C60-45EC-A501-20EC09CE0272}">
      <formula1>_xlfn.ANCHORARRAY(_xlfn.XLOOKUP(F3, $K$1:$W$1,$K$2:$W$2))</formula1>
    </dataValidation>
    <dataValidation type="list" allowBlank="1" showInputMessage="1" showErrorMessage="1" sqref="H3" xr:uid="{180907BD-9C0D-45F3-BFE7-7BB5AA260A04}">
      <formula1>_xlfn.ANCHORARRAY(_xlfn.XLOOKUP(F3, $K$1:$W$1,$K$2:$W$2))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Sheet2</vt:lpstr>
      <vt:lpstr>category</vt:lpstr>
      <vt:lpstr>FROM_Measure</vt:lpstr>
      <vt:lpstr>Input</vt:lpstr>
      <vt:lpstr>measure</vt:lpstr>
      <vt:lpstr>TO_Measure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vestal taylor</dc:creator>
  <cp:lastModifiedBy>vestal taylor</cp:lastModifiedBy>
  <dcterms:created xsi:type="dcterms:W3CDTF">2025-02-15T11:53:59Z</dcterms:created>
  <dcterms:modified xsi:type="dcterms:W3CDTF">2025-02-18T00:50:54Z</dcterms:modified>
</cp:coreProperties>
</file>