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nce.brown\Desktop\"/>
    </mc:Choice>
  </mc:AlternateContent>
  <xr:revisionPtr revIDLastSave="0" documentId="8_{7BBF81F9-9F97-4451-B6EE-91FA6F783CA6}" xr6:coauthVersionLast="47" xr6:coauthVersionMax="47" xr10:uidLastSave="{00000000-0000-0000-0000-000000000000}"/>
  <bookViews>
    <workbookView xWindow="1395" yWindow="495" windowWidth="25470" windowHeight="14940" xr2:uid="{B890BFAB-B083-45AD-B846-2E2141F90459}"/>
  </bookViews>
  <sheets>
    <sheet name="Sheet 01" sheetId="3" r:id="rId1"/>
    <sheet name="Sheet 02" sheetId="1" r:id="rId2"/>
    <sheet name="Total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2" i="2"/>
  <c r="B1" i="2"/>
  <c r="N37" i="3"/>
  <c r="C41" i="3" s="1"/>
  <c r="L37" i="3"/>
  <c r="E41" i="3" s="1"/>
  <c r="C42" i="3" s="1"/>
  <c r="G37" i="3"/>
  <c r="E37" i="3"/>
  <c r="B43" i="3" s="1"/>
  <c r="L2" i="3"/>
  <c r="J2" i="3"/>
  <c r="N37" i="1"/>
  <c r="C41" i="1" s="1"/>
  <c r="L37" i="1"/>
  <c r="E41" i="1" s="1"/>
  <c r="C42" i="1" s="1"/>
  <c r="G37" i="1"/>
  <c r="E37" i="1"/>
  <c r="B43" i="1" s="1"/>
  <c r="L2" i="1"/>
  <c r="J2" i="1"/>
  <c r="B6" i="2" l="1"/>
</calcChain>
</file>

<file path=xl/sharedStrings.xml><?xml version="1.0" encoding="utf-8"?>
<sst xmlns="http://schemas.openxmlformats.org/spreadsheetml/2006/main" count="143" uniqueCount="42">
  <si>
    <t>WEEKLY NUMBERS FOR OPERATIONS TRAINING DEPARTMENT</t>
  </si>
  <si>
    <t>Date:</t>
  </si>
  <si>
    <t>To</t>
  </si>
  <si>
    <t>Employee</t>
  </si>
  <si>
    <t>Equipment</t>
  </si>
  <si>
    <t>Hours</t>
  </si>
  <si>
    <t>5000-23</t>
  </si>
  <si>
    <t>Date</t>
  </si>
  <si>
    <t>Observation</t>
  </si>
  <si>
    <t>TOTALS - Hours, 5000-23's</t>
  </si>
  <si>
    <t>TOTALS - Hours, Observations</t>
  </si>
  <si>
    <t>Simulator Hours:</t>
  </si>
  <si>
    <t>all kits combined</t>
  </si>
  <si>
    <t>Number of observations &amp; hours</t>
  </si>
  <si>
    <t>&amp;</t>
  </si>
  <si>
    <t>Supervisor hours training (field)</t>
  </si>
  <si>
    <t>Total hours</t>
  </si>
  <si>
    <t>Total Simulator Hours</t>
  </si>
  <si>
    <t>Total hours (5000-23 &amp; Observation)</t>
  </si>
  <si>
    <t>Total 5000-23 Hours</t>
  </si>
  <si>
    <t>Total Observation Hours</t>
  </si>
  <si>
    <t>Total hours (5000-23, Observation &amp; Sim)</t>
  </si>
  <si>
    <t>Test 1</t>
  </si>
  <si>
    <t>Test 2</t>
  </si>
  <si>
    <t>Test 3</t>
  </si>
  <si>
    <t>Test 4</t>
  </si>
  <si>
    <t>Test 5</t>
  </si>
  <si>
    <t>Test 6</t>
  </si>
  <si>
    <t>Test 7</t>
  </si>
  <si>
    <t>Test 8</t>
  </si>
  <si>
    <t>Test 9</t>
  </si>
  <si>
    <t>Test 10</t>
  </si>
  <si>
    <t>Test 11</t>
  </si>
  <si>
    <t>Test 12</t>
  </si>
  <si>
    <t>Test 13</t>
  </si>
  <si>
    <t>Test 14</t>
  </si>
  <si>
    <t>Test 15</t>
  </si>
  <si>
    <t>Test 16</t>
  </si>
  <si>
    <t>Test 17</t>
  </si>
  <si>
    <t>Test 18</t>
  </si>
  <si>
    <t>Test 19</t>
  </si>
  <si>
    <t>Test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</si>
</sst>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0.00;[Red]0.00"/>
    <numFmt numFmtId="166" formatCode="0;[Red]0"/>
  </numFmts>
  <fonts count="4" x14ac:knownFonts="1">
    <font>
      <sz val="12"/>
      <color theme="1"/>
      <name val="Arial Nova"/>
      <family val="2"/>
    </font>
    <font>
      <b/>
      <sz val="12"/>
      <color theme="1"/>
      <name val="Arial Nova"/>
      <family val="2"/>
    </font>
    <font>
      <sz val="14"/>
      <color theme="1"/>
      <name val="Arial Nova"/>
      <family val="2"/>
    </font>
    <font>
      <sz val="8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11" fontId="0" fillId="0" borderId="0" xfId="0" applyNumberFormat="1"/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0" xfId="0" applyNumberFormat="1"/>
    <xf numFmtId="0" fontId="0" fillId="2" borderId="0" xfId="0" applyFill="1"/>
    <xf numFmtId="0" fontId="0" fillId="2" borderId="3" xfId="0" applyFill="1" applyBorder="1"/>
    <xf numFmtId="165" fontId="0" fillId="2" borderId="1" xfId="0" applyNumberFormat="1" applyFill="1" applyBorder="1"/>
    <xf numFmtId="0" fontId="0" fillId="2" borderId="1" xfId="0" applyFill="1" applyBorder="1"/>
    <xf numFmtId="0" fontId="0" fillId="0" borderId="0" xfId="0" applyAlignment="1">
      <alignment horizontal="center"/>
    </xf>
    <xf numFmtId="166" fontId="0" fillId="2" borderId="1" xfId="0" applyNumberFormat="1" applyFill="1" applyBorder="1"/>
    <xf numFmtId="165" fontId="0" fillId="2" borderId="0" xfId="0" applyNumberFormat="1" applyFill="1"/>
    <xf numFmtId="166" fontId="0" fillId="2" borderId="0" xfId="0" applyNumberFormat="1" applyFill="1"/>
    <xf numFmtId="166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8B92E-7B9C-45FA-9F59-50CCC8D4317A}">
  <dimension ref="A1:N43"/>
  <sheetViews>
    <sheetView tabSelected="1" workbookViewId="0">
      <selection activeCell="H5" sqref="H5"/>
    </sheetView>
  </sheetViews>
  <sheetFormatPr defaultRowHeight="15.75" x14ac:dyDescent="0.25"/>
  <sheetData>
    <row r="1" spans="1:14" ht="18" x14ac:dyDescent="0.25">
      <c r="A1" s="1" t="s">
        <v>0</v>
      </c>
      <c r="B1" s="1"/>
      <c r="C1" s="1"/>
      <c r="D1" s="1"/>
      <c r="E1" s="1"/>
      <c r="F1" s="1"/>
      <c r="G1" s="1"/>
      <c r="H1" s="1" t="s">
        <v>0</v>
      </c>
      <c r="I1" s="1"/>
      <c r="J1" s="1"/>
      <c r="K1" s="1"/>
      <c r="L1" s="1"/>
      <c r="M1" s="1"/>
      <c r="N1" s="1"/>
    </row>
    <row r="2" spans="1:14" x14ac:dyDescent="0.25">
      <c r="B2" t="s">
        <v>1</v>
      </c>
      <c r="C2" s="2">
        <v>46013</v>
      </c>
      <c r="D2" t="s">
        <v>2</v>
      </c>
      <c r="E2" s="2">
        <v>46019</v>
      </c>
      <c r="I2" t="s">
        <v>1</v>
      </c>
      <c r="J2" s="2">
        <f>C2</f>
        <v>46013</v>
      </c>
      <c r="K2" t="s">
        <v>2</v>
      </c>
      <c r="L2" s="2">
        <f>E2</f>
        <v>46019</v>
      </c>
    </row>
    <row r="4" spans="1:14" x14ac:dyDescent="0.25">
      <c r="A4" s="3" t="s">
        <v>3</v>
      </c>
      <c r="C4" s="3" t="s">
        <v>4</v>
      </c>
      <c r="E4" s="3" t="s">
        <v>5</v>
      </c>
      <c r="G4" s="3" t="s">
        <v>6</v>
      </c>
      <c r="H4" s="3" t="s">
        <v>3</v>
      </c>
      <c r="J4" s="3" t="s">
        <v>7</v>
      </c>
      <c r="L4" s="3" t="s">
        <v>5</v>
      </c>
      <c r="N4" s="3" t="s">
        <v>8</v>
      </c>
    </row>
    <row r="5" spans="1:14" x14ac:dyDescent="0.25">
      <c r="A5" t="s">
        <v>22</v>
      </c>
      <c r="C5" s="4" t="s">
        <v>22</v>
      </c>
      <c r="E5">
        <v>1</v>
      </c>
      <c r="G5" s="5" t="b">
        <v>1</v>
      </c>
      <c r="H5" t="s">
        <v>22</v>
      </c>
      <c r="J5" s="6">
        <v>46009</v>
      </c>
      <c r="L5">
        <v>2</v>
      </c>
      <c r="N5" s="5" t="b">
        <v>1</v>
      </c>
    </row>
    <row r="6" spans="1:14" x14ac:dyDescent="0.25">
      <c r="A6" t="s">
        <v>23</v>
      </c>
      <c r="C6" s="4" t="s">
        <v>23</v>
      </c>
      <c r="E6">
        <v>1</v>
      </c>
      <c r="G6" s="5" t="b">
        <v>1</v>
      </c>
      <c r="H6" t="s">
        <v>23</v>
      </c>
      <c r="J6" s="6">
        <v>46007</v>
      </c>
      <c r="L6">
        <v>9</v>
      </c>
      <c r="N6" s="5" t="b">
        <v>1</v>
      </c>
    </row>
    <row r="7" spans="1:14" x14ac:dyDescent="0.25">
      <c r="A7" t="s">
        <v>24</v>
      </c>
      <c r="C7" s="4" t="s">
        <v>24</v>
      </c>
      <c r="E7">
        <v>12</v>
      </c>
      <c r="G7" s="5" t="b">
        <v>1</v>
      </c>
      <c r="H7" t="s">
        <v>24</v>
      </c>
      <c r="J7" s="6">
        <v>46003</v>
      </c>
      <c r="L7">
        <v>10</v>
      </c>
      <c r="N7" s="5" t="b">
        <v>1</v>
      </c>
    </row>
    <row r="8" spans="1:14" x14ac:dyDescent="0.25">
      <c r="A8" t="s">
        <v>25</v>
      </c>
      <c r="C8" s="4" t="s">
        <v>25</v>
      </c>
      <c r="E8">
        <v>12</v>
      </c>
      <c r="G8" s="5" t="b">
        <v>1</v>
      </c>
      <c r="H8" t="s">
        <v>25</v>
      </c>
      <c r="J8" s="6">
        <v>46001</v>
      </c>
      <c r="L8">
        <v>12</v>
      </c>
      <c r="N8" s="5" t="b">
        <v>1</v>
      </c>
    </row>
    <row r="9" spans="1:14" x14ac:dyDescent="0.25">
      <c r="A9" t="s">
        <v>26</v>
      </c>
      <c r="C9" s="4" t="s">
        <v>26</v>
      </c>
      <c r="E9">
        <v>6</v>
      </c>
      <c r="G9" s="5" t="b">
        <v>1</v>
      </c>
      <c r="H9" t="s">
        <v>26</v>
      </c>
      <c r="J9" s="6">
        <v>46000</v>
      </c>
      <c r="L9">
        <v>12</v>
      </c>
      <c r="N9" s="5" t="b">
        <v>1</v>
      </c>
    </row>
    <row r="10" spans="1:14" x14ac:dyDescent="0.25">
      <c r="A10" t="s">
        <v>27</v>
      </c>
      <c r="C10" s="4" t="s">
        <v>27</v>
      </c>
      <c r="E10">
        <v>1</v>
      </c>
      <c r="G10" s="5" t="b">
        <v>1</v>
      </c>
      <c r="H10" t="s">
        <v>27</v>
      </c>
      <c r="J10" s="6">
        <v>45996</v>
      </c>
      <c r="L10">
        <v>12</v>
      </c>
      <c r="N10" s="5" t="b">
        <v>1</v>
      </c>
    </row>
    <row r="11" spans="1:14" x14ac:dyDescent="0.25">
      <c r="A11" t="s">
        <v>28</v>
      </c>
      <c r="C11" s="4" t="s">
        <v>28</v>
      </c>
      <c r="E11">
        <v>36</v>
      </c>
      <c r="G11" s="5" t="b">
        <v>1</v>
      </c>
      <c r="H11" t="s">
        <v>28</v>
      </c>
      <c r="J11" s="6">
        <v>45995</v>
      </c>
      <c r="L11">
        <v>12</v>
      </c>
      <c r="N11" s="5" t="b">
        <v>1</v>
      </c>
    </row>
    <row r="12" spans="1:14" x14ac:dyDescent="0.25">
      <c r="A12" t="s">
        <v>29</v>
      </c>
      <c r="C12" s="4" t="s">
        <v>29</v>
      </c>
      <c r="E12">
        <v>1</v>
      </c>
      <c r="G12" s="5" t="b">
        <v>1</v>
      </c>
      <c r="H12" t="s">
        <v>29</v>
      </c>
      <c r="J12" s="6">
        <v>45994</v>
      </c>
      <c r="L12">
        <v>12</v>
      </c>
      <c r="N12" s="5" t="b">
        <v>1</v>
      </c>
    </row>
    <row r="13" spans="1:14" x14ac:dyDescent="0.25">
      <c r="A13" t="s">
        <v>30</v>
      </c>
      <c r="C13" s="4" t="s">
        <v>30</v>
      </c>
      <c r="E13">
        <v>1</v>
      </c>
      <c r="G13" s="5" t="b">
        <v>1</v>
      </c>
      <c r="H13" t="s">
        <v>30</v>
      </c>
      <c r="J13" s="6">
        <v>45993</v>
      </c>
      <c r="L13">
        <v>12</v>
      </c>
      <c r="N13" s="5" t="b">
        <v>1</v>
      </c>
    </row>
    <row r="14" spans="1:14" x14ac:dyDescent="0.25">
      <c r="A14" t="s">
        <v>31</v>
      </c>
      <c r="C14" s="4" t="s">
        <v>31</v>
      </c>
      <c r="E14">
        <v>1</v>
      </c>
      <c r="G14" s="5" t="b">
        <v>1</v>
      </c>
      <c r="H14" t="s">
        <v>31</v>
      </c>
      <c r="J14" s="6">
        <v>45992</v>
      </c>
      <c r="L14">
        <v>12</v>
      </c>
      <c r="N14" s="5" t="b">
        <v>1</v>
      </c>
    </row>
    <row r="15" spans="1:14" x14ac:dyDescent="0.25">
      <c r="G15" s="5" t="b">
        <v>0</v>
      </c>
      <c r="H15" t="s">
        <v>32</v>
      </c>
      <c r="J15" s="6">
        <v>45989</v>
      </c>
      <c r="L15">
        <v>12</v>
      </c>
      <c r="N15" s="5" t="b">
        <v>1</v>
      </c>
    </row>
    <row r="16" spans="1:14" x14ac:dyDescent="0.25">
      <c r="G16" s="5" t="b">
        <v>0</v>
      </c>
      <c r="H16" t="s">
        <v>33</v>
      </c>
      <c r="J16" s="6">
        <v>45988</v>
      </c>
      <c r="L16">
        <v>12</v>
      </c>
      <c r="N16" s="5" t="b">
        <v>1</v>
      </c>
    </row>
    <row r="17" spans="7:14" x14ac:dyDescent="0.25">
      <c r="G17" s="5" t="b">
        <v>0</v>
      </c>
      <c r="H17" t="s">
        <v>34</v>
      </c>
      <c r="J17" s="6">
        <v>45987</v>
      </c>
      <c r="L17">
        <v>12</v>
      </c>
      <c r="N17" s="5" t="b">
        <v>1</v>
      </c>
    </row>
    <row r="18" spans="7:14" x14ac:dyDescent="0.25">
      <c r="G18" s="5" t="b">
        <v>0</v>
      </c>
      <c r="H18" t="s">
        <v>35</v>
      </c>
      <c r="J18" s="6">
        <v>46008</v>
      </c>
      <c r="L18">
        <v>3</v>
      </c>
      <c r="N18" s="5" t="b">
        <v>1</v>
      </c>
    </row>
    <row r="19" spans="7:14" x14ac:dyDescent="0.25">
      <c r="G19" s="5" t="b">
        <v>0</v>
      </c>
      <c r="H19" t="s">
        <v>36</v>
      </c>
      <c r="J19" s="6">
        <v>45977</v>
      </c>
      <c r="L19">
        <v>2</v>
      </c>
      <c r="N19" s="5" t="b">
        <v>1</v>
      </c>
    </row>
    <row r="20" spans="7:14" x14ac:dyDescent="0.25">
      <c r="G20" s="5" t="b">
        <v>0</v>
      </c>
      <c r="H20" t="s">
        <v>37</v>
      </c>
      <c r="J20" s="6">
        <v>45922</v>
      </c>
      <c r="L20">
        <v>2</v>
      </c>
      <c r="N20" s="5" t="b">
        <v>1</v>
      </c>
    </row>
    <row r="21" spans="7:14" x14ac:dyDescent="0.25">
      <c r="G21" s="5" t="b">
        <v>0</v>
      </c>
      <c r="H21" t="s">
        <v>38</v>
      </c>
      <c r="J21" s="6">
        <v>45674</v>
      </c>
      <c r="L21">
        <v>6</v>
      </c>
      <c r="N21" s="5" t="b">
        <v>1</v>
      </c>
    </row>
    <row r="22" spans="7:14" x14ac:dyDescent="0.25">
      <c r="G22" s="5" t="b">
        <v>0</v>
      </c>
      <c r="H22" t="s">
        <v>39</v>
      </c>
      <c r="J22" s="6">
        <v>46008</v>
      </c>
      <c r="L22">
        <v>2</v>
      </c>
      <c r="N22" s="5" t="b">
        <v>1</v>
      </c>
    </row>
    <row r="23" spans="7:14" x14ac:dyDescent="0.25">
      <c r="G23" s="5" t="b">
        <v>0</v>
      </c>
      <c r="H23" t="s">
        <v>40</v>
      </c>
      <c r="J23" s="6">
        <v>46009</v>
      </c>
      <c r="L23">
        <v>1</v>
      </c>
      <c r="N23" s="5" t="b">
        <v>1</v>
      </c>
    </row>
    <row r="24" spans="7:14" x14ac:dyDescent="0.25">
      <c r="G24" s="5" t="b">
        <v>0</v>
      </c>
      <c r="H24" t="s">
        <v>41</v>
      </c>
      <c r="J24" s="6">
        <v>46007</v>
      </c>
      <c r="L24">
        <v>4</v>
      </c>
      <c r="N24" s="5" t="b">
        <v>1</v>
      </c>
    </row>
    <row r="25" spans="7:14" x14ac:dyDescent="0.25">
      <c r="G25" s="5" t="b">
        <v>0</v>
      </c>
      <c r="J25" s="6"/>
      <c r="N25" s="5" t="b">
        <v>0</v>
      </c>
    </row>
    <row r="26" spans="7:14" x14ac:dyDescent="0.25">
      <c r="G26" s="5" t="b">
        <v>0</v>
      </c>
      <c r="J26" s="6"/>
      <c r="N26" s="5" t="b">
        <v>0</v>
      </c>
    </row>
    <row r="27" spans="7:14" x14ac:dyDescent="0.25">
      <c r="G27" s="5" t="b">
        <v>0</v>
      </c>
      <c r="J27" s="6"/>
      <c r="N27" s="5" t="b">
        <v>0</v>
      </c>
    </row>
    <row r="28" spans="7:14" x14ac:dyDescent="0.25">
      <c r="G28" s="5" t="b">
        <v>0</v>
      </c>
      <c r="J28" s="6"/>
      <c r="N28" s="5" t="b">
        <v>0</v>
      </c>
    </row>
    <row r="29" spans="7:14" x14ac:dyDescent="0.25">
      <c r="G29" s="5" t="b">
        <v>0</v>
      </c>
      <c r="J29" s="6"/>
      <c r="N29" s="5" t="b">
        <v>0</v>
      </c>
    </row>
    <row r="30" spans="7:14" x14ac:dyDescent="0.25">
      <c r="G30" s="5" t="b">
        <v>0</v>
      </c>
      <c r="J30" s="6"/>
      <c r="N30" s="5" t="b">
        <v>0</v>
      </c>
    </row>
    <row r="31" spans="7:14" x14ac:dyDescent="0.25">
      <c r="G31" s="5" t="b">
        <v>0</v>
      </c>
      <c r="J31" s="6"/>
      <c r="N31" s="5" t="b">
        <v>0</v>
      </c>
    </row>
    <row r="32" spans="7:14" x14ac:dyDescent="0.25">
      <c r="G32" s="5" t="b">
        <v>0</v>
      </c>
      <c r="J32" s="6"/>
      <c r="N32" s="5" t="b">
        <v>0</v>
      </c>
    </row>
    <row r="33" spans="1:14" x14ac:dyDescent="0.25">
      <c r="G33" s="5" t="b">
        <v>0</v>
      </c>
      <c r="J33" s="6"/>
      <c r="N33" s="5" t="b">
        <v>0</v>
      </c>
    </row>
    <row r="34" spans="1:14" x14ac:dyDescent="0.25">
      <c r="G34" s="5" t="b">
        <v>0</v>
      </c>
      <c r="J34" s="6"/>
      <c r="N34" s="5" t="b">
        <v>0</v>
      </c>
    </row>
    <row r="35" spans="1:14" x14ac:dyDescent="0.25">
      <c r="G35" s="5" t="b">
        <v>0</v>
      </c>
      <c r="J35" s="6"/>
      <c r="N35" s="5" t="b">
        <v>0</v>
      </c>
    </row>
    <row r="36" spans="1:14" ht="16.5" thickBot="1" x14ac:dyDescent="0.3">
      <c r="G36" s="5" t="b">
        <v>0</v>
      </c>
      <c r="J36" s="6"/>
      <c r="N36" s="5" t="b">
        <v>0</v>
      </c>
    </row>
    <row r="37" spans="1:14" ht="16.5" thickBot="1" x14ac:dyDescent="0.3">
      <c r="A37" s="7" t="s">
        <v>9</v>
      </c>
      <c r="B37" s="7"/>
      <c r="C37" s="7"/>
      <c r="D37" s="7"/>
      <c r="E37" s="8">
        <f>SUM(E5:E36)</f>
        <v>72</v>
      </c>
      <c r="F37" s="7"/>
      <c r="G37" s="8">
        <f>COUNTIF(G5:G36, TRUE)</f>
        <v>10</v>
      </c>
      <c r="H37" s="7" t="s">
        <v>10</v>
      </c>
      <c r="I37" s="7"/>
      <c r="J37" s="7"/>
      <c r="K37" s="7"/>
      <c r="L37" s="8">
        <f>SUM(L5:L36)</f>
        <v>161</v>
      </c>
      <c r="M37" s="7"/>
      <c r="N37" s="8">
        <f>COUNTIF(N5:N36, TRUE)</f>
        <v>20</v>
      </c>
    </row>
    <row r="40" spans="1:14" x14ac:dyDescent="0.25">
      <c r="A40" t="s">
        <v>11</v>
      </c>
      <c r="B40" s="9">
        <v>6.52</v>
      </c>
      <c r="C40" t="s">
        <v>12</v>
      </c>
    </row>
    <row r="41" spans="1:14" x14ac:dyDescent="0.25">
      <c r="A41" t="s">
        <v>13</v>
      </c>
      <c r="C41" s="10">
        <f>SUM(N37)</f>
        <v>20</v>
      </c>
      <c r="D41" s="11" t="s">
        <v>14</v>
      </c>
      <c r="E41" s="10">
        <f>SUM(L37)</f>
        <v>161</v>
      </c>
    </row>
    <row r="42" spans="1:14" x14ac:dyDescent="0.25">
      <c r="A42" t="s">
        <v>15</v>
      </c>
      <c r="C42" s="10">
        <f>SUM(E41-20)</f>
        <v>141</v>
      </c>
    </row>
    <row r="43" spans="1:14" x14ac:dyDescent="0.25">
      <c r="A43" t="s">
        <v>16</v>
      </c>
      <c r="B43" s="12">
        <f>SUM(E37,L37)</f>
        <v>233</v>
      </c>
    </row>
  </sheetData>
  <mergeCells count="2">
    <mergeCell ref="A1:G1"/>
    <mergeCell ref="H1:N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B7799-3495-4DDF-93A4-1C2420164EB9}">
  <dimension ref="A1:N43"/>
  <sheetViews>
    <sheetView workbookViewId="0">
      <selection activeCell="H5" sqref="H5:H24"/>
    </sheetView>
  </sheetViews>
  <sheetFormatPr defaultRowHeight="15.75" x14ac:dyDescent="0.25"/>
  <sheetData>
    <row r="1" spans="1:14" ht="18" x14ac:dyDescent="0.25">
      <c r="A1" s="1" t="s">
        <v>0</v>
      </c>
      <c r="B1" s="1"/>
      <c r="C1" s="1"/>
      <c r="D1" s="1"/>
      <c r="E1" s="1"/>
      <c r="F1" s="1"/>
      <c r="G1" s="1"/>
      <c r="H1" s="1" t="s">
        <v>0</v>
      </c>
      <c r="I1" s="1"/>
      <c r="J1" s="1"/>
      <c r="K1" s="1"/>
      <c r="L1" s="1"/>
      <c r="M1" s="1"/>
      <c r="N1" s="1"/>
    </row>
    <row r="2" spans="1:14" x14ac:dyDescent="0.25">
      <c r="B2" t="s">
        <v>1</v>
      </c>
      <c r="C2" s="2">
        <v>46020</v>
      </c>
      <c r="D2" t="s">
        <v>2</v>
      </c>
      <c r="E2" s="2">
        <v>46026</v>
      </c>
      <c r="I2" t="s">
        <v>1</v>
      </c>
      <c r="J2" s="2">
        <f>C2</f>
        <v>46020</v>
      </c>
      <c r="K2" t="s">
        <v>2</v>
      </c>
      <c r="L2" s="2">
        <f>E2</f>
        <v>46026</v>
      </c>
    </row>
    <row r="4" spans="1:14" x14ac:dyDescent="0.25">
      <c r="A4" s="3" t="s">
        <v>3</v>
      </c>
      <c r="C4" s="3" t="s">
        <v>4</v>
      </c>
      <c r="E4" s="3" t="s">
        <v>5</v>
      </c>
      <c r="G4" s="3" t="s">
        <v>6</v>
      </c>
      <c r="H4" s="3" t="s">
        <v>3</v>
      </c>
      <c r="J4" s="3" t="s">
        <v>7</v>
      </c>
      <c r="L4" s="3" t="s">
        <v>5</v>
      </c>
      <c r="N4" s="3" t="s">
        <v>8</v>
      </c>
    </row>
    <row r="5" spans="1:14" x14ac:dyDescent="0.25">
      <c r="A5" t="s">
        <v>22</v>
      </c>
      <c r="C5" t="s">
        <v>22</v>
      </c>
      <c r="E5">
        <v>1</v>
      </c>
      <c r="G5" s="5" t="b">
        <v>1</v>
      </c>
      <c r="H5" t="s">
        <v>22</v>
      </c>
      <c r="J5" s="6">
        <v>46013</v>
      </c>
      <c r="L5">
        <v>1</v>
      </c>
      <c r="N5" s="5" t="b">
        <v>1</v>
      </c>
    </row>
    <row r="6" spans="1:14" x14ac:dyDescent="0.25">
      <c r="A6" t="s">
        <v>23</v>
      </c>
      <c r="C6" t="s">
        <v>23</v>
      </c>
      <c r="E6">
        <v>6</v>
      </c>
      <c r="G6" s="5" t="b">
        <v>1</v>
      </c>
      <c r="H6" t="s">
        <v>23</v>
      </c>
      <c r="J6" s="6">
        <v>46014</v>
      </c>
      <c r="L6">
        <v>9</v>
      </c>
      <c r="N6" s="5" t="b">
        <v>1</v>
      </c>
    </row>
    <row r="7" spans="1:14" x14ac:dyDescent="0.25">
      <c r="A7" t="s">
        <v>24</v>
      </c>
      <c r="C7" t="s">
        <v>24</v>
      </c>
      <c r="E7">
        <v>1</v>
      </c>
      <c r="G7" s="5" t="b">
        <v>1</v>
      </c>
      <c r="H7" t="s">
        <v>24</v>
      </c>
      <c r="J7" s="6">
        <v>46010</v>
      </c>
      <c r="L7">
        <v>12</v>
      </c>
      <c r="N7" s="5" t="b">
        <v>1</v>
      </c>
    </row>
    <row r="8" spans="1:14" x14ac:dyDescent="0.25">
      <c r="A8" t="s">
        <v>25</v>
      </c>
      <c r="C8" t="s">
        <v>25</v>
      </c>
      <c r="E8">
        <v>1</v>
      </c>
      <c r="G8" s="5" t="b">
        <v>1</v>
      </c>
      <c r="H8" t="s">
        <v>25</v>
      </c>
      <c r="J8" s="6">
        <v>46009</v>
      </c>
      <c r="L8">
        <v>12</v>
      </c>
      <c r="N8" s="5" t="b">
        <v>1</v>
      </c>
    </row>
    <row r="9" spans="1:14" x14ac:dyDescent="0.25">
      <c r="A9" t="s">
        <v>26</v>
      </c>
      <c r="C9" t="s">
        <v>26</v>
      </c>
      <c r="E9">
        <v>46</v>
      </c>
      <c r="G9" s="5" t="b">
        <v>1</v>
      </c>
      <c r="H9" t="s">
        <v>26</v>
      </c>
      <c r="J9" s="6">
        <v>45994</v>
      </c>
      <c r="L9">
        <v>12</v>
      </c>
      <c r="N9" s="5" t="b">
        <v>1</v>
      </c>
    </row>
    <row r="10" spans="1:14" x14ac:dyDescent="0.25">
      <c r="A10" t="s">
        <v>27</v>
      </c>
      <c r="C10" t="s">
        <v>27</v>
      </c>
      <c r="E10">
        <v>45</v>
      </c>
      <c r="G10" s="5" t="b">
        <v>1</v>
      </c>
      <c r="H10" t="s">
        <v>27</v>
      </c>
      <c r="J10" s="6">
        <v>45993</v>
      </c>
      <c r="L10">
        <v>10</v>
      </c>
      <c r="N10" s="5" t="b">
        <v>1</v>
      </c>
    </row>
    <row r="11" spans="1:14" x14ac:dyDescent="0.25">
      <c r="A11" t="s">
        <v>28</v>
      </c>
      <c r="C11" t="s">
        <v>28</v>
      </c>
      <c r="E11">
        <v>10</v>
      </c>
      <c r="G11" s="5" t="b">
        <v>1</v>
      </c>
      <c r="H11" t="s">
        <v>28</v>
      </c>
      <c r="J11" s="6">
        <v>46013</v>
      </c>
      <c r="L11">
        <v>12</v>
      </c>
      <c r="N11" s="5" t="b">
        <v>1</v>
      </c>
    </row>
    <row r="12" spans="1:14" x14ac:dyDescent="0.25">
      <c r="A12" t="s">
        <v>29</v>
      </c>
      <c r="C12" t="s">
        <v>29</v>
      </c>
      <c r="E12">
        <v>7</v>
      </c>
      <c r="G12" s="5" t="b">
        <v>1</v>
      </c>
      <c r="H12" t="s">
        <v>29</v>
      </c>
      <c r="J12" s="6">
        <v>46010</v>
      </c>
      <c r="L12">
        <v>12</v>
      </c>
      <c r="N12" s="5" t="b">
        <v>1</v>
      </c>
    </row>
    <row r="13" spans="1:14" x14ac:dyDescent="0.25">
      <c r="A13" t="s">
        <v>30</v>
      </c>
      <c r="C13" t="s">
        <v>30</v>
      </c>
      <c r="E13">
        <v>2</v>
      </c>
      <c r="G13" s="5" t="b">
        <v>1</v>
      </c>
      <c r="H13" t="s">
        <v>30</v>
      </c>
      <c r="J13" s="6">
        <v>46006</v>
      </c>
      <c r="L13">
        <v>6</v>
      </c>
      <c r="N13" s="5" t="b">
        <v>1</v>
      </c>
    </row>
    <row r="14" spans="1:14" x14ac:dyDescent="0.25">
      <c r="A14" t="s">
        <v>31</v>
      </c>
      <c r="C14" t="s">
        <v>31</v>
      </c>
      <c r="E14">
        <v>4</v>
      </c>
      <c r="G14" s="5" t="b">
        <v>1</v>
      </c>
      <c r="H14" t="s">
        <v>31</v>
      </c>
      <c r="J14" s="6">
        <v>46009</v>
      </c>
      <c r="L14">
        <v>12</v>
      </c>
      <c r="N14" s="5" t="b">
        <v>1</v>
      </c>
    </row>
    <row r="15" spans="1:14" x14ac:dyDescent="0.25">
      <c r="A15" t="s">
        <v>32</v>
      </c>
      <c r="C15" t="s">
        <v>32</v>
      </c>
      <c r="E15">
        <v>6</v>
      </c>
      <c r="G15" s="5" t="b">
        <v>1</v>
      </c>
      <c r="H15" t="s">
        <v>32</v>
      </c>
      <c r="J15" s="6">
        <v>45721</v>
      </c>
      <c r="L15">
        <v>6</v>
      </c>
      <c r="N15" s="5" t="b">
        <v>1</v>
      </c>
    </row>
    <row r="16" spans="1:14" x14ac:dyDescent="0.25">
      <c r="A16" t="s">
        <v>33</v>
      </c>
      <c r="C16" t="s">
        <v>33</v>
      </c>
      <c r="E16">
        <v>66</v>
      </c>
      <c r="G16" s="5" t="b">
        <v>1</v>
      </c>
      <c r="H16" t="s">
        <v>33</v>
      </c>
      <c r="J16" s="6">
        <v>45993</v>
      </c>
      <c r="L16">
        <v>2</v>
      </c>
      <c r="N16" s="5" t="b">
        <v>1</v>
      </c>
    </row>
    <row r="17" spans="1:14" x14ac:dyDescent="0.25">
      <c r="A17" t="s">
        <v>34</v>
      </c>
      <c r="C17" t="s">
        <v>34</v>
      </c>
      <c r="E17">
        <v>12</v>
      </c>
      <c r="G17" s="5" t="b">
        <v>1</v>
      </c>
      <c r="H17" t="s">
        <v>34</v>
      </c>
      <c r="J17" s="6">
        <v>46021</v>
      </c>
      <c r="L17">
        <v>2</v>
      </c>
      <c r="N17" s="5" t="b">
        <v>1</v>
      </c>
    </row>
    <row r="18" spans="1:14" x14ac:dyDescent="0.25">
      <c r="A18" t="s">
        <v>35</v>
      </c>
      <c r="C18" t="s">
        <v>35</v>
      </c>
      <c r="E18">
        <v>1</v>
      </c>
      <c r="G18" s="5" t="b">
        <v>1</v>
      </c>
      <c r="H18" t="s">
        <v>35</v>
      </c>
      <c r="J18" s="6">
        <v>46010</v>
      </c>
      <c r="L18">
        <v>12</v>
      </c>
      <c r="N18" s="5" t="b">
        <v>1</v>
      </c>
    </row>
    <row r="19" spans="1:14" x14ac:dyDescent="0.25">
      <c r="A19" t="s">
        <v>36</v>
      </c>
      <c r="C19" t="s">
        <v>36</v>
      </c>
      <c r="E19">
        <v>1</v>
      </c>
      <c r="G19" s="5" t="b">
        <v>1</v>
      </c>
      <c r="H19" t="s">
        <v>36</v>
      </c>
      <c r="J19" s="6">
        <v>46009</v>
      </c>
      <c r="L19">
        <v>12</v>
      </c>
      <c r="N19" s="5" t="b">
        <v>1</v>
      </c>
    </row>
    <row r="20" spans="1:14" x14ac:dyDescent="0.25">
      <c r="A20" t="s">
        <v>37</v>
      </c>
      <c r="C20" t="s">
        <v>37</v>
      </c>
      <c r="E20">
        <v>1</v>
      </c>
      <c r="G20" s="5" t="b">
        <v>1</v>
      </c>
      <c r="H20" t="s">
        <v>37</v>
      </c>
      <c r="J20" s="6">
        <v>46008</v>
      </c>
      <c r="L20">
        <v>6</v>
      </c>
      <c r="N20" s="5" t="b">
        <v>1</v>
      </c>
    </row>
    <row r="21" spans="1:14" x14ac:dyDescent="0.25">
      <c r="A21" t="s">
        <v>38</v>
      </c>
      <c r="C21" t="s">
        <v>38</v>
      </c>
      <c r="E21">
        <v>1</v>
      </c>
      <c r="G21" s="5" t="b">
        <v>1</v>
      </c>
      <c r="H21" t="s">
        <v>38</v>
      </c>
      <c r="J21" s="6">
        <v>46003</v>
      </c>
      <c r="L21">
        <v>12</v>
      </c>
      <c r="N21" s="5" t="b">
        <v>1</v>
      </c>
    </row>
    <row r="22" spans="1:14" x14ac:dyDescent="0.25">
      <c r="G22" s="5" t="b">
        <v>0</v>
      </c>
      <c r="H22" t="s">
        <v>39</v>
      </c>
      <c r="J22" s="6">
        <v>46000</v>
      </c>
      <c r="L22">
        <v>12</v>
      </c>
      <c r="N22" s="5" t="b">
        <v>1</v>
      </c>
    </row>
    <row r="23" spans="1:14" x14ac:dyDescent="0.25">
      <c r="G23" s="5" t="b">
        <v>0</v>
      </c>
      <c r="H23" t="s">
        <v>40</v>
      </c>
      <c r="J23" s="6">
        <v>45999</v>
      </c>
      <c r="L23">
        <v>12</v>
      </c>
      <c r="N23" s="5" t="b">
        <v>1</v>
      </c>
    </row>
    <row r="24" spans="1:14" x14ac:dyDescent="0.25">
      <c r="G24" s="5" t="b">
        <v>0</v>
      </c>
      <c r="H24" t="s">
        <v>41</v>
      </c>
      <c r="J24" s="6">
        <v>46023</v>
      </c>
      <c r="L24">
        <v>6</v>
      </c>
      <c r="N24" s="5" t="b">
        <v>1</v>
      </c>
    </row>
    <row r="25" spans="1:14" x14ac:dyDescent="0.25">
      <c r="G25" s="5" t="b">
        <v>0</v>
      </c>
      <c r="J25" s="6"/>
      <c r="N25" s="5" t="b">
        <v>0</v>
      </c>
    </row>
    <row r="26" spans="1:14" x14ac:dyDescent="0.25">
      <c r="G26" s="5" t="b">
        <v>0</v>
      </c>
      <c r="J26" s="6"/>
      <c r="N26" s="5" t="b">
        <v>0</v>
      </c>
    </row>
    <row r="27" spans="1:14" x14ac:dyDescent="0.25">
      <c r="G27" s="5" t="b">
        <v>0</v>
      </c>
      <c r="J27" s="6"/>
      <c r="N27" s="5" t="b">
        <v>0</v>
      </c>
    </row>
    <row r="28" spans="1:14" x14ac:dyDescent="0.25">
      <c r="G28" s="5" t="b">
        <v>0</v>
      </c>
      <c r="J28" s="6"/>
      <c r="N28" s="5" t="b">
        <v>0</v>
      </c>
    </row>
    <row r="29" spans="1:14" x14ac:dyDescent="0.25">
      <c r="G29" s="5" t="b">
        <v>0</v>
      </c>
      <c r="J29" s="6"/>
      <c r="N29" s="5" t="b">
        <v>0</v>
      </c>
    </row>
    <row r="30" spans="1:14" x14ac:dyDescent="0.25">
      <c r="G30" s="5" t="b">
        <v>0</v>
      </c>
      <c r="J30" s="6"/>
      <c r="N30" s="5" t="b">
        <v>0</v>
      </c>
    </row>
    <row r="31" spans="1:14" x14ac:dyDescent="0.25">
      <c r="G31" s="5" t="b">
        <v>0</v>
      </c>
      <c r="J31" s="6"/>
      <c r="N31" s="5" t="b">
        <v>0</v>
      </c>
    </row>
    <row r="32" spans="1:14" x14ac:dyDescent="0.25">
      <c r="G32" s="5" t="b">
        <v>0</v>
      </c>
      <c r="J32" s="6"/>
      <c r="N32" s="5" t="b">
        <v>0</v>
      </c>
    </row>
    <row r="33" spans="1:14" x14ac:dyDescent="0.25">
      <c r="G33" s="5" t="b">
        <v>0</v>
      </c>
      <c r="J33" s="6"/>
      <c r="N33" s="5" t="b">
        <v>0</v>
      </c>
    </row>
    <row r="34" spans="1:14" x14ac:dyDescent="0.25">
      <c r="G34" s="5" t="b">
        <v>0</v>
      </c>
      <c r="J34" s="6"/>
      <c r="N34" s="5" t="b">
        <v>0</v>
      </c>
    </row>
    <row r="35" spans="1:14" x14ac:dyDescent="0.25">
      <c r="G35" s="5" t="b">
        <v>0</v>
      </c>
      <c r="J35" s="6"/>
      <c r="N35" s="5" t="b">
        <v>0</v>
      </c>
    </row>
    <row r="36" spans="1:14" ht="16.5" thickBot="1" x14ac:dyDescent="0.3">
      <c r="G36" s="5" t="b">
        <v>0</v>
      </c>
      <c r="J36" s="6"/>
      <c r="N36" s="5" t="b">
        <v>0</v>
      </c>
    </row>
    <row r="37" spans="1:14" ht="16.5" thickBot="1" x14ac:dyDescent="0.3">
      <c r="A37" s="7" t="s">
        <v>9</v>
      </c>
      <c r="B37" s="7"/>
      <c r="C37" s="7"/>
      <c r="D37" s="7"/>
      <c r="E37" s="8">
        <f>SUM(E5:E36)</f>
        <v>211</v>
      </c>
      <c r="F37" s="7"/>
      <c r="G37" s="8">
        <f>COUNTIF(G5:G36, TRUE)</f>
        <v>17</v>
      </c>
      <c r="H37" s="7" t="s">
        <v>10</v>
      </c>
      <c r="I37" s="7"/>
      <c r="J37" s="7"/>
      <c r="K37" s="7"/>
      <c r="L37" s="8">
        <f>SUM(L5:L36)</f>
        <v>180</v>
      </c>
      <c r="M37" s="7"/>
      <c r="N37" s="8">
        <f>COUNTIF(N5:N36, TRUE)</f>
        <v>20</v>
      </c>
    </row>
    <row r="40" spans="1:14" x14ac:dyDescent="0.25">
      <c r="A40" t="s">
        <v>11</v>
      </c>
      <c r="B40" s="9">
        <v>1.6</v>
      </c>
      <c r="C40" t="s">
        <v>12</v>
      </c>
    </row>
    <row r="41" spans="1:14" x14ac:dyDescent="0.25">
      <c r="A41" t="s">
        <v>13</v>
      </c>
      <c r="C41" s="10">
        <f>SUM(N37)</f>
        <v>20</v>
      </c>
      <c r="D41" s="11" t="s">
        <v>14</v>
      </c>
      <c r="E41" s="10">
        <f>SUM(L37)</f>
        <v>180</v>
      </c>
    </row>
    <row r="42" spans="1:14" x14ac:dyDescent="0.25">
      <c r="A42" t="s">
        <v>15</v>
      </c>
      <c r="C42" s="10">
        <f>SUM(E41-20)</f>
        <v>160</v>
      </c>
    </row>
    <row r="43" spans="1:14" x14ac:dyDescent="0.25">
      <c r="A43" t="s">
        <v>16</v>
      </c>
      <c r="B43" s="12">
        <f>SUM(E37,L37)</f>
        <v>391</v>
      </c>
    </row>
  </sheetData>
  <mergeCells count="2">
    <mergeCell ref="A1:G1"/>
    <mergeCell ref="H1:N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9BE7A-D619-4002-853F-F2139D2419A4}">
  <dimension ref="A1:B6"/>
  <sheetViews>
    <sheetView workbookViewId="0">
      <selection activeCell="B6" sqref="B6"/>
    </sheetView>
  </sheetViews>
  <sheetFormatPr defaultRowHeight="15.75" x14ac:dyDescent="0.25"/>
  <cols>
    <col min="1" max="1" width="34.33203125" bestFit="1" customWidth="1"/>
  </cols>
  <sheetData>
    <row r="1" spans="1:2" x14ac:dyDescent="0.25">
      <c r="A1" t="s">
        <v>17</v>
      </c>
      <c r="B1" s="13">
        <f>SUM('Sheet 01:Sheet 02'!B40)</f>
        <v>8.1199999999999992</v>
      </c>
    </row>
    <row r="2" spans="1:2" x14ac:dyDescent="0.25">
      <c r="A2" t="s">
        <v>18</v>
      </c>
      <c r="B2" s="14">
        <f>SUM('Sheet 01:Sheet 02'!B43)</f>
        <v>624</v>
      </c>
    </row>
    <row r="3" spans="1:2" x14ac:dyDescent="0.25">
      <c r="A3" t="s">
        <v>19</v>
      </c>
      <c r="B3" s="14">
        <f>SUM('Sheet 01:Sheet 02'!E37)</f>
        <v>283</v>
      </c>
    </row>
    <row r="4" spans="1:2" x14ac:dyDescent="0.25">
      <c r="A4" t="s">
        <v>20</v>
      </c>
      <c r="B4" s="14">
        <f>SUM('Sheet 01:Sheet 02'!L37)</f>
        <v>341</v>
      </c>
    </row>
    <row r="5" spans="1:2" x14ac:dyDescent="0.25">
      <c r="B5" s="14"/>
    </row>
    <row r="6" spans="1:2" x14ac:dyDescent="0.25">
      <c r="A6" t="s">
        <v>21</v>
      </c>
      <c r="B6" s="15">
        <f>SUM(B1:B4)</f>
        <v>1256.1199999999999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 01</vt:lpstr>
      <vt:lpstr>Sheet 02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 Brown</dc:creator>
  <cp:lastModifiedBy>Vince Brown</cp:lastModifiedBy>
  <dcterms:created xsi:type="dcterms:W3CDTF">2026-01-08T00:28:46Z</dcterms:created>
  <dcterms:modified xsi:type="dcterms:W3CDTF">2026-01-08T00:40:47Z</dcterms:modified>
</cp:coreProperties>
</file>