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rinterSettings/printerSettings1.bin" ContentType="application/vnd.openxmlformats-officedocument.spreadsheetml.printerSettings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BerryBlueBallz\Downloads\"/>
    </mc:Choice>
  </mc:AlternateContent>
  <xr:revisionPtr revIDLastSave="0" documentId="13_ncr:1_{251B1DBE-17FA-4A40-93C4-2E2E16529A95}" xr6:coauthVersionLast="47" xr6:coauthVersionMax="47" xr10:uidLastSave="{00000000-0000-0000-0000-000000000000}"/>
  <bookViews>
    <workbookView xWindow="-30828" yWindow="-108" windowWidth="30936" windowHeight="16776" xr2:uid="{891B9AC9-CBCF-42E0-ABC2-3463E5196E0E}"/>
  </bookViews>
  <sheets>
    <sheet name="Downtime Report" sheetId="3" r:id="rId1"/>
    <sheet name="Assets" sheetId="1" r:id="rId2"/>
  </sheets>
  <definedNames>
    <definedName name="_xlnm._FilterDatabase" localSheetId="1" hidden="1">Assets!$A$4:$GY$4</definedName>
    <definedName name="_xlcn.WorksheetConnection_PowderOEEDashboardv1.xlsxCheeseTest1" hidden="1">CheeseTest</definedName>
    <definedName name="_xlcn.WorksheetConnection_PowderOEEDashboardv1.xlsxDowntime1" hidden="1">Downtime[]</definedName>
    <definedName name="_xlcn.WorksheetConnection_PowderOEEDashboardv1.xlsxRunReport1" hidden="1">RunReport</definedName>
    <definedName name="_xlcn.WorksheetConnection_PowderOEEDashboardv1.xlsxTable1191" hidden="1">MasterDate</definedName>
    <definedName name="_xlcn.WorksheetConnection_PowderOEEDashboardv1.xlsxTable1201" hidden="1">MasterShift</definedName>
    <definedName name="_xlcn.WorksheetConnection_PowderOEEDashboardv1.xlsxWheyTest1" hidden="1">WheyTest</definedName>
    <definedName name="Area">Assets!$A$5:$A$13</definedName>
    <definedName name="Bag_Dump_Station">Table52[Bag_Dump_Station]</definedName>
    <definedName name="Bag_Sewing_Machine">Table114[Sewing_Machine]</definedName>
    <definedName name="Bagging">Table3[Bagging_Room]</definedName>
    <definedName name="Bagging_misc">Table125[Bagging_Misc]</definedName>
    <definedName name="Bagging_Room">Table3[Bagging_Room]</definedName>
    <definedName name="Barrington_1">Table39[Barrington_1]</definedName>
    <definedName name="Barrington_2">Table40[Barrington_2]</definedName>
    <definedName name="Barrington_Tanks">Table38[Barrington_Tanks]</definedName>
    <definedName name="Beams">Table12[Beams]</definedName>
    <definedName name="Blender">Table42[Blender]</definedName>
    <definedName name="Blender_Feed_Conveyor">Table124[Conveyor_Issue]</definedName>
    <definedName name="Blending_Colour_Services">Table41[Blending_Colour_Services]</definedName>
    <definedName name="Blending_Misc">Table100[Blending_Misc]</definedName>
    <definedName name="Blending_Pumps">Table109[Blending_Pumps]</definedName>
    <definedName name="Blending_Room">Table7[Blending_Room]</definedName>
    <definedName name="Blending_Room_CLuster">Table48[Blending_Valve_Cluster]</definedName>
    <definedName name="Boiler_Issues">Table111[Building_Issue]</definedName>
    <definedName name="Both_scrape_coolers">Table115[Scrape_Coolers]</definedName>
    <definedName name="Building">Table173[Building]</definedName>
    <definedName name="Building_issue">Table111[Building_Issue]</definedName>
    <definedName name="Butter_Pump">Table15[Butter_Pump]</definedName>
    <definedName name="Calibration">Table81[Calibration]</definedName>
    <definedName name="Cause">#REF!</definedName>
    <definedName name="Cellulose_Sorbate_or_Citric_Bin">Table105[Feeder_Equipment]</definedName>
    <definedName name="Cheese_Atomizer">Table94[Cheese_Atomizer]</definedName>
    <definedName name="Cheese_Bucket_Elevator">Table107[Cheese_Bucket_Elevator]</definedName>
    <definedName name="Cheese_Cold_Dustex">Table88[Cheese_Cold_Dustex]</definedName>
    <definedName name="Cheese_Curd_Breaker">Table57[Curd_Breaker]</definedName>
    <definedName name="Cheese_Cyclones">Table174[Cheese_Cyclones]</definedName>
    <definedName name="Cheese_Dryer">Table169[Item_'#]</definedName>
    <definedName name="Cheese_Dryer_Area">Table11[Cheese_Dryer_Area]</definedName>
    <definedName name="Cheese_Flappers">Table93[Cheese_Flappers]</definedName>
    <definedName name="Cheese_Fluid_Bed">Table86[Cheese_Fluid_Bed]</definedName>
    <definedName name="Cheese_Grinding_Sifting">Table89[Cheese_Grinding_Sifting]</definedName>
    <definedName name="Cheese_Hot_Dustex">Table87[Cheese_Hot_Dustex]</definedName>
    <definedName name="Cheese_Item">Table169[Item_'#]</definedName>
    <definedName name="Cheese_Loop_1">Table106[Loops]</definedName>
    <definedName name="Cheese_Loop_2">Table106[Loops]</definedName>
    <definedName name="Cheese_Main_Chamber">Assets[Cheese_Main_Chamber]</definedName>
    <definedName name="Cheese_Primary">Table90[Cheese_Primary]</definedName>
    <definedName name="Cheese_Product">Table170[Cheese_Product]</definedName>
    <definedName name="Cheese_Product_Cooler">Table85[Cheese_Product_Cooler]</definedName>
    <definedName name="Cheese_Secondary">Table84[Cheese_Secondary]</definedName>
    <definedName name="Cheese_Slurry_Hopper">Table103[Cheese_Slurry_Hopper]</definedName>
    <definedName name="Cheese_Wet_Scrubber">Table91[Cheese_Wet_Scrubber]</definedName>
    <definedName name="CIP_10">Table73[CIP_10]</definedName>
    <definedName name="CIP_6">Table69[CIP_6]</definedName>
    <definedName name="CIP_6_CD_Valves">Table71[CIP_6_Cheese_Dryer_Valves]</definedName>
    <definedName name="CIP_6_Cheese_Dryer_Valves">Table71[CIP_6_Cheese_Dryer_Valves]</definedName>
    <definedName name="CIP_6_WD_Valves">Table70[CIP_6_Whey_Dryer_Valves]</definedName>
    <definedName name="CIP_6_Whey_Dryer_Valves">Table70[CIP_6_Whey_Dryer_Valves]</definedName>
    <definedName name="CIP_8">Table72[CIP_8]</definedName>
    <definedName name="CIP_Misc">Table118[CIP_Misc]</definedName>
    <definedName name="CIPs">Table8[CIPs]</definedName>
    <definedName name="Color_Room">Table9[Color_Room]</definedName>
    <definedName name="Color_Room_CIP">Table74[Color_Room_CIP]</definedName>
    <definedName name="Color_Room_Cluster">Table79[Color_Room_Valve_Cluster]</definedName>
    <definedName name="Color_Room_Valve_Cluster">Table79[Color_Room_Valve_Cluster]</definedName>
    <definedName name="Color_Services">Table78[Color_Services]</definedName>
    <definedName name="Color_Services_Blending">Table41[Blending_Colour_Services]</definedName>
    <definedName name="Colour_Line">Table112[Colour_Line]</definedName>
    <definedName name="Colour_Room">Table9[Color_Room]</definedName>
    <definedName name="Conveyors">Table61[Conveyors]</definedName>
    <definedName name="Cooker_1">Table44[Cooker_1]</definedName>
    <definedName name="Cooker_2">Table45[Cooker_2]</definedName>
    <definedName name="Cooker_Stacks">Table46[Cooker_Stacks]</definedName>
    <definedName name="Cookers">Table43[Cookers]</definedName>
    <definedName name="Coolers">Table47[Product_Coolers]</definedName>
    <definedName name="COP_Tank">Assets!$U$5:$U$9</definedName>
    <definedName name="COP_Tank.">Table5[COP_Tank.]</definedName>
    <definedName name="Cost_Centre">Table167[Process]</definedName>
    <definedName name="Curd_Breaker">Table57[Curd_Breaker]</definedName>
    <definedName name="Curd_Breaker_Feed_Belt_Conveyor">Table124[Conveyor_Issue]</definedName>
    <definedName name="Defect_Type">Table168[Defect_Type]</definedName>
    <definedName name="Disodium_Bin">Table105[Feeder_Equipment]</definedName>
    <definedName name="Drum_Dryer">Table18[Drum_Dryer]</definedName>
    <definedName name="Drying">Table80[Drying_Misc]</definedName>
    <definedName name="Drying_Misc">Table80[Drying_Misc]</definedName>
    <definedName name="Extructor">Table59[Extructor]</definedName>
    <definedName name="FB_04">Table50[FB_04]</definedName>
    <definedName name="FB_05">Table51[FB_05]</definedName>
    <definedName name="Feeders">Table62[Feeders]</definedName>
    <definedName name="Filling_Totes">Table6[Whey_Filling_Totes]</definedName>
    <definedName name="Finished_Product_Issue">Table116[Finished_Product]</definedName>
    <definedName name="Flow_Boards">Table49[Flow_Boards]</definedName>
    <definedName name="Flowboards">Table49[Flow_Boards]</definedName>
    <definedName name="Fluid_Bed">Table86[Cheese_Fluid_Bed]</definedName>
    <definedName name="Grinder">Table60[Grinder]</definedName>
    <definedName name="Grinder_Extructor_Infeed_Conveyor">Table124[Conveyor_Issue]</definedName>
    <definedName name="Hoists">Table13[Hoists]</definedName>
    <definedName name="Homogenizer">Table58[Homogenizer]</definedName>
    <definedName name="Hoppers">Table54[Hoppers]</definedName>
    <definedName name="Item">INDIRECT('Downtime Report'!XFD1)</definedName>
    <definedName name="Label_Printer_Applicator__Weber">Table113[Weber_Labeller]</definedName>
    <definedName name="Lifters">Table56[Lifters]</definedName>
    <definedName name="Magnet">Table123[Magnet]</definedName>
    <definedName name="Main_Hallway">Table10[Main_Hallway]</definedName>
    <definedName name="Make_Tank">Table75[Make_Tank]</definedName>
    <definedName name="Panels">Table64[Panels]</definedName>
    <definedName name="Parm">Table63[Parm_Equipment]</definedName>
    <definedName name="Parm_Equipment">Table63[Parm_Equipment]</definedName>
    <definedName name="Piping">Table55[Piping]</definedName>
    <definedName name="Process">Table167[Process]</definedName>
    <definedName name="Process_Cheese_Dryer">Table169[Item_'#]</definedName>
    <definedName name="Process_Whey_Dryer">Table171[Item_'#]</definedName>
    <definedName name="Product_Coolers">Table47[Product_Coolers]</definedName>
    <definedName name="Quadro_Pump">Table77[Quadro_Pump]</definedName>
    <definedName name="Rework_Room">Table66[Rework_Room]</definedName>
    <definedName name="Run_Tank">Table76[Run_Tank]</definedName>
    <definedName name="Salt_Handling_System">Table65[Salt_Handling_System]</definedName>
    <definedName name="Salt_Receiver_Hopper">Table104[Salt_Receiver_Hopper]</definedName>
    <definedName name="Salt_System">Table67[Salt_System]</definedName>
    <definedName name="Sanitation">Table37[Sanitation]</definedName>
    <definedName name="Surge_Tank">Table68[Surge_Tank]</definedName>
    <definedName name="Trial">Table110[Trial]</definedName>
    <definedName name="Tripoly_or_Salt_Bin">Table105[Feeder_Equipment]</definedName>
    <definedName name="WCT_10">Table34[WCT_10]</definedName>
    <definedName name="WCT_11">Table35[WCT_11]</definedName>
    <definedName name="WCT_12">Table36[WCT_12]</definedName>
    <definedName name="WCT_4">Table28[WCT_4]</definedName>
    <definedName name="WCT_5">Table29[WCT_5]</definedName>
    <definedName name="WCT_6">Table30[WCT_6]</definedName>
    <definedName name="WCT_7">Table31[WCT_7]</definedName>
    <definedName name="WCT_8">Table32[WCT_8]</definedName>
    <definedName name="WCT_9">Table33[WCT_9]</definedName>
    <definedName name="Weber_Labeller">Table113[Weber_Labeller]</definedName>
    <definedName name="Whey_Atomizer">Table26[Whey_Atomizer]</definedName>
    <definedName name="Whey_Balance_Tank">Table14[Whey_Balance_Tank]</definedName>
    <definedName name="Whey_Cold_Dustex">Table19[Whey_Cold_Dustex]</definedName>
    <definedName name="Whey_Concentrate_Tank__10">Table34[WCT_10]</definedName>
    <definedName name="Whey_Concentrate_Tank__11">Table35[WCT_11]</definedName>
    <definedName name="Whey_Concentrate_Tank__12">Table36[WCT_12]</definedName>
    <definedName name="Whey_Concentrate_Tank__4">Table28[WCT_4]</definedName>
    <definedName name="Whey_Concentrate_Tank__5">Table29[WCT_5]</definedName>
    <definedName name="Whey_Concentrate_Tank__6">Table30[WCT_6]</definedName>
    <definedName name="Whey_Concentrate_Tank__7">Table31[WCT_7]</definedName>
    <definedName name="Whey_Concentrate_Tank__8">Table32[WCT_8]</definedName>
    <definedName name="Whey_Concentrate_Tank__9">Table33[WCT_9]</definedName>
    <definedName name="Whey_Corridor">Table4[Whey_Corridor]</definedName>
    <definedName name="Whey_Cyclones">Table176[Whey_Cyclones]</definedName>
    <definedName name="Whey_Dryer">Table171[Item_'#]</definedName>
    <definedName name="Whey_Dryer_Area">Table2[Whey_Dryer_Area]</definedName>
    <definedName name="Whey_Dryer_Misc">Table101[Whey_Dryer_Misc]</definedName>
    <definedName name="Whey_Dryer_Pumps">Table16[Whey_Dryer_Pumps]</definedName>
    <definedName name="Whey_Filling_Totes">Table6[Whey_Filling_Totes]</definedName>
    <definedName name="Whey_Flappers">Table175[Whey_Flappers]</definedName>
    <definedName name="Whey_Grinding_Sifting">Table22[Whey_Grinding_Sifting]</definedName>
    <definedName name="Whey_Hot_Dustex">Table20[Whey_Hot_Dustex]</definedName>
    <definedName name="Whey_Item">Table171[[#All],[Item_'#]]</definedName>
    <definedName name="Whey_Loop_1">Table106[Loops]</definedName>
    <definedName name="Whey_Loop_2">Table106[Loops]</definedName>
    <definedName name="Whey_Main_Chamber">Table25[Whey_Main_Chamber]</definedName>
    <definedName name="Whey_Primary">Table23[Whey_Primary]</definedName>
    <definedName name="Whey_Product">Table172[Whey_Product]</definedName>
    <definedName name="Whey_Product_Cooler">Table21[Whey_Product_Cooler]</definedName>
    <definedName name="Whey_Product_Filters">Table27[Whey_Product_Filters]</definedName>
    <definedName name="Whey_Secondary">Table17[Whey_Secondary]</definedName>
    <definedName name="Whey_Table">Table102[Whey_Table]</definedName>
    <definedName name="Whey_Wet_Scrubber">Table24[Whey_Wet_Scrubber]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WheyTest" name="WheyTest" connection="WorksheetConnection_Powder OEE Dashboard v1.xlsx!WheyTest"/>
          <x15:modelTable id="Table120" name="MasterShift" connection="WorksheetConnection_Powder OEE Dashboard v1.xlsx!Table120"/>
          <x15:modelTable id="Table119" name="MasterDate" connection="WorksheetConnection_Powder OEE Dashboard v1.xlsx!Table119"/>
          <x15:modelTable id="RunReport" name="RunReport" connection="WorksheetConnection_Powder OEE Dashboard v1.xlsx!RunReport"/>
          <x15:modelTable id="Downtime" name="Downtime" connection="WorksheetConnection_Powder OEE Dashboard v1.xlsx!Downtime"/>
          <x15:modelTable id="CheeseTest" name="CheeseTest" connection="WorksheetConnection_Powder OEE Dashboard v1.xlsx!CheeseTest"/>
        </x15:modelTables>
        <x15:modelRelationships>
          <x15:modelRelationship fromTable="RunReport" fromColumn="Date (Double click)" toTable="MasterDate" toColumn="Dates"/>
          <x15:modelRelationship fromTable="RunReport" fromColumn="Shift (use drop menu)" toTable="MasterShift" toColumn="Shift"/>
          <x15:modelRelationship fromTable="WheyTest" fromColumn="Shift" toTable="MasterShift" toColumn="Shift"/>
          <x15:modelRelationship fromTable="WheyTest" fromColumn="Production Date" toTable="MasterDate" toColumn="Dates"/>
          <x15:modelRelationship fromTable="Downtime" fromColumn="Date (Double click)" toTable="MasterDate" toColumn="Dates"/>
          <x15:modelRelationship fromTable="Downtime" fromColumn="Shift" toTable="MasterShift" toColumn="Shift"/>
          <x15:modelRelationship fromTable="CheeseTest" fromColumn="Production Date" toTable="MasterDate" toColumn="Dates"/>
          <x15:modelRelationship fromTable="CheeseTest" fromColumn="Shift" toTable="MasterShift" toColumn="Shift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RunReport" columnName="Date (Double click)" columnId="Date (Double click)">
                <x16:calculatedTimeColumn columnName="Date (Double click) (Year)" columnId="Date (Double click) (Year)" contentType="years" isSelected="1"/>
                <x16:calculatedTimeColumn columnName="Date (Double click) (Quarter)" columnId="Date (Double click) (Quarter)" contentType="quarters" isSelected="1"/>
                <x16:calculatedTimeColumn columnName="Date (Double click) (Month Index)" columnId="Date (Double click) (Month Index)" contentType="monthsindex" isSelected="1"/>
                <x16:calculatedTimeColumn columnName="Date (Double click) (Month)" columnId="Date (Double click) (Month)" contentType="months" isSelected="1"/>
              </x16:modelTimeGrouping>
              <x16:modelTimeGrouping tableName="WheyTest" columnName="Production Date" columnId="Production Date">
                <x16:calculatedTimeColumn columnName="Production Date (Year)" columnId="Production Date (Year)" contentType="years" isSelected="0"/>
                <x16:calculatedTimeColumn columnName="Production Date (Quarter)" columnId="Production Date (Quarter)" contentType="quarters" isSelected="0"/>
                <x16:calculatedTimeColumn columnName="Production Date (Month Index)" columnId="Production Date (Month Index)" contentType="monthsindex" isSelected="1"/>
                <x16:calculatedTimeColumn columnName="Production Date (Month)" columnId="Production Date (Month)" contentType="months" isSelected="1"/>
              </x16:modelTimeGrouping>
              <x16:modelTimeGrouping tableName="Downtime" columnName="Date (Double click)" columnId="Date (Double click)">
                <x16:calculatedTimeColumn columnName="Date (Double click) (Year)" columnId="Date (Double click) (Year)" contentType="years" isSelected="1"/>
                <x16:calculatedTimeColumn columnName="Date (Double click) (Quarter)" columnId="Date (Double click) (Quarter)" contentType="quarters" isSelected="1"/>
                <x16:calculatedTimeColumn columnName="Date (Double click) (Month Index)" columnId="Date (Double click) (Month Index)" contentType="monthsindex" isSelected="1"/>
                <x16:calculatedTimeColumn columnName="Date (Double click) (Month)" columnId="Date (Double click)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3" l="1"/>
  <c r="I4" i="3"/>
  <c r="I5" i="3"/>
  <c r="I6" i="3"/>
  <c r="I7" i="3"/>
  <c r="I8" i="3"/>
  <c r="I9" i="3"/>
  <c r="I10" i="3"/>
  <c r="I11" i="3"/>
  <c r="I2" i="3"/>
  <c r="T4" i="3" l="1"/>
  <c r="T6" i="3"/>
  <c r="T7" i="3"/>
  <c r="S2" i="3"/>
  <c r="T2" i="3" s="1"/>
  <c r="S3" i="3"/>
  <c r="T3" i="3" s="1"/>
  <c r="S4" i="3"/>
  <c r="S5" i="3"/>
  <c r="T5" i="3" s="1"/>
  <c r="S6" i="3"/>
  <c r="S7" i="3"/>
  <c r="S8" i="3"/>
  <c r="T8" i="3" s="1"/>
  <c r="S9" i="3"/>
  <c r="T9" i="3" s="1"/>
  <c r="S10" i="3"/>
  <c r="T10" i="3" s="1"/>
  <c r="S11" i="3"/>
  <c r="T11" i="3" s="1"/>
  <c r="R2" i="3"/>
  <c r="R3" i="3"/>
  <c r="R4" i="3"/>
  <c r="R5" i="3"/>
  <c r="R6" i="3"/>
  <c r="R7" i="3"/>
  <c r="R8" i="3"/>
  <c r="R9" i="3"/>
  <c r="R10" i="3"/>
  <c r="R11" i="3"/>
  <c r="B11" i="3" l="1"/>
  <c r="C11" i="3"/>
  <c r="D11" i="3"/>
  <c r="B9" i="3"/>
  <c r="C9" i="3"/>
  <c r="D9" i="3"/>
  <c r="B8" i="3"/>
  <c r="C8" i="3"/>
  <c r="D8" i="3"/>
  <c r="B10" i="3"/>
  <c r="C10" i="3"/>
  <c r="D10" i="3"/>
  <c r="B7" i="3"/>
  <c r="C7" i="3"/>
  <c r="D7" i="3"/>
  <c r="B6" i="3"/>
  <c r="C6" i="3"/>
  <c r="D6" i="3"/>
  <c r="B5" i="3"/>
  <c r="C5" i="3"/>
  <c r="D5" i="3"/>
  <c r="B4" i="3"/>
  <c r="C4" i="3"/>
  <c r="D4" i="3"/>
  <c r="B3" i="3"/>
  <c r="C3" i="3"/>
  <c r="D3" i="3"/>
  <c r="B2" i="3"/>
  <c r="C2" i="3"/>
  <c r="D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466B4AA-1ED7-4071-9E88-6ADB735A9186}" keepAlive="1" name="Query - Cheese Testing" description="Connection to the 'Cheese Testing' query in the workbook." type="5" refreshedVersion="8" background="1" saveData="1">
    <dbPr connection="Provider=Microsoft.Mashup.OleDb.1;Data Source=$Workbook$;Location=&quot;Cheese Testing&quot;;Extended Properties=&quot;&quot;" command="SELECT * FROM [Cheese Testing]"/>
  </connection>
  <connection id="2" xr16:uid="{9D255181-A4D7-4795-BA1A-23DD2DD853E3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2E36140E-B67D-4611-833F-829EB7EA2DE2}" name="WorksheetConnection_Powder OEE Dashboard v1.xlsx!CheeseTest" type="102" refreshedVersion="8" minRefreshableVersion="5">
    <extLst>
      <ext xmlns:x15="http://schemas.microsoft.com/office/spreadsheetml/2010/11/main" uri="{DE250136-89BD-433C-8126-D09CA5730AF9}">
        <x15:connection id="CheeseTest">
          <x15:rangePr sourceName="_xlcn.WorksheetConnection_PowderOEEDashboardv1.xlsxCheeseTest1"/>
        </x15:connection>
      </ext>
    </extLst>
  </connection>
  <connection id="4" xr16:uid="{78E39076-3BB3-4B47-A9CF-F197D1AA8869}" interval="60" name="WorksheetConnection_Powder OEE Dashboard v1.xlsx!Downtime" type="102" refreshedVersion="8" minRefreshableVersion="5" refreshOnLoad="1" saveData="1">
    <extLst>
      <ext xmlns:x15="http://schemas.microsoft.com/office/spreadsheetml/2010/11/main" uri="{DE250136-89BD-433C-8126-D09CA5730AF9}">
        <x15:connection id="Downtime">
          <x15:rangePr sourceName="_xlcn.WorksheetConnection_PowderOEEDashboardv1.xlsxDowntime1"/>
        </x15:connection>
      </ext>
    </extLst>
  </connection>
  <connection id="5" xr16:uid="{BDCA7853-1CBB-4A8D-9213-AE8A8D7FE9DF}" interval="60" name="WorksheetConnection_Powder OEE Dashboard v1.xlsx!RunReport" type="102" refreshedVersion="8" minRefreshableVersion="5" refreshOnLoad="1" saveData="1">
    <extLst>
      <ext xmlns:x15="http://schemas.microsoft.com/office/spreadsheetml/2010/11/main" uri="{DE250136-89BD-433C-8126-D09CA5730AF9}">
        <x15:connection id="RunReport" autoDelete="1">
          <x15:rangePr sourceName="_xlcn.WorksheetConnection_PowderOEEDashboardv1.xlsxRunReport1"/>
        </x15:connection>
      </ext>
    </extLst>
  </connection>
  <connection id="6" xr16:uid="{D12C505C-639D-4278-8D5E-00FAC9D1CD78}" interval="60" name="WorksheetConnection_Powder OEE Dashboard v1.xlsx!Table119" type="102" refreshedVersion="8" minRefreshableVersion="5" refreshOnLoad="1" saveData="1">
    <extLst>
      <ext xmlns:x15="http://schemas.microsoft.com/office/spreadsheetml/2010/11/main" uri="{DE250136-89BD-433C-8126-D09CA5730AF9}">
        <x15:connection id="Table119">
          <x15:rangePr sourceName="_xlcn.WorksheetConnection_PowderOEEDashboardv1.xlsxTable1191"/>
        </x15:connection>
      </ext>
    </extLst>
  </connection>
  <connection id="7" xr16:uid="{46ECF3F4-7797-4065-8E0D-B605F9FC7653}" interval="60" name="WorksheetConnection_Powder OEE Dashboard v1.xlsx!Table120" type="102" refreshedVersion="8" minRefreshableVersion="5" refreshOnLoad="1" saveData="1">
    <extLst>
      <ext xmlns:x15="http://schemas.microsoft.com/office/spreadsheetml/2010/11/main" uri="{DE250136-89BD-433C-8126-D09CA5730AF9}">
        <x15:connection id="Table120">
          <x15:rangePr sourceName="_xlcn.WorksheetConnection_PowderOEEDashboardv1.xlsxTable1201"/>
        </x15:connection>
      </ext>
    </extLst>
  </connection>
  <connection id="8" xr16:uid="{0410F322-8CED-4617-9D95-F4B53EA8494C}" interval="60" name="WorksheetConnection_Powder OEE Dashboard v1.xlsx!WheyTest" type="102" refreshedVersion="8" minRefreshableVersion="5" refreshOnLoad="1" saveData="1">
    <extLst>
      <ext xmlns:x15="http://schemas.microsoft.com/office/spreadsheetml/2010/11/main" uri="{DE250136-89BD-433C-8126-D09CA5730AF9}">
        <x15:connection id="WheyTest">
          <x15:rangePr sourceName="_xlcn.WorksheetConnection_PowderOEEDashboardv1.xlsxWheyTest1"/>
        </x15:connection>
      </ext>
    </extLst>
  </connection>
</connections>
</file>

<file path=xl/sharedStrings.xml><?xml version="1.0" encoding="utf-8"?>
<sst xmlns="http://schemas.openxmlformats.org/spreadsheetml/2006/main" count="1321" uniqueCount="962">
  <si>
    <t>Month</t>
  </si>
  <si>
    <t>Cheese_Dryer</t>
  </si>
  <si>
    <t>Whey_Dryer</t>
  </si>
  <si>
    <t>Week</t>
  </si>
  <si>
    <t>Year</t>
  </si>
  <si>
    <t>Shift</t>
  </si>
  <si>
    <t>Days</t>
  </si>
  <si>
    <t>Nights</t>
  </si>
  <si>
    <t>SKU</t>
  </si>
  <si>
    <t>Sanitation</t>
  </si>
  <si>
    <t>Planned</t>
  </si>
  <si>
    <t>Unplanned</t>
  </si>
  <si>
    <t>Short_Manning</t>
  </si>
  <si>
    <t>Drying_Misc</t>
  </si>
  <si>
    <t>Cheese_Dryer_Area</t>
  </si>
  <si>
    <t>CIP_Washup</t>
  </si>
  <si>
    <t>Whey_Dryer_Area</t>
  </si>
  <si>
    <t>Whey_Main_Chamber</t>
  </si>
  <si>
    <t>Whey_Primary</t>
  </si>
  <si>
    <t>Small_Scrapedown</t>
  </si>
  <si>
    <t>Whey_Grinding_Sifting</t>
  </si>
  <si>
    <t>Whey_Secondary</t>
  </si>
  <si>
    <t>Startup</t>
  </si>
  <si>
    <t>Waiting_for_Blending_Room_PreOp</t>
  </si>
  <si>
    <t>Changeover</t>
  </si>
  <si>
    <t>WCT_9_not_pumping</t>
  </si>
  <si>
    <t>WCT_9</t>
  </si>
  <si>
    <t>Whey_Corridor</t>
  </si>
  <si>
    <t>Cheese_Main_Chamber</t>
  </si>
  <si>
    <t>Cheese_Primary</t>
  </si>
  <si>
    <t>Cooker_Sequencing_Issues</t>
  </si>
  <si>
    <t>Cookers</t>
  </si>
  <si>
    <t>Blending_Room</t>
  </si>
  <si>
    <t>WCT_10_not_pumping</t>
  </si>
  <si>
    <t>WCT_10</t>
  </si>
  <si>
    <t>Filling_the_system</t>
  </si>
  <si>
    <t>Blending_Misc</t>
  </si>
  <si>
    <t>CIP_Sanitize</t>
  </si>
  <si>
    <t>Whey_Loop_2</t>
  </si>
  <si>
    <t>Both_tanks_load_cell_issues</t>
  </si>
  <si>
    <t>Barrington_Tanks</t>
  </si>
  <si>
    <t>Barrington_1</t>
  </si>
  <si>
    <t>Cheese_Wet_Scrubber</t>
  </si>
  <si>
    <t>Other</t>
  </si>
  <si>
    <t>Building_issue</t>
  </si>
  <si>
    <t>Building</t>
  </si>
  <si>
    <t>Waiting_for_Lab_Results</t>
  </si>
  <si>
    <t>No Operator</t>
  </si>
  <si>
    <t>Whey_Dryer_Misc</t>
  </si>
  <si>
    <t>Pumping_slow_to_receiver</t>
  </si>
  <si>
    <t>Rework_Room</t>
  </si>
  <si>
    <t>Short_Handed</t>
  </si>
  <si>
    <t>Cheese_Hot_Dustex</t>
  </si>
  <si>
    <t>Cheese_Secondary</t>
  </si>
  <si>
    <t>WCT_11_not_pumping</t>
  </si>
  <si>
    <t>WCT_11</t>
  </si>
  <si>
    <t>Whey_Product_Cooler</t>
  </si>
  <si>
    <t>Finished_Product_Issue</t>
  </si>
  <si>
    <t>Bagging_Room</t>
  </si>
  <si>
    <t>Parm_Conveying_Line</t>
  </si>
  <si>
    <t>Parm_Equipment</t>
  </si>
  <si>
    <t>Parm_Rotary</t>
  </si>
  <si>
    <t>Tripped</t>
  </si>
  <si>
    <t>Curd_Breaker</t>
  </si>
  <si>
    <t>Tote_Scale</t>
  </si>
  <si>
    <t>Whey_Filling_Totes</t>
  </si>
  <si>
    <t>Blending_Room_Clean</t>
  </si>
  <si>
    <t>Whey_Loop_1</t>
  </si>
  <si>
    <t>Whey_Concentrate_Tank_#11</t>
  </si>
  <si>
    <t>Both_scrape_coolers</t>
  </si>
  <si>
    <t>Product_Coolers</t>
  </si>
  <si>
    <t>Weber_Labeller</t>
  </si>
  <si>
    <t>Large_Scrapedown</t>
  </si>
  <si>
    <t>Waiting_to_cool</t>
  </si>
  <si>
    <t>WCT_5</t>
  </si>
  <si>
    <t>Meeting</t>
  </si>
  <si>
    <t>Colour_System_empty</t>
  </si>
  <si>
    <t>Run_Tank</t>
  </si>
  <si>
    <t>Colour_Room</t>
  </si>
  <si>
    <t>Boiler_Issues</t>
  </si>
  <si>
    <t>General_tank_issue</t>
  </si>
  <si>
    <t>Whey_Balance_Tank</t>
  </si>
  <si>
    <t>Cheese_Fluid_Bed</t>
  </si>
  <si>
    <t>Cheese_Bucket_Elevator</t>
  </si>
  <si>
    <t>EVAP_using_CIP_8</t>
  </si>
  <si>
    <t>Fogging</t>
  </si>
  <si>
    <t>Sensor_Cooker_1</t>
  </si>
  <si>
    <t>Colour_Line</t>
  </si>
  <si>
    <t>Cooker_Feed_Pump_St_Regis</t>
  </si>
  <si>
    <t>Blending_Pumps</t>
  </si>
  <si>
    <t>Drum_Dryer</t>
  </si>
  <si>
    <t>Whey_Flappers</t>
  </si>
  <si>
    <t>Colour_blend_issue</t>
  </si>
  <si>
    <t>Whey_Cold_Dustex</t>
  </si>
  <si>
    <t>Blower</t>
  </si>
  <si>
    <t>Cheese_Cyclones</t>
  </si>
  <si>
    <t>Surge_Tank</t>
  </si>
  <si>
    <t>Block_Lifter</t>
  </si>
  <si>
    <t>Lifters</t>
  </si>
  <si>
    <t>Cooker_1</t>
  </si>
  <si>
    <t>Empty_pumping_issues</t>
  </si>
  <si>
    <t>Installing_jumper</t>
  </si>
  <si>
    <t>Operator_break</t>
  </si>
  <si>
    <t>Whey_Atomizer</t>
  </si>
  <si>
    <t>Airlock_Plugged</t>
  </si>
  <si>
    <t>EVAP_Using_CIP_10</t>
  </si>
  <si>
    <t>CIP_10</t>
  </si>
  <si>
    <t>CIPs</t>
  </si>
  <si>
    <t>Cheese_Blender</t>
  </si>
  <si>
    <t>Blender</t>
  </si>
  <si>
    <t>Cylinders</t>
  </si>
  <si>
    <t>Butter_Pump</t>
  </si>
  <si>
    <t>Blending_Colour_Services</t>
  </si>
  <si>
    <t>Agitator</t>
  </si>
  <si>
    <t>CIP_after_repairs</t>
  </si>
  <si>
    <t>CIP_interlock_sensor</t>
  </si>
  <si>
    <t>Loading_Conveyor</t>
  </si>
  <si>
    <t>Conveyors</t>
  </si>
  <si>
    <t>Repump_to_blender</t>
  </si>
  <si>
    <t>Trial</t>
  </si>
  <si>
    <t>Salt_Handling_System</t>
  </si>
  <si>
    <t>Salt_System</t>
  </si>
  <si>
    <t>W.C._/_Cheese_Pump_to_Barringtons</t>
  </si>
  <si>
    <t>Overall_dryer_inspection</t>
  </si>
  <si>
    <t>Cheese_Atomizer</t>
  </si>
  <si>
    <t>Barrington_2</t>
  </si>
  <si>
    <t>Cheese_Regrind_Apex_Metal_Detector</t>
  </si>
  <si>
    <t>Disodium_Bin</t>
  </si>
  <si>
    <t>Feeders</t>
  </si>
  <si>
    <t>HOIS54</t>
  </si>
  <si>
    <t>Hoists</t>
  </si>
  <si>
    <t>EVAP_using_CIP_8_&amp;_10</t>
  </si>
  <si>
    <t>CIP_Misc</t>
  </si>
  <si>
    <t>Bagging_room_foaming</t>
  </si>
  <si>
    <t>Cheese_Grinder</t>
  </si>
  <si>
    <t>Grinder</t>
  </si>
  <si>
    <t>Whey_Concentrate_Tank_#5</t>
  </si>
  <si>
    <t>Bagging_misc</t>
  </si>
  <si>
    <t>Cellulose_Sorbate_or_Citric_Bin</t>
  </si>
  <si>
    <t>Curd_Breaker_Feed_Belt_Conveyor</t>
  </si>
  <si>
    <t>Parm_sampler</t>
  </si>
  <si>
    <t>Daylight_savings</t>
  </si>
  <si>
    <t>Whey_Feed_Pump</t>
  </si>
  <si>
    <t>Whey_Dryer_Pumps</t>
  </si>
  <si>
    <t>Magnet</t>
  </si>
  <si>
    <t>Cheese_Grinding_Sifting</t>
  </si>
  <si>
    <t>Failed_Metal_Detector_Test</t>
  </si>
  <si>
    <t>Gripper</t>
  </si>
  <si>
    <t>Sanitation_cleaning</t>
  </si>
  <si>
    <t>EVAP_using_CIP10</t>
  </si>
  <si>
    <t>Waiting _for_cheese</t>
  </si>
  <si>
    <t>Op_moved_to_cheese</t>
  </si>
  <si>
    <t>Oiler</t>
  </si>
  <si>
    <t>Cheese_Product_Cooler</t>
  </si>
  <si>
    <t>Cheese_quality_issue</t>
  </si>
  <si>
    <t>Bag_Sewing_Machine</t>
  </si>
  <si>
    <t>Tripoly_or_Salt_Bin</t>
  </si>
  <si>
    <t>No_concentrate</t>
  </si>
  <si>
    <t>Screw_Auger</t>
  </si>
  <si>
    <t>Leaking_clamp</t>
  </si>
  <si>
    <t>Homogenizer</t>
  </si>
  <si>
    <t>Discharge_Valve</t>
  </si>
  <si>
    <t>WCT_7</t>
  </si>
  <si>
    <t>Tote_Hopper</t>
  </si>
  <si>
    <t>Whey_Hot_Dustex</t>
  </si>
  <si>
    <t>Motor</t>
  </si>
  <si>
    <t>WCT_6_not_pumping</t>
  </si>
  <si>
    <t>WCT_6</t>
  </si>
  <si>
    <t>Whey_Concentrate_Tank_#9</t>
  </si>
  <si>
    <t>WCT_7_not_pumping</t>
  </si>
  <si>
    <t>Pitstop_rotary_sifter</t>
  </si>
  <si>
    <t>Training</t>
  </si>
  <si>
    <t>Plugged_up</t>
  </si>
  <si>
    <t>Make_Tank</t>
  </si>
  <si>
    <t>Cheese_Loop_1</t>
  </si>
  <si>
    <t>Metal_Detector_Cheese</t>
  </si>
  <si>
    <t>Salt_Titrator</t>
  </si>
  <si>
    <t>Metal_Detector_Chart_Recorder</t>
  </si>
  <si>
    <t>WCT_4_not_pumping</t>
  </si>
  <si>
    <t>WCT_4</t>
  </si>
  <si>
    <t>Extructor_(TBR_2023)</t>
  </si>
  <si>
    <t>Extructor</t>
  </si>
  <si>
    <t>Color_Services</t>
  </si>
  <si>
    <t>WCT_5_not_pumping</t>
  </si>
  <si>
    <t>Cheese_Flappers</t>
  </si>
  <si>
    <t>Cheese_Slurry_Hopper</t>
  </si>
  <si>
    <t>Hoppers</t>
  </si>
  <si>
    <t>Cheese_Cold_Dustex</t>
  </si>
  <si>
    <t>Run_Tank_Recirc_Return_Valve_AV260_014</t>
  </si>
  <si>
    <t>Color_Room_Valve_Cluster</t>
  </si>
  <si>
    <t>Compressed_Air_Iso_Valve_Cluster_B_HV36</t>
  </si>
  <si>
    <t>Screens</t>
  </si>
  <si>
    <t>Scale_#1_Cheese_Box_Filler</t>
  </si>
  <si>
    <t>Transfer_Auger</t>
  </si>
  <si>
    <t>Salt_Blower</t>
  </si>
  <si>
    <t>Not_transferring_to_Surge</t>
  </si>
  <si>
    <t>Power_Outage</t>
  </si>
  <si>
    <t>Final_Prod.Temp.TE_355</t>
  </si>
  <si>
    <t>Dumped_Box_Had_Mold</t>
  </si>
  <si>
    <t>Inspecting_Belt_Scrapers</t>
  </si>
  <si>
    <t>Plugging_up</t>
  </si>
  <si>
    <t>Hopper_Plugged</t>
  </si>
  <si>
    <t>Final_Prod._Temp._TT021-391</t>
  </si>
  <si>
    <t>Whey_Table</t>
  </si>
  <si>
    <t>Bag_Sewing_Machine_Feed_Conveyor</t>
  </si>
  <si>
    <t>Whey_Cyclones</t>
  </si>
  <si>
    <t>Weigh_Belt_Conveyor</t>
  </si>
  <si>
    <t>Blender_empty</t>
  </si>
  <si>
    <t>Motor_belts</t>
  </si>
  <si>
    <t>Surge_went_empty</t>
  </si>
  <si>
    <t>Weighing_Terminal</t>
  </si>
  <si>
    <t>Fire_Evacuation</t>
  </si>
  <si>
    <t>WCT_12_not_pumping</t>
  </si>
  <si>
    <t>WCT_12</t>
  </si>
  <si>
    <t>Pest_Control</t>
  </si>
  <si>
    <t>Clean_In_Place_System_#8</t>
  </si>
  <si>
    <t>CIP_8</t>
  </si>
  <si>
    <t>CIPS_#8_Line_Conductivity_Meter</t>
  </si>
  <si>
    <t>Bag_Flattener_Conveyor</t>
  </si>
  <si>
    <t>Cheese_Line_Filter/Strainer</t>
  </si>
  <si>
    <t>Piping</t>
  </si>
  <si>
    <t>Parm_Rework_Box_Dumper</t>
  </si>
  <si>
    <t>CIP_6</t>
  </si>
  <si>
    <t>Cost Centre</t>
  </si>
  <si>
    <t>Area</t>
  </si>
  <si>
    <t>Sub-Area</t>
  </si>
  <si>
    <t>Section</t>
  </si>
  <si>
    <t>Sub-Section</t>
  </si>
  <si>
    <t>Defect Type</t>
  </si>
  <si>
    <t>Planned?</t>
  </si>
  <si>
    <t>Fixed by</t>
  </si>
  <si>
    <t>Production</t>
  </si>
  <si>
    <t>Date (Double click)</t>
  </si>
  <si>
    <t>Downtime Start</t>
  </si>
  <si>
    <t>Duration (Hrs)</t>
  </si>
  <si>
    <t>Product 
(Automated, no filling required)</t>
  </si>
  <si>
    <t>Sub-Area (Pivot Driver)</t>
  </si>
  <si>
    <t>Section (Pivot Driver)</t>
  </si>
  <si>
    <t>Sub-Section (Pivot Driver)</t>
  </si>
  <si>
    <t>External</t>
  </si>
  <si>
    <t>9:15pm</t>
  </si>
  <si>
    <t>4:15am</t>
  </si>
  <si>
    <t>Plugged_Up</t>
  </si>
  <si>
    <t>Sifter_Plugged</t>
  </si>
  <si>
    <t>Hammermill_Plugged</t>
  </si>
  <si>
    <t>6pm</t>
  </si>
  <si>
    <t>8pm</t>
  </si>
  <si>
    <t>7pm</t>
  </si>
  <si>
    <t>Burner_Tripped</t>
  </si>
  <si>
    <t>Electrical</t>
  </si>
  <si>
    <t>Sifter</t>
  </si>
  <si>
    <t>Sensor_issue</t>
  </si>
  <si>
    <t>Automation</t>
  </si>
  <si>
    <t>Wet_Scrubber</t>
  </si>
  <si>
    <t>Operation_Maintenance</t>
  </si>
  <si>
    <t>Human_Error</t>
  </si>
  <si>
    <t>Waiting_for_lab_results</t>
  </si>
  <si>
    <t>Mechanical</t>
  </si>
  <si>
    <t>Metal_Detector</t>
  </si>
  <si>
    <t>Auger</t>
  </si>
  <si>
    <t>Rotary_Valve</t>
  </si>
  <si>
    <t>Foreign_object</t>
  </si>
  <si>
    <t>CIP</t>
  </si>
  <si>
    <t>Plugged</t>
  </si>
  <si>
    <t>Sanitary_Fan_Plugged</t>
  </si>
  <si>
    <t>Sanitary_Fan</t>
  </si>
  <si>
    <t>Label_info_issue</t>
  </si>
  <si>
    <t>Shaft_rubbing_issue</t>
  </si>
  <si>
    <t>Pitstop_inspection</t>
  </si>
  <si>
    <t>Spray_Valve_AV080_026</t>
  </si>
  <si>
    <t>WD_CIP</t>
  </si>
  <si>
    <t>Multi_Flapper_Issue</t>
  </si>
  <si>
    <t>Lump_Breaker</t>
  </si>
  <si>
    <t>Screen_Change</t>
  </si>
  <si>
    <t>Ink_Label_Reloading_delay</t>
  </si>
  <si>
    <t>Multi_Flapper_Plugs</t>
  </si>
  <si>
    <t>Cyclone_3</t>
  </si>
  <si>
    <t>WD_SAN</t>
  </si>
  <si>
    <t>CD_CIP</t>
  </si>
  <si>
    <t>Chemical_Addition</t>
  </si>
  <si>
    <t>BR_CIP</t>
  </si>
  <si>
    <t>Belt</t>
  </si>
  <si>
    <t>Drive_Motor</t>
  </si>
  <si>
    <t>Belt_sensor</t>
  </si>
  <si>
    <t>Fluid_Bed_Dryer</t>
  </si>
  <si>
    <t>CD_IDLE</t>
  </si>
  <si>
    <t>Flapper_2</t>
  </si>
  <si>
    <t>BR_PRE</t>
  </si>
  <si>
    <t>Rollers</t>
  </si>
  <si>
    <t>Exhaust_Fan</t>
  </si>
  <si>
    <t>Salt_out_of_spec</t>
  </si>
  <si>
    <t>Multi_plugged</t>
  </si>
  <si>
    <t>Shaft_Lubricator</t>
  </si>
  <si>
    <t>WD_PRE</t>
  </si>
  <si>
    <t>CD_PRE</t>
  </si>
  <si>
    <t>Atomizer_Shaft_Lubricator</t>
  </si>
  <si>
    <t>Calibration_issue</t>
  </si>
  <si>
    <t>Zone_2_Supply_Fan</t>
  </si>
  <si>
    <t>CD_SAN</t>
  </si>
  <si>
    <t>Cold_Dustex_Unit</t>
  </si>
  <si>
    <t>Temp._Probe_Z3_Prod_RTD_TE352-3</t>
  </si>
  <si>
    <t>Flexo_scraper</t>
  </si>
  <si>
    <t>Wrong_paperwork</t>
  </si>
  <si>
    <t>Zone_1_heat_issue</t>
  </si>
  <si>
    <t>Magnet_findings</t>
  </si>
  <si>
    <t>Sifter_Screen_Change</t>
  </si>
  <si>
    <t>Sifter_to_hopper_plugged</t>
  </si>
  <si>
    <t>WD_IDLE</t>
  </si>
  <si>
    <t>String_broke</t>
  </si>
  <si>
    <t>Chill_Ring</t>
  </si>
  <si>
    <t>Software_issue</t>
  </si>
  <si>
    <t>PC_connection_issue</t>
  </si>
  <si>
    <t>Bucket_elevator_plugged</t>
  </si>
  <si>
    <t>Behind_sewing_bags</t>
  </si>
  <si>
    <t>Zone_3_heat_issue</t>
  </si>
  <si>
    <t>Air_Flow</t>
  </si>
  <si>
    <t>Exhaust Fan</t>
  </si>
  <si>
    <t>Cold_Dustex_Rotary_Valve</t>
  </si>
  <si>
    <t>Hammer_Mill_(Grinder)</t>
  </si>
  <si>
    <t>Drive</t>
  </si>
  <si>
    <t>Flapper_1</t>
  </si>
  <si>
    <t>Oilers</t>
  </si>
  <si>
    <t>Access_Trolley</t>
  </si>
  <si>
    <t>HammerMill_Plugged</t>
  </si>
  <si>
    <t>Load_cell_issues</t>
  </si>
  <si>
    <t>Multi_Flappers_Plugged</t>
  </si>
  <si>
    <t>Atomizer_Shaft_353</t>
  </si>
  <si>
    <t>Product_Cooler</t>
  </si>
  <si>
    <t>Pressure_Gauge_Prod._Cooler_Static</t>
  </si>
  <si>
    <t>Tank</t>
  </si>
  <si>
    <t>Supply_Fan</t>
  </si>
  <si>
    <t>Hammermill_Grinder_(Dec2023)</t>
  </si>
  <si>
    <t>Atomizer_Shaft_329</t>
  </si>
  <si>
    <t>BR_SAN</t>
  </si>
  <si>
    <t>Buckets</t>
  </si>
  <si>
    <t>Flapper_3</t>
  </si>
  <si>
    <t>MC_Burner_Control</t>
  </si>
  <si>
    <t>Temp.-TE336_Product_Cooler_Ammonia_RTD</t>
  </si>
  <si>
    <t>Cyclone_1</t>
  </si>
  <si>
    <t>Cyclone_6</t>
  </si>
  <si>
    <t>Main_Chamber</t>
  </si>
  <si>
    <t>Burner_Control</t>
  </si>
  <si>
    <t>Short_handed</t>
  </si>
  <si>
    <t>Tubes</t>
  </si>
  <si>
    <t>BR_IDLE</t>
  </si>
  <si>
    <t>Wheel</t>
  </si>
  <si>
    <t>Draft_Tubes_Plugged_Up</t>
  </si>
  <si>
    <t>OOS_test_results</t>
  </si>
  <si>
    <t>Alignment_issue</t>
  </si>
  <si>
    <t>Sub_Areas</t>
  </si>
  <si>
    <t>Sections</t>
  </si>
  <si>
    <t>Loops</t>
  </si>
  <si>
    <t>Bagging_Misc</t>
  </si>
  <si>
    <t>Finished_Product</t>
  </si>
  <si>
    <t>Sewing_Machine</t>
  </si>
  <si>
    <t>Color_Room</t>
  </si>
  <si>
    <t>Main_Hallway</t>
  </si>
  <si>
    <t>Calibration</t>
  </si>
  <si>
    <t>Building_Issue</t>
  </si>
  <si>
    <t>COP_Tank</t>
  </si>
  <si>
    <t>COP_Tank.</t>
  </si>
  <si>
    <t>Whey_Product_Filters</t>
  </si>
  <si>
    <t>WCT_8</t>
  </si>
  <si>
    <t>Whey_Wet_Scrubber</t>
  </si>
  <si>
    <t>Panels</t>
  </si>
  <si>
    <t>Beams</t>
  </si>
  <si>
    <t>Cooker_2</t>
  </si>
  <si>
    <t>Cooker_Stacks</t>
  </si>
  <si>
    <t>Scrape_Coolers</t>
  </si>
  <si>
    <t>Blending_Valve_Cluster</t>
  </si>
  <si>
    <t>Flow_Boards</t>
  </si>
  <si>
    <t>FB_04</t>
  </si>
  <si>
    <t>FB_05</t>
  </si>
  <si>
    <t>Bag_Dump_Station</t>
  </si>
  <si>
    <t>Salt_Receiver_Hopper</t>
  </si>
  <si>
    <t>Conveyor_Issue</t>
  </si>
  <si>
    <t>Feeder_Equipment</t>
  </si>
  <si>
    <t>CIP_6_Whey_Dryer_Valves</t>
  </si>
  <si>
    <t>CIP_6_Cheese_Dryer_Valves</t>
  </si>
  <si>
    <t>Color_Room_CIP</t>
  </si>
  <si>
    <t>Quadro_Pump</t>
  </si>
  <si>
    <t>Process</t>
  </si>
  <si>
    <t>Defect_Type</t>
  </si>
  <si>
    <t>Item_#</t>
  </si>
  <si>
    <t>Cheese_Product</t>
  </si>
  <si>
    <t>Classify</t>
  </si>
  <si>
    <t>Colour_off</t>
  </si>
  <si>
    <t>Plastic_Strapper</t>
  </si>
  <si>
    <t>WD_Test_Weight_#5_(50_lbs)</t>
  </si>
  <si>
    <t>Temperature_Probe</t>
  </si>
  <si>
    <t>Filter_Outlet_Pressure</t>
  </si>
  <si>
    <t>Table_Over_Travel</t>
  </si>
  <si>
    <t>WCT_8_not_pumping</t>
  </si>
  <si>
    <t>Level_Transmitter</t>
  </si>
  <si>
    <t>Wet_Scrubber_Pump</t>
  </si>
  <si>
    <t>Bladder</t>
  </si>
  <si>
    <t>410PANE05-Point_I/O_Profibus_Panel</t>
  </si>
  <si>
    <t>430BEAM03_Salt_Unloading_Station</t>
  </si>
  <si>
    <t>HOIS61</t>
  </si>
  <si>
    <t>Spray_Valve_AV082_006</t>
  </si>
  <si>
    <t>Cooker_Cooler_Supply_Air_Isolation_HV34</t>
  </si>
  <si>
    <t>Water Meter</t>
  </si>
  <si>
    <t>Cooker_Stack_CIP_Return_Elbow_ZS14</t>
  </si>
  <si>
    <t>Scraped_Surface_Cooler_#1</t>
  </si>
  <si>
    <t>WC_to_Cooker_CIP_Blocking_Val_AV082_010</t>
  </si>
  <si>
    <t>CIP_Supply_to_Valve_Cluster_ZS12</t>
  </si>
  <si>
    <t>CIP_Supply_Line_Drain_Valve_HV10</t>
  </si>
  <si>
    <t>Scissor_Lift</t>
  </si>
  <si>
    <t>Whey_Concentrate_Line</t>
  </si>
  <si>
    <t>Motor_Lift_Barrel_Dumper</t>
  </si>
  <si>
    <t>Sensor</t>
  </si>
  <si>
    <t>Infeed_Drum_Conveyor</t>
  </si>
  <si>
    <t>Door_Switch_DS07</t>
  </si>
  <si>
    <t>Line_Temperature_Probe</t>
  </si>
  <si>
    <t>Whey_Upper_Duct_SV255B</t>
  </si>
  <si>
    <t>Wet_Scubber_Divert_SV261</t>
  </si>
  <si>
    <t>Tank_CIP_Return_Line_Drain_Valve</t>
  </si>
  <si>
    <t>VFD_for_Pump_P-01</t>
  </si>
  <si>
    <t>Ytron_Outlet_Pressure_Indicator</t>
  </si>
  <si>
    <t>Water_Valves_Air_Supply_Iso</t>
  </si>
  <si>
    <t>Transfer_to_Run_Tank_Valve_AV260_002</t>
  </si>
  <si>
    <t>Dustex_Reverse_Air_Fan_&amp;_Motor</t>
  </si>
  <si>
    <t>Level_Control</t>
  </si>
  <si>
    <t>Frame_Support_for_Atomizer_Drive</t>
  </si>
  <si>
    <t>K</t>
  </si>
  <si>
    <t>Metal_Detector_Plugged</t>
  </si>
  <si>
    <t>Fork Truck</t>
  </si>
  <si>
    <t>WD_Test_Weight_#3_(1000_lb)</t>
  </si>
  <si>
    <t>Circulating_Pump</t>
  </si>
  <si>
    <t>Balance_Tank_Pump</t>
  </si>
  <si>
    <t>Hot_Dustex_Unit</t>
  </si>
  <si>
    <t>Supply_Temp._TT126-551</t>
  </si>
  <si>
    <t>Filter_Inlet_Pressure</t>
  </si>
  <si>
    <t>Table_Stuck</t>
  </si>
  <si>
    <t>Whey_Concentrate_Tank_#4</t>
  </si>
  <si>
    <t>Whey_Concentrate_Tank_#6</t>
  </si>
  <si>
    <t>Whey_Concentrate_Tank_#7</t>
  </si>
  <si>
    <t>Whey_Concentrate_Tank_#8</t>
  </si>
  <si>
    <t>Whey_Concentrate_Tank_#10</t>
  </si>
  <si>
    <t>Whey_Concentrate_Tank_#12</t>
  </si>
  <si>
    <t>Cyclone_2</t>
  </si>
  <si>
    <t>Wet_Scrubber_Flow_Meter</t>
  </si>
  <si>
    <t>410PANE02_P.L.C._Ontor_Cheese_Cooker_Process</t>
  </si>
  <si>
    <t>430BEAM01_Salt_Hopper</t>
  </si>
  <si>
    <t>HOIS72</t>
  </si>
  <si>
    <t>Outlet_Valve</t>
  </si>
  <si>
    <t>Compressed_air_PRV_Isolation_HV33</t>
  </si>
  <si>
    <t>Cooker_Discharge_CIP_Supply_Elbow_ZS15</t>
  </si>
  <si>
    <t>Fill_Valve_AV52</t>
  </si>
  <si>
    <t>Fill_Valve_AV53</t>
  </si>
  <si>
    <t>Cooker_Stack_CIP_Return_Elbow</t>
  </si>
  <si>
    <t>Scraped_Surface_Cooler_#2</t>
  </si>
  <si>
    <t>Colour_Mass_Flow_Meter_FT02</t>
  </si>
  <si>
    <t>CIP_Supply_to_Surge_Tank_ZS11</t>
  </si>
  <si>
    <t>Barrington_Tank#1_Tank_Wash_ZS16</t>
  </si>
  <si>
    <t>Rework_Hopper</t>
  </si>
  <si>
    <t>Outlet_valve</t>
  </si>
  <si>
    <t>Rework_Line</t>
  </si>
  <si>
    <t>Cheese_Barrel_Dumper</t>
  </si>
  <si>
    <t>Cheese_Grinder_Koss_11GS_(2023)</t>
  </si>
  <si>
    <t>Empty_Barrel_Discharge_Conveyor</t>
  </si>
  <si>
    <t>Belt_slip</t>
  </si>
  <si>
    <t>CIP_Return_Elbow_Prox_ZS10</t>
  </si>
  <si>
    <t>Flow_Meter_for_CIPS_#6</t>
  </si>
  <si>
    <t>Whey_Secondary_SV258B</t>
  </si>
  <si>
    <t>Lower_Level_and_Cheese_Scubber_SV257A</t>
  </si>
  <si>
    <t>Rinse_Tank_Temperature_Probe</t>
  </si>
  <si>
    <t>VFD_for_Pump_P-06_-existing_CIP10_supply</t>
  </si>
  <si>
    <t>Orange_Line_Wash_CIP_Return_Line_Check</t>
  </si>
  <si>
    <t>Tank_Agitator</t>
  </si>
  <si>
    <t>Ytron_Inlet_Pressure_Indicator</t>
  </si>
  <si>
    <t>Sensor_Cooker_2</t>
  </si>
  <si>
    <t>Valve_Cluster_A_Air_Supply_Iso</t>
  </si>
  <si>
    <t>Run_Tank_Return_Blocking_Valve_AV260_030</t>
  </si>
  <si>
    <t>Bottom_sprocket</t>
  </si>
  <si>
    <t>Fluid_Bed_Cooler_Variable_Drive_Motor</t>
  </si>
  <si>
    <t>Dustex_Exh._Fan_w/_15_HP_Motor_A12311</t>
  </si>
  <si>
    <t>Portable_Scale_(Low_Model)</t>
  </si>
  <si>
    <t>Granulation</t>
  </si>
  <si>
    <t>WD_Test_Weight_#2_(1000_lb)</t>
  </si>
  <si>
    <t>Scheulter_Tank</t>
  </si>
  <si>
    <t>Filler_Valve</t>
  </si>
  <si>
    <t>Hot_Dustex_Rotary_Valve</t>
  </si>
  <si>
    <t>Filter_310DRYE02K</t>
  </si>
  <si>
    <t>Large_Cooker_Clean</t>
  </si>
  <si>
    <t>WCT_Agitator_#4</t>
  </si>
  <si>
    <t>WCT_Agitator_#5</t>
  </si>
  <si>
    <t>WCT_Agitator_#6</t>
  </si>
  <si>
    <t>WCT_Agitator_#7</t>
  </si>
  <si>
    <t>WCT_#8_Temperature_RTD</t>
  </si>
  <si>
    <t>WCT_#9_Temperature_Probe</t>
  </si>
  <si>
    <t>WCT_#10_Temperature_Probe</t>
  </si>
  <si>
    <t>WCT_#11_Temperature_Probe</t>
  </si>
  <si>
    <t>WCT_#12_Temperature_Probe</t>
  </si>
  <si>
    <t>Inlet_Valve</t>
  </si>
  <si>
    <t>Cooling_Fan_Motor</t>
  </si>
  <si>
    <t>Waiting_for_CIP_8_10</t>
  </si>
  <si>
    <t>410PANE03A_Elect._Panel_for_Blending_Equip.</t>
  </si>
  <si>
    <t>430BEAM02_EMFC_Drum_Handling</t>
  </si>
  <si>
    <t>HOIS131</t>
  </si>
  <si>
    <t>Cheese_Jet_Mixer_#1</t>
  </si>
  <si>
    <t>Cheese_Jet_Mixer_#2</t>
  </si>
  <si>
    <t>Compressed_Air_PI08</t>
  </si>
  <si>
    <t>Discharge_Valve_AV50</t>
  </si>
  <si>
    <t>Discharge_Valve_AV51</t>
  </si>
  <si>
    <t>CIP8_Supply_Line_Drain_Valve_AV33</t>
  </si>
  <si>
    <t>CIP_Supply_to_Drain_Valve_AV23</t>
  </si>
  <si>
    <t>Barrington_Tank#2_Tank_Wash_ZS17</t>
  </si>
  <si>
    <t>Bridge</t>
  </si>
  <si>
    <t>Door_sensor</t>
  </si>
  <si>
    <t>Product_slip</t>
  </si>
  <si>
    <t>Timing_Pump_Cheese_Dryer</t>
  </si>
  <si>
    <t>Vari_Drive_for_Parm_Auger</t>
  </si>
  <si>
    <t>Screener</t>
  </si>
  <si>
    <t>CIPS_#6_Supply_Pump</t>
  </si>
  <si>
    <t>Whey_Scrubber_and_Lower_Level_SV257B</t>
  </si>
  <si>
    <t>CCT#9_Bucket_Elv_and_Cooler_SV367</t>
  </si>
  <si>
    <t>Rinse_Tank_Level_Transmitter</t>
  </si>
  <si>
    <t>Common_Tank_CIP_Return_Line_Check_P04</t>
  </si>
  <si>
    <t>Run_Tk_Pmp_Pressure_Relief_Val_AV262_022</t>
  </si>
  <si>
    <t>VFD_for_Pump_P-02</t>
  </si>
  <si>
    <t>Seal_Water_Outlet_from_Ytron_Needle_Valv</t>
  </si>
  <si>
    <t>Flow_meter</t>
  </si>
  <si>
    <t>Run_Tank_Valves_Air_Supply_Iso</t>
  </si>
  <si>
    <t>Durastill_Water_Distiller_for_Powder</t>
  </si>
  <si>
    <t>Top_sprocket</t>
  </si>
  <si>
    <t>Fluid_Bed_Cooler_Induction_Drive_Motor</t>
  </si>
  <si>
    <t>Zone_2_heat_issue</t>
  </si>
  <si>
    <t>Portable_Scale_(Belt_High_Model)</t>
  </si>
  <si>
    <t>Clumping</t>
  </si>
  <si>
    <t>Fluke_Themometer</t>
  </si>
  <si>
    <t>Steam</t>
  </si>
  <si>
    <t>Tote_Filler</t>
  </si>
  <si>
    <t>Outlet_Temp_Control_TT021-601</t>
  </si>
  <si>
    <t>Rotary</t>
  </si>
  <si>
    <t>Small_Cooker_Clean</t>
  </si>
  <si>
    <t>WCT_#4_Temperature_Probe</t>
  </si>
  <si>
    <t>WCT_#5_Temperature_Probe</t>
  </si>
  <si>
    <t>WCT_#6_Temperature_Probe</t>
  </si>
  <si>
    <t>WCT_#7_Temperature_Probe</t>
  </si>
  <si>
    <t>WCT_#8_Level_Transmitter</t>
  </si>
  <si>
    <t>WCT_#9_Level_Transmitter</t>
  </si>
  <si>
    <t>WCT_#10_Level_Transmitter</t>
  </si>
  <si>
    <t>WCT_#11_Level_Transmitter</t>
  </si>
  <si>
    <t>WCT_#12_Level_Transmitter</t>
  </si>
  <si>
    <t>Cyclone_4</t>
  </si>
  <si>
    <t>Dampers</t>
  </si>
  <si>
    <t>Outlet_Backup_TempTT126-121</t>
  </si>
  <si>
    <t>410PANE06-AB01_-Colour_Room_Section_Field</t>
  </si>
  <si>
    <t>420BEAM04_Cheese_Sifter</t>
  </si>
  <si>
    <t>HOIS133</t>
  </si>
  <si>
    <t>Agitator_VFD____VFD07</t>
  </si>
  <si>
    <t>Agitator_VFD___VFD08</t>
  </si>
  <si>
    <t>Connection_ZS05</t>
  </si>
  <si>
    <t>Connection_ZS06</t>
  </si>
  <si>
    <t>Barrington#1_WC_Supply_Val_AV081_002</t>
  </si>
  <si>
    <t>CIP_Supply_to_Cooker_Stack_ZS13</t>
  </si>
  <si>
    <t>Barrington_CIP_Return_Elbow_Prox_ZS09</t>
  </si>
  <si>
    <t>Cheese_Line</t>
  </si>
  <si>
    <t>Surge_Tank_Cip_Return_Pump</t>
  </si>
  <si>
    <t>Roll-up_Door_(Parm_Rework_Room)</t>
  </si>
  <si>
    <t>Salt_Handling_System_Control_Panel</t>
  </si>
  <si>
    <t>Discharge_Temperature_Probe</t>
  </si>
  <si>
    <t>CIPS_#6_Return_Tank_Whey_or_Cheese</t>
  </si>
  <si>
    <t>Whey_Product_Cooler_SV259B</t>
  </si>
  <si>
    <t>CCT#8_Bag_House_and_Cyclones_SV362</t>
  </si>
  <si>
    <t>Rinse_Tank_Conductivity_Meter</t>
  </si>
  <si>
    <t>Color_Return_Line_CIP_to_Divert_Valve</t>
  </si>
  <si>
    <t>Temperature_Transmitter</t>
  </si>
  <si>
    <t>Tank_Discharge_Pump</t>
  </si>
  <si>
    <t>Quadro_Discharge_Line_Filter</t>
  </si>
  <si>
    <t>Quadro_Valves_Air_Supply_Iso</t>
  </si>
  <si>
    <t>Run_Tank_CIP_Supply__Valve_AV263_006</t>
  </si>
  <si>
    <t>Temp.Probe_M.Chamber_RTD_TT12116</t>
  </si>
  <si>
    <t>Flapper_4</t>
  </si>
  <si>
    <t>Atomizer_Shaft_330</t>
  </si>
  <si>
    <t>P</t>
  </si>
  <si>
    <t>Outlet_Backup_Temp_TT021-561</t>
  </si>
  <si>
    <t>WCT_#4_Level_Transmitter</t>
  </si>
  <si>
    <t>WCT_#5_Level_Transmitter</t>
  </si>
  <si>
    <t>WCT_#6_Level_Transmitter</t>
  </si>
  <si>
    <t>WCT_#7_Level_Transmitter</t>
  </si>
  <si>
    <t>WCT_#8_Agitator</t>
  </si>
  <si>
    <t>WCT_#9_Agitator</t>
  </si>
  <si>
    <t>WCT_#10_Agitator</t>
  </si>
  <si>
    <t>WCT_#11_Agitator</t>
  </si>
  <si>
    <t>WCT_#12_Agitator</t>
  </si>
  <si>
    <t>Cyclone_5</t>
  </si>
  <si>
    <t>Inlet_Backup_TempTT126-081</t>
  </si>
  <si>
    <t>410PANE06-JB01_Colour_Room_Section_Field</t>
  </si>
  <si>
    <t>420BEAM03_Cheese_Hoppers</t>
  </si>
  <si>
    <t>HOIS57</t>
  </si>
  <si>
    <t>Compressed_Air_Iso_Valve_Cluster_B_HV35</t>
  </si>
  <si>
    <t>Utility_Portable_Scale</t>
  </si>
  <si>
    <t>Colour_Supply_Valve_AV081_026</t>
  </si>
  <si>
    <t>Colour_Supply_Valve_AV081_030</t>
  </si>
  <si>
    <t>Scrubber</t>
  </si>
  <si>
    <t>Barrington#1_MainFill_Line_CIP_AV079_026</t>
  </si>
  <si>
    <t>CIP_Supply_Line_Drain_Valve_HV40</t>
  </si>
  <si>
    <t>Parm_Blower</t>
  </si>
  <si>
    <t>Shearing_Mixer</t>
  </si>
  <si>
    <t>Rework_Lump_Breaker</t>
  </si>
  <si>
    <t>CIP_Return_Elbow_Prox_ZS09</t>
  </si>
  <si>
    <t>CIPS_#6_Line_Conductivity_Meter</t>
  </si>
  <si>
    <t>Whey_M/C_and_Cyclones_SV256B</t>
  </si>
  <si>
    <t>CCT#6_Fluid_Bed_CIP_SV360</t>
  </si>
  <si>
    <t>Rink_Tank_Temperature_Probe</t>
  </si>
  <si>
    <t>CIP_Centrifical_Return_Pump</t>
  </si>
  <si>
    <t>Spray_Device_Valve_AV261_030</t>
  </si>
  <si>
    <t>Orange_Room_Discharge_Line_Magnet</t>
  </si>
  <si>
    <t>Make_Tank_Valves_Air_Supply_Iso</t>
  </si>
  <si>
    <t>Quadro_Return_Ln_Blocking_Val_AV261_026</t>
  </si>
  <si>
    <t>Temp.-TE_334_Cooler_Exhaust</t>
  </si>
  <si>
    <t>Temp.Probe_M.Chamber_RTD_TT12114</t>
  </si>
  <si>
    <t>Flapper_5</t>
  </si>
  <si>
    <t>Dustex_Bin</t>
  </si>
  <si>
    <t>Inlet_Temp_Control_TT021-501</t>
  </si>
  <si>
    <t>Outlet_Control_TT126-511</t>
  </si>
  <si>
    <t>410PANE06-JB02_Colour_Room_Section_Field</t>
  </si>
  <si>
    <t>420BEAM08_Cheese_Dustex_Ex_Fan</t>
  </si>
  <si>
    <t>HOIS95</t>
  </si>
  <si>
    <t>Compressed_Air_Iso_Valve_Barr_SB_HV37</t>
  </si>
  <si>
    <t>Chart_Recorder</t>
  </si>
  <si>
    <t>Barrington#1_Cooker_Supply_Val_AV080_002</t>
  </si>
  <si>
    <t>CIP_Supply_Line_Drain_Valve_HV11</t>
  </si>
  <si>
    <t>Rework_Screw_Conveyor</t>
  </si>
  <si>
    <t>Homogenizer_Stuffing_Pump</t>
  </si>
  <si>
    <t>Rework_Filter/Receiver</t>
  </si>
  <si>
    <t>Rotary_Valve_under_sifter</t>
  </si>
  <si>
    <t>CIPS_#6_for_Cheese/Whey_Dryer</t>
  </si>
  <si>
    <t>Whey_Filter_CIP_SV976</t>
  </si>
  <si>
    <t>CCT#5_Filter_Divert_SV364</t>
  </si>
  <si>
    <t>CIPS_#8_Supply_Pump</t>
  </si>
  <si>
    <t>PLC_CTI</t>
  </si>
  <si>
    <t>CIP8_Supply__Divert_Valve</t>
  </si>
  <si>
    <t>Sample_Valve</t>
  </si>
  <si>
    <t>Magnetic_Trap_Safety_Lock_Switch</t>
  </si>
  <si>
    <t>Hot_Water_Iso_Valve_at_Main</t>
  </si>
  <si>
    <t>Make_Tk_Return_From_Quadro_Val_AV261_014</t>
  </si>
  <si>
    <t>Whey_tote_filler_foaming</t>
  </si>
  <si>
    <t>Temp.-TE12_Prod_Cooler_Air_Supply_RTD</t>
  </si>
  <si>
    <t>Zone_#1_&amp;_#3_Supply_Fan</t>
  </si>
  <si>
    <t>Temp.Probe_M.Chamber_RTD_TT12112</t>
  </si>
  <si>
    <t>Flapper_6</t>
  </si>
  <si>
    <t>Atomizer_Shaft_314</t>
  </si>
  <si>
    <t>Inlet_Backup_Temp_TT020-241</t>
  </si>
  <si>
    <t>Tee_Valve</t>
  </si>
  <si>
    <t>Inlet_Control_TT126-471</t>
  </si>
  <si>
    <t>410PANE06-JB03_Colour_Room_Section_Field</t>
  </si>
  <si>
    <t>410BEAM08_Cheese_Dustex</t>
  </si>
  <si>
    <t>HOIS96</t>
  </si>
  <si>
    <t>Compressed_Air_Isolation_HV32</t>
  </si>
  <si>
    <t>Cooker_#1</t>
  </si>
  <si>
    <t>Cooker_#2</t>
  </si>
  <si>
    <t>Barrington#1_Colour_Supply_Val_AV079_002</t>
  </si>
  <si>
    <t>Pi_Salt_System</t>
  </si>
  <si>
    <t>Barrington_Discharge_Pump</t>
  </si>
  <si>
    <t>Rework_Conveyor_Pipe</t>
  </si>
  <si>
    <t>Rotary_Valve_(under_bag)</t>
  </si>
  <si>
    <t>CIPS_#6_Control_Panel</t>
  </si>
  <si>
    <t>Whey_Dustex_Bins_SV977</t>
  </si>
  <si>
    <t>CCT#4_Dryer_Dirvert_SV263A</t>
  </si>
  <si>
    <t>CIPS_#8_Rinse_Tank</t>
  </si>
  <si>
    <t>Flow_Meter_for_CIPS_#10</t>
  </si>
  <si>
    <t>CIP8_Return_Divert_Valve</t>
  </si>
  <si>
    <t>Pump</t>
  </si>
  <si>
    <t>Inline_Filter_Cap_Safety_Lock_Switch</t>
  </si>
  <si>
    <t>End_of_Main_Future_Air</t>
  </si>
  <si>
    <t>Make_Tank_Recycle_Valve_AV261_002</t>
  </si>
  <si>
    <t>Small_Fluid_Bed_Cooler_Separator_(TBR)</t>
  </si>
  <si>
    <t>Temp.Probe_M.Chamber_RTD_TT_12110</t>
  </si>
  <si>
    <t>Atomizer_Shaft_313</t>
  </si>
  <si>
    <t>Scale_#2_Cheese_Box_Filler</t>
  </si>
  <si>
    <t>Vibrator_Under_Table</t>
  </si>
  <si>
    <t>Static_Pressure_Gauge</t>
  </si>
  <si>
    <t>Pressure_Gauge_Prod._Cooler_Exh.Static</t>
  </si>
  <si>
    <t>Pressure_Gauge_Static</t>
  </si>
  <si>
    <t>410PANE06-JB04_Colour_Room_Section_Field</t>
  </si>
  <si>
    <t>420BEAM02_Cheese_Dustex</t>
  </si>
  <si>
    <t>HOIS45</t>
  </si>
  <si>
    <t>Air_Pressure_Requlator_with_filter_PRV02</t>
  </si>
  <si>
    <t>Barrington_#1_Colour_Flush_Valve_AV45</t>
  </si>
  <si>
    <t>Grinder_Extructor_Infeed_Conveyor</t>
  </si>
  <si>
    <t>Cooker_Discharge_Pump</t>
  </si>
  <si>
    <t>Rework_Auger_Feeder</t>
  </si>
  <si>
    <t>Receiver_Filters</t>
  </si>
  <si>
    <t>CIPS_#6_Chart_Recorder</t>
  </si>
  <si>
    <t>Wet_Scrubber_Dirvert_SV261B</t>
  </si>
  <si>
    <t>CCT#3_Upper_Duct_Work_SV255A</t>
  </si>
  <si>
    <t>Contactors,Relays_and_VFD_Drives</t>
  </si>
  <si>
    <t>Make_Tank_Outlet_Drain_Valve</t>
  </si>
  <si>
    <t>PH_Transmitter</t>
  </si>
  <si>
    <t>Spray_Device_Valve_AV262_018</t>
  </si>
  <si>
    <t>Discharge_Line_on_MT01_Valve</t>
  </si>
  <si>
    <t>Compressed_Air_Supply_From_Main-at_Main</t>
  </si>
  <si>
    <t>Make_Tank_Disch_Ln_Block_Valve_AV260_026</t>
  </si>
  <si>
    <t>Product_Cooler_VFD</t>
  </si>
  <si>
    <t>Temp._Probe_Z2_Prod_RTD_TE_352_2</t>
  </si>
  <si>
    <t>Pressure_Gauge_Main_Chamber_Pressure</t>
  </si>
  <si>
    <t>Multi_Flappers_issue</t>
  </si>
  <si>
    <t>Atomizer_Shaft_308</t>
  </si>
  <si>
    <t>Motor_for_Drum_Dryer</t>
  </si>
  <si>
    <t>Nat.Gas_Flow_to_Whey_Rm_Burner</t>
  </si>
  <si>
    <t>410PANE06-OP1_-Colour_Room_Section_Field</t>
  </si>
  <si>
    <t>410BEAM03_Cookers</t>
  </si>
  <si>
    <t>Air_Dump_Valve_Panel_Air_Supply_Iso_HV38</t>
  </si>
  <si>
    <t>Water_Addition</t>
  </si>
  <si>
    <t>Barrington#1_Col_Fill_Line_CIP_AV080_026</t>
  </si>
  <si>
    <t>Blender_Feed_Conveyor</t>
  </si>
  <si>
    <t>Cheese_Blender_Cip_Return_Pump</t>
  </si>
  <si>
    <t>Rare_Earth_Magnet_for_Salt_Sifter</t>
  </si>
  <si>
    <t>CIP_Fristam_Pump_for_Sanitary_Fan</t>
  </si>
  <si>
    <t>Whey_Dryer_CIP_Drain_Valve_AV54</t>
  </si>
  <si>
    <t>CCT#2_Main_Chamber_Collection_SV256A</t>
  </si>
  <si>
    <t>CIPS_#8_Flow_Meter</t>
  </si>
  <si>
    <t>Clean_In_Place_System_#10</t>
  </si>
  <si>
    <t>Make_Tank_FB-Tank_Wash_Proximity_Sensor</t>
  </si>
  <si>
    <t>PH_Probe</t>
  </si>
  <si>
    <t>Outlet_Valve_AV264_026</t>
  </si>
  <si>
    <t>Discharge_Line_Magnet/Filter_Isolation</t>
  </si>
  <si>
    <t>Compressed_Air_Filter</t>
  </si>
  <si>
    <t>Make_Tank_CIP_Supply__Valve_AV263_002</t>
  </si>
  <si>
    <t>Product_Cooler_Supply_Fan_(TBR_20240416)</t>
  </si>
  <si>
    <t>Temp._Probe_Z1_Prod_RTD_TE_352_1</t>
  </si>
  <si>
    <t>Nat.Gas_Flow_to_Cheese_Rm_Burner</t>
  </si>
  <si>
    <t>Cheese_Hopper_Vibrator</t>
  </si>
  <si>
    <t>Nat.Gas_Flow_to_Whey_Dryer</t>
  </si>
  <si>
    <t>410PANE06-OP2_Colour_Room_Section_Field</t>
  </si>
  <si>
    <t>410BEAM04_Cookers</t>
  </si>
  <si>
    <t>HOIS58</t>
  </si>
  <si>
    <t>Air_Blow_Iso_Valve_HV38</t>
  </si>
  <si>
    <t>Air_Blow_to_Barrington_Tank#1_CHK11</t>
  </si>
  <si>
    <t>Rework_Blower</t>
  </si>
  <si>
    <t>Rare_Earth_Magnet_for_Salt_Bag</t>
  </si>
  <si>
    <t>CIP_6_Level_Transmitter</t>
  </si>
  <si>
    <t>CCT#13_CIP_Rounting_to_Bag_House_SV380</t>
  </si>
  <si>
    <t>CIPS_#8_Control_Panel</t>
  </si>
  <si>
    <t>CIPS_#10_Supply_Pump</t>
  </si>
  <si>
    <t>Make_Tank_Discharge_Line_on_FB01</t>
  </si>
  <si>
    <t>Outlet_Valve_AV263_030</t>
  </si>
  <si>
    <t>Colour_Room_Vacuum_System</t>
  </si>
  <si>
    <t>Color_Return_Ln_CIP_Drain_Val_AV263_026</t>
  </si>
  <si>
    <t>Product_Cooler_Supply_Fan_(2023)</t>
  </si>
  <si>
    <t>Temp._Probe_TE3-Z3_Supply_Air_RTD</t>
  </si>
  <si>
    <t>Nat.Gas_Flow_to_Cheese_Dryer</t>
  </si>
  <si>
    <t>Cooling_Shaft_Motor</t>
  </si>
  <si>
    <t>410PANE07_Colour_Room_Section_Field</t>
  </si>
  <si>
    <t>410BEAM01_Barrel_Lifter</t>
  </si>
  <si>
    <t>HOIS92</t>
  </si>
  <si>
    <t>Barrington#2_WC_Supply_Val_AV081_014</t>
  </si>
  <si>
    <t>Rare_Earth_Magnet_for_Finished_Product</t>
  </si>
  <si>
    <t>Fluid_Bed_Dryer_Cip_Return_Pump</t>
  </si>
  <si>
    <t>CCT#11_Bagger_House_Top-Bottom_SV366</t>
  </si>
  <si>
    <t>CIPS_#8_Chart_Recorder</t>
  </si>
  <si>
    <t>CIPS_#10_Rinse_Tank</t>
  </si>
  <si>
    <t>Make_Tank_CIP_Return_Line_Check</t>
  </si>
  <si>
    <t>Color_Powder_Disperser</t>
  </si>
  <si>
    <t>Cold_Water_Iso_Valve_at_Main</t>
  </si>
  <si>
    <t>CIP8_Supply_Line_Block_Valve_AV263_010</t>
  </si>
  <si>
    <t>Product_Cooler_Induction_Motor</t>
  </si>
  <si>
    <t>Temp._Probe_TE2-Z2_Supply_Air_RTD</t>
  </si>
  <si>
    <t>Supply Fan</t>
  </si>
  <si>
    <t>Cheese_Loop_2</t>
  </si>
  <si>
    <t>Cheese_Filler_Hopper</t>
  </si>
  <si>
    <t>410PANE06_Colour_Room_Main_Panel</t>
  </si>
  <si>
    <t>410BEAM06_Block_Lifter</t>
  </si>
  <si>
    <t>HOIS50</t>
  </si>
  <si>
    <t>Barrington#2_MainFill_Line_CIP_AV079_030</t>
  </si>
  <si>
    <t>Hopper_(under_sifter)</t>
  </si>
  <si>
    <t>Bucket_Elevator_Cip_Return_Pump</t>
  </si>
  <si>
    <t>CCT#10_Utility_Air_Duct_SV368</t>
  </si>
  <si>
    <t>CIPS_#8_Caustic_Tank</t>
  </si>
  <si>
    <t>CIPS_#10_Line_Temperature_Probe</t>
  </si>
  <si>
    <t>Make_Line_FB-Tank_Wash_Proximity_Sensor</t>
  </si>
  <si>
    <t>CIP8_Routing_Valves_Air_Supply_Iso</t>
  </si>
  <si>
    <t>Cavity_clean_valve_to_AV36_AV265_014</t>
  </si>
  <si>
    <t>Product_Cooler_Exhaust_Fan</t>
  </si>
  <si>
    <t>Temp._Probe_TE1-Z1_Supply_Air_RTD</t>
  </si>
  <si>
    <t>410COOK01-SCO_Blend_Room_Section_Field</t>
  </si>
  <si>
    <t>410BEAM02_Barrington_2</t>
  </si>
  <si>
    <t>HOIS51</t>
  </si>
  <si>
    <t>Barrington#2_Cooker_Supply_Val_AV080_014</t>
  </si>
  <si>
    <t>Hopper_(under_bag)</t>
  </si>
  <si>
    <t>Cheese_Dryer_CIP_Drain_Valve_AV55</t>
  </si>
  <si>
    <t>CIPS_#8_Acid_Tank</t>
  </si>
  <si>
    <t>CIPS_#10_Line_Pressure</t>
  </si>
  <si>
    <t>Flow_Panel_#1_Run_Tank</t>
  </si>
  <si>
    <t>Agitator_VFD</t>
  </si>
  <si>
    <t>PH_Sensor_Probe</t>
  </si>
  <si>
    <t>Belts</t>
  </si>
  <si>
    <t>Air_Dump_Valve_Panel_Air_Supply_Iso</t>
  </si>
  <si>
    <t>Cavity_clean_valve_to_AV35_AVS265_010</t>
  </si>
  <si>
    <t>Product_Cooler_Angle_Control_Cabinet</t>
  </si>
  <si>
    <t>Pressure_Gauge-PT_15-Z1_Outlet_Trans.</t>
  </si>
  <si>
    <t>Frame</t>
  </si>
  <si>
    <t>410COOK02-SCO_Blend_Room_Section_Field</t>
  </si>
  <si>
    <t>410BEAM05_Barrington_1</t>
  </si>
  <si>
    <t>HOIS52</t>
  </si>
  <si>
    <t>Barrington#2_Colour_Supply_Val_AV079_014</t>
  </si>
  <si>
    <t>Salt_Transfer_System_Salt_Tote_Scale</t>
  </si>
  <si>
    <t>CIP_Chemical_Pump</t>
  </si>
  <si>
    <t>CIPS_#10_Line_Conductivity_Meter</t>
  </si>
  <si>
    <t>FB01_CIP_Line_Drain</t>
  </si>
  <si>
    <t>Outlet_Drain_Valve</t>
  </si>
  <si>
    <t>Cavity_clean_valve_to_AV14_AV265_006</t>
  </si>
  <si>
    <t>Product_Cheese_Cooler</t>
  </si>
  <si>
    <t>Pressure_Gauge-PIC_30-Z3_Inlet_Trans.</t>
  </si>
  <si>
    <t>Wrap_Machine</t>
  </si>
  <si>
    <t>Product_Flow_Line_Meter</t>
  </si>
  <si>
    <t>410PANE04-AB01_Blend_Room_Section_Field</t>
  </si>
  <si>
    <t>410BEAM07_Barrington_1</t>
  </si>
  <si>
    <t>HOIS55</t>
  </si>
  <si>
    <t>Barrington_#2_Colour_Flush_Valve_AV46</t>
  </si>
  <si>
    <t>Salt_Bulk-Bag_Station</t>
  </si>
  <si>
    <t>CIP8_Supply_Single_Seat_Routing_Valve</t>
  </si>
  <si>
    <t>CIPS_#10_Ctl_Panel_Chart_Recorder</t>
  </si>
  <si>
    <t>CIP8_Supply_to_FB01_Drain_Valve</t>
  </si>
  <si>
    <t>MakeTk_Pmp_Pressure_Relief_Val_AV262_010</t>
  </si>
  <si>
    <t>Seal_Water_to_the_Quadro_Valve_AV19</t>
  </si>
  <si>
    <t>Pressure_Gauge_PIC_45_Cooler_Inlet</t>
  </si>
  <si>
    <t>Pressure_Gauge-PIC_20-Z2_Inlet._Trans.</t>
  </si>
  <si>
    <t>Cheese_Dryer_Main_Chamber</t>
  </si>
  <si>
    <t>Product_tubes</t>
  </si>
  <si>
    <t>CIP_Aux_Drive</t>
  </si>
  <si>
    <t>410PANE04-OP1_Blend_Room_Section_Field</t>
  </si>
  <si>
    <t>420BEAM01_Cheese_Atomizer</t>
  </si>
  <si>
    <t>HOIS125</t>
  </si>
  <si>
    <t>Barrington#2_Col_Fill_Line_CIP_AV080_030</t>
  </si>
  <si>
    <t>CIP8_Room_VFD_for_Pump_P-05</t>
  </si>
  <si>
    <t>CIPS_#10_Control_Panel</t>
  </si>
  <si>
    <t>Run_Tank_FB_Tank_Wash_Proximity_Sensor</t>
  </si>
  <si>
    <t>Discharge_Inline_Color_Sensor</t>
  </si>
  <si>
    <t>Process_Water_Flowmeter_MAG_FT01</t>
  </si>
  <si>
    <t>Pressure_Gauge_PIC_40_Cooler_Inlet</t>
  </si>
  <si>
    <t>Pressure_Gauge-PIC_10-Z1_Inlet_Trans.</t>
  </si>
  <si>
    <t>Flow Meter</t>
  </si>
  <si>
    <t>410PUMP01-SCO_Blend_Room_Section_Field</t>
  </si>
  <si>
    <t>420BEAM05_3rd_Fan_Room</t>
  </si>
  <si>
    <t>HOIS146</t>
  </si>
  <si>
    <t>Air_Blow_to_Barrington_Tank#2_CHK12</t>
  </si>
  <si>
    <t>CIP8_Rinse_Tank_Level_Transmitter</t>
  </si>
  <si>
    <t>CIPS_#10_Caustic_Tank</t>
  </si>
  <si>
    <t>Run_Tank_FB_Line_Wash_Proximity_Sensor</t>
  </si>
  <si>
    <t>Compressed_Air_Pressure_Indicator</t>
  </si>
  <si>
    <t>Hot_Water_Supply_Shut_Off_Valve_AV17</t>
  </si>
  <si>
    <t>Gas_Monitor</t>
  </si>
  <si>
    <t>Fluid_Bed_Dryer_Exhaust_Fan</t>
  </si>
  <si>
    <t>410PUMP04-SCO_Blend_Room_Section_Field</t>
  </si>
  <si>
    <t>220BEAM01_Whey_Intake</t>
  </si>
  <si>
    <t>HOIS48</t>
  </si>
  <si>
    <t>CIP8_Return_Header_Flow_Transmitter_FT03</t>
  </si>
  <si>
    <t>CIPS_#10_Acid_Tank</t>
  </si>
  <si>
    <t>Run_Tank_Discharge_Line_on_FB02</t>
  </si>
  <si>
    <t>Comp._Air_Supply_From_Main_Orange_Room</t>
  </si>
  <si>
    <t>Hot_water_supply_Pre_Filter_PI03</t>
  </si>
  <si>
    <t>Fluid_Bed_Cooler</t>
  </si>
  <si>
    <t>Air_Flow_Sensor_Parm_Blower_1st_Fan_RM</t>
  </si>
  <si>
    <t>Shipping_Scale</t>
  </si>
  <si>
    <t>410PUMP05-SCO_Blend_Room_Section_Field</t>
  </si>
  <si>
    <t>310BEAM04_Whey_Sifter</t>
  </si>
  <si>
    <t>HOIS64</t>
  </si>
  <si>
    <t>CIP8_Return_Conductivity_Meter</t>
  </si>
  <si>
    <t>Run_Tank_CIP_Return_Line_Check</t>
  </si>
  <si>
    <t>Comp._Air_Pressure_Requlator_With_Filter</t>
  </si>
  <si>
    <t>Hot_water_supply_Post_Filter_PI04</t>
  </si>
  <si>
    <t>Fluid_Bed_Angle_Control_Cabinet</t>
  </si>
  <si>
    <t>AUX_CIP_Motor</t>
  </si>
  <si>
    <t>410PUMP06-SCO_Blend_Room_Section_Field</t>
  </si>
  <si>
    <t>310BEAM05_Whey_Dustex</t>
  </si>
  <si>
    <t>Caustic_Tank_Temperature_Probe</t>
  </si>
  <si>
    <t>CIP_#10_WCT_Protein_Flush_Valve</t>
  </si>
  <si>
    <t>Air_Blow_To_Run_Tank_Discharge_Valve</t>
  </si>
  <si>
    <t>Hot_Water_Supply_Line_Sample_Valve_SV04</t>
  </si>
  <si>
    <t>Dust_Collector_Cyclone</t>
  </si>
  <si>
    <t>410PUMP07-SCO_Blend_Room_Section_Field</t>
  </si>
  <si>
    <t>310BEAM03_COP</t>
  </si>
  <si>
    <t>Caustic_Tank_Level_Transmitter</t>
  </si>
  <si>
    <t>CIP_#10_Supply_Divert_Valve</t>
  </si>
  <si>
    <t>CIP_Supply_to_FB02_Blocking_Valve</t>
  </si>
  <si>
    <t>Air_Blow_Shut_Off_Valve_on_FB02</t>
  </si>
  <si>
    <t>Hot_Water_Supply_(In_Valve_Cluster)_HV02</t>
  </si>
  <si>
    <t>410TANK01-SCO_Blend_Room_Section_Field</t>
  </si>
  <si>
    <t>310BEAM01_Whey_Atomizer_Upper</t>
  </si>
  <si>
    <t>Caustic_Tank_Conductivity_Meter</t>
  </si>
  <si>
    <t>CIP10_Supply_Blocking_Valve-beside_AV34</t>
  </si>
  <si>
    <t>CIP_Line_Drain_FB02</t>
  </si>
  <si>
    <t>Air_Blow_Isolation_Valve_on_FB02</t>
  </si>
  <si>
    <t>Hot_Water_Supply_F01</t>
  </si>
  <si>
    <t>FACTORY_LINK_Blend_Room_Section_Field</t>
  </si>
  <si>
    <t>310BEAM02_Whey_Atomizer_Lower</t>
  </si>
  <si>
    <t>Acid_Tank_Temperature_Probe</t>
  </si>
  <si>
    <t>Hot_Water_Sply_Back_Flow_Preventer_BFP01</t>
  </si>
  <si>
    <t>410PANE04_Blending_Room_AB_PLC_Panel</t>
  </si>
  <si>
    <t>210BEAM01_Evap</t>
  </si>
  <si>
    <t>Acid_Tank_Level_Transmitter</t>
  </si>
  <si>
    <t>Filter_Drain_for_Hot_Water_Valve_HV03</t>
  </si>
  <si>
    <t>410PANE03_Base_1_of_Blending_PLC(BR-PLC-01)</t>
  </si>
  <si>
    <t>210BEAM02_Evap</t>
  </si>
  <si>
    <t>Acid_Tank_Conductivity_Meter</t>
  </si>
  <si>
    <t>Filter_Drain_for_Cold_Water_Valve_HV05</t>
  </si>
  <si>
    <t>CD_PreOp</t>
  </si>
  <si>
    <t>410PANE01_Barrel_Dumper_Control_Panel</t>
  </si>
  <si>
    <t>210BEAM03_Evap</t>
  </si>
  <si>
    <t>Blending_Room_CIP10_Return_Check_Valve</t>
  </si>
  <si>
    <t>Cold_Water_Supply_Ytron_ZC0_Valve_HV06</t>
  </si>
  <si>
    <t>CD_Sanitation</t>
  </si>
  <si>
    <t>Panel_for_base_of_Cheese_Dryer_CC500</t>
  </si>
  <si>
    <t>Cold_Water_Supply_Valve_HV04</t>
  </si>
  <si>
    <t>CD_Idle</t>
  </si>
  <si>
    <t>Homogenizer_VFD_Panel_(First_Fan_Room)</t>
  </si>
  <si>
    <t>Cold_Water_Supply_Shut_Off_Valve_AV18</t>
  </si>
  <si>
    <t>Blending_CIP</t>
  </si>
  <si>
    <t>HDMI_Display</t>
  </si>
  <si>
    <t>Cold_Water_Supply_Pre_Filter_PI06</t>
  </si>
  <si>
    <t>Blending_PreOp</t>
  </si>
  <si>
    <t>Control_Cabinet_CC-100_in_Control_Room</t>
  </si>
  <si>
    <t>Cold_Water_Supply_Pre_Filter_PI05</t>
  </si>
  <si>
    <t>Blending_San</t>
  </si>
  <si>
    <t>Control_Cabinet_#300</t>
  </si>
  <si>
    <t>Cold_Water_Supply_Line_Sample_Valve_SV05</t>
  </si>
  <si>
    <t>Blending_Idle</t>
  </si>
  <si>
    <t>Control_Cabinet_#200</t>
  </si>
  <si>
    <t>Cold_Water_Supply_F02</t>
  </si>
  <si>
    <t>Chart_Recorder_MC_Control_Room</t>
  </si>
  <si>
    <t>Cold_Water_Sply_Back_Flw_Preventer_BFP02</t>
  </si>
  <si>
    <t>Whey_Product</t>
  </si>
  <si>
    <t>Chart_Recorder_Fluid_Bed_Control_Room</t>
  </si>
  <si>
    <t>430PANE01_Electrical_Panel_(cheese)</t>
  </si>
  <si>
    <t>420PANE02_Panel_for_base_of_Cheese_Dryer_CC500</t>
  </si>
  <si>
    <t>420PANE03_Homogenizer_VFD_Panel_(First_Fan_Room)</t>
  </si>
  <si>
    <t>420PANE01D_Control_Cabinet_CC-100_in_Control_Room</t>
  </si>
  <si>
    <t>WD_PreOp</t>
  </si>
  <si>
    <t>420PANE01A_Control_Cabinet_#300</t>
  </si>
  <si>
    <t>WD_Sanitation</t>
  </si>
  <si>
    <t>420PANE01E_Control_Cabinet_#200</t>
  </si>
  <si>
    <t>WD_Idle</t>
  </si>
  <si>
    <t>420PANE01B_Chart_Recorder_MC_Control_Room</t>
  </si>
  <si>
    <t>420PANE01C_Chart_Recorder_Fluid_Bed_Control_Room</t>
  </si>
  <si>
    <t>420PANE01_CD_Panel_w/Chart_Recorder_in_Ctrl_Rm</t>
  </si>
  <si>
    <t>Prod 1</t>
  </si>
  <si>
    <t>Prod 2</t>
  </si>
  <si>
    <t>Prod 3</t>
  </si>
  <si>
    <t>Prod 4</t>
  </si>
  <si>
    <t>Prod 5</t>
  </si>
  <si>
    <t>Prod 6</t>
  </si>
  <si>
    <t>Prod 7</t>
  </si>
  <si>
    <t>Prod 8</t>
  </si>
  <si>
    <t>Prod 9</t>
  </si>
  <si>
    <t>Prod 10</t>
  </si>
  <si>
    <t>Prod 11</t>
  </si>
  <si>
    <t>Prod 12</t>
  </si>
  <si>
    <t>Prod 13</t>
  </si>
  <si>
    <t>Prod 14</t>
  </si>
  <si>
    <t>Prod 15</t>
  </si>
  <si>
    <t>Prod 16</t>
  </si>
  <si>
    <t>Prod 17</t>
  </si>
  <si>
    <t>Prod 18</t>
  </si>
  <si>
    <t>Prod 19</t>
  </si>
  <si>
    <t>Prod 20</t>
  </si>
  <si>
    <t>Prod 21</t>
  </si>
  <si>
    <t>Prod 22</t>
  </si>
  <si>
    <t>Prod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</si>
</sst>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yy;@"/>
    <numFmt numFmtId="173" formatCode="h:mm;@"/>
  </numFmts>
  <fonts count="5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FFFFFF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0" borderId="0" xfId="0" applyFont="1"/>
    <xf numFmtId="0" fontId="3" fillId="0" borderId="0" xfId="0" applyFont="1"/>
    <xf numFmtId="0" fontId="4" fillId="5" borderId="0" xfId="0" applyFont="1" applyFill="1"/>
    <xf numFmtId="0" fontId="3" fillId="6" borderId="0" xfId="0" applyFont="1" applyFill="1"/>
    <xf numFmtId="0" fontId="0" fillId="0" borderId="0" xfId="0" applyAlignment="1">
      <alignment wrapText="1"/>
    </xf>
    <xf numFmtId="2" fontId="0" fillId="0" borderId="0" xfId="0" applyNumberFormat="1"/>
    <xf numFmtId="164" fontId="0" fillId="0" borderId="0" xfId="0" applyNumberFormat="1"/>
    <xf numFmtId="20" fontId="0" fillId="0" borderId="0" xfId="0" applyNumberFormat="1"/>
    <xf numFmtId="0" fontId="2" fillId="7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left" vertical="top" wrapText="1"/>
    </xf>
    <xf numFmtId="2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/>
    </xf>
    <xf numFmtId="173" fontId="0" fillId="0" borderId="0" xfId="0" applyNumberFormat="1" applyAlignment="1">
      <alignment horizontal="center" vertical="top" wrapText="1"/>
    </xf>
    <xf numFmtId="173" fontId="0" fillId="0" borderId="0" xfId="0" applyNumberFormat="1" applyAlignment="1">
      <alignment horizontal="center"/>
    </xf>
  </cellXfs>
  <cellStyles count="1">
    <cellStyle name="Normal" xfId="0" builtinId="0"/>
  </cellStyles>
  <dxfs count="4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family val="2"/>
        <scheme val="minor"/>
      </font>
      <fill>
        <patternFill patternType="solid">
          <fgColor rgb="FF000000"/>
          <bgColor rgb="FF00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family val="2"/>
        <scheme val="minor"/>
      </font>
      <fill>
        <patternFill patternType="solid">
          <fgColor rgb="FF0000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  <fill>
        <patternFill patternType="solid">
          <fgColor rgb="FFD9D9D9"/>
          <bgColor rgb="FFD9D9D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  <fill>
        <patternFill patternType="solid">
          <fgColor rgb="FFD9D9D9"/>
          <bgColor rgb="FFD9D9D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family val="2"/>
        <scheme val="minor"/>
      </font>
      <fill>
        <patternFill patternType="solid">
          <fgColor rgb="FF0000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  <fill>
        <patternFill patternType="solid">
          <fgColor rgb="FFD9D9D9"/>
          <bgColor rgb="FFD9D9D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  <fill>
        <patternFill patternType="solid">
          <fgColor rgb="FFD9D9D9"/>
          <bgColor rgb="FFD9D9D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family val="2"/>
        <scheme val="minor"/>
      </font>
      <fill>
        <patternFill patternType="solid">
          <fgColor rgb="FF0000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family val="2"/>
        <scheme val="minor"/>
      </font>
      <fill>
        <patternFill patternType="solid">
          <fgColor rgb="FF000000"/>
          <bgColor rgb="FF00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ptos Narrow"/>
        <family val="2"/>
        <scheme val="minor"/>
      </font>
      <fill>
        <patternFill patternType="solid">
          <fgColor rgb="FF0000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ill>
        <patternFill patternType="none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2" formatCode="0.00"/>
      <border diagonalUp="0" diagonalDown="0" outline="0">
        <left/>
        <right/>
        <top/>
        <bottom/>
      </border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[$-409]d\-mmm\-yyyy;@"/>
      <border diagonalUp="0" diagonalDown="0" outline="0">
        <left/>
        <right/>
        <top/>
        <bottom/>
      </border>
    </dxf>
    <dxf>
      <numFmt numFmtId="164" formatCode="[$-409]d\-mmm\-yyyy;@"/>
    </dxf>
    <dxf>
      <font>
        <b val="0"/>
      </font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SlicerStyleOther1 2" pivot="0" table="0" count="10" xr9:uid="{C97C5CE1-251C-4A09-ADE4-F5C812EC9530}">
      <tableStyleElement type="wholeTable" dxfId="41"/>
      <tableStyleElement type="headerRow" dxfId="40"/>
    </tableStyle>
  </tableStyles>
  <colors>
    <mruColors>
      <color rgb="FFFFC7CE"/>
      <color rgb="FF00B0F0"/>
      <color rgb="FFFF5050"/>
      <color rgb="FFFFFFFF"/>
      <color rgb="FFF5F5DC"/>
      <color rgb="FFFFFF99"/>
      <color rgb="FFFFFFCC"/>
      <color rgb="FFFF7C80"/>
      <color rgb="FF964B00"/>
      <color rgb="FF406ABE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 tint="-4.9989318521683403E-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Other1 2"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9" Type="http://schemas.openxmlformats.org/officeDocument/2006/relationships/customXml" Target="../customXml/item30.xml"/><Relationship Id="rId21" Type="http://schemas.openxmlformats.org/officeDocument/2006/relationships/customXml" Target="../customXml/item12.xml"/><Relationship Id="rId34" Type="http://schemas.openxmlformats.org/officeDocument/2006/relationships/customXml" Target="../customXml/item25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41" Type="http://schemas.openxmlformats.org/officeDocument/2006/relationships/customXml" Target="../customXml/item3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37" Type="http://schemas.openxmlformats.org/officeDocument/2006/relationships/customXml" Target="../customXml/item28.xml"/><Relationship Id="rId40" Type="http://schemas.openxmlformats.org/officeDocument/2006/relationships/customXml" Target="../customXml/item31.xml"/><Relationship Id="rId5" Type="http://schemas.openxmlformats.org/officeDocument/2006/relationships/styles" Target="style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36" Type="http://schemas.openxmlformats.org/officeDocument/2006/relationships/customXml" Target="../customXml/item27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connections" Target="connections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Relationship Id="rId35" Type="http://schemas.openxmlformats.org/officeDocument/2006/relationships/customXml" Target="../customXml/item26.xml"/><Relationship Id="rId8" Type="http://schemas.microsoft.com/office/2017/10/relationships/person" Target="persons/person.xml"/><Relationship Id="rId3" Type="http://schemas.openxmlformats.org/officeDocument/2006/relationships/theme" Target="theme/theme1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33" Type="http://schemas.openxmlformats.org/officeDocument/2006/relationships/customXml" Target="../customXml/item24.xml"/><Relationship Id="rId38" Type="http://schemas.openxmlformats.org/officeDocument/2006/relationships/customXml" Target="../customXml/item29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5CC843E5-F33C-4EDF-94E8-C6209AED902D}" name="Downtime" displayName="Downtime" ref="A1:T11" totalsRowShown="0" totalsRowDxfId="39">
  <autoFilter ref="A1:T11" xr:uid="{D0176A0D-AB51-4B11-B6B1-975CD9D47949}"/>
  <tableColumns count="20">
    <tableColumn id="1" xr3:uid="{636E6810-3351-42CB-9EA6-BBBB13480AAF}" name="Date (Double click)" dataDxfId="38" totalsRowDxfId="37"/>
    <tableColumn id="2" xr3:uid="{71D06637-B41A-49AB-ADA0-B66120E43FD6}" name="Month" totalsRowDxfId="36">
      <calculatedColumnFormula>MONTH(A2)</calculatedColumnFormula>
    </tableColumn>
    <tableColumn id="3" xr3:uid="{6C593FED-C16C-4683-8CDB-199BAF84AF0A}" name="Week" totalsRowDxfId="35">
      <calculatedColumnFormula>WEEKNUM(A2)</calculatedColumnFormula>
    </tableColumn>
    <tableColumn id="4" xr3:uid="{B98311DD-217E-46E1-BF25-38EF150FC241}" name="Year" totalsRowDxfId="34">
      <calculatedColumnFormula>YEAR(A2)</calculatedColumnFormula>
    </tableColumn>
    <tableColumn id="5" xr3:uid="{80C8661A-5CC0-467F-9F97-019B102973AE}" name="Downtime Start"/>
    <tableColumn id="9" xr3:uid="{60AB1F54-03B1-4CBF-8F36-3E23772A4AD6}" name="Duration (Hrs)" dataDxfId="33" totalsRowDxfId="32"/>
    <tableColumn id="6" xr3:uid="{0F855A4E-F78D-4A86-8867-0341242A1D6C}" name="Cost Centre" totalsRowDxfId="31"/>
    <tableColumn id="7" xr3:uid="{3F8CC26B-EAF0-493D-B8AE-27B07D16D1D1}" name="SKU" dataDxfId="30" totalsRowDxfId="29"/>
    <tableColumn id="8" xr3:uid="{A2D12C3F-8A5C-49E1-8662-A0F96C311781}" name="Product _x000a_(Automated, no filling required)" dataDxfId="28" totalsRowDxfId="27">
      <calculatedColumnFormula>IFERROR(VLOOKUP(H2,Assets!DR$5:DS$61,2,FALSE)," ")</calculatedColumnFormula>
    </tableColumn>
    <tableColumn id="10" xr3:uid="{DDC870E7-44F6-4BFD-A1D7-C791FC08C820}" name="Shift" dataDxfId="26" totalsRowDxfId="25"/>
    <tableColumn id="11" xr3:uid="{D8F4253F-4CD3-472A-BF2E-2FDB4BC9345E}" name="Area" totalsRowDxfId="24"/>
    <tableColumn id="12" xr3:uid="{BC9BFDDE-1EF3-4B94-B0D9-338F3F51D487}" name="Sub-Area" totalsRowDxfId="23"/>
    <tableColumn id="13" xr3:uid="{D18A6E8E-CA15-44B0-8B8A-D29D15219A46}" name="Section" totalsRowDxfId="22"/>
    <tableColumn id="14" xr3:uid="{EB65E87F-84F4-4264-B6CD-C4C164867011}" name="Sub-Section" totalsRowDxfId="21"/>
    <tableColumn id="15" xr3:uid="{1D0F88BA-F4FE-462E-A233-9363ABB09B4A}" name="Defect Type" totalsRowDxfId="20"/>
    <tableColumn id="16" xr3:uid="{B6D56E33-F760-42AF-BFE9-A299BF17E498}" name="Planned?" totalsRowDxfId="19"/>
    <tableColumn id="17" xr3:uid="{0BEA96D4-EE6C-408E-B635-1D021AB7F5DE}" name="Fixed by" totalsRowDxfId="18"/>
    <tableColumn id="18" xr3:uid="{ECAC3F4D-9B43-4B44-A4BC-362AEC153D67}" name="Sub-Area (Pivot Driver)" dataDxfId="17" totalsRowDxfId="16">
      <calculatedColumnFormula>IF(Downtime[[#This Row],[Sub-Area]]&lt;&gt;"",Downtime[[#This Row],[Sub-Area]],Downtime[[#This Row],[Area]])</calculatedColumnFormula>
    </tableColumn>
    <tableColumn id="19" xr3:uid="{D4D5D2D7-8EE1-48FC-8CDD-2F22E4644C41}" name="Section (Pivot Driver)" dataDxfId="15" totalsRowDxfId="14">
      <calculatedColumnFormula>IF(Downtime[[#This Row],[Section]]&lt;&gt;"",Downtime[[#This Row],[Section]],Downtime[[#This Row],[Sub-Area (Pivot Driver)]])</calculatedColumnFormula>
    </tableColumn>
    <tableColumn id="22" xr3:uid="{9C59D8C4-8B3F-463F-9A21-B757F4F59F59}" name="Sub-Section (Pivot Driver)" dataDxfId="13" totalsRowDxfId="12">
      <calculatedColumnFormula>IF(Downtime[[#This Row],[Sub-Section]]&lt;&gt;"",Downtime[[#This Row],[Sub-Section]],Downtime[[#This Row],[Section (Pivot Driver)]])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3E86594-1EDF-4A88-BA0E-489D6A7A53DF}" name="Table9" displayName="Table9" ref="N4:N11" totalsRowShown="0">
  <autoFilter ref="N4:N11" xr:uid="{33E86594-1EDF-4A88-BA0E-489D6A7A53DF}"/>
  <tableColumns count="1">
    <tableColumn id="1" xr3:uid="{25CF62AA-2F56-47AA-91F5-715885AE5294}" name="Color_Room"/>
  </tableColumns>
  <tableStyleInfo name="TableStyleMedium2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3B88161-4560-4F84-A612-E252A030113E}" name="Table15" displayName="Table15" ref="AZ4:AZ6" totalsRowShown="0">
  <autoFilter ref="AZ4:AZ6" xr:uid="{A3B88161-4560-4F84-A612-E252A030113E}"/>
  <tableColumns count="1">
    <tableColumn id="1" xr3:uid="{C8E0CEC1-BB01-496F-B949-E6FB3D5FEE13}" name="Butter_Pump"/>
  </tableColumns>
  <tableStyleInfo name="TableStyleMedium2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BE4E2D6-640B-4164-9839-9BC7EA184C8A}" name="Table37" displayName="Table37" ref="AG4:AG16" totalsRowShown="0">
  <autoFilter ref="AG4:AG16" xr:uid="{0BE4E2D6-640B-4164-9839-9BC7EA184C8A}"/>
  <tableColumns count="1">
    <tableColumn id="1" xr3:uid="{4D6F6F43-E03A-4D5E-B15B-11149A938D81}" name="Sanitation"/>
  </tableColumns>
  <tableStyleInfo name="TableStyleMedium2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FC8C8554-7092-472E-AC64-72C06E8CBDBE}" name="Table100" displayName="Table100" ref="AY4:AY14" totalsRowShown="0">
  <autoFilter ref="AY4:AY14" xr:uid="{FC8C8554-7092-472E-AC64-72C06E8CBDBE}"/>
  <tableColumns count="1">
    <tableColumn id="1" xr3:uid="{E46C7B4F-9C29-4F52-AAD3-957846E7DEAD}" name="Blending_Misc"/>
  </tableColumns>
  <tableStyleInfo name="TableStyleMedium2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D27FBC3F-E149-41FF-A439-E3DF84BD237A}" name="Table101" displayName="Table101" ref="AH4:AH14" totalsRowShown="0">
  <autoFilter ref="AH4:AH14" xr:uid="{D27FBC3F-E149-41FF-A439-E3DF84BD237A}"/>
  <tableColumns count="1">
    <tableColumn id="1" xr3:uid="{1F36A9A5-73AA-4383-A97C-A67A3F24F4E5}" name="Whey_Dryer_Misc"/>
  </tableColumns>
  <tableStyleInfo name="TableStyleMedium2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3DDCB9C-0FF9-4BE9-99B5-1BA8AE5C370E}" name="Table102" displayName="Table102" ref="AI4:AI7" totalsRowShown="0">
  <autoFilter ref="AI4:AI7" xr:uid="{03DDCB9C-0FF9-4BE9-99B5-1BA8AE5C370E}"/>
  <tableColumns count="1">
    <tableColumn id="1" xr3:uid="{D1D21A64-A42D-4BDE-8043-99B580BD139F}" name="Whey_Table"/>
  </tableColumns>
  <tableStyleInfo name="TableStyleMedium2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C57D1269-54A0-45A3-A914-7B7E6B40DADA}" name="Table103" displayName="Table103" ref="BV4:BV5" totalsRowShown="0">
  <autoFilter ref="BV4:BV5" xr:uid="{C57D1269-54A0-45A3-A914-7B7E6B40DADA}"/>
  <tableColumns count="1">
    <tableColumn id="1" xr3:uid="{1DE25A5C-696F-4F8D-BE6A-6D395A1BB676}" name="Cheese_Slurry_Hopper"/>
  </tableColumns>
  <tableStyleInfo name="TableStyleMedium2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EB305511-3D52-4E77-A272-9354B50B0F05}" name="Table104" displayName="Table104" ref="BW4:BW7" totalsRowShown="0">
  <autoFilter ref="BW4:BW7" xr:uid="{EB305511-3D52-4E77-A272-9354B50B0F05}"/>
  <tableColumns count="1">
    <tableColumn id="1" xr3:uid="{8227F661-F85D-409E-A3EC-9E6063F90EA6}" name="Salt_Receiver_Hopper"/>
  </tableColumns>
  <tableStyleInfo name="TableStyleMedium2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C8071362-79AE-456D-84BA-04CD1DE19FD3}" name="Table105" displayName="Table105" ref="CF4:CF9" totalsRowShown="0">
  <autoFilter ref="CF4:CF9" xr:uid="{C8071362-79AE-456D-84BA-04CD1DE19FD3}"/>
  <tableColumns count="1">
    <tableColumn id="1" xr3:uid="{6BCAFBDC-8AF1-44FF-95EB-2914AAB4F959}" name="Feeder_Equipment"/>
  </tableColumns>
  <tableStyleInfo name="TableStyleMedium2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824A1254-13FA-41AC-A6D1-A9C4070B997E}" name="Table106" displayName="Table106" ref="D4:D7" totalsRowShown="0">
  <autoFilter ref="D4:D7" xr:uid="{824A1254-13FA-41AC-A6D1-A9C4070B997E}"/>
  <tableColumns count="1">
    <tableColumn id="1" xr3:uid="{7DFE1D46-51E5-4281-A4BE-9D3BB244453C}" name="Loops"/>
  </tableColumns>
  <tableStyleInfo name="TableStyleMedium2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DCE9C50-875F-4879-A9BD-F9582169D06C}" name="Table107" displayName="Table107" ref="DA4:DA10" totalsRowShown="0">
  <autoFilter ref="DA4:DA10" xr:uid="{0DCE9C50-875F-4879-A9BD-F9582169D06C}"/>
  <tableColumns count="1">
    <tableColumn id="1" xr3:uid="{B9B8C64E-5430-46D0-BF0D-B4B3E16D5470}" name="Cheese_Bucket_Elevator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C028F32-CCA5-47B2-996D-6FACB4FA326A}" name="Table10" displayName="Table10" ref="P4:P6" totalsRowShown="0">
  <autoFilter ref="P4:P6" xr:uid="{1C028F32-CCA5-47B2-996D-6FACB4FA326A}"/>
  <tableColumns count="1">
    <tableColumn id="1" xr3:uid="{33ECF183-0097-4E9F-9686-D1D974AF5F8D}" name="Main_Hallway"/>
  </tableColumns>
  <tableStyleInfo name="TableStyleMedium2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FD77404D-0509-446D-B861-3EB5CFA7CA97}" name="Table109" displayName="Table109" ref="CH4:CH13" totalsRowShown="0">
  <autoFilter ref="CH4:CH13" xr:uid="{FD77404D-0509-446D-B861-3EB5CFA7CA97}"/>
  <tableColumns count="1">
    <tableColumn id="1" xr3:uid="{C28CE0C5-E30F-41FB-B12C-5D002709DFBD}" name="Blending_Pumps"/>
  </tableColumns>
  <tableStyleInfo name="TableStyleMedium2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AA60D356-5241-4271-BCA6-B190574B0E25}" name="Table110" displayName="Table110" ref="O4:O5" totalsRowShown="0">
  <autoFilter ref="O4:O5" xr:uid="{AA60D356-5241-4271-BCA6-B190574B0E25}"/>
  <tableColumns count="1">
    <tableColumn id="1" xr3:uid="{DADA3D05-EE20-42E7-A764-97979C747A6C}" name="Trial"/>
  </tableColumns>
  <tableStyleInfo name="TableStyleMedium2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5750374-FFBF-4455-851C-60621A9CF475}" name="Table111" displayName="Table111" ref="T4:T5" totalsRowShown="0">
  <autoFilter ref="T4:T5" xr:uid="{05750374-FFBF-4455-851C-60621A9CF475}"/>
  <tableColumns count="1">
    <tableColumn id="1" xr3:uid="{54760233-B800-4273-A4A4-23F0D52B1A29}" name="Building_Issue"/>
  </tableColumns>
  <tableStyleInfo name="TableStyleMedium2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DF612FDC-1233-46DE-9F6A-23B7FED8A05C}" name="Table112" displayName="Table112" ref="CV4:CV7" totalsRowShown="0">
  <autoFilter ref="CV4:CV7" xr:uid="{DF612FDC-1233-46DE-9F6A-23B7FED8A05C}"/>
  <tableColumns count="1">
    <tableColumn id="1" xr3:uid="{62971B53-4207-4A45-A296-E2694D12BB6E}" name="Colour_Line"/>
  </tableColumns>
  <tableStyleInfo name="TableStyleMedium2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C906732C-EA19-47A2-9296-AEBCCE8DE514}" name="Table113" displayName="Table113" ref="J4:J8" totalsRowShown="0">
  <autoFilter ref="J4:J8" xr:uid="{C906732C-EA19-47A2-9296-AEBCCE8DE514}"/>
  <tableColumns count="1">
    <tableColumn id="1" xr3:uid="{E6D8D7E8-4BC2-4BD6-8E60-C7EA4E693B9E}" name="Weber_Labeller"/>
  </tableColumns>
  <tableStyleInfo name="TableStyleMedium2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FF8AD37E-BE58-439A-A0AA-66604010A9A5}" name="Table114" displayName="Table114" ref="I4:I6" totalsRowShown="0">
  <autoFilter ref="I4:I6" xr:uid="{FF8AD37E-BE58-439A-A0AA-66604010A9A5}"/>
  <tableColumns count="1">
    <tableColumn id="1" xr3:uid="{CDC5FA00-7FC8-47CE-81C5-FF5896762E96}" name="Sewing_Machine"/>
  </tableColumns>
  <tableStyleInfo name="TableStyleMedium2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D254ED25-768A-4B24-812E-4926EA5343C9}" name="Table115" displayName="Table115" ref="BN4:BN5" totalsRowShown="0">
  <autoFilter ref="BN4:BN5" xr:uid="{D254ED25-768A-4B24-812E-4926EA5343C9}"/>
  <tableColumns count="1">
    <tableColumn id="1" xr3:uid="{2A2FFDD6-CEA4-491D-B025-EA7923D1183E}" name="Scrape_Coolers"/>
  </tableColumns>
  <tableStyleInfo name="TableStyleMedium2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13F756FB-FEA8-4D07-B937-CEB03C94BD7B}" name="Table116" displayName="Table116" ref="H4:H9" totalsRowShown="0">
  <autoFilter ref="H4:H9" xr:uid="{13F756FB-FEA8-4D07-B937-CEB03C94BD7B}"/>
  <tableColumns count="1">
    <tableColumn id="1" xr3:uid="{00D8B9C4-7EFF-4A7F-B1D3-7737B9994A42}" name="Finished_Product"/>
  </tableColumns>
  <tableStyleInfo name="TableStyleMedium2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352BDB6-0AE9-447E-8C56-E7A4BDB50E67}" name="Table65" displayName="Table65" ref="CK4:CK5" totalsRowShown="0">
  <autoFilter ref="CK4:CK5" xr:uid="{3352BDB6-0AE9-447E-8C56-E7A4BDB50E67}"/>
  <tableColumns count="1">
    <tableColumn id="1" xr3:uid="{4863F592-796D-4E8D-8F45-B2D1FBCF2075}" name="Salt_Handling_System"/>
  </tableColumns>
  <tableStyleInfo name="TableStyleMedium2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AD1A2CE9-27A0-4A91-86AD-4D29092022AF}" name="Table118" displayName="Table118" ref="M4:M5" totalsRowShown="0">
  <autoFilter ref="M4:M5" xr:uid="{AD1A2CE9-27A0-4A91-86AD-4D29092022AF}"/>
  <tableColumns count="1">
    <tableColumn id="1" xr3:uid="{0F3A0E66-1BEF-428D-9EB1-DD2DEDEE0BD6}" name="CIP_Misc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8E6D325-0D34-4FCE-A472-6E06C4AEED1E}" name="Table11" displayName="Table11" ref="Q4:Q9" totalsRowShown="0">
  <autoFilter ref="Q4:Q9" xr:uid="{E8E6D325-0D34-4FCE-A472-6E06C4AEED1E}"/>
  <tableColumns count="1">
    <tableColumn id="1" xr3:uid="{D3D9F5F9-DCDA-4CC9-BA62-EF3F3D797071}" name="Cheese_Dryer_Area"/>
  </tableColumns>
  <tableStyleInfo name="TableStyleMedium2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5A641BE6-65FE-4D14-A2F1-0B1D62D84C4D}" name="Helper" displayName="Helper" ref="DU4:DV27" totalsRowShown="0">
  <autoFilter ref="DU4:DV27" xr:uid="{5A641BE6-65FE-4D14-A2F1-0B1D62D84C4D}"/>
  <tableColumns count="2">
    <tableColumn id="1" xr3:uid="{A48798C1-2D2C-418E-BE10-CB713EC55CDF}" name="SKU"/>
    <tableColumn id="2" xr3:uid="{E55C20C3-17D3-4F85-810E-B45522D9E3B7}" name="Classify"/>
  </tableColumns>
  <tableStyleInfo name="TableStyleMedium1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B61C73B2-BA99-46CC-8AC4-AC521A840541}" name="Table123" displayName="Table123" ref="G4:G5" totalsRowShown="0">
  <autoFilter ref="G4:G5" xr:uid="{B61C73B2-BA99-46CC-8AC4-AC521A840541}"/>
  <tableColumns count="1">
    <tableColumn id="1" xr3:uid="{DCD358B3-202B-4425-88DD-838C4DAE3392}" name="Magnet"/>
  </tableColumns>
  <tableStyleInfo name="TableStyleMedium2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7A99E026-5638-413C-8EDE-26D4A7BBF951}" name="Table124" displayName="Table124" ref="CD4:CD7" totalsRowShown="0">
  <autoFilter ref="CD4:CD7" xr:uid="{7A99E026-5638-413C-8EDE-26D4A7BBF951}"/>
  <tableColumns count="1">
    <tableColumn id="1" xr3:uid="{6F5CA294-48D1-45DF-8A13-C5FAB681C08D}" name="Conveyor_Issue"/>
  </tableColumns>
  <tableStyleInfo name="TableStyleMedium2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EB096538-2E12-4AFC-A71C-79D75488987C}" name="Table125" displayName="Table125" ref="F4:F5" totalsRowShown="0">
  <autoFilter ref="F4:F5" xr:uid="{EB096538-2E12-4AFC-A71C-79D75488987C}"/>
  <tableColumns count="1">
    <tableColumn id="1" xr3:uid="{8E37D47F-8C2F-4C83-9913-75101172A1C1}" name="Bagging_Misc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B111A8-FAD5-4387-A2F8-C467FBEC2775}" name="Table12" displayName="Table12" ref="BB4:BB30" totalsRowShown="0">
  <autoFilter ref="BB4:BB30" xr:uid="{8BB111A8-FAD5-4387-A2F8-C467FBEC2775}"/>
  <tableColumns count="1">
    <tableColumn id="1" xr3:uid="{F9C63BF7-6474-4322-B8F7-C71E38A5A2D2}" name="Beams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8739DA8-02CB-40FF-9356-48D3F40D2EC8}" name="Table13" displayName="Table13" ref="BC4:BC23" totalsRowShown="0">
  <autoFilter ref="BC4:BC23" xr:uid="{D8739DA8-02CB-40FF-9356-48D3F40D2EC8}"/>
  <tableColumns count="1">
    <tableColumn id="1" xr3:uid="{0ADA357C-963A-482D-B239-3A621AA37A2B}" name="Hoists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674D4A3-4281-422A-B130-AD8DE7978D0A}" name="Table16" displayName="Table16" ref="X4:X6" totalsRowShown="0">
  <autoFilter ref="X4:X6" xr:uid="{D674D4A3-4281-422A-B130-AD8DE7978D0A}"/>
  <tableColumns count="1">
    <tableColumn id="1" xr3:uid="{1525CC7D-8846-4337-837C-DBEAA78EA8AB}" name="Whey_Dryer_Pumps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55451ED-0A40-41FF-BD29-04F3AC353C8B}" name="Table17" displayName="Table17" ref="Y4:Y9" totalsRowShown="0">
  <autoFilter ref="Y4:Y9" xr:uid="{755451ED-0A40-41FF-BD29-04F3AC353C8B}"/>
  <tableColumns count="1">
    <tableColumn id="1" xr3:uid="{28133537-153D-482B-9791-803D5FF76E40}" name="Whey_Secondary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3AAD2FD-5503-4B73-A637-4567CDC37146}" name="Table18" displayName="Table18" ref="Z4:Z19" totalsRowShown="0">
  <autoFilter ref="Z4:Z19" xr:uid="{A3AAD2FD-5503-4B73-A637-4567CDC37146}"/>
  <tableColumns count="1">
    <tableColumn id="1" xr3:uid="{BEAEAA5E-E260-4276-A762-9821D71A1AC1}" name="Drum_Dryer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5209AF1-DF95-4572-9CA7-EBC1E09369BF}" name="Table19" displayName="Table19" ref="AA4:AA7" totalsRowShown="0">
  <autoFilter ref="AA4:AA7" xr:uid="{65209AF1-DF95-4572-9CA7-EBC1E09369BF}"/>
  <tableColumns count="1">
    <tableColumn id="1" xr3:uid="{B428A60E-21BF-4F67-83EC-3CEBD86AB41A}" name="Whey_Cold_Dustex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6E3F6B0-6E0F-41EC-A424-50EA54FDB5EA}" name="Table20" displayName="Table20" ref="AB4:AB7" totalsRowShown="0">
  <autoFilter ref="AB4:AB7" xr:uid="{06E3F6B0-6E0F-41EC-A424-50EA54FDB5EA}"/>
  <tableColumns count="1">
    <tableColumn id="1" xr3:uid="{999A1D19-F217-485E-BD05-4493D0E97F55}" name="Whey_Hot_Dustex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EEDE0B-9436-4234-AF69-4DECC42246D7}" name="Table1" displayName="Table1" ref="A4:A13" totalsRowShown="0">
  <autoFilter ref="A4:A13" xr:uid="{26EEDE0B-9436-4234-AF69-4DECC42246D7}"/>
  <tableColumns count="1">
    <tableColumn id="1" xr3:uid="{296A0DF1-F505-4931-A13E-E88AA72B581B}" name="Area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C7F1212-F05F-4F31-A169-CD9B9E10E841}" name="Table21" displayName="Table21" ref="AC4:AC13" totalsRowShown="0">
  <autoFilter ref="AC4:AC13" xr:uid="{FC7F1212-F05F-4F31-A169-CD9B9E10E841}"/>
  <tableColumns count="1">
    <tableColumn id="1" xr3:uid="{0DC76472-FBF3-4E41-A300-37FC8C5C8D3D}" name="Whey_Product_Cooler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9D393E4-1032-4429-BA93-D6A8D6EE2343}" name="Table22" displayName="Table22" ref="AD4:AD11" totalsRowShown="0">
  <autoFilter ref="AD4:AD11" xr:uid="{29D393E4-1032-4429-BA93-D6A8D6EE2343}"/>
  <tableColumns count="1">
    <tableColumn id="1" xr3:uid="{8213BAFF-B508-4062-AB0B-810501D51A3B}" name="Whey_Grinding_Sifting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8F45B01-01AB-437D-AE1A-3CB6898148BF}" name="Table23" displayName="Table23" ref="AE4:AE9" totalsRowShown="0">
  <autoFilter ref="AE4:AE9" xr:uid="{18F45B01-01AB-437D-AE1A-3CB6898148BF}"/>
  <tableColumns count="1">
    <tableColumn id="1" xr3:uid="{F853B862-8355-44C3-9546-CF31453336F0}" name="Whey_Primary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79DC3BE-CEC8-4555-A365-11C4998BCB4C}" name="Table24" displayName="Table24" ref="AV4:AV8" totalsRowShown="0">
  <autoFilter ref="AV4:AV8" xr:uid="{579DC3BE-CEC8-4555-A365-11C4998BCB4C}"/>
  <tableColumns count="1">
    <tableColumn id="1" xr3:uid="{23667D84-800E-43C8-A696-15AF2B0C27EE}" name="Whey_Wet_Scrubber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449480A-C14B-417A-A03A-8C611C6FC865}" name="Table25" displayName="Table25" ref="AW4:AW20" totalsRowShown="0">
  <autoFilter ref="AW4:AW20" xr:uid="{3449480A-C14B-417A-A03A-8C611C6FC865}"/>
  <tableColumns count="1">
    <tableColumn id="1" xr3:uid="{ACCAF3D7-B745-4E2C-A592-0D9F41829E1A}" name="Whey_Main_Chamber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7A9278B-2C8B-4A3E-93A8-712D5E371F51}" name="Table26" displayName="Table26" ref="AX4:AX13" totalsRowShown="0">
  <autoFilter ref="AX4:AX13" xr:uid="{C7A9278B-2C8B-4A3E-93A8-712D5E371F51}"/>
  <tableColumns count="1">
    <tableColumn id="1" xr3:uid="{7B56D442-662E-48BF-92BA-013B3950BB03}" name="Whey_Atomizer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AE930E0-5A6A-4C0B-A760-F4A2549EC7C6}" name="Table27" displayName="Table27" ref="AF4:AF7" totalsRowShown="0">
  <autoFilter ref="AF4:AF7" xr:uid="{6AE930E0-5A6A-4C0B-A760-F4A2549EC7C6}"/>
  <tableColumns count="1">
    <tableColumn id="1" xr3:uid="{0C88C077-1829-49E2-B897-B70DDEDE617B}" name="Whey_Product_Filters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54B102B-67BB-4025-A156-ADD6E83934C4}" name="Table28" displayName="Table28" ref="AJ4:AJ12" totalsRowShown="0">
  <autoFilter ref="AJ4:AJ12" xr:uid="{554B102B-67BB-4025-A156-ADD6E83934C4}"/>
  <tableColumns count="1">
    <tableColumn id="1" xr3:uid="{C5B4F4DF-A227-458B-9CBC-DDEB01E48FC7}" name="WCT_4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8E2FC0A-3A1A-4439-9829-BB0B8229E591}" name="Table29" displayName="Table29" ref="AK4:AK12" totalsRowShown="0">
  <autoFilter ref="AK4:AK12" xr:uid="{58E2FC0A-3A1A-4439-9829-BB0B8229E591}"/>
  <tableColumns count="1">
    <tableColumn id="1" xr3:uid="{52AE7422-5C7E-49BF-AE5A-077579064A58}" name="WCT_5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AB0FCA2-D802-405E-9B49-35C20FBC3028}" name="Table30" displayName="Table30" ref="AL4:AL12" totalsRowShown="0">
  <autoFilter ref="AL4:AL12" xr:uid="{AAB0FCA2-D802-405E-9B49-35C20FBC3028}"/>
  <tableColumns count="1">
    <tableColumn id="1" xr3:uid="{D3B1013A-C282-45CF-A999-F764B581365A}" name="WCT_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3766709-196A-4E6F-894F-89E54D98EA85}" name="Table2" displayName="Table2" ref="B4:B12" totalsRowShown="0">
  <autoFilter ref="B4:B12" xr:uid="{C3766709-196A-4E6F-894F-89E54D98EA85}"/>
  <tableColumns count="1">
    <tableColumn id="1" xr3:uid="{B2912771-4FBF-494F-89D3-4BCE64CDD99A}" name="Whey_Dryer_Area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BBB19141-8A60-4376-83AC-9BD196721E1D}" name="Table31" displayName="Table31" ref="AM4:AM12" totalsRowShown="0">
  <autoFilter ref="AM4:AM12" xr:uid="{BBB19141-8A60-4376-83AC-9BD196721E1D}"/>
  <tableColumns count="1">
    <tableColumn id="1" xr3:uid="{B1F87B1B-6278-496A-B0DF-70C63FFCDB1E}" name="WCT_7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5F9D4B3-6B4C-4B76-920A-7EA4DB5B06E5}" name="Table32" displayName="Table32" ref="AN4:AN12" totalsRowShown="0">
  <autoFilter ref="AN4:AN12" xr:uid="{A5F9D4B3-6B4C-4B76-920A-7EA4DB5B06E5}"/>
  <tableColumns count="1">
    <tableColumn id="1" xr3:uid="{670A4327-15CA-4FDE-BAE3-3DF2ACB844A4}" name="WCT_8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95531B50-15DF-4325-8F04-E44B6D4A5091}" name="Table33" displayName="Table33" ref="AO4:AO12" totalsRowShown="0">
  <autoFilter ref="AO4:AO12" xr:uid="{95531B50-15DF-4325-8F04-E44B6D4A5091}"/>
  <tableColumns count="1">
    <tableColumn id="1" xr3:uid="{B4446433-BF22-4116-8A53-BFC2B8E0FC4D}" name="WCT_9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90163EAD-609F-4176-817C-56D0ED2E5465}" name="Table34" displayName="Table34" ref="AP4:AP12" totalsRowShown="0">
  <autoFilter ref="AP4:AP12" xr:uid="{90163EAD-609F-4176-817C-56D0ED2E5465}"/>
  <tableColumns count="1">
    <tableColumn id="1" xr3:uid="{1AC8C5B4-91D9-4848-8D36-05288949B65D}" name="WCT_10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15DEA28-B762-477D-83C8-5D493BC23166}" name="Table35" displayName="Table35" ref="AQ4:AQ12" totalsRowShown="0">
  <autoFilter ref="AQ4:AQ12" xr:uid="{515DEA28-B762-477D-83C8-5D493BC23166}"/>
  <tableColumns count="1">
    <tableColumn id="1" xr3:uid="{C44B4548-47D8-43BD-B292-9E7D970E6381}" name="WCT_11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2DC028A-55F4-4E89-947B-AA3555D0EE7B}" name="Table36" displayName="Table36" ref="AR4:AR12" totalsRowShown="0">
  <autoFilter ref="AR4:AR12" xr:uid="{82DC028A-55F4-4E89-947B-AA3555D0EE7B}"/>
  <tableColumns count="1">
    <tableColumn id="1" xr3:uid="{4E7FE689-2B28-47DB-84A3-BEE2EEEFB04B}" name="WCT_12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D8FCBBA7-2459-4C16-BE0A-72380D1CF278}" name="Table38" displayName="Table38" ref="BD4:BD8" totalsRowShown="0">
  <autoFilter ref="BD4:BD8" xr:uid="{D8FCBBA7-2459-4C16-BE0A-72380D1CF278}"/>
  <tableColumns count="1">
    <tableColumn id="1" xr3:uid="{EBCAD098-E904-4D11-A3EB-09505BE598F2}" name="Barrington_Tanks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D0492D5-BF4D-46F2-A87D-E987ECA51CD0}" name="Table39" displayName="Table39" ref="BE4:BE11" totalsRowShown="0">
  <autoFilter ref="BE4:BE11" xr:uid="{0D0492D5-BF4D-46F2-A87D-E987ECA51CD0}"/>
  <tableColumns count="1">
    <tableColumn id="1" xr3:uid="{98FE3657-30E0-4E07-BD85-2499FC799C70}" name="Barrington_1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E835C684-2D4E-4D21-9919-F7ECBC47015B}" name="Table40" displayName="Table40" ref="BF4:BF11" totalsRowShown="0">
  <autoFilter ref="BF4:BF11" xr:uid="{E835C684-2D4E-4D21-9919-F7ECBC47015B}"/>
  <tableColumns count="1">
    <tableColumn id="1" xr3:uid="{B960C53E-5373-4E1A-BE6C-D4896D1C4B4D}" name="Barrington_2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99807CCE-7763-46F2-8843-835C1B0E38E3}" name="Table41" displayName="Table41" ref="BG4:BG14" totalsRowShown="0">
  <autoFilter ref="BG4:BG14" xr:uid="{99807CCE-7763-46F2-8843-835C1B0E38E3}"/>
  <tableColumns count="1">
    <tableColumn id="1" xr3:uid="{66A2E625-F09F-4FA6-9B82-16DB93064CE0}" name="Blending_Colour_Service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BAA4B0-671C-4E73-9CBA-45141EF0D3F2}" name="Table3" displayName="Table3" ref="E4:E28" totalsRowShown="0">
  <autoFilter ref="E4:E28" xr:uid="{48BAA4B0-671C-4E73-9CBA-45141EF0D3F2}"/>
  <tableColumns count="1">
    <tableColumn id="1" xr3:uid="{4EEFDF85-3D6A-4655-AEFC-352F455EED42}" name="Bagging_Room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E8542ED0-AC78-4B43-BB83-70916A93AA1A}" name="Table42" displayName="Table42" ref="BH4:BH8" totalsRowShown="0">
  <autoFilter ref="BH4:BH8" xr:uid="{E8542ED0-AC78-4B43-BB83-70916A93AA1A}"/>
  <tableColumns count="1">
    <tableColumn id="1" xr3:uid="{8C830E63-7020-4B47-B87B-FC138248D32C}" name="Blender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EA3E69E-4914-4C48-A324-4578339F333B}" name="Table43" displayName="Table43" ref="BI4:BI9" totalsRowShown="0">
  <autoFilter ref="BI4:BI9" xr:uid="{8EA3E69E-4914-4C48-A324-4578339F333B}"/>
  <tableColumns count="1">
    <tableColumn id="1" xr3:uid="{DF51EEE0-57F5-4C7F-823F-3A19A9DDDB45}" name="Cookers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D4D4C28C-DD8A-45F4-8417-20081BBA28CA}" name="Table44" displayName="Table44" ref="BJ4:BJ15" totalsRowShown="0">
  <autoFilter ref="BJ4:BJ15" xr:uid="{D4D4C28C-DD8A-45F4-8417-20081BBA28CA}"/>
  <tableColumns count="1">
    <tableColumn id="1" xr3:uid="{814EA0F4-DD74-412D-ABA3-70651A826BCD}" name="Cooker_1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02E06C3-3813-4AE3-A6F1-93E2DE0AB835}" name="Table45" displayName="Table45" ref="BK4:BK15" totalsRowShown="0">
  <autoFilter ref="BK4:BK15" xr:uid="{302E06C3-3813-4AE3-A6F1-93E2DE0AB835}"/>
  <tableColumns count="1">
    <tableColumn id="1" xr3:uid="{8F720420-D996-4C9E-9424-9CA3F5E6B9D5}" name="Cooker_2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E0702F73-1714-4B2D-BEE3-21EC8318A189}" name="Table46" displayName="Table46" ref="BL4:BL9" totalsRowShown="0">
  <autoFilter ref="BL4:BL9" xr:uid="{E0702F73-1714-4B2D-BEE3-21EC8318A189}"/>
  <tableColumns count="1">
    <tableColumn id="1" xr3:uid="{CBF893DD-4B68-4250-8110-EFB08BB8BE9B}" name="Cooker_Stacks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08888CD-BB69-4E63-8C6D-7B8ACA2F0B52}" name="Table47" displayName="Table47" ref="BM4:BM7" totalsRowShown="0">
  <autoFilter ref="BM4:BM7" xr:uid="{808888CD-BB69-4E63-8C6D-7B8ACA2F0B52}"/>
  <tableColumns count="1">
    <tableColumn id="1" xr3:uid="{48F575B7-46A0-456D-9825-F79C297C8C34}" name="Product_Coolers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FB1A26B-E55E-4D87-B4BB-46BDABEBF5C2}" name="Table48" displayName="Table48" ref="BO4:BO21" totalsRowShown="0">
  <autoFilter ref="BO4:BO21" xr:uid="{3FB1A26B-E55E-4D87-B4BB-46BDABEBF5C2}"/>
  <tableColumns count="1">
    <tableColumn id="1" xr3:uid="{F96D79AF-1A90-4534-9516-265D83ED5520}" name="Blending_Valve_Cluster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23D54CE0-E1F0-400A-8349-795E0F30F6C8}" name="Table49" displayName="Table49" ref="BP4:BP6" totalsRowShown="0">
  <autoFilter ref="BP4:BP6" xr:uid="{23D54CE0-E1F0-400A-8349-795E0F30F6C8}"/>
  <tableColumns count="1">
    <tableColumn id="1" xr3:uid="{653F7890-B613-4D99-B39D-BB7B0786B1F5}" name="Flow_Boards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46FF8D52-E582-46BC-8497-8715D217C452}" name="Table50" displayName="Table50" ref="BQ4:BQ11" totalsRowShown="0">
  <autoFilter ref="BQ4:BQ11" xr:uid="{46FF8D52-E582-46BC-8497-8715D217C452}"/>
  <tableColumns count="1">
    <tableColumn id="1" xr3:uid="{FB6A4BD5-E90E-4B8A-A162-D89ADF50FB3A}" name="FB_04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DAE6591F-4307-4BEA-B2A2-FD6624FC6027}" name="Table51" displayName="Table51" ref="BR4:BR9" totalsRowShown="0">
  <autoFilter ref="BR4:BR9" xr:uid="{DAE6591F-4307-4BEA-B2A2-FD6624FC6027}"/>
  <tableColumns count="1">
    <tableColumn id="1" xr3:uid="{84ADB712-98B8-4E6E-8828-F9A2350813D3}" name="FB_0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AA78508-5B53-49DB-820C-56EE0866BB29}" name="Table4" displayName="Table4" ref="C4:C18" totalsRowShown="0">
  <autoFilter ref="C4:C18" xr:uid="{DAA78508-5B53-49DB-820C-56EE0866BB29}"/>
  <tableColumns count="1">
    <tableColumn id="1" xr3:uid="{7EA14726-DBB4-47EC-91DE-88BF4956BEC3}" name="Whey_Corridor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C500B33-0B7B-4F2F-93DC-24FDA076E265}" name="Table52" displayName="Table52" ref="BS4:BS6" totalsRowShown="0">
  <autoFilter ref="BS4:BS6" xr:uid="{BC500B33-0B7B-4F2F-93DC-24FDA076E265}"/>
  <tableColumns count="1">
    <tableColumn id="1" xr3:uid="{5F9F6D27-C109-49A1-BA42-CE27ED30C297}" name="Bag_Dump_Station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C045A687-5E97-4D02-9C0B-0C7B600DCC95}" name="Table54" displayName="Table54" ref="BU4:BU7" totalsRowShown="0">
  <autoFilter ref="BU4:BU7" xr:uid="{C045A687-5E97-4D02-9C0B-0C7B600DCC95}"/>
  <tableColumns count="1">
    <tableColumn id="1" xr3:uid="{B5041000-CE56-4BB5-A4ED-C5BBB334949F}" name="Hoppers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F77B5DD-A9D0-4F7F-BC28-E267A1BC55EC}" name="Table55" displayName="Table55" ref="BX4:BX8" totalsRowShown="0">
  <autoFilter ref="BX4:BX8" xr:uid="{6F77B5DD-A9D0-4F7F-BC28-E267A1BC55EC}"/>
  <tableColumns count="1">
    <tableColumn id="1" xr3:uid="{D017025C-2492-43DB-9D95-D07FA17AC64A}" name="Piping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223B3D22-F339-48D7-A776-F5B9A130A0A1}" name="Table56" displayName="Table56" ref="BY4:BY9" totalsRowShown="0">
  <autoFilter ref="BY4:BY9" xr:uid="{223B3D22-F339-48D7-A776-F5B9A130A0A1}"/>
  <tableColumns count="1">
    <tableColumn id="1" xr3:uid="{A5172372-0E73-4E3E-A890-FF7F434E79F8}" name="Lifters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DCBC24EA-EAC8-44B2-AEA1-EB3C64F78228}" name="Table57" displayName="Table57" ref="BZ4:BZ8" totalsRowShown="0">
  <autoFilter ref="BZ4:BZ8" xr:uid="{DCBC24EA-EAC8-44B2-AEA1-EB3C64F78228}"/>
  <tableColumns count="1">
    <tableColumn id="1" xr3:uid="{1C394E2E-4999-4751-A572-C675F898E78D}" name="Curd_Breaker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49C49928-3672-4FAC-B45D-AA637AA22CE0}" name="Table58" displayName="Table58" ref="BT4:BT7" totalsRowShown="0">
  <autoFilter ref="BT4:BT7" xr:uid="{49C49928-3672-4FAC-B45D-AA637AA22CE0}"/>
  <tableColumns count="1">
    <tableColumn id="1" xr3:uid="{9AB040E7-CF66-4973-8E01-E8EFB6F5D932}" name="Homogenizer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BE4CDB69-C7FB-4D7D-B077-CD56C55D16F3}" name="Table59" displayName="Table59" ref="CA4:CA6" totalsRowShown="0">
  <autoFilter ref="CA4:CA6" xr:uid="{BE4CDB69-C7FB-4D7D-B077-CD56C55D16F3}"/>
  <tableColumns count="1">
    <tableColumn id="1" xr3:uid="{6A6B7CB1-3737-4EF3-932E-CBEC78394270}" name="Extructor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E45DEAAB-9FEC-407A-A387-BC8E97D75711}" name="Table60" displayName="Table60" ref="CB4:CB11" totalsRowShown="0">
  <autoFilter ref="CB4:CB11" xr:uid="{E45DEAAB-9FEC-407A-A387-BC8E97D75711}"/>
  <tableColumns count="1">
    <tableColumn id="1" xr3:uid="{115D7BEE-A7B6-466F-AA7D-65AD596DAD5A}" name="Grinder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118C7224-2DD2-42A8-85BA-7495D323BD0E}" name="Table61" displayName="Table61" ref="CC4:CC14" totalsRowShown="0">
  <autoFilter ref="CC4:CC14" xr:uid="{118C7224-2DD2-42A8-85BA-7495D323BD0E}"/>
  <tableColumns count="1">
    <tableColumn id="1" xr3:uid="{F4499899-4D9F-46B1-B96E-3D657CDEE110}" name="Conveyors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5425B664-C300-4DDC-92E5-9A2F1A3299E8}" name="Table62" displayName="Table62" ref="CE4:CE7" totalsRowShown="0">
  <autoFilter ref="CE4:CE7" xr:uid="{5425B664-C300-4DDC-92E5-9A2F1A3299E8}"/>
  <tableColumns count="1">
    <tableColumn id="1" xr3:uid="{20A76DB4-1B6F-480B-9D9F-465705963446}" name="Feeder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2D89E72-F292-4D7B-838D-50715CEB03EA}" name="Table5" displayName="Table5" ref="U4:V9" totalsRowShown="0">
  <autoFilter ref="U4:V9" xr:uid="{A2D89E72-F292-4D7B-838D-50715CEB03EA}"/>
  <tableColumns count="2">
    <tableColumn id="1" xr3:uid="{2EE8F36F-EF91-4383-AC64-8A99780508B7}" name="COP_Tank"/>
    <tableColumn id="2" xr3:uid="{EDCD02BD-8E8E-48FA-AFFC-FD22E9C4D23F}" name="COP_Tank.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26149674-31A0-468A-ADB0-05F7EB77A8B5}" name="Table63" displayName="Table63" ref="CG4:CG11" totalsRowShown="0">
  <autoFilter ref="CG4:CG11" xr:uid="{26149674-31A0-468A-ADB0-05F7EB77A8B5}"/>
  <tableColumns count="1">
    <tableColumn id="1" xr3:uid="{A9084833-409C-4D79-8C1F-BD8DE08B817C}" name="Parm_Equipment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A8C0F55B-4C2C-4C84-BC3A-532518887C47}" name="Table64" displayName="Table64" ref="BA4:BA48" totalsRowShown="0">
  <autoFilter ref="BA4:BA48" xr:uid="{A8C0F55B-4C2C-4C84-BC3A-532518887C47}"/>
  <tableColumns count="1">
    <tableColumn id="1" xr3:uid="{455359E3-0674-414D-A077-561461FEE246}" name="Panels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5ECB8E1-284B-4CC9-A129-4EC05460ADF9}" name="Table66" displayName="Table66" ref="CI4:CI15" totalsRowShown="0">
  <autoFilter ref="CI4:CI15" xr:uid="{F5ECB8E1-284B-4CC9-A129-4EC05460ADF9}"/>
  <tableColumns count="1">
    <tableColumn id="1" xr3:uid="{20145539-4841-499C-A3B5-D62F7073C3FF}" name="Rework_Room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2170E74C-FC24-4A1A-AEF6-E59A14C7AC18}" name="Table67" displayName="Table67" ref="CJ4:CJ20" totalsRowShown="0">
  <autoFilter ref="CJ4:CJ20" xr:uid="{2170E74C-FC24-4A1A-AEF6-E59A14C7AC18}"/>
  <tableColumns count="1">
    <tableColumn id="1" xr3:uid="{EF1D639B-34EC-4D54-95EA-FF4EBC9DB789}" name="Salt_System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FD943FD-AA7A-4D68-8173-8288BEB2C7B4}" name="Table68" displayName="Table68" ref="CL4:CL14" totalsRowShown="0">
  <autoFilter ref="CL4:CL14" xr:uid="{4FD943FD-AA7A-4D68-8173-8288BEB2C7B4}"/>
  <tableColumns count="1">
    <tableColumn id="1" xr3:uid="{BAE97897-970A-4403-9C12-96FB5D98B2C3}" name="Surge_Tank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9611C987-3A55-4D03-AED9-6960A296FD4D}" name="Table69" displayName="Table69" ref="CM4:CM18" totalsRowShown="0">
  <autoFilter ref="CM4:CM18" xr:uid="{9611C987-3A55-4D03-AED9-6960A296FD4D}"/>
  <tableColumns count="1">
    <tableColumn id="1" xr3:uid="{60659689-FF53-46B6-8649-617E423379CC}" name="CIP_6"/>
  </tableColumns>
  <tableStyleInfo name="TableStyleMedium2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D7602BB-5DA0-4A95-B079-42CBD359081F}" name="Table70" displayName="Table70" ref="CN4:CN13" totalsRowShown="0">
  <autoFilter ref="CN4:CN13" xr:uid="{1D7602BB-5DA0-4A95-B079-42CBD359081F}"/>
  <tableColumns count="1">
    <tableColumn id="1" xr3:uid="{267445A5-0B7D-492E-927F-0A999982C68B}" name="CIP_6_Whey_Dryer_Valves"/>
  </tableColumns>
  <tableStyleInfo name="TableStyleMedium2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A804D541-F5AD-46C0-B699-C9D806C6A551}" name="Table71" displayName="Table71" ref="CO4:CO17" totalsRowShown="0">
  <autoFilter ref="CO4:CO17" xr:uid="{A804D541-F5AD-46C0-B699-C9D806C6A551}"/>
  <tableColumns count="1">
    <tableColumn id="1" xr3:uid="{16AE25D2-2477-4996-8941-386D6DDF269B}" name="CIP_6_Cheese_Dryer_Valves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F87971AE-5B10-45AB-B570-265D9C47039B}" name="Table72" displayName="Table72" ref="CP4:CP29" totalsRowShown="0">
  <autoFilter ref="CP4:CP29" xr:uid="{F87971AE-5B10-45AB-B570-265D9C47039B}"/>
  <tableColumns count="1">
    <tableColumn id="1" xr3:uid="{D1FA9595-F5BA-4036-92F3-E4423BBE179B}" name="CIP_8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48564392-16FA-444B-BFD3-333B2549BF96}" name="Table73" displayName="Table73" ref="CQ4:CQ33" totalsRowShown="0">
  <autoFilter ref="CQ4:CQ33" xr:uid="{48564392-16FA-444B-BFD3-333B2549BF96}"/>
  <tableColumns count="1">
    <tableColumn id="1" xr3:uid="{215D3D84-14C0-4553-97E8-9540363E58F7}" name="CIP_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46D6E6A-95B8-4FE1-B147-5BE3CE5DA082}" name="Table6" displayName="Table6" ref="W4:W13" totalsRowShown="0">
  <autoFilter ref="W4:W13" xr:uid="{946D6E6A-95B8-4FE1-B147-5BE3CE5DA082}"/>
  <tableColumns count="1">
    <tableColumn id="1" xr3:uid="{840034C1-8BA1-47CB-8ED6-B89421B8D255}" name="Whey_Filling_Totes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E438EF7A-8A66-47B9-8835-541B957D60C4}" name="Table74" displayName="Table74" ref="CR4:CR26" totalsRowShown="0">
  <autoFilter ref="CR4:CR26" xr:uid="{E438EF7A-8A66-47B9-8835-541B957D60C4}"/>
  <tableColumns count="1">
    <tableColumn id="1" xr3:uid="{658BF08F-FFE7-466C-9BA5-0D3D80A7C263}" name="Color_Room_CIP"/>
  </tableColumns>
  <tableStyleInfo name="TableStyleMedium2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B8BD32A7-5F87-40AF-9698-A9E83F9206BF}" name="Table75" displayName="Table75" ref="CS4:CS17" totalsRowShown="0">
  <autoFilter ref="CS4:CS17" xr:uid="{B8BD32A7-5F87-40AF-9698-A9E83F9206BF}"/>
  <tableColumns count="1">
    <tableColumn id="1" xr3:uid="{369D1B20-8644-4FD5-9971-4E84C72373C0}" name="Make_Tank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ABE4D203-2C58-4E54-B409-D289819BD7C8}" name="Table76" displayName="Table76" ref="CT4:CT27" totalsRowShown="0">
  <autoFilter ref="CT4:CT27" xr:uid="{ABE4D203-2C58-4E54-B409-D289819BD7C8}"/>
  <tableColumns count="1">
    <tableColumn id="1" xr3:uid="{FE9A4C04-4670-422A-9FB7-750CAB61852F}" name="Run_Tank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436D7597-5AC9-4D8D-BC89-5CD3CA3DF162}" name="Table77" displayName="Table77" ref="CU4:CU17" totalsRowShown="0">
  <autoFilter ref="CU4:CU17" xr:uid="{436D7597-5AC9-4D8D-BC89-5CD3CA3DF162}"/>
  <tableColumns count="1">
    <tableColumn id="1" xr3:uid="{13101CD2-9869-4C39-8773-B6E1407CB1DA}" name="Quadro_Pump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81FC23B9-3D30-44D8-9006-C10E1E3D4B96}" name="Table78" displayName="Table78" ref="CW4:CW17" totalsRowShown="0">
  <autoFilter ref="CW4:CW17" xr:uid="{81FC23B9-3D30-44D8-9006-C10E1E3D4B96}"/>
  <tableColumns count="1">
    <tableColumn id="1" xr3:uid="{D6869CC2-86F4-4219-9D5D-336E2AA0F923}" name="Color_Services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F8D078B-F40E-4E00-9B21-3895ADD143BB}" name="Table79" displayName="Table79" ref="CX4:CX37" totalsRowShown="0">
  <autoFilter ref="CX4:CX37" xr:uid="{AF8D078B-F40E-4E00-9B21-3895ADD143BB}"/>
  <tableColumns count="1">
    <tableColumn id="1" xr3:uid="{28E17164-8EAC-46DA-AC24-9690660E81CC}" name="Color_Room_Valve_Cluster"/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B12831B2-A4CC-40F4-ABB3-008AF8273454}" name="Table80" displayName="Table80" ref="CY4:CY12" totalsRowShown="0">
  <autoFilter ref="CY4:CY12" xr:uid="{B12831B2-A4CC-40F4-ABB3-008AF8273454}"/>
  <tableColumns count="1">
    <tableColumn id="1" xr3:uid="{E0FB8976-FDDC-46F6-8C8B-15C0EC1AE0EA}" name="Drying_Misc"/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557BC43E-37F7-4710-813C-48F75698ADA4}" name="Table81" displayName="Table81" ref="R4:R8" totalsRowShown="0">
  <autoFilter ref="R4:R8" xr:uid="{557BC43E-37F7-4710-813C-48F75698ADA4}"/>
  <tableColumns count="1">
    <tableColumn id="1" xr3:uid="{617D4797-C3EE-4C9A-84DD-5C0B5A457C26}" name="Calibration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52B0BA90-3187-4CEF-BB81-72DB035C075A}" name="Table84" displayName="Table84" ref="CZ4:CZ10" totalsRowShown="0">
  <autoFilter ref="CZ4:CZ10" xr:uid="{52B0BA90-3187-4CEF-BB81-72DB035C075A}"/>
  <tableColumns count="1">
    <tableColumn id="1" xr3:uid="{63149326-A800-4A43-A666-A95F904CF366}" name="Cheese_Secondary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325FDE60-ED8E-473C-BD8F-049C98BC0DBE}" name="Table85" displayName="Table85" ref="DB4:DB22" totalsRowShown="0">
  <autoFilter ref="DB4:DB22" xr:uid="{325FDE60-ED8E-473C-BD8F-049C98BC0DBE}"/>
  <tableColumns count="1">
    <tableColumn id="1" xr3:uid="{13EB663E-2572-4069-BC01-DBD61180F157}" name="Cheese_Product_Cooler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95C0A56-85F3-4E3F-832F-E8B86F050940}" name="Table7" displayName="Table7" ref="K4:K30" totalsRowShown="0">
  <autoFilter ref="K4:K30" xr:uid="{595C0A56-85F3-4E3F-832F-E8B86F050940}"/>
  <tableColumns count="1">
    <tableColumn id="1" xr3:uid="{A6DAEFC6-5CE2-452A-9094-B922AE89B497}" name="Blending_Room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53267CF2-D049-46F2-AD87-7BC017E742BD}" name="Table86" displayName="Table86" ref="DC4:DC24" totalsRowShown="0">
  <autoFilter ref="DC4:DC24" xr:uid="{53267CF2-D049-46F2-AD87-7BC017E742BD}"/>
  <tableColumns count="1">
    <tableColumn id="1" xr3:uid="{5F849C31-CEFD-4432-A5E2-A6AFB6289E12}" name="Cheese_Fluid_Bed"/>
  </tableColumns>
  <tableStyleInfo name="TableStyleMedium2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447892AC-7BC9-41C7-BB10-9F9BEE6F791E}" name="Table87" displayName="Table87" ref="DD4:DD8" totalsRowShown="0">
  <autoFilter ref="DD4:DD8" xr:uid="{447892AC-7BC9-41C7-BB10-9F9BEE6F791E}"/>
  <tableColumns count="1">
    <tableColumn id="1" xr3:uid="{F2B0A0EE-A1A8-4CA1-923B-B19A69FD38A1}" name="Cheese_Hot_Dustex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F0A840F3-B252-40A4-AA14-796F3AA1CDFA}" name="Table88" displayName="Table88" ref="DE4:DE9" totalsRowShown="0">
  <autoFilter ref="DE4:DE9" xr:uid="{F0A840F3-B252-40A4-AA14-796F3AA1CDFA}"/>
  <tableColumns count="1">
    <tableColumn id="1" xr3:uid="{5DF7BAAE-FB92-4350-891D-6C053B944C4F}" name="Cheese_Cold_Dustex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5AEEA901-9123-41CE-93B8-681357E93F61}" name="Table89" displayName="Table89" ref="DF4:DF9" totalsRowShown="0">
  <autoFilter ref="DF4:DF9" xr:uid="{5AEEA901-9123-41CE-93B8-681357E93F61}"/>
  <tableColumns count="1">
    <tableColumn id="1" xr3:uid="{A2027EE7-0533-477B-90FF-272807DE3442}" name="Cheese_Grinding_Sifting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EEFF36F4-CA9E-45D0-A507-D0A08845C07B}" name="Table90" displayName="Table90" ref="DG4:DG9" totalsRowShown="0">
  <autoFilter ref="DG4:DG9" xr:uid="{EEFF36F4-CA9E-45D0-A507-D0A08845C07B}"/>
  <tableColumns count="1">
    <tableColumn id="1" xr3:uid="{D981D75E-B493-4A30-A782-5007E7FBACBA}" name="Cheese_Primary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840E9D29-25E4-463E-B745-2AFBD2DF8DA7}" name="Table91" displayName="Table91" ref="DH4:DH8" totalsRowShown="0">
  <autoFilter ref="DH4:DH8" xr:uid="{840E9D29-25E4-463E-B745-2AFBD2DF8DA7}"/>
  <tableColumns count="1">
    <tableColumn id="1" xr3:uid="{A59C9C63-0B40-488D-BCCC-6BF58DC9AEED}" name="Cheese_Wet_Scrubber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399E3954-C534-4186-92A4-65F2C0BDAEE5}" name="Assets" displayName="Assets" ref="DI4:DI23" totalsRowShown="0">
  <autoFilter ref="DI4:DI23" xr:uid="{399E3954-C534-4186-92A4-65F2C0BDAEE5}"/>
  <tableColumns count="1">
    <tableColumn id="1" xr3:uid="{94BDBF04-F2FE-483C-BCAE-82B4FE32BB6B}" name="Cheese_Main_Chamber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9757C04A-1A95-4AF8-BAD6-CE5102908953}" name="Table93" displayName="Table93" ref="DJ4:DJ12" totalsRowShown="0">
  <autoFilter ref="DJ4:DJ12" xr:uid="{9757C04A-1A95-4AF8-BAD6-CE5102908953}"/>
  <tableColumns count="1">
    <tableColumn id="1" xr3:uid="{8CA94486-6DF9-421C-BEF6-22493A885B8C}" name="Cheese_Flappers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9EB7BBD4-24A4-4CC0-B882-21183F3CF390}" name="Table94" displayName="Table94" ref="DL4:DL19" totalsRowShown="0">
  <autoFilter ref="DL4:DL19" xr:uid="{9EB7BBD4-24A4-4CC0-B882-21183F3CF390}"/>
  <tableColumns count="1">
    <tableColumn id="1" xr3:uid="{E440FF00-9DBA-4FD2-841F-8CD80CEEFEE7}" name="Cheese_Atomizer"/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FE6D3DBB-7E94-4019-ABB3-D0C0CD8D469A}" name="Table167" displayName="Table167" ref="DN4:DN6" totalsRowShown="0" headerRowDxfId="11">
  <autoFilter ref="DN4:DN6" xr:uid="{FE6D3DBB-7E94-4019-ABB3-D0C0CD8D469A}"/>
  <tableColumns count="1">
    <tableColumn id="1" xr3:uid="{DA117596-C132-4FFD-95E1-8263737B9DAB}" name="Process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DA7BA92-472A-4FCD-AA40-754E1E2888AB}" name="Table8" displayName="Table8" ref="L4:L9" totalsRowShown="0">
  <autoFilter ref="L4:L9" xr:uid="{FDA7BA92-472A-4FCD-AA40-754E1E2888AB}"/>
  <tableColumns count="1">
    <tableColumn id="1" xr3:uid="{522EE894-4EE8-49C9-A339-3704A0344CE5}" name="CIPs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7FA296C-F347-459C-BA54-5F2DB9AB4D6F}" name="Table168" displayName="Table168" ref="DP4:DP13" totalsRowShown="0" headerRowDxfId="10" dataDxfId="9">
  <autoFilter ref="DP4:DP13" xr:uid="{07FA296C-F347-459C-BA54-5F2DB9AB4D6F}"/>
  <tableColumns count="1">
    <tableColumn id="1" xr3:uid="{A8FCAC35-A67A-43BC-B8AB-536CB5716D44}" name="Defect_Type" dataDxfId="8"/>
  </tableColumns>
  <tableStyleInfo name="TableStyleMedium1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9FBF56C-427C-4274-8298-2FB32F079B96}" name="Table169" displayName="Table169" ref="DR4:DR35" totalsRowShown="0" headerRowDxfId="7" dataDxfId="6">
  <autoFilter ref="DR4:DR35" xr:uid="{09FBF56C-427C-4274-8298-2FB32F079B96}"/>
  <tableColumns count="1">
    <tableColumn id="1" xr3:uid="{C47E45EE-1E1E-49B5-BC2C-52C93126C9B7}" name="Item_#" dataDxfId="5"/>
  </tableColumns>
  <tableStyleInfo name="TableStyleMedium1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21D42965-1D02-4C23-8C7E-6945C97FA10F}" name="Table170" displayName="Table170" ref="DS4:DS35" totalsRowShown="0" headerRowDxfId="4" dataDxfId="3">
  <autoFilter ref="DS4:DS35" xr:uid="{21D42965-1D02-4C23-8C7E-6945C97FA10F}"/>
  <tableColumns count="1">
    <tableColumn id="1" xr3:uid="{04CECD1A-7959-4170-A94C-D5D758187695}" name="Cheese_Product" dataDxfId="2"/>
  </tableColumns>
  <tableStyleInfo name="TableStyleMedium1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B89E949B-0B13-4F34-AA18-949D5C9E7D0A}" name="Table171" displayName="Table171" ref="DR37:DR45" totalsRowShown="0" headerRowDxfId="1">
  <autoFilter ref="DR37:DR45" xr:uid="{B89E949B-0B13-4F34-AA18-949D5C9E7D0A}"/>
  <tableColumns count="1">
    <tableColumn id="1" xr3:uid="{ADA44587-B692-481A-A42F-F44224B11E55}" name="Item_#"/>
  </tableColumns>
  <tableStyleInfo name="TableStyleMedium1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CDF9F5E8-E1ED-4A71-A4FC-DC322FA808A3}" name="Table172" displayName="Table172" ref="DS37:DS45" totalsRowShown="0" headerRowDxfId="0">
  <autoFilter ref="DS37:DS45" xr:uid="{CDF9F5E8-E1ED-4A71-A4FC-DC322FA808A3}"/>
  <tableColumns count="1">
    <tableColumn id="1" xr3:uid="{9AB0EFF1-B7BC-4A61-96CD-F5D79DF75785}" name="Whey_Product"/>
  </tableColumns>
  <tableStyleInfo name="TableStyleMedium1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34AFE519-CF05-4CA6-B554-AAF9B121864C}" name="Table173" displayName="Table173" ref="S4:S13" totalsRowShown="0">
  <autoFilter ref="S4:S13" xr:uid="{34AFE519-CF05-4CA6-B554-AAF9B121864C}"/>
  <tableColumns count="1">
    <tableColumn id="1" xr3:uid="{55D193D8-527F-4EBF-9B54-317C14A2348B}" name="Building"/>
  </tableColumns>
  <tableStyleInfo name="TableStyleMedium2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48EA4216-A0F7-452C-9703-0A03F0BC07C8}" name="Table174" displayName="Table174" ref="DK4:DK11" totalsRowShown="0">
  <autoFilter ref="DK4:DK11" xr:uid="{48EA4216-A0F7-452C-9703-0A03F0BC07C8}"/>
  <tableColumns count="1">
    <tableColumn id="1" xr3:uid="{A44C693F-D343-4451-9267-56156452FFDF}" name="Cheese_Cyclones"/>
  </tableColumns>
  <tableStyleInfo name="TableStyleMedium2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DA7F6011-9C2F-4E80-A96B-96DA709F07D7}" name="Table175" displayName="Table175" ref="AT4:AT12" totalsRowShown="0">
  <autoFilter ref="AT4:AT12" xr:uid="{DA7F6011-9C2F-4E80-A96B-96DA709F07D7}"/>
  <tableColumns count="1">
    <tableColumn id="1" xr3:uid="{0C4763D3-0EC1-4B73-94FF-6C9C23DFB20B}" name="Whey_Flappers"/>
  </tableColumns>
  <tableStyleInfo name="TableStyleMedium2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9BD81EAE-9CBB-469D-9049-650680B1668B}" name="Table176" displayName="Table176" ref="AU4:AU11" totalsRowShown="0">
  <autoFilter ref="AU4:AU11" xr:uid="{9BD81EAE-9CBB-469D-9049-650680B1668B}"/>
  <tableColumns count="1">
    <tableColumn id="1" xr3:uid="{64DDB253-E6F6-4084-A6F5-6463C23C566E}" name="Whey_Cyclones"/>
  </tableColumns>
  <tableStyleInfo name="TableStyleMedium2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F3F738F-FED4-4003-A8F0-C663D087C6BC}" name="Table14" displayName="Table14" ref="AS4:AS12" totalsRowShown="0">
  <autoFilter ref="AS4:AS12" xr:uid="{1F3F738F-FED4-4003-A8F0-C663D087C6BC}"/>
  <tableColumns count="1">
    <tableColumn id="1" xr3:uid="{F510BCF7-F2E9-4BBC-B952-B8A968D8BBEE}" name="Whey_Balance_Tank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6.xml"/><Relationship Id="rId117" Type="http://schemas.openxmlformats.org/officeDocument/2006/relationships/table" Target="../tables/table117.xml"/><Relationship Id="rId21" Type="http://schemas.openxmlformats.org/officeDocument/2006/relationships/table" Target="../tables/table21.xml"/><Relationship Id="rId42" Type="http://schemas.openxmlformats.org/officeDocument/2006/relationships/table" Target="../tables/table42.xml"/><Relationship Id="rId47" Type="http://schemas.openxmlformats.org/officeDocument/2006/relationships/table" Target="../tables/table47.xml"/><Relationship Id="rId63" Type="http://schemas.openxmlformats.org/officeDocument/2006/relationships/table" Target="../tables/table63.xml"/><Relationship Id="rId68" Type="http://schemas.openxmlformats.org/officeDocument/2006/relationships/table" Target="../tables/table68.xml"/><Relationship Id="rId84" Type="http://schemas.openxmlformats.org/officeDocument/2006/relationships/table" Target="../tables/table84.xml"/><Relationship Id="rId89" Type="http://schemas.openxmlformats.org/officeDocument/2006/relationships/table" Target="../tables/table89.xml"/><Relationship Id="rId112" Type="http://schemas.openxmlformats.org/officeDocument/2006/relationships/table" Target="../tables/table112.xml"/><Relationship Id="rId16" Type="http://schemas.openxmlformats.org/officeDocument/2006/relationships/table" Target="../tables/table16.xml"/><Relationship Id="rId107" Type="http://schemas.openxmlformats.org/officeDocument/2006/relationships/table" Target="../tables/table107.xml"/><Relationship Id="rId11" Type="http://schemas.openxmlformats.org/officeDocument/2006/relationships/table" Target="../tables/table11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53" Type="http://schemas.openxmlformats.org/officeDocument/2006/relationships/table" Target="../tables/table53.xml"/><Relationship Id="rId58" Type="http://schemas.openxmlformats.org/officeDocument/2006/relationships/table" Target="../tables/table58.xml"/><Relationship Id="rId74" Type="http://schemas.openxmlformats.org/officeDocument/2006/relationships/table" Target="../tables/table74.xml"/><Relationship Id="rId79" Type="http://schemas.openxmlformats.org/officeDocument/2006/relationships/table" Target="../tables/table79.xml"/><Relationship Id="rId102" Type="http://schemas.openxmlformats.org/officeDocument/2006/relationships/table" Target="../tables/table102.xml"/><Relationship Id="rId123" Type="http://schemas.openxmlformats.org/officeDocument/2006/relationships/table" Target="../tables/table123.xml"/><Relationship Id="rId5" Type="http://schemas.openxmlformats.org/officeDocument/2006/relationships/table" Target="../tables/table5.xml"/><Relationship Id="rId90" Type="http://schemas.openxmlformats.org/officeDocument/2006/relationships/table" Target="../tables/table90.xml"/><Relationship Id="rId95" Type="http://schemas.openxmlformats.org/officeDocument/2006/relationships/table" Target="../tables/table95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43" Type="http://schemas.openxmlformats.org/officeDocument/2006/relationships/table" Target="../tables/table43.xml"/><Relationship Id="rId48" Type="http://schemas.openxmlformats.org/officeDocument/2006/relationships/table" Target="../tables/table48.xml"/><Relationship Id="rId64" Type="http://schemas.openxmlformats.org/officeDocument/2006/relationships/table" Target="../tables/table64.xml"/><Relationship Id="rId69" Type="http://schemas.openxmlformats.org/officeDocument/2006/relationships/table" Target="../tables/table69.xml"/><Relationship Id="rId113" Type="http://schemas.openxmlformats.org/officeDocument/2006/relationships/table" Target="../tables/table113.xml"/><Relationship Id="rId118" Type="http://schemas.openxmlformats.org/officeDocument/2006/relationships/table" Target="../tables/table118.xml"/><Relationship Id="rId80" Type="http://schemas.openxmlformats.org/officeDocument/2006/relationships/table" Target="../tables/table80.xml"/><Relationship Id="rId85" Type="http://schemas.openxmlformats.org/officeDocument/2006/relationships/table" Target="../tables/table85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59" Type="http://schemas.openxmlformats.org/officeDocument/2006/relationships/table" Target="../tables/table59.xml"/><Relationship Id="rId103" Type="http://schemas.openxmlformats.org/officeDocument/2006/relationships/table" Target="../tables/table103.xml"/><Relationship Id="rId108" Type="http://schemas.openxmlformats.org/officeDocument/2006/relationships/table" Target="../tables/table108.xml"/><Relationship Id="rId54" Type="http://schemas.openxmlformats.org/officeDocument/2006/relationships/table" Target="../tables/table54.xml"/><Relationship Id="rId70" Type="http://schemas.openxmlformats.org/officeDocument/2006/relationships/table" Target="../tables/table70.xml"/><Relationship Id="rId75" Type="http://schemas.openxmlformats.org/officeDocument/2006/relationships/table" Target="../tables/table75.xml"/><Relationship Id="rId91" Type="http://schemas.openxmlformats.org/officeDocument/2006/relationships/table" Target="../tables/table91.xml"/><Relationship Id="rId96" Type="http://schemas.openxmlformats.org/officeDocument/2006/relationships/table" Target="../tables/table96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6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49" Type="http://schemas.openxmlformats.org/officeDocument/2006/relationships/table" Target="../tables/table49.xml"/><Relationship Id="rId114" Type="http://schemas.openxmlformats.org/officeDocument/2006/relationships/table" Target="../tables/table114.xml"/><Relationship Id="rId119" Type="http://schemas.openxmlformats.org/officeDocument/2006/relationships/table" Target="../tables/table119.xml"/><Relationship Id="rId44" Type="http://schemas.openxmlformats.org/officeDocument/2006/relationships/table" Target="../tables/table44.xml"/><Relationship Id="rId60" Type="http://schemas.openxmlformats.org/officeDocument/2006/relationships/table" Target="../tables/table60.xml"/><Relationship Id="rId65" Type="http://schemas.openxmlformats.org/officeDocument/2006/relationships/table" Target="../tables/table65.xml"/><Relationship Id="rId81" Type="http://schemas.openxmlformats.org/officeDocument/2006/relationships/table" Target="../tables/table81.xml"/><Relationship Id="rId86" Type="http://schemas.openxmlformats.org/officeDocument/2006/relationships/table" Target="../tables/table86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9" Type="http://schemas.openxmlformats.org/officeDocument/2006/relationships/table" Target="../tables/table39.xml"/><Relationship Id="rId109" Type="http://schemas.openxmlformats.org/officeDocument/2006/relationships/table" Target="../tables/table109.xml"/><Relationship Id="rId34" Type="http://schemas.openxmlformats.org/officeDocument/2006/relationships/table" Target="../tables/table34.xml"/><Relationship Id="rId50" Type="http://schemas.openxmlformats.org/officeDocument/2006/relationships/table" Target="../tables/table50.xml"/><Relationship Id="rId55" Type="http://schemas.openxmlformats.org/officeDocument/2006/relationships/table" Target="../tables/table55.xml"/><Relationship Id="rId76" Type="http://schemas.openxmlformats.org/officeDocument/2006/relationships/table" Target="../tables/table76.xml"/><Relationship Id="rId97" Type="http://schemas.openxmlformats.org/officeDocument/2006/relationships/table" Target="../tables/table97.xml"/><Relationship Id="rId104" Type="http://schemas.openxmlformats.org/officeDocument/2006/relationships/table" Target="../tables/table104.xml"/><Relationship Id="rId120" Type="http://schemas.openxmlformats.org/officeDocument/2006/relationships/table" Target="../tables/table120.xml"/><Relationship Id="rId7" Type="http://schemas.openxmlformats.org/officeDocument/2006/relationships/table" Target="../tables/table7.xml"/><Relationship Id="rId71" Type="http://schemas.openxmlformats.org/officeDocument/2006/relationships/table" Target="../tables/table71.xml"/><Relationship Id="rId92" Type="http://schemas.openxmlformats.org/officeDocument/2006/relationships/table" Target="../tables/table92.xml"/><Relationship Id="rId2" Type="http://schemas.openxmlformats.org/officeDocument/2006/relationships/table" Target="../tables/table2.xml"/><Relationship Id="rId29" Type="http://schemas.openxmlformats.org/officeDocument/2006/relationships/table" Target="../tables/table29.xml"/><Relationship Id="rId24" Type="http://schemas.openxmlformats.org/officeDocument/2006/relationships/table" Target="../tables/table24.xml"/><Relationship Id="rId40" Type="http://schemas.openxmlformats.org/officeDocument/2006/relationships/table" Target="../tables/table40.xml"/><Relationship Id="rId45" Type="http://schemas.openxmlformats.org/officeDocument/2006/relationships/table" Target="../tables/table45.xml"/><Relationship Id="rId66" Type="http://schemas.openxmlformats.org/officeDocument/2006/relationships/table" Target="../tables/table66.xml"/><Relationship Id="rId87" Type="http://schemas.openxmlformats.org/officeDocument/2006/relationships/table" Target="../tables/table87.xml"/><Relationship Id="rId110" Type="http://schemas.openxmlformats.org/officeDocument/2006/relationships/table" Target="../tables/table110.xml"/><Relationship Id="rId115" Type="http://schemas.openxmlformats.org/officeDocument/2006/relationships/table" Target="../tables/table115.xml"/><Relationship Id="rId61" Type="http://schemas.openxmlformats.org/officeDocument/2006/relationships/table" Target="../tables/table61.xml"/><Relationship Id="rId82" Type="http://schemas.openxmlformats.org/officeDocument/2006/relationships/table" Target="../tables/table82.xml"/><Relationship Id="rId19" Type="http://schemas.openxmlformats.org/officeDocument/2006/relationships/table" Target="../tables/table19.xml"/><Relationship Id="rId14" Type="http://schemas.openxmlformats.org/officeDocument/2006/relationships/table" Target="../tables/table14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Relationship Id="rId56" Type="http://schemas.openxmlformats.org/officeDocument/2006/relationships/table" Target="../tables/table56.xml"/><Relationship Id="rId77" Type="http://schemas.openxmlformats.org/officeDocument/2006/relationships/table" Target="../tables/table77.xml"/><Relationship Id="rId100" Type="http://schemas.openxmlformats.org/officeDocument/2006/relationships/table" Target="../tables/table100.xml"/><Relationship Id="rId105" Type="http://schemas.openxmlformats.org/officeDocument/2006/relationships/table" Target="../tables/table105.xml"/><Relationship Id="rId8" Type="http://schemas.openxmlformats.org/officeDocument/2006/relationships/table" Target="../tables/table8.xml"/><Relationship Id="rId51" Type="http://schemas.openxmlformats.org/officeDocument/2006/relationships/table" Target="../tables/table51.xml"/><Relationship Id="rId72" Type="http://schemas.openxmlformats.org/officeDocument/2006/relationships/table" Target="../tables/table72.xml"/><Relationship Id="rId93" Type="http://schemas.openxmlformats.org/officeDocument/2006/relationships/table" Target="../tables/table93.xml"/><Relationship Id="rId98" Type="http://schemas.openxmlformats.org/officeDocument/2006/relationships/table" Target="../tables/table98.xml"/><Relationship Id="rId121" Type="http://schemas.openxmlformats.org/officeDocument/2006/relationships/table" Target="../tables/table121.xml"/><Relationship Id="rId3" Type="http://schemas.openxmlformats.org/officeDocument/2006/relationships/table" Target="../tables/table3.xml"/><Relationship Id="rId25" Type="http://schemas.openxmlformats.org/officeDocument/2006/relationships/table" Target="../tables/table25.xml"/><Relationship Id="rId46" Type="http://schemas.openxmlformats.org/officeDocument/2006/relationships/table" Target="../tables/table46.xml"/><Relationship Id="rId67" Type="http://schemas.openxmlformats.org/officeDocument/2006/relationships/table" Target="../tables/table67.xml"/><Relationship Id="rId116" Type="http://schemas.openxmlformats.org/officeDocument/2006/relationships/table" Target="../tables/table116.xml"/><Relationship Id="rId20" Type="http://schemas.openxmlformats.org/officeDocument/2006/relationships/table" Target="../tables/table20.xml"/><Relationship Id="rId41" Type="http://schemas.openxmlformats.org/officeDocument/2006/relationships/table" Target="../tables/table41.xml"/><Relationship Id="rId62" Type="http://schemas.openxmlformats.org/officeDocument/2006/relationships/table" Target="../tables/table62.xml"/><Relationship Id="rId83" Type="http://schemas.openxmlformats.org/officeDocument/2006/relationships/table" Target="../tables/table83.xml"/><Relationship Id="rId88" Type="http://schemas.openxmlformats.org/officeDocument/2006/relationships/table" Target="../tables/table88.xml"/><Relationship Id="rId111" Type="http://schemas.openxmlformats.org/officeDocument/2006/relationships/table" Target="../tables/table111.xml"/><Relationship Id="rId15" Type="http://schemas.openxmlformats.org/officeDocument/2006/relationships/table" Target="../tables/table15.xml"/><Relationship Id="rId36" Type="http://schemas.openxmlformats.org/officeDocument/2006/relationships/table" Target="../tables/table36.xml"/><Relationship Id="rId57" Type="http://schemas.openxmlformats.org/officeDocument/2006/relationships/table" Target="../tables/table57.xml"/><Relationship Id="rId106" Type="http://schemas.openxmlformats.org/officeDocument/2006/relationships/table" Target="../tables/table106.xml"/><Relationship Id="rId10" Type="http://schemas.openxmlformats.org/officeDocument/2006/relationships/table" Target="../tables/table10.xml"/><Relationship Id="rId31" Type="http://schemas.openxmlformats.org/officeDocument/2006/relationships/table" Target="../tables/table31.xml"/><Relationship Id="rId52" Type="http://schemas.openxmlformats.org/officeDocument/2006/relationships/table" Target="../tables/table52.xml"/><Relationship Id="rId73" Type="http://schemas.openxmlformats.org/officeDocument/2006/relationships/table" Target="../tables/table73.xml"/><Relationship Id="rId78" Type="http://schemas.openxmlformats.org/officeDocument/2006/relationships/table" Target="../tables/table78.xml"/><Relationship Id="rId94" Type="http://schemas.openxmlformats.org/officeDocument/2006/relationships/table" Target="../tables/table94.xml"/><Relationship Id="rId99" Type="http://schemas.openxmlformats.org/officeDocument/2006/relationships/table" Target="../tables/table99.xml"/><Relationship Id="rId101" Type="http://schemas.openxmlformats.org/officeDocument/2006/relationships/table" Target="../tables/table101.xml"/><Relationship Id="rId122" Type="http://schemas.openxmlformats.org/officeDocument/2006/relationships/table" Target="../tables/table1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D185C-B8DE-4428-820F-009835533B40}">
  <sheetPr codeName="Sheet3">
    <tabColor rgb="FF00B0F0"/>
  </sheetPr>
  <dimension ref="A1:T11"/>
  <sheetViews>
    <sheetView tabSelected="1" zoomScale="90" zoomScaleNormal="90" workbookViewId="0">
      <pane ySplit="1" topLeftCell="A2" activePane="bottomLeft" state="frozen"/>
      <selection pane="bottomLeft" activeCell="I8" sqref="I8"/>
    </sheetView>
  </sheetViews>
  <sheetFormatPr defaultRowHeight="15.9" customHeight="1" x14ac:dyDescent="0.3"/>
  <cols>
    <col min="1" max="1" width="15.6640625" style="10" bestFit="1" customWidth="1"/>
    <col min="2" max="2" width="5.44140625" hidden="1" customWidth="1"/>
    <col min="3" max="3" width="8.109375" hidden="1" customWidth="1"/>
    <col min="4" max="4" width="7.88671875" hidden="1" customWidth="1"/>
    <col min="5" max="5" width="9.109375" style="19" customWidth="1"/>
    <col min="6" max="6" width="9.109375" style="9" customWidth="1"/>
    <col min="7" max="7" width="17.33203125" customWidth="1"/>
    <col min="8" max="8" width="9.109375" style="13" customWidth="1"/>
    <col min="9" max="9" width="18" customWidth="1"/>
    <col min="10" max="10" width="9" customWidth="1"/>
    <col min="11" max="11" width="25.88671875" customWidth="1"/>
    <col min="12" max="12" width="17.5546875" customWidth="1"/>
    <col min="13" max="13" width="26" customWidth="1"/>
    <col min="14" max="14" width="17.44140625" customWidth="1"/>
    <col min="15" max="15" width="16.109375" customWidth="1"/>
    <col min="16" max="16" width="12.33203125" bestFit="1" customWidth="1"/>
    <col min="17" max="17" width="12.6640625" bestFit="1" customWidth="1"/>
    <col min="18" max="18" width="21.109375" hidden="1" customWidth="1"/>
    <col min="19" max="19" width="22.5546875" hidden="1" customWidth="1"/>
    <col min="20" max="20" width="22.33203125" hidden="1" customWidth="1"/>
  </cols>
  <sheetData>
    <row r="1" spans="1:20" s="17" customFormat="1" ht="36" customHeight="1" x14ac:dyDescent="0.3">
      <c r="A1" s="15" t="s">
        <v>232</v>
      </c>
      <c r="B1" t="s">
        <v>0</v>
      </c>
      <c r="C1" t="s">
        <v>3</v>
      </c>
      <c r="D1" t="s">
        <v>4</v>
      </c>
      <c r="E1" s="18" t="s">
        <v>233</v>
      </c>
      <c r="F1" s="16" t="s">
        <v>234</v>
      </c>
      <c r="G1" s="17" t="s">
        <v>223</v>
      </c>
      <c r="H1" s="17" t="s">
        <v>8</v>
      </c>
      <c r="I1" s="14" t="s">
        <v>235</v>
      </c>
      <c r="J1" s="17" t="s">
        <v>5</v>
      </c>
      <c r="K1" s="17" t="s">
        <v>224</v>
      </c>
      <c r="L1" s="17" t="s">
        <v>225</v>
      </c>
      <c r="M1" s="17" t="s">
        <v>226</v>
      </c>
      <c r="N1" s="17" t="s">
        <v>227</v>
      </c>
      <c r="O1" s="17" t="s">
        <v>228</v>
      </c>
      <c r="P1" s="17" t="s">
        <v>229</v>
      </c>
      <c r="Q1" s="17" t="s">
        <v>230</v>
      </c>
      <c r="R1" s="17" t="s">
        <v>236</v>
      </c>
      <c r="S1" s="17" t="s">
        <v>237</v>
      </c>
      <c r="T1" s="17" t="s">
        <v>238</v>
      </c>
    </row>
    <row r="2" spans="1:20" ht="15.9" customHeight="1" x14ac:dyDescent="0.3">
      <c r="A2" s="10">
        <v>45658</v>
      </c>
      <c r="B2">
        <f t="shared" ref="B2:B11" si="0">MONTH(A2)</f>
        <v>1</v>
      </c>
      <c r="C2">
        <f t="shared" ref="C2:C11" si="1">WEEKNUM(A2)</f>
        <v>1</v>
      </c>
      <c r="D2">
        <f t="shared" ref="D2:D11" si="2">YEAR(A2)</f>
        <v>2025</v>
      </c>
      <c r="E2">
        <v>700</v>
      </c>
      <c r="F2" s="9">
        <v>0.25</v>
      </c>
      <c r="G2" t="s">
        <v>1</v>
      </c>
      <c r="H2" s="13">
        <v>85650</v>
      </c>
      <c r="I2" t="str">
        <f>IFERROR(VLOOKUP(H2,Assets!DR$5:DS$61,2,FALSE)," ")</f>
        <v>Prod 4</v>
      </c>
      <c r="J2" t="s">
        <v>6</v>
      </c>
      <c r="K2" t="s">
        <v>14</v>
      </c>
      <c r="L2" t="s">
        <v>13</v>
      </c>
      <c r="M2" t="s">
        <v>12</v>
      </c>
      <c r="O2" t="s">
        <v>239</v>
      </c>
      <c r="P2" t="s">
        <v>11</v>
      </c>
      <c r="Q2" t="s">
        <v>231</v>
      </c>
      <c r="R2" t="str">
        <f>IF(Downtime[[#This Row],[Sub-Area]]&lt;&gt;"",Downtime[[#This Row],[Sub-Area]],Downtime[[#This Row],[Area]])</f>
        <v>Drying_Misc</v>
      </c>
      <c r="S2" t="str">
        <f>IF(Downtime[[#This Row],[Section]]&lt;&gt;"",Downtime[[#This Row],[Section]],Downtime[[#This Row],[Sub-Area (Pivot Driver)]])</f>
        <v>Short_Manning</v>
      </c>
      <c r="T2" t="str">
        <f>IF(Downtime[[#This Row],[Sub-Section]]&lt;&gt;"",Downtime[[#This Row],[Sub-Section]],Downtime[[#This Row],[Section (Pivot Driver)]])</f>
        <v>Short_Manning</v>
      </c>
    </row>
    <row r="3" spans="1:20" ht="15.9" customHeight="1" x14ac:dyDescent="0.3">
      <c r="A3" s="10">
        <v>45658</v>
      </c>
      <c r="B3">
        <f t="shared" si="0"/>
        <v>1</v>
      </c>
      <c r="C3">
        <f t="shared" si="1"/>
        <v>1</v>
      </c>
      <c r="D3">
        <f t="shared" si="2"/>
        <v>2025</v>
      </c>
      <c r="E3" t="s">
        <v>240</v>
      </c>
      <c r="F3" s="9">
        <v>1.25</v>
      </c>
      <c r="G3" t="s">
        <v>2</v>
      </c>
      <c r="H3" s="13">
        <v>91708</v>
      </c>
      <c r="I3" t="str">
        <f>IFERROR(VLOOKUP(H3,Assets!DR$5:DS$61,2,FALSE)," ")</f>
        <v>Prod 1</v>
      </c>
      <c r="J3" t="s">
        <v>7</v>
      </c>
      <c r="K3" t="s">
        <v>16</v>
      </c>
      <c r="L3" t="s">
        <v>9</v>
      </c>
      <c r="M3" t="s">
        <v>15</v>
      </c>
      <c r="O3" t="s">
        <v>9</v>
      </c>
      <c r="P3" t="s">
        <v>10</v>
      </c>
      <c r="Q3" t="s">
        <v>231</v>
      </c>
      <c r="R3" t="str">
        <f>IF(Downtime[[#This Row],[Sub-Area]]&lt;&gt;"",Downtime[[#This Row],[Sub-Area]],Downtime[[#This Row],[Area]])</f>
        <v>Sanitation</v>
      </c>
      <c r="S3" t="str">
        <f>IF(Downtime[[#This Row],[Section]]&lt;&gt;"",Downtime[[#This Row],[Section]],Downtime[[#This Row],[Sub-Area (Pivot Driver)]])</f>
        <v>CIP_Washup</v>
      </c>
      <c r="T3" t="str">
        <f>IF(Downtime[[#This Row],[Sub-Section]]&lt;&gt;"",Downtime[[#This Row],[Sub-Section]],Downtime[[#This Row],[Section (Pivot Driver)]])</f>
        <v>CIP_Washup</v>
      </c>
    </row>
    <row r="4" spans="1:20" ht="15.9" customHeight="1" x14ac:dyDescent="0.3">
      <c r="A4" s="10">
        <v>45658</v>
      </c>
      <c r="B4">
        <f t="shared" si="0"/>
        <v>1</v>
      </c>
      <c r="C4">
        <f t="shared" si="1"/>
        <v>1</v>
      </c>
      <c r="D4">
        <f t="shared" si="2"/>
        <v>2025</v>
      </c>
      <c r="E4" t="s">
        <v>241</v>
      </c>
      <c r="F4" s="9">
        <v>1.25</v>
      </c>
      <c r="G4" t="s">
        <v>2</v>
      </c>
      <c r="H4" s="13">
        <v>91708</v>
      </c>
      <c r="I4" t="str">
        <f>IFERROR(VLOOKUP(H4,Assets!DR$5:DS$61,2,FALSE)," ")</f>
        <v>Prod 1</v>
      </c>
      <c r="J4" t="s">
        <v>7</v>
      </c>
      <c r="K4" t="s">
        <v>16</v>
      </c>
      <c r="L4" t="s">
        <v>18</v>
      </c>
      <c r="M4" t="s">
        <v>17</v>
      </c>
      <c r="N4" t="s">
        <v>242</v>
      </c>
      <c r="O4" t="s">
        <v>231</v>
      </c>
      <c r="P4" t="s">
        <v>11</v>
      </c>
      <c r="Q4" t="s">
        <v>231</v>
      </c>
      <c r="R4" t="str">
        <f>IF(Downtime[[#This Row],[Sub-Area]]&lt;&gt;"",Downtime[[#This Row],[Sub-Area]],Downtime[[#This Row],[Area]])</f>
        <v>Whey_Primary</v>
      </c>
      <c r="S4" t="str">
        <f>IF(Downtime[[#This Row],[Section]]&lt;&gt;"",Downtime[[#This Row],[Section]],Downtime[[#This Row],[Sub-Area (Pivot Driver)]])</f>
        <v>Whey_Main_Chamber</v>
      </c>
      <c r="T4" t="str">
        <f>IF(Downtime[[#This Row],[Sub-Section]]&lt;&gt;"",Downtime[[#This Row],[Sub-Section]],Downtime[[#This Row],[Section (Pivot Driver)]])</f>
        <v>Plugged_Up</v>
      </c>
    </row>
    <row r="5" spans="1:20" ht="15.9" customHeight="1" x14ac:dyDescent="0.3">
      <c r="A5" s="10">
        <v>45659</v>
      </c>
      <c r="B5">
        <f t="shared" si="0"/>
        <v>1</v>
      </c>
      <c r="C5">
        <f t="shared" si="1"/>
        <v>1</v>
      </c>
      <c r="D5">
        <f t="shared" si="2"/>
        <v>2025</v>
      </c>
      <c r="E5" s="11">
        <v>0.52083333333333337</v>
      </c>
      <c r="F5" s="9">
        <v>5.5</v>
      </c>
      <c r="G5" t="s">
        <v>2</v>
      </c>
      <c r="H5" s="13">
        <v>91708</v>
      </c>
      <c r="I5" t="str">
        <f>IFERROR(VLOOKUP(H5,Assets!DR$5:DS$61,2,FALSE)," ")</f>
        <v>Prod 1</v>
      </c>
      <c r="J5" t="s">
        <v>7</v>
      </c>
      <c r="K5" t="s">
        <v>16</v>
      </c>
      <c r="L5" t="s">
        <v>9</v>
      </c>
      <c r="M5" t="s">
        <v>19</v>
      </c>
      <c r="O5" t="s">
        <v>231</v>
      </c>
      <c r="P5" t="s">
        <v>10</v>
      </c>
      <c r="Q5" t="s">
        <v>231</v>
      </c>
      <c r="R5" t="str">
        <f>IF(Downtime[[#This Row],[Sub-Area]]&lt;&gt;"",Downtime[[#This Row],[Sub-Area]],Downtime[[#This Row],[Area]])</f>
        <v>Sanitation</v>
      </c>
      <c r="S5" t="str">
        <f>IF(Downtime[[#This Row],[Section]]&lt;&gt;"",Downtime[[#This Row],[Section]],Downtime[[#This Row],[Sub-Area (Pivot Driver)]])</f>
        <v>Small_Scrapedown</v>
      </c>
      <c r="T5" t="str">
        <f>IF(Downtime[[#This Row],[Sub-Section]]&lt;&gt;"",Downtime[[#This Row],[Sub-Section]],Downtime[[#This Row],[Section (Pivot Driver)]])</f>
        <v>Small_Scrapedown</v>
      </c>
    </row>
    <row r="6" spans="1:20" ht="15.9" customHeight="1" x14ac:dyDescent="0.3">
      <c r="A6" s="10">
        <v>45661</v>
      </c>
      <c r="B6">
        <f t="shared" si="0"/>
        <v>1</v>
      </c>
      <c r="C6">
        <f t="shared" si="1"/>
        <v>1</v>
      </c>
      <c r="D6">
        <f t="shared" si="2"/>
        <v>2025</v>
      </c>
      <c r="E6">
        <v>645</v>
      </c>
      <c r="F6" s="9">
        <v>0.75</v>
      </c>
      <c r="G6" t="s">
        <v>2</v>
      </c>
      <c r="H6" s="13">
        <v>870017</v>
      </c>
      <c r="I6" t="str">
        <f>IFERROR(VLOOKUP(H6,Assets!DR$5:DS$61,2,FALSE)," ")</f>
        <v>Prod 2</v>
      </c>
      <c r="J6" t="s">
        <v>6</v>
      </c>
      <c r="K6" t="s">
        <v>16</v>
      </c>
      <c r="L6" t="s">
        <v>21</v>
      </c>
      <c r="M6" t="s">
        <v>20</v>
      </c>
      <c r="N6" t="s">
        <v>243</v>
      </c>
      <c r="O6" t="s">
        <v>231</v>
      </c>
      <c r="P6" t="s">
        <v>11</v>
      </c>
      <c r="Q6" t="s">
        <v>231</v>
      </c>
      <c r="R6" t="str">
        <f>IF(Downtime[[#This Row],[Sub-Area]]&lt;&gt;"",Downtime[[#This Row],[Sub-Area]],Downtime[[#This Row],[Area]])</f>
        <v>Whey_Secondary</v>
      </c>
      <c r="S6" t="str">
        <f>IF(Downtime[[#This Row],[Section]]&lt;&gt;"",Downtime[[#This Row],[Section]],Downtime[[#This Row],[Sub-Area (Pivot Driver)]])</f>
        <v>Whey_Grinding_Sifting</v>
      </c>
      <c r="T6" t="str">
        <f>IF(Downtime[[#This Row],[Sub-Section]]&lt;&gt;"",Downtime[[#This Row],[Sub-Section]],Downtime[[#This Row],[Section (Pivot Driver)]])</f>
        <v>Sifter_Plugged</v>
      </c>
    </row>
    <row r="7" spans="1:20" ht="15.9" customHeight="1" x14ac:dyDescent="0.3">
      <c r="A7" s="10">
        <v>45661</v>
      </c>
      <c r="B7">
        <f t="shared" si="0"/>
        <v>1</v>
      </c>
      <c r="C7">
        <f t="shared" si="1"/>
        <v>1</v>
      </c>
      <c r="D7">
        <f t="shared" si="2"/>
        <v>2025</v>
      </c>
      <c r="E7">
        <v>400</v>
      </c>
      <c r="F7" s="9">
        <v>1.5</v>
      </c>
      <c r="G7" t="s">
        <v>2</v>
      </c>
      <c r="H7" s="13">
        <v>870017</v>
      </c>
      <c r="I7" t="str">
        <f>IFERROR(VLOOKUP(H7,Assets!DR$5:DS$61,2,FALSE)," ")</f>
        <v>Prod 2</v>
      </c>
      <c r="J7" t="s">
        <v>6</v>
      </c>
      <c r="K7" t="s">
        <v>16</v>
      </c>
      <c r="L7" t="s">
        <v>21</v>
      </c>
      <c r="M7" t="s">
        <v>20</v>
      </c>
      <c r="N7" t="s">
        <v>244</v>
      </c>
      <c r="O7" t="s">
        <v>231</v>
      </c>
      <c r="P7" t="s">
        <v>11</v>
      </c>
      <c r="Q7" t="s">
        <v>231</v>
      </c>
      <c r="R7" t="str">
        <f>IF(Downtime[[#This Row],[Sub-Area]]&lt;&gt;"",Downtime[[#This Row],[Sub-Area]],Downtime[[#This Row],[Area]])</f>
        <v>Whey_Secondary</v>
      </c>
      <c r="S7" t="str">
        <f>IF(Downtime[[#This Row],[Section]]&lt;&gt;"",Downtime[[#This Row],[Section]],Downtime[[#This Row],[Sub-Area (Pivot Driver)]])</f>
        <v>Whey_Grinding_Sifting</v>
      </c>
      <c r="T7" t="str">
        <f>IF(Downtime[[#This Row],[Sub-Section]]&lt;&gt;"",Downtime[[#This Row],[Sub-Section]],Downtime[[#This Row],[Section (Pivot Driver)]])</f>
        <v>Hammermill_Plugged</v>
      </c>
    </row>
    <row r="8" spans="1:20" ht="15.9" customHeight="1" x14ac:dyDescent="0.3">
      <c r="A8" s="10">
        <v>45662</v>
      </c>
      <c r="B8">
        <f t="shared" si="0"/>
        <v>1</v>
      </c>
      <c r="C8">
        <f t="shared" si="1"/>
        <v>2</v>
      </c>
      <c r="D8">
        <f t="shared" si="2"/>
        <v>2025</v>
      </c>
      <c r="E8" t="s">
        <v>245</v>
      </c>
      <c r="F8" s="9">
        <v>2</v>
      </c>
      <c r="G8" t="s">
        <v>1</v>
      </c>
      <c r="H8" s="13">
        <v>870003</v>
      </c>
      <c r="I8" t="str">
        <f>IFERROR(VLOOKUP(H8,Assets!DR$5:DS$61,2,FALSE)," ")</f>
        <v>Prod 6</v>
      </c>
      <c r="J8" t="s">
        <v>7</v>
      </c>
      <c r="K8" t="s">
        <v>14</v>
      </c>
      <c r="L8" t="s">
        <v>9</v>
      </c>
      <c r="M8" t="s">
        <v>22</v>
      </c>
      <c r="O8" t="s">
        <v>9</v>
      </c>
      <c r="P8" t="s">
        <v>10</v>
      </c>
      <c r="Q8" t="s">
        <v>231</v>
      </c>
      <c r="R8" t="str">
        <f>IF(Downtime[[#This Row],[Sub-Area]]&lt;&gt;"",Downtime[[#This Row],[Sub-Area]],Downtime[[#This Row],[Area]])</f>
        <v>Sanitation</v>
      </c>
      <c r="S8" t="str">
        <f>IF(Downtime[[#This Row],[Section]]&lt;&gt;"",Downtime[[#This Row],[Section]],Downtime[[#This Row],[Sub-Area (Pivot Driver)]])</f>
        <v>Startup</v>
      </c>
      <c r="T8" t="str">
        <f>IF(Downtime[[#This Row],[Sub-Section]]&lt;&gt;"",Downtime[[#This Row],[Sub-Section]],Downtime[[#This Row],[Section (Pivot Driver)]])</f>
        <v>Startup</v>
      </c>
    </row>
    <row r="9" spans="1:20" ht="15.9" customHeight="1" x14ac:dyDescent="0.3">
      <c r="A9" s="10">
        <v>45662</v>
      </c>
      <c r="B9">
        <f t="shared" si="0"/>
        <v>1</v>
      </c>
      <c r="C9">
        <f t="shared" si="1"/>
        <v>2</v>
      </c>
      <c r="D9">
        <f t="shared" si="2"/>
        <v>2025</v>
      </c>
      <c r="E9" t="s">
        <v>246</v>
      </c>
      <c r="F9" s="9">
        <v>10</v>
      </c>
      <c r="G9" t="s">
        <v>1</v>
      </c>
      <c r="H9" s="13">
        <v>870003</v>
      </c>
      <c r="I9" t="str">
        <f>IFERROR(VLOOKUP(H9,Assets!DR$5:DS$61,2,FALSE)," ")</f>
        <v>Prod 6</v>
      </c>
      <c r="J9" t="s">
        <v>7</v>
      </c>
      <c r="K9" t="s">
        <v>14</v>
      </c>
      <c r="L9" t="s">
        <v>9</v>
      </c>
      <c r="M9" t="s">
        <v>23</v>
      </c>
      <c r="O9" t="s">
        <v>9</v>
      </c>
      <c r="P9" t="s">
        <v>10</v>
      </c>
      <c r="Q9" t="s">
        <v>231</v>
      </c>
      <c r="R9" t="str">
        <f>IF(Downtime[[#This Row],[Sub-Area]]&lt;&gt;"",Downtime[[#This Row],[Sub-Area]],Downtime[[#This Row],[Area]])</f>
        <v>Sanitation</v>
      </c>
      <c r="S9" t="str">
        <f>IF(Downtime[[#This Row],[Section]]&lt;&gt;"",Downtime[[#This Row],[Section]],Downtime[[#This Row],[Sub-Area (Pivot Driver)]])</f>
        <v>Waiting_for_Blending_Room_PreOp</v>
      </c>
      <c r="T9" t="str">
        <f>IF(Downtime[[#This Row],[Sub-Section]]&lt;&gt;"",Downtime[[#This Row],[Sub-Section]],Downtime[[#This Row],[Section (Pivot Driver)]])</f>
        <v>Waiting_for_Blending_Room_PreOp</v>
      </c>
    </row>
    <row r="10" spans="1:20" ht="15.9" customHeight="1" x14ac:dyDescent="0.3">
      <c r="A10" s="10">
        <v>45663</v>
      </c>
      <c r="B10">
        <f t="shared" si="0"/>
        <v>1</v>
      </c>
      <c r="C10">
        <f t="shared" si="1"/>
        <v>2</v>
      </c>
      <c r="D10">
        <f t="shared" si="2"/>
        <v>2025</v>
      </c>
      <c r="E10">
        <v>600</v>
      </c>
      <c r="F10" s="9">
        <v>0.75</v>
      </c>
      <c r="G10" t="s">
        <v>1</v>
      </c>
      <c r="H10" s="13">
        <v>870003</v>
      </c>
      <c r="I10" t="str">
        <f>IFERROR(VLOOKUP(H10,Assets!DR$5:DS$61,2,FALSE)," ")</f>
        <v>Prod 6</v>
      </c>
      <c r="J10" t="s">
        <v>6</v>
      </c>
      <c r="K10" t="s">
        <v>14</v>
      </c>
      <c r="L10" t="s">
        <v>9</v>
      </c>
      <c r="M10" t="s">
        <v>23</v>
      </c>
      <c r="O10" t="s">
        <v>9</v>
      </c>
      <c r="P10" t="s">
        <v>10</v>
      </c>
      <c r="Q10" t="s">
        <v>231</v>
      </c>
      <c r="R10" t="str">
        <f>IF(Downtime[[#This Row],[Sub-Area]]&lt;&gt;"",Downtime[[#This Row],[Sub-Area]],Downtime[[#This Row],[Area]])</f>
        <v>Sanitation</v>
      </c>
      <c r="S10" t="str">
        <f>IF(Downtime[[#This Row],[Section]]&lt;&gt;"",Downtime[[#This Row],[Section]],Downtime[[#This Row],[Sub-Area (Pivot Driver)]])</f>
        <v>Waiting_for_Blending_Room_PreOp</v>
      </c>
      <c r="T10" t="str">
        <f>IF(Downtime[[#This Row],[Sub-Section]]&lt;&gt;"",Downtime[[#This Row],[Sub-Section]],Downtime[[#This Row],[Section (Pivot Driver)]])</f>
        <v>Waiting_for_Blending_Room_PreOp</v>
      </c>
    </row>
    <row r="11" spans="1:20" ht="15.9" customHeight="1" x14ac:dyDescent="0.3">
      <c r="A11" s="10">
        <v>45663</v>
      </c>
      <c r="B11">
        <f t="shared" si="0"/>
        <v>1</v>
      </c>
      <c r="C11">
        <f t="shared" si="1"/>
        <v>2</v>
      </c>
      <c r="D11">
        <f t="shared" si="2"/>
        <v>2025</v>
      </c>
      <c r="E11" t="s">
        <v>247</v>
      </c>
      <c r="F11" s="9">
        <v>4.75</v>
      </c>
      <c r="G11" t="s">
        <v>1</v>
      </c>
      <c r="H11" s="13">
        <v>870003</v>
      </c>
      <c r="I11" t="str">
        <f>IFERROR(VLOOKUP(H11,Assets!DR$5:DS$61,2,FALSE)," ")</f>
        <v>Prod 6</v>
      </c>
      <c r="J11" t="s">
        <v>7</v>
      </c>
      <c r="K11" t="s">
        <v>14</v>
      </c>
      <c r="L11" t="s">
        <v>9</v>
      </c>
      <c r="M11" t="s">
        <v>24</v>
      </c>
      <c r="O11" t="s">
        <v>9</v>
      </c>
      <c r="P11" t="s">
        <v>10</v>
      </c>
      <c r="Q11" t="s">
        <v>231</v>
      </c>
      <c r="R11" t="str">
        <f>IF(Downtime[[#This Row],[Sub-Area]]&lt;&gt;"",Downtime[[#This Row],[Sub-Area]],Downtime[[#This Row],[Area]])</f>
        <v>Sanitation</v>
      </c>
      <c r="S11" t="str">
        <f>IF(Downtime[[#This Row],[Section]]&lt;&gt;"",Downtime[[#This Row],[Section]],Downtime[[#This Row],[Sub-Area (Pivot Driver)]])</f>
        <v>Changeover</v>
      </c>
      <c r="T11" t="str">
        <f>IF(Downtime[[#This Row],[Sub-Section]]&lt;&gt;"",Downtime[[#This Row],[Sub-Section]],Downtime[[#This Row],[Section (Pivot Driver)]])</f>
        <v>Changeover</v>
      </c>
    </row>
  </sheetData>
  <phoneticPr fontId="1" type="noConversion"/>
  <dataValidations count="9">
    <dataValidation type="date" operator="greaterThan" allowBlank="1" showInputMessage="1" showErrorMessage="1" sqref="A2:A11" xr:uid="{31D5072B-90D2-44EE-83E5-A4A2F095DD8A}">
      <formula1>45280</formula1>
    </dataValidation>
    <dataValidation type="list" allowBlank="1" showInputMessage="1" showErrorMessage="1" sqref="P2:P1048576" xr:uid="{2D153F44-B151-4649-958E-8EFA0A831445}">
      <formula1>"Planned, Unplanned"</formula1>
    </dataValidation>
    <dataValidation type="list" allowBlank="1" showInputMessage="1" showErrorMessage="1" sqref="J2:J1048576" xr:uid="{680403E4-8014-46B0-973A-3D336554988E}">
      <formula1>"Days, Nights"</formula1>
    </dataValidation>
    <dataValidation type="list" allowBlank="1" showInputMessage="1" showErrorMessage="1" sqref="O2:O1048576" xr:uid="{DAD4FE21-80DD-4133-A950-19020F31B901}">
      <formula1>Defect_Type</formula1>
    </dataValidation>
    <dataValidation type="list" allowBlank="1" showInputMessage="1" showErrorMessage="1" sqref="Q2:Q1048576" xr:uid="{CEDE1E85-398C-4E29-9A38-B54AF9081D12}">
      <formula1>"Production, Maintenance"</formula1>
    </dataValidation>
    <dataValidation type="list" allowBlank="1" showInputMessage="1" showErrorMessage="1" sqref="L12:N1048576" xr:uid="{70F7CC4D-BD9F-4FF5-B0F4-2FC439D6B18D}">
      <formula1>INDIRECT(#REF!)</formula1>
    </dataValidation>
    <dataValidation type="list" allowBlank="1" showInputMessage="1" showErrorMessage="1" sqref="K2:K1048576" xr:uid="{E765D075-5AF5-4F64-8AE4-467662E166C4}">
      <formula1>Area</formula1>
    </dataValidation>
    <dataValidation type="list" allowBlank="1" showInputMessage="1" showErrorMessage="1" sqref="G2:G1048576" xr:uid="{5CCA2F4D-CE46-4F95-8A39-DEA7B01366E6}">
      <formula1>Process</formula1>
    </dataValidation>
    <dataValidation type="list" allowBlank="1" showInputMessage="1" showErrorMessage="1" sqref="L2:N11 H2:H1048576" xr:uid="{4D80347E-CDB6-4ED6-A6E8-63FCE9D09015}">
      <formula1>INDIRECT(G2)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A35F-ABA1-47A3-B4E0-8D125945AEC8}">
  <sheetPr codeName="Sheet12"/>
  <dimension ref="A2:DV50"/>
  <sheetViews>
    <sheetView topLeftCell="DE1" zoomScale="80" zoomScaleNormal="80" workbookViewId="0">
      <selection activeCell="DS38" sqref="DS38:DS41"/>
    </sheetView>
  </sheetViews>
  <sheetFormatPr defaultRowHeight="14.4" x14ac:dyDescent="0.3"/>
  <cols>
    <col min="1" max="1" width="17.88671875" bestFit="1" customWidth="1"/>
    <col min="2" max="2" width="20" bestFit="1" customWidth="1"/>
    <col min="3" max="3" width="19.109375" bestFit="1" customWidth="1"/>
    <col min="4" max="4" width="19.109375" customWidth="1"/>
    <col min="5" max="5" width="34.44140625" bestFit="1" customWidth="1"/>
    <col min="6" max="10" width="34.44140625" customWidth="1"/>
    <col min="11" max="11" width="20.88671875" customWidth="1"/>
    <col min="12" max="13" width="15" customWidth="1"/>
    <col min="14" max="14" width="24.6640625" bestFit="1" customWidth="1"/>
    <col min="15" max="15" width="24.6640625" customWidth="1"/>
    <col min="16" max="16" width="15.6640625" customWidth="1"/>
    <col min="17" max="17" width="19.6640625" bestFit="1" customWidth="1"/>
    <col min="18" max="18" width="38" customWidth="1"/>
    <col min="19" max="20" width="19.6640625" customWidth="1"/>
    <col min="21" max="21" width="18.44140625" bestFit="1" customWidth="1"/>
    <col min="22" max="22" width="18.44140625" customWidth="1"/>
    <col min="23" max="23" width="24" bestFit="1" customWidth="1"/>
    <col min="24" max="24" width="20.109375" bestFit="1" customWidth="1"/>
    <col min="25" max="25" width="18.109375" bestFit="1" customWidth="1"/>
    <col min="26" max="26" width="33" bestFit="1" customWidth="1"/>
    <col min="27" max="27" width="34.109375" bestFit="1" customWidth="1"/>
    <col min="28" max="28" width="34.5546875" bestFit="1" customWidth="1"/>
    <col min="29" max="29" width="39.33203125" customWidth="1"/>
    <col min="30" max="30" width="30" customWidth="1"/>
    <col min="31" max="31" width="17.5546875" bestFit="1" customWidth="1"/>
    <col min="32" max="32" width="30.6640625" customWidth="1"/>
    <col min="33" max="33" width="32.5546875" bestFit="1" customWidth="1"/>
    <col min="34" max="35" width="20.109375" customWidth="1"/>
    <col min="36" max="39" width="25.109375" customWidth="1"/>
    <col min="40" max="40" width="24.88671875" customWidth="1"/>
    <col min="41" max="41" width="25.109375" customWidth="1"/>
    <col min="42" max="44" width="26.33203125" customWidth="1"/>
    <col min="45" max="45" width="21" customWidth="1"/>
    <col min="46" max="47" width="17.5546875" customWidth="1"/>
    <col min="48" max="48" width="31.109375" bestFit="1" customWidth="1"/>
    <col min="49" max="49" width="38.5546875" bestFit="1" customWidth="1"/>
    <col min="50" max="50" width="33.44140625" customWidth="1"/>
    <col min="51" max="52" width="20.88671875" customWidth="1"/>
    <col min="53" max="53" width="44.5546875" bestFit="1" customWidth="1"/>
    <col min="54" max="54" width="28.44140625" bestFit="1" customWidth="1"/>
    <col min="55" max="55" width="8.44140625" bestFit="1" customWidth="1"/>
    <col min="56" max="56" width="18.5546875" customWidth="1"/>
    <col min="57" max="58" width="38.44140625" customWidth="1"/>
    <col min="59" max="59" width="37.6640625" customWidth="1"/>
    <col min="60" max="60" width="35.44140625" customWidth="1"/>
    <col min="61" max="61" width="37.33203125" customWidth="1"/>
    <col min="62" max="63" width="38.109375" customWidth="1"/>
    <col min="64" max="64" width="33.44140625" customWidth="1"/>
    <col min="65" max="67" width="39.109375" customWidth="1"/>
    <col min="68" max="68" width="14.5546875" customWidth="1"/>
    <col min="69" max="69" width="33" bestFit="1" customWidth="1"/>
    <col min="70" max="70" width="35.109375" customWidth="1"/>
    <col min="71" max="71" width="19.6640625" customWidth="1"/>
    <col min="72" max="72" width="15.5546875" customWidth="1"/>
    <col min="73" max="73" width="30.109375" bestFit="1" customWidth="1"/>
    <col min="74" max="75" width="30.109375" customWidth="1"/>
    <col min="76" max="76" width="25" customWidth="1"/>
    <col min="77" max="77" width="30.33203125" customWidth="1"/>
    <col min="78" max="78" width="20" customWidth="1"/>
    <col min="79" max="79" width="30.88671875" customWidth="1"/>
    <col min="80" max="80" width="19.33203125" customWidth="1"/>
    <col min="81" max="82" width="33.6640625" customWidth="1"/>
    <col min="83" max="84" width="35.5546875" customWidth="1"/>
    <col min="85" max="85" width="29.6640625" customWidth="1"/>
    <col min="86" max="86" width="38.88671875" customWidth="1"/>
    <col min="87" max="87" width="35.6640625" customWidth="1"/>
    <col min="88" max="89" width="35.88671875" customWidth="1"/>
    <col min="90" max="90" width="35.33203125" customWidth="1"/>
    <col min="91" max="91" width="37.109375" customWidth="1"/>
    <col min="92" max="92" width="36" customWidth="1"/>
    <col min="93" max="93" width="38" customWidth="1"/>
    <col min="94" max="94" width="38.6640625" customWidth="1"/>
    <col min="95" max="95" width="37.88671875" customWidth="1"/>
    <col min="96" max="96" width="39.44140625" customWidth="1"/>
    <col min="97" max="97" width="38.5546875" customWidth="1"/>
    <col min="98" max="98" width="40.33203125" customWidth="1"/>
    <col min="99" max="100" width="37.44140625" customWidth="1"/>
    <col min="101" max="101" width="39.33203125" customWidth="1"/>
    <col min="102" max="102" width="40.33203125" customWidth="1"/>
    <col min="103" max="103" width="32.109375" customWidth="1"/>
    <col min="104" max="104" width="23.44140625" bestFit="1" customWidth="1"/>
    <col min="105" max="105" width="26.5546875" bestFit="1" customWidth="1"/>
    <col min="106" max="106" width="39.44140625" bestFit="1" customWidth="1"/>
    <col min="107" max="107" width="35.33203125" bestFit="1" customWidth="1"/>
    <col min="108" max="108" width="35.88671875" bestFit="1" customWidth="1"/>
    <col min="109" max="109" width="36.5546875" bestFit="1" customWidth="1"/>
    <col min="110" max="110" width="35.5546875" bestFit="1" customWidth="1"/>
    <col min="111" max="111" width="19.109375" bestFit="1" customWidth="1"/>
    <col min="112" max="112" width="36" bestFit="1" customWidth="1"/>
    <col min="113" max="113" width="38.33203125" bestFit="1" customWidth="1"/>
    <col min="114" max="114" width="22.33203125" bestFit="1" customWidth="1"/>
    <col min="115" max="115" width="18.109375" bestFit="1" customWidth="1"/>
    <col min="116" max="116" width="33.5546875" bestFit="1" customWidth="1"/>
    <col min="117" max="117" width="2.33203125" bestFit="1" customWidth="1"/>
    <col min="118" max="118" width="11.88671875" bestFit="1" customWidth="1"/>
    <col min="119" max="119" width="2.33203125" bestFit="1" customWidth="1"/>
    <col min="120" max="120" width="22.5546875" bestFit="1" customWidth="1"/>
    <col min="121" max="121" width="2.33203125" bestFit="1" customWidth="1"/>
    <col min="122" max="122" width="9.33203125" bestFit="1" customWidth="1"/>
    <col min="123" max="123" width="33.88671875" bestFit="1" customWidth="1"/>
    <col min="124" max="124" width="2.33203125" bestFit="1" customWidth="1"/>
    <col min="125" max="125" width="8.6640625" bestFit="1" customWidth="1"/>
    <col min="126" max="126" width="11.44140625" bestFit="1" customWidth="1"/>
    <col min="127" max="207" width="3.44140625" bestFit="1" customWidth="1"/>
  </cols>
  <sheetData>
    <row r="2" spans="1:126" s="4" customFormat="1" x14ac:dyDescent="0.3">
      <c r="A2" s="1" t="s">
        <v>224</v>
      </c>
      <c r="B2" s="2" t="s">
        <v>349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3" t="s">
        <v>350</v>
      </c>
      <c r="V2" s="12"/>
      <c r="W2" s="3"/>
      <c r="X2" s="3"/>
      <c r="Y2" s="3"/>
      <c r="Z2" s="3"/>
      <c r="AA2" s="3"/>
      <c r="AB2" s="3"/>
      <c r="AC2" s="3"/>
      <c r="AD2" s="3"/>
      <c r="AE2" s="3"/>
      <c r="AF2" s="3"/>
      <c r="AG2" s="2"/>
      <c r="AH2" s="2"/>
      <c r="AI2" s="2"/>
      <c r="AJ2" s="3"/>
      <c r="AK2" s="3"/>
      <c r="AL2" s="3"/>
      <c r="AM2" s="3"/>
      <c r="AN2" s="3"/>
      <c r="AO2" s="3"/>
      <c r="AP2" s="3"/>
      <c r="AQ2" s="3"/>
      <c r="AR2" s="3"/>
      <c r="AS2" s="2"/>
      <c r="AT2" s="3"/>
      <c r="AU2" s="3"/>
      <c r="AV2" s="3"/>
      <c r="AW2" s="3"/>
      <c r="AX2" s="3"/>
      <c r="AY2" s="2"/>
      <c r="AZ2" s="2"/>
      <c r="BA2" s="3"/>
      <c r="BB2" s="2"/>
      <c r="BC2" s="2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N2" s="5"/>
      <c r="DO2" s="5"/>
      <c r="DP2" s="5"/>
      <c r="DQ2" s="5"/>
      <c r="DR2" s="5"/>
      <c r="DS2" s="5"/>
    </row>
    <row r="3" spans="1:126" x14ac:dyDescent="0.3">
      <c r="DN3" s="5"/>
      <c r="DO3" s="5"/>
      <c r="DP3" s="5"/>
      <c r="DQ3" s="5"/>
      <c r="DR3" s="5"/>
      <c r="DS3" s="5"/>
    </row>
    <row r="4" spans="1:126" x14ac:dyDescent="0.3">
      <c r="A4" t="s">
        <v>224</v>
      </c>
      <c r="B4" t="s">
        <v>16</v>
      </c>
      <c r="C4" t="s">
        <v>27</v>
      </c>
      <c r="D4" t="s">
        <v>351</v>
      </c>
      <c r="E4" t="s">
        <v>58</v>
      </c>
      <c r="F4" t="s">
        <v>352</v>
      </c>
      <c r="G4" t="s">
        <v>144</v>
      </c>
      <c r="H4" t="s">
        <v>353</v>
      </c>
      <c r="I4" t="s">
        <v>354</v>
      </c>
      <c r="J4" t="s">
        <v>71</v>
      </c>
      <c r="K4" t="s">
        <v>32</v>
      </c>
      <c r="L4" t="s">
        <v>107</v>
      </c>
      <c r="M4" t="s">
        <v>132</v>
      </c>
      <c r="N4" t="s">
        <v>355</v>
      </c>
      <c r="O4" t="s">
        <v>119</v>
      </c>
      <c r="P4" t="s">
        <v>356</v>
      </c>
      <c r="Q4" t="s">
        <v>14</v>
      </c>
      <c r="R4" t="s">
        <v>357</v>
      </c>
      <c r="S4" t="s">
        <v>45</v>
      </c>
      <c r="T4" t="s">
        <v>358</v>
      </c>
      <c r="U4" t="s">
        <v>359</v>
      </c>
      <c r="V4" t="s">
        <v>360</v>
      </c>
      <c r="W4" t="s">
        <v>65</v>
      </c>
      <c r="X4" t="s">
        <v>143</v>
      </c>
      <c r="Y4" t="s">
        <v>21</v>
      </c>
      <c r="Z4" t="s">
        <v>90</v>
      </c>
      <c r="AA4" t="s">
        <v>93</v>
      </c>
      <c r="AB4" t="s">
        <v>164</v>
      </c>
      <c r="AC4" t="s">
        <v>56</v>
      </c>
      <c r="AD4" t="s">
        <v>20</v>
      </c>
      <c r="AE4" t="s">
        <v>18</v>
      </c>
      <c r="AF4" t="s">
        <v>361</v>
      </c>
      <c r="AG4" t="s">
        <v>9</v>
      </c>
      <c r="AH4" t="s">
        <v>48</v>
      </c>
      <c r="AI4" t="s">
        <v>203</v>
      </c>
      <c r="AJ4" t="s">
        <v>179</v>
      </c>
      <c r="AK4" t="s">
        <v>74</v>
      </c>
      <c r="AL4" t="s">
        <v>167</v>
      </c>
      <c r="AM4" t="s">
        <v>162</v>
      </c>
      <c r="AN4" t="s">
        <v>362</v>
      </c>
      <c r="AO4" t="s">
        <v>26</v>
      </c>
      <c r="AP4" t="s">
        <v>34</v>
      </c>
      <c r="AQ4" t="s">
        <v>55</v>
      </c>
      <c r="AR4" t="s">
        <v>213</v>
      </c>
      <c r="AS4" t="s">
        <v>81</v>
      </c>
      <c r="AT4" t="s">
        <v>91</v>
      </c>
      <c r="AU4" t="s">
        <v>205</v>
      </c>
      <c r="AV4" t="s">
        <v>363</v>
      </c>
      <c r="AW4" t="s">
        <v>17</v>
      </c>
      <c r="AX4" t="s">
        <v>103</v>
      </c>
      <c r="AY4" t="s">
        <v>36</v>
      </c>
      <c r="AZ4" t="s">
        <v>111</v>
      </c>
      <c r="BA4" t="s">
        <v>364</v>
      </c>
      <c r="BB4" t="s">
        <v>365</v>
      </c>
      <c r="BC4" t="s">
        <v>130</v>
      </c>
      <c r="BD4" t="s">
        <v>40</v>
      </c>
      <c r="BE4" t="s">
        <v>41</v>
      </c>
      <c r="BF4" t="s">
        <v>125</v>
      </c>
      <c r="BG4" t="s">
        <v>112</v>
      </c>
      <c r="BH4" t="s">
        <v>109</v>
      </c>
      <c r="BI4" t="s">
        <v>31</v>
      </c>
      <c r="BJ4" t="s">
        <v>99</v>
      </c>
      <c r="BK4" t="s">
        <v>366</v>
      </c>
      <c r="BL4" t="s">
        <v>367</v>
      </c>
      <c r="BM4" t="s">
        <v>70</v>
      </c>
      <c r="BN4" t="s">
        <v>368</v>
      </c>
      <c r="BO4" t="s">
        <v>369</v>
      </c>
      <c r="BP4" t="s">
        <v>370</v>
      </c>
      <c r="BQ4" t="s">
        <v>371</v>
      </c>
      <c r="BR4" t="s">
        <v>372</v>
      </c>
      <c r="BS4" t="s">
        <v>373</v>
      </c>
      <c r="BT4" t="s">
        <v>160</v>
      </c>
      <c r="BU4" t="s">
        <v>186</v>
      </c>
      <c r="BV4" t="s">
        <v>185</v>
      </c>
      <c r="BW4" t="s">
        <v>374</v>
      </c>
      <c r="BX4" t="s">
        <v>220</v>
      </c>
      <c r="BY4" t="s">
        <v>98</v>
      </c>
      <c r="BZ4" t="s">
        <v>63</v>
      </c>
      <c r="CA4" t="s">
        <v>181</v>
      </c>
      <c r="CB4" t="s">
        <v>135</v>
      </c>
      <c r="CC4" t="s">
        <v>117</v>
      </c>
      <c r="CD4" t="s">
        <v>375</v>
      </c>
      <c r="CE4" t="s">
        <v>128</v>
      </c>
      <c r="CF4" t="s">
        <v>376</v>
      </c>
      <c r="CG4" t="s">
        <v>60</v>
      </c>
      <c r="CH4" t="s">
        <v>89</v>
      </c>
      <c r="CI4" t="s">
        <v>50</v>
      </c>
      <c r="CJ4" t="s">
        <v>121</v>
      </c>
      <c r="CK4" t="s">
        <v>120</v>
      </c>
      <c r="CL4" t="s">
        <v>96</v>
      </c>
      <c r="CM4" t="s">
        <v>222</v>
      </c>
      <c r="CN4" t="s">
        <v>377</v>
      </c>
      <c r="CO4" t="s">
        <v>378</v>
      </c>
      <c r="CP4" t="s">
        <v>216</v>
      </c>
      <c r="CQ4" t="s">
        <v>106</v>
      </c>
      <c r="CR4" t="s">
        <v>379</v>
      </c>
      <c r="CS4" t="s">
        <v>173</v>
      </c>
      <c r="CT4" t="s">
        <v>77</v>
      </c>
      <c r="CU4" t="s">
        <v>380</v>
      </c>
      <c r="CV4" t="s">
        <v>87</v>
      </c>
      <c r="CW4" t="s">
        <v>182</v>
      </c>
      <c r="CX4" t="s">
        <v>189</v>
      </c>
      <c r="CY4" t="s">
        <v>13</v>
      </c>
      <c r="CZ4" t="s">
        <v>53</v>
      </c>
      <c r="DA4" t="s">
        <v>83</v>
      </c>
      <c r="DB4" t="s">
        <v>153</v>
      </c>
      <c r="DC4" t="s">
        <v>82</v>
      </c>
      <c r="DD4" t="s">
        <v>52</v>
      </c>
      <c r="DE4" t="s">
        <v>187</v>
      </c>
      <c r="DF4" t="s">
        <v>145</v>
      </c>
      <c r="DG4" t="s">
        <v>29</v>
      </c>
      <c r="DH4" t="s">
        <v>42</v>
      </c>
      <c r="DI4" t="s">
        <v>28</v>
      </c>
      <c r="DJ4" t="s">
        <v>184</v>
      </c>
      <c r="DK4" t="s">
        <v>95</v>
      </c>
      <c r="DL4" t="s">
        <v>124</v>
      </c>
      <c r="DN4" s="6" t="s">
        <v>381</v>
      </c>
      <c r="DO4" s="5"/>
      <c r="DP4" s="6" t="s">
        <v>382</v>
      </c>
      <c r="DQ4" s="5"/>
      <c r="DR4" s="6" t="s">
        <v>383</v>
      </c>
      <c r="DS4" s="6" t="s">
        <v>384</v>
      </c>
      <c r="DU4" t="s">
        <v>8</v>
      </c>
      <c r="DV4" t="s">
        <v>385</v>
      </c>
    </row>
    <row r="5" spans="1:126" x14ac:dyDescent="0.3">
      <c r="A5" t="s">
        <v>16</v>
      </c>
      <c r="B5" t="s">
        <v>359</v>
      </c>
      <c r="C5" t="s">
        <v>179</v>
      </c>
      <c r="D5" t="s">
        <v>84</v>
      </c>
      <c r="E5" t="s">
        <v>57</v>
      </c>
      <c r="F5" t="s">
        <v>302</v>
      </c>
      <c r="G5" t="s">
        <v>304</v>
      </c>
      <c r="H5" t="s">
        <v>386</v>
      </c>
      <c r="I5" t="s">
        <v>308</v>
      </c>
      <c r="J5" t="s">
        <v>266</v>
      </c>
      <c r="K5" t="s">
        <v>40</v>
      </c>
      <c r="L5" t="s">
        <v>222</v>
      </c>
      <c r="M5" t="s">
        <v>131</v>
      </c>
      <c r="N5" t="s">
        <v>173</v>
      </c>
      <c r="O5" t="s">
        <v>119</v>
      </c>
      <c r="P5" t="s">
        <v>387</v>
      </c>
      <c r="Q5" t="s">
        <v>29</v>
      </c>
      <c r="R5" t="s">
        <v>388</v>
      </c>
      <c r="S5" t="s">
        <v>364</v>
      </c>
      <c r="T5" t="s">
        <v>43</v>
      </c>
      <c r="U5" t="s">
        <v>389</v>
      </c>
      <c r="V5" t="s">
        <v>389</v>
      </c>
      <c r="W5" t="s">
        <v>163</v>
      </c>
      <c r="X5" t="s">
        <v>142</v>
      </c>
      <c r="Y5" t="s">
        <v>90</v>
      </c>
      <c r="Z5" t="s">
        <v>242</v>
      </c>
      <c r="AA5" t="s">
        <v>242</v>
      </c>
      <c r="AB5" t="s">
        <v>242</v>
      </c>
      <c r="AC5" t="s">
        <v>264</v>
      </c>
      <c r="AD5" t="s">
        <v>273</v>
      </c>
      <c r="AE5" t="s">
        <v>363</v>
      </c>
      <c r="AF5" t="s">
        <v>390</v>
      </c>
      <c r="AG5" t="s">
        <v>15</v>
      </c>
      <c r="AH5" t="s">
        <v>51</v>
      </c>
      <c r="AI5" t="s">
        <v>391</v>
      </c>
      <c r="AJ5" t="s">
        <v>178</v>
      </c>
      <c r="AK5" t="s">
        <v>183</v>
      </c>
      <c r="AL5" t="s">
        <v>166</v>
      </c>
      <c r="AM5" t="s">
        <v>169</v>
      </c>
      <c r="AN5" t="s">
        <v>392</v>
      </c>
      <c r="AO5" t="s">
        <v>25</v>
      </c>
      <c r="AP5" t="s">
        <v>33</v>
      </c>
      <c r="AQ5" t="s">
        <v>54</v>
      </c>
      <c r="AR5" t="s">
        <v>212</v>
      </c>
      <c r="AS5" t="s">
        <v>393</v>
      </c>
      <c r="AT5" t="s">
        <v>275</v>
      </c>
      <c r="AU5" t="s">
        <v>338</v>
      </c>
      <c r="AV5" t="s">
        <v>394</v>
      </c>
      <c r="AW5" t="s">
        <v>242</v>
      </c>
      <c r="AX5" t="s">
        <v>292</v>
      </c>
      <c r="AY5" t="s">
        <v>35</v>
      </c>
      <c r="AZ5" t="s">
        <v>395</v>
      </c>
      <c r="BA5" t="s">
        <v>396</v>
      </c>
      <c r="BB5" t="s">
        <v>397</v>
      </c>
      <c r="BC5" t="s">
        <v>398</v>
      </c>
      <c r="BD5" t="s">
        <v>41</v>
      </c>
      <c r="BE5" t="s">
        <v>269</v>
      </c>
      <c r="BF5" t="s">
        <v>399</v>
      </c>
      <c r="BG5" t="s">
        <v>400</v>
      </c>
      <c r="BH5" t="s">
        <v>401</v>
      </c>
      <c r="BI5" t="s">
        <v>30</v>
      </c>
      <c r="BJ5" t="s">
        <v>389</v>
      </c>
      <c r="BK5" t="s">
        <v>389</v>
      </c>
      <c r="BL5" t="s">
        <v>402</v>
      </c>
      <c r="BM5" t="s">
        <v>403</v>
      </c>
      <c r="BN5" t="s">
        <v>263</v>
      </c>
      <c r="BO5" t="s">
        <v>404</v>
      </c>
      <c r="BP5" t="s">
        <v>371</v>
      </c>
      <c r="BQ5" t="s">
        <v>405</v>
      </c>
      <c r="BR5" t="s">
        <v>406</v>
      </c>
      <c r="BS5" t="s">
        <v>407</v>
      </c>
      <c r="BT5" t="s">
        <v>160</v>
      </c>
      <c r="BU5" t="s">
        <v>374</v>
      </c>
      <c r="BV5" t="s">
        <v>324</v>
      </c>
      <c r="BW5" t="s">
        <v>324</v>
      </c>
      <c r="BX5" t="s">
        <v>408</v>
      </c>
      <c r="BY5" t="s">
        <v>409</v>
      </c>
      <c r="BZ5" t="s">
        <v>410</v>
      </c>
      <c r="CA5" t="s">
        <v>180</v>
      </c>
      <c r="CB5" t="s">
        <v>242</v>
      </c>
      <c r="CC5" t="s">
        <v>411</v>
      </c>
      <c r="CD5" t="s">
        <v>301</v>
      </c>
      <c r="CE5" t="s">
        <v>156</v>
      </c>
      <c r="CF5" t="s">
        <v>165</v>
      </c>
      <c r="CG5" t="s">
        <v>170</v>
      </c>
      <c r="CH5" t="s">
        <v>88</v>
      </c>
      <c r="CI5" t="s">
        <v>200</v>
      </c>
      <c r="CJ5" t="s">
        <v>210</v>
      </c>
      <c r="CK5" t="s">
        <v>290</v>
      </c>
      <c r="CL5" t="s">
        <v>412</v>
      </c>
      <c r="CM5" t="s">
        <v>413</v>
      </c>
      <c r="CN5" t="s">
        <v>414</v>
      </c>
      <c r="CO5" t="s">
        <v>415</v>
      </c>
      <c r="CP5" t="s">
        <v>84</v>
      </c>
      <c r="CQ5" t="s">
        <v>105</v>
      </c>
      <c r="CR5" t="s">
        <v>416</v>
      </c>
      <c r="CS5" t="s">
        <v>417</v>
      </c>
      <c r="CT5" t="s">
        <v>92</v>
      </c>
      <c r="CU5" t="s">
        <v>418</v>
      </c>
      <c r="CV5" t="s">
        <v>86</v>
      </c>
      <c r="CW5" t="s">
        <v>419</v>
      </c>
      <c r="CX5" t="s">
        <v>420</v>
      </c>
      <c r="CY5" t="s">
        <v>46</v>
      </c>
      <c r="CZ5" t="s">
        <v>153</v>
      </c>
      <c r="DA5" t="s">
        <v>312</v>
      </c>
      <c r="DB5" t="s">
        <v>242</v>
      </c>
      <c r="DC5" t="s">
        <v>242</v>
      </c>
      <c r="DD5" t="s">
        <v>242</v>
      </c>
      <c r="DE5" t="s">
        <v>421</v>
      </c>
      <c r="DF5" t="s">
        <v>305</v>
      </c>
      <c r="DG5" t="s">
        <v>42</v>
      </c>
      <c r="DH5" t="s">
        <v>422</v>
      </c>
      <c r="DI5" t="s">
        <v>242</v>
      </c>
      <c r="DJ5" t="s">
        <v>320</v>
      </c>
      <c r="DK5" t="s">
        <v>338</v>
      </c>
      <c r="DL5" t="s">
        <v>423</v>
      </c>
      <c r="DN5" s="7" t="s">
        <v>1</v>
      </c>
      <c r="DO5" s="5"/>
      <c r="DP5" s="7" t="s">
        <v>9</v>
      </c>
      <c r="DQ5" s="5"/>
      <c r="DR5" s="7">
        <v>50110</v>
      </c>
      <c r="DS5" s="7" t="s">
        <v>939</v>
      </c>
      <c r="DU5">
        <v>50110</v>
      </c>
      <c r="DV5" t="s">
        <v>424</v>
      </c>
    </row>
    <row r="6" spans="1:126" ht="15" customHeight="1" x14ac:dyDescent="0.3">
      <c r="A6" t="s">
        <v>27</v>
      </c>
      <c r="B6" t="s">
        <v>65</v>
      </c>
      <c r="C6" t="s">
        <v>74</v>
      </c>
      <c r="D6" t="s">
        <v>101</v>
      </c>
      <c r="E6" t="s">
        <v>425</v>
      </c>
      <c r="H6" t="s">
        <v>261</v>
      </c>
      <c r="I6" t="s">
        <v>313</v>
      </c>
      <c r="J6" t="s">
        <v>274</v>
      </c>
      <c r="K6" t="s">
        <v>112</v>
      </c>
      <c r="L6" t="s">
        <v>216</v>
      </c>
      <c r="N6" t="s">
        <v>77</v>
      </c>
      <c r="P6" t="s">
        <v>426</v>
      </c>
      <c r="Q6" t="s">
        <v>53</v>
      </c>
      <c r="R6" t="s">
        <v>427</v>
      </c>
      <c r="S6" t="s">
        <v>365</v>
      </c>
      <c r="U6" t="s">
        <v>428</v>
      </c>
      <c r="V6" t="s">
        <v>428</v>
      </c>
      <c r="W6" t="s">
        <v>201</v>
      </c>
      <c r="X6" t="s">
        <v>429</v>
      </c>
      <c r="Y6" t="s">
        <v>93</v>
      </c>
      <c r="Z6" t="s">
        <v>248</v>
      </c>
      <c r="AA6" t="s">
        <v>299</v>
      </c>
      <c r="AB6" t="s">
        <v>430</v>
      </c>
      <c r="AC6" t="s">
        <v>431</v>
      </c>
      <c r="AD6" t="s">
        <v>243</v>
      </c>
      <c r="AE6" t="s">
        <v>17</v>
      </c>
      <c r="AF6" t="s">
        <v>432</v>
      </c>
      <c r="AG6" t="s">
        <v>23</v>
      </c>
      <c r="AH6" s="8" t="s">
        <v>256</v>
      </c>
      <c r="AI6" t="s">
        <v>433</v>
      </c>
      <c r="AJ6" t="s">
        <v>434</v>
      </c>
      <c r="AK6" t="s">
        <v>136</v>
      </c>
      <c r="AL6" t="s">
        <v>435</v>
      </c>
      <c r="AM6" t="s">
        <v>436</v>
      </c>
      <c r="AN6" t="s">
        <v>437</v>
      </c>
      <c r="AO6" t="s">
        <v>168</v>
      </c>
      <c r="AP6" t="s">
        <v>438</v>
      </c>
      <c r="AQ6" t="s">
        <v>68</v>
      </c>
      <c r="AR6" t="s">
        <v>439</v>
      </c>
      <c r="AS6" t="s">
        <v>113</v>
      </c>
      <c r="AT6" t="s">
        <v>320</v>
      </c>
      <c r="AU6" t="s">
        <v>440</v>
      </c>
      <c r="AV6" t="s">
        <v>441</v>
      </c>
      <c r="AW6" t="s">
        <v>248</v>
      </c>
      <c r="AX6" t="s">
        <v>282</v>
      </c>
      <c r="AY6" t="s">
        <v>12</v>
      </c>
      <c r="AZ6" t="s">
        <v>110</v>
      </c>
      <c r="BA6" t="s">
        <v>442</v>
      </c>
      <c r="BB6" t="s">
        <v>443</v>
      </c>
      <c r="BC6" t="s">
        <v>444</v>
      </c>
      <c r="BD6" t="s">
        <v>125</v>
      </c>
      <c r="BE6" t="s">
        <v>445</v>
      </c>
      <c r="BF6" t="s">
        <v>445</v>
      </c>
      <c r="BG6" t="s">
        <v>446</v>
      </c>
      <c r="BH6" t="s">
        <v>165</v>
      </c>
      <c r="BI6" t="s">
        <v>447</v>
      </c>
      <c r="BJ6" t="s">
        <v>448</v>
      </c>
      <c r="BK6" t="s">
        <v>449</v>
      </c>
      <c r="BL6" t="s">
        <v>450</v>
      </c>
      <c r="BM6" t="s">
        <v>451</v>
      </c>
      <c r="BO6" t="s">
        <v>452</v>
      </c>
      <c r="BP6" t="s">
        <v>372</v>
      </c>
      <c r="BQ6" t="s">
        <v>453</v>
      </c>
      <c r="BR6" t="s">
        <v>454</v>
      </c>
      <c r="BS6" t="s">
        <v>373</v>
      </c>
      <c r="BT6" t="s">
        <v>165</v>
      </c>
      <c r="BU6" t="s">
        <v>455</v>
      </c>
      <c r="BW6" t="s">
        <v>456</v>
      </c>
      <c r="BX6" t="s">
        <v>457</v>
      </c>
      <c r="BY6" t="s">
        <v>458</v>
      </c>
      <c r="BZ6" t="s">
        <v>165</v>
      </c>
      <c r="CA6" t="s">
        <v>459</v>
      </c>
      <c r="CB6" t="s">
        <v>134</v>
      </c>
      <c r="CC6" t="s">
        <v>460</v>
      </c>
      <c r="CD6" t="s">
        <v>461</v>
      </c>
      <c r="CE6" t="s">
        <v>127</v>
      </c>
      <c r="CF6" t="s">
        <v>410</v>
      </c>
      <c r="CG6" t="s">
        <v>104</v>
      </c>
      <c r="CH6" t="s">
        <v>122</v>
      </c>
      <c r="CI6" t="s">
        <v>49</v>
      </c>
      <c r="CJ6" t="s">
        <v>158</v>
      </c>
      <c r="CL6" t="s">
        <v>462</v>
      </c>
      <c r="CM6" t="s">
        <v>463</v>
      </c>
      <c r="CN6" t="s">
        <v>464</v>
      </c>
      <c r="CO6" t="s">
        <v>465</v>
      </c>
      <c r="CP6" t="s">
        <v>466</v>
      </c>
      <c r="CQ6" t="s">
        <v>467</v>
      </c>
      <c r="CR6" t="s">
        <v>468</v>
      </c>
      <c r="CS6" t="s">
        <v>469</v>
      </c>
      <c r="CT6" t="s">
        <v>76</v>
      </c>
      <c r="CU6" t="s">
        <v>470</v>
      </c>
      <c r="CV6" t="s">
        <v>471</v>
      </c>
      <c r="CW6" t="s">
        <v>472</v>
      </c>
      <c r="CX6" t="s">
        <v>473</v>
      </c>
      <c r="CY6" t="s">
        <v>12</v>
      </c>
      <c r="CZ6" t="s">
        <v>82</v>
      </c>
      <c r="DA6" t="s">
        <v>474</v>
      </c>
      <c r="DB6" t="s">
        <v>475</v>
      </c>
      <c r="DC6" t="s">
        <v>303</v>
      </c>
      <c r="DD6" t="s">
        <v>430</v>
      </c>
      <c r="DE6" t="s">
        <v>476</v>
      </c>
      <c r="DF6" t="s">
        <v>243</v>
      </c>
      <c r="DG6" t="s">
        <v>28</v>
      </c>
      <c r="DH6" t="s">
        <v>253</v>
      </c>
      <c r="DI6" t="s">
        <v>346</v>
      </c>
      <c r="DJ6" t="s">
        <v>286</v>
      </c>
      <c r="DK6" t="s">
        <v>440</v>
      </c>
      <c r="DL6" t="s">
        <v>295</v>
      </c>
      <c r="DN6" s="5" t="s">
        <v>2</v>
      </c>
      <c r="DO6" s="5"/>
      <c r="DP6" s="5" t="s">
        <v>262</v>
      </c>
      <c r="DQ6" s="5"/>
      <c r="DR6" s="5">
        <v>50111</v>
      </c>
      <c r="DS6" s="7" t="s">
        <v>940</v>
      </c>
      <c r="DU6">
        <v>50111</v>
      </c>
      <c r="DV6" t="s">
        <v>424</v>
      </c>
    </row>
    <row r="7" spans="1:126" ht="15" customHeight="1" x14ac:dyDescent="0.3">
      <c r="A7" t="s">
        <v>32</v>
      </c>
      <c r="B7" t="s">
        <v>143</v>
      </c>
      <c r="C7" t="s">
        <v>167</v>
      </c>
      <c r="D7" t="s">
        <v>37</v>
      </c>
      <c r="E7" t="s">
        <v>477</v>
      </c>
      <c r="H7" t="s">
        <v>478</v>
      </c>
      <c r="J7" t="s">
        <v>311</v>
      </c>
      <c r="K7" t="s">
        <v>109</v>
      </c>
      <c r="L7" t="s">
        <v>106</v>
      </c>
      <c r="N7" t="s">
        <v>87</v>
      </c>
      <c r="Q7" t="s">
        <v>58</v>
      </c>
      <c r="R7" t="s">
        <v>479</v>
      </c>
      <c r="S7" t="s">
        <v>130</v>
      </c>
      <c r="U7" t="s">
        <v>480</v>
      </c>
      <c r="V7" t="s">
        <v>480</v>
      </c>
      <c r="W7" t="s">
        <v>481</v>
      </c>
      <c r="Y7" t="s">
        <v>164</v>
      </c>
      <c r="Z7" t="s">
        <v>315</v>
      </c>
      <c r="AA7" t="s">
        <v>317</v>
      </c>
      <c r="AB7" t="s">
        <v>482</v>
      </c>
      <c r="AC7" t="s">
        <v>330</v>
      </c>
      <c r="AD7" t="s">
        <v>244</v>
      </c>
      <c r="AE7" t="s">
        <v>103</v>
      </c>
      <c r="AF7" t="s">
        <v>483</v>
      </c>
      <c r="AG7" t="s">
        <v>484</v>
      </c>
      <c r="AH7" t="s">
        <v>43</v>
      </c>
      <c r="AI7" t="s">
        <v>348</v>
      </c>
      <c r="AJ7" t="s">
        <v>485</v>
      </c>
      <c r="AK7" t="s">
        <v>486</v>
      </c>
      <c r="AL7" t="s">
        <v>487</v>
      </c>
      <c r="AM7" t="s">
        <v>488</v>
      </c>
      <c r="AN7" t="s">
        <v>489</v>
      </c>
      <c r="AO7" t="s">
        <v>490</v>
      </c>
      <c r="AP7" t="s">
        <v>491</v>
      </c>
      <c r="AQ7" t="s">
        <v>492</v>
      </c>
      <c r="AR7" t="s">
        <v>493</v>
      </c>
      <c r="AS7" t="s">
        <v>494</v>
      </c>
      <c r="AT7" t="s">
        <v>286</v>
      </c>
      <c r="AU7" t="s">
        <v>276</v>
      </c>
      <c r="AV7" t="s">
        <v>253</v>
      </c>
      <c r="AW7" t="s">
        <v>340</v>
      </c>
      <c r="AX7" t="s">
        <v>495</v>
      </c>
      <c r="AY7" t="s">
        <v>496</v>
      </c>
      <c r="BA7" t="s">
        <v>497</v>
      </c>
      <c r="BB7" t="s">
        <v>498</v>
      </c>
      <c r="BC7" t="s">
        <v>499</v>
      </c>
      <c r="BD7" s="8" t="s">
        <v>39</v>
      </c>
      <c r="BE7" t="s">
        <v>500</v>
      </c>
      <c r="BF7" t="s">
        <v>501</v>
      </c>
      <c r="BG7" t="s">
        <v>502</v>
      </c>
      <c r="BH7" t="s">
        <v>108</v>
      </c>
      <c r="BI7" t="s">
        <v>99</v>
      </c>
      <c r="BJ7" t="s">
        <v>503</v>
      </c>
      <c r="BK7" t="s">
        <v>504</v>
      </c>
      <c r="BL7" t="s">
        <v>406</v>
      </c>
      <c r="BM7" t="s">
        <v>69</v>
      </c>
      <c r="BO7" t="s">
        <v>505</v>
      </c>
      <c r="BQ7" t="s">
        <v>506</v>
      </c>
      <c r="BR7" t="s">
        <v>507</v>
      </c>
      <c r="BT7" t="s">
        <v>159</v>
      </c>
      <c r="BU7" t="s">
        <v>185</v>
      </c>
      <c r="BW7" t="s">
        <v>172</v>
      </c>
      <c r="BX7" t="s">
        <v>219</v>
      </c>
      <c r="BY7" t="s">
        <v>508</v>
      </c>
      <c r="BZ7" t="s">
        <v>62</v>
      </c>
      <c r="CB7" t="s">
        <v>509</v>
      </c>
      <c r="CC7" t="s">
        <v>139</v>
      </c>
      <c r="CD7" t="s">
        <v>510</v>
      </c>
      <c r="CE7" t="s">
        <v>138</v>
      </c>
      <c r="CF7" t="s">
        <v>259</v>
      </c>
      <c r="CG7" t="s">
        <v>193</v>
      </c>
      <c r="CH7" t="s">
        <v>511</v>
      </c>
      <c r="CI7" t="s">
        <v>512</v>
      </c>
      <c r="CJ7" t="s">
        <v>513</v>
      </c>
      <c r="CL7" t="s">
        <v>393</v>
      </c>
      <c r="CM7" t="s">
        <v>514</v>
      </c>
      <c r="CN7" t="s">
        <v>515</v>
      </c>
      <c r="CO7" t="s">
        <v>516</v>
      </c>
      <c r="CP7" t="s">
        <v>517</v>
      </c>
      <c r="CQ7" t="s">
        <v>517</v>
      </c>
      <c r="CR7" t="s">
        <v>518</v>
      </c>
      <c r="CS7" t="s">
        <v>519</v>
      </c>
      <c r="CT7" t="s">
        <v>520</v>
      </c>
      <c r="CU7" t="s">
        <v>521</v>
      </c>
      <c r="CV7" t="s">
        <v>522</v>
      </c>
      <c r="CW7" t="s">
        <v>523</v>
      </c>
      <c r="CX7" t="s">
        <v>188</v>
      </c>
      <c r="CY7" t="s">
        <v>524</v>
      </c>
      <c r="CZ7" t="s">
        <v>52</v>
      </c>
      <c r="DA7" t="s">
        <v>525</v>
      </c>
      <c r="DB7" t="s">
        <v>526</v>
      </c>
      <c r="DC7" t="s">
        <v>527</v>
      </c>
      <c r="DD7" t="s">
        <v>260</v>
      </c>
      <c r="DE7" t="s">
        <v>299</v>
      </c>
      <c r="DF7" t="s">
        <v>323</v>
      </c>
      <c r="DG7" t="s">
        <v>184</v>
      </c>
      <c r="DH7" t="s">
        <v>394</v>
      </c>
      <c r="DI7" t="s">
        <v>248</v>
      </c>
      <c r="DJ7" t="s">
        <v>335</v>
      </c>
      <c r="DK7" t="s">
        <v>276</v>
      </c>
      <c r="DL7" t="s">
        <v>326</v>
      </c>
      <c r="DN7" s="5"/>
      <c r="DO7" s="5"/>
      <c r="DP7" s="7" t="s">
        <v>249</v>
      </c>
      <c r="DQ7" s="5"/>
      <c r="DR7" s="7">
        <v>50112</v>
      </c>
      <c r="DS7" s="7" t="s">
        <v>941</v>
      </c>
      <c r="DU7">
        <v>50112</v>
      </c>
      <c r="DV7" t="s">
        <v>424</v>
      </c>
    </row>
    <row r="8" spans="1:126" x14ac:dyDescent="0.3">
      <c r="A8" t="s">
        <v>107</v>
      </c>
      <c r="B8" t="s">
        <v>21</v>
      </c>
      <c r="C8" t="s">
        <v>162</v>
      </c>
      <c r="E8" t="s">
        <v>528</v>
      </c>
      <c r="H8" t="s">
        <v>529</v>
      </c>
      <c r="J8" t="s">
        <v>310</v>
      </c>
      <c r="K8" t="s">
        <v>31</v>
      </c>
      <c r="L8" t="s">
        <v>379</v>
      </c>
      <c r="N8" t="s">
        <v>380</v>
      </c>
      <c r="Q8" t="s">
        <v>13</v>
      </c>
      <c r="R8" t="s">
        <v>530</v>
      </c>
      <c r="S8" t="s">
        <v>196</v>
      </c>
      <c r="U8" t="s">
        <v>531</v>
      </c>
      <c r="V8" t="s">
        <v>531</v>
      </c>
      <c r="W8" t="s">
        <v>532</v>
      </c>
      <c r="Y8" t="s">
        <v>56</v>
      </c>
      <c r="Z8" t="s">
        <v>533</v>
      </c>
      <c r="AC8" t="s">
        <v>260</v>
      </c>
      <c r="AD8" t="s">
        <v>534</v>
      </c>
      <c r="AE8" t="s">
        <v>91</v>
      </c>
      <c r="AG8" t="s">
        <v>535</v>
      </c>
      <c r="AH8" t="s">
        <v>102</v>
      </c>
      <c r="AJ8" t="s">
        <v>536</v>
      </c>
      <c r="AK8" t="s">
        <v>537</v>
      </c>
      <c r="AL8" t="s">
        <v>538</v>
      </c>
      <c r="AM8" t="s">
        <v>539</v>
      </c>
      <c r="AN8" t="s">
        <v>540</v>
      </c>
      <c r="AO8" t="s">
        <v>541</v>
      </c>
      <c r="AP8" t="s">
        <v>542</v>
      </c>
      <c r="AQ8" t="s">
        <v>543</v>
      </c>
      <c r="AR8" t="s">
        <v>544</v>
      </c>
      <c r="AS8" t="s">
        <v>445</v>
      </c>
      <c r="AT8" t="s">
        <v>335</v>
      </c>
      <c r="AU8" t="s">
        <v>545</v>
      </c>
      <c r="AV8" t="s">
        <v>546</v>
      </c>
      <c r="AW8" t="s">
        <v>547</v>
      </c>
      <c r="AX8" t="s">
        <v>321</v>
      </c>
      <c r="AY8" t="s">
        <v>85</v>
      </c>
      <c r="BA8" t="s">
        <v>548</v>
      </c>
      <c r="BB8" t="s">
        <v>549</v>
      </c>
      <c r="BC8" t="s">
        <v>550</v>
      </c>
      <c r="BD8" t="s">
        <v>195</v>
      </c>
      <c r="BE8" t="s">
        <v>551</v>
      </c>
      <c r="BF8" t="s">
        <v>552</v>
      </c>
      <c r="BG8" t="s">
        <v>190</v>
      </c>
      <c r="BH8" t="s">
        <v>207</v>
      </c>
      <c r="BI8" t="s">
        <v>366</v>
      </c>
      <c r="BJ8" t="s">
        <v>553</v>
      </c>
      <c r="BK8" t="s">
        <v>554</v>
      </c>
      <c r="BL8" t="s">
        <v>289</v>
      </c>
      <c r="BO8" t="s">
        <v>555</v>
      </c>
      <c r="BQ8" t="s">
        <v>556</v>
      </c>
      <c r="BR8" t="s">
        <v>557</v>
      </c>
      <c r="BX8" t="s">
        <v>558</v>
      </c>
      <c r="BY8" t="s">
        <v>97</v>
      </c>
      <c r="BZ8" t="s">
        <v>172</v>
      </c>
      <c r="CB8" t="s">
        <v>191</v>
      </c>
      <c r="CC8" t="s">
        <v>126</v>
      </c>
      <c r="CF8" t="s">
        <v>319</v>
      </c>
      <c r="CG8" t="s">
        <v>59</v>
      </c>
      <c r="CH8" t="s">
        <v>559</v>
      </c>
      <c r="CI8" t="s">
        <v>560</v>
      </c>
      <c r="CJ8" t="s">
        <v>561</v>
      </c>
      <c r="CL8" t="s">
        <v>562</v>
      </c>
      <c r="CM8" t="s">
        <v>563</v>
      </c>
      <c r="CN8" t="s">
        <v>564</v>
      </c>
      <c r="CO8" t="s">
        <v>565</v>
      </c>
      <c r="CP8" t="s">
        <v>413</v>
      </c>
      <c r="CQ8" t="s">
        <v>566</v>
      </c>
      <c r="CR8" t="s">
        <v>567</v>
      </c>
      <c r="CS8" t="s">
        <v>568</v>
      </c>
      <c r="CT8" t="s">
        <v>569</v>
      </c>
      <c r="CU8" t="s">
        <v>570</v>
      </c>
      <c r="CW8" t="s">
        <v>571</v>
      </c>
      <c r="CX8" t="s">
        <v>572</v>
      </c>
      <c r="CY8" t="s">
        <v>176</v>
      </c>
      <c r="CZ8" t="s">
        <v>187</v>
      </c>
      <c r="DA8" t="s">
        <v>334</v>
      </c>
      <c r="DB8" t="s">
        <v>337</v>
      </c>
      <c r="DC8" t="s">
        <v>314</v>
      </c>
      <c r="DD8" t="s">
        <v>259</v>
      </c>
      <c r="DE8" t="s">
        <v>260</v>
      </c>
      <c r="DF8" t="s">
        <v>331</v>
      </c>
      <c r="DG8" t="s">
        <v>124</v>
      </c>
      <c r="DH8" t="s">
        <v>441</v>
      </c>
      <c r="DI8" t="s">
        <v>573</v>
      </c>
      <c r="DJ8" t="s">
        <v>574</v>
      </c>
      <c r="DK8" t="s">
        <v>545</v>
      </c>
      <c r="DL8" t="s">
        <v>575</v>
      </c>
      <c r="DN8" s="5"/>
      <c r="DO8" s="5"/>
      <c r="DP8" s="5" t="s">
        <v>239</v>
      </c>
      <c r="DQ8" s="5"/>
      <c r="DR8" s="5">
        <v>85650</v>
      </c>
      <c r="DS8" s="7" t="s">
        <v>942</v>
      </c>
      <c r="DU8">
        <v>85650</v>
      </c>
      <c r="DV8" t="s">
        <v>576</v>
      </c>
    </row>
    <row r="9" spans="1:126" x14ac:dyDescent="0.3">
      <c r="A9" t="s">
        <v>78</v>
      </c>
      <c r="B9" t="s">
        <v>18</v>
      </c>
      <c r="C9" t="s">
        <v>362</v>
      </c>
      <c r="E9" t="s">
        <v>197</v>
      </c>
      <c r="H9" t="s">
        <v>347</v>
      </c>
      <c r="K9" t="s">
        <v>367</v>
      </c>
      <c r="L9" t="s">
        <v>132</v>
      </c>
      <c r="N9" t="s">
        <v>182</v>
      </c>
      <c r="Q9" t="s">
        <v>9</v>
      </c>
      <c r="S9" t="s">
        <v>211</v>
      </c>
      <c r="U9" t="s">
        <v>279</v>
      </c>
      <c r="V9" t="s">
        <v>279</v>
      </c>
      <c r="W9" t="s">
        <v>64</v>
      </c>
      <c r="Y9" t="s">
        <v>20</v>
      </c>
      <c r="Z9" t="s">
        <v>577</v>
      </c>
      <c r="AC9" t="s">
        <v>289</v>
      </c>
      <c r="AD9" t="s">
        <v>250</v>
      </c>
      <c r="AE9" t="s">
        <v>205</v>
      </c>
      <c r="AG9" t="s">
        <v>66</v>
      </c>
      <c r="AH9" t="s">
        <v>123</v>
      </c>
      <c r="AJ9" t="s">
        <v>578</v>
      </c>
      <c r="AK9" t="s">
        <v>579</v>
      </c>
      <c r="AL9" t="s">
        <v>580</v>
      </c>
      <c r="AM9" t="s">
        <v>581</v>
      </c>
      <c r="AN9" t="s">
        <v>582</v>
      </c>
      <c r="AO9" t="s">
        <v>583</v>
      </c>
      <c r="AP9" t="s">
        <v>584</v>
      </c>
      <c r="AQ9" t="s">
        <v>585</v>
      </c>
      <c r="AR9" t="s">
        <v>586</v>
      </c>
      <c r="AS9" t="s">
        <v>80</v>
      </c>
      <c r="AT9" t="s">
        <v>574</v>
      </c>
      <c r="AU9" t="s">
        <v>587</v>
      </c>
      <c r="AW9" t="s">
        <v>588</v>
      </c>
      <c r="AX9" t="s">
        <v>343</v>
      </c>
      <c r="AY9" t="s">
        <v>43</v>
      </c>
      <c r="BA9" t="s">
        <v>589</v>
      </c>
      <c r="BB9" t="s">
        <v>590</v>
      </c>
      <c r="BC9" t="s">
        <v>591</v>
      </c>
      <c r="BE9" t="s">
        <v>329</v>
      </c>
      <c r="BF9" t="s">
        <v>329</v>
      </c>
      <c r="BG9" t="s">
        <v>592</v>
      </c>
      <c r="BI9" t="s">
        <v>593</v>
      </c>
      <c r="BJ9" t="s">
        <v>594</v>
      </c>
      <c r="BK9" t="s">
        <v>595</v>
      </c>
      <c r="BL9" t="s">
        <v>596</v>
      </c>
      <c r="BO9" t="s">
        <v>597</v>
      </c>
      <c r="BQ9" t="s">
        <v>598</v>
      </c>
      <c r="BR9" t="s">
        <v>410</v>
      </c>
      <c r="BY9" t="s">
        <v>147</v>
      </c>
      <c r="CB9" t="s">
        <v>152</v>
      </c>
      <c r="CC9" t="s">
        <v>206</v>
      </c>
      <c r="CF9" t="s">
        <v>296</v>
      </c>
      <c r="CG9" t="s">
        <v>599</v>
      </c>
      <c r="CH9" t="s">
        <v>600</v>
      </c>
      <c r="CI9" t="s">
        <v>601</v>
      </c>
      <c r="CJ9" t="s">
        <v>120</v>
      </c>
      <c r="CL9" t="s">
        <v>602</v>
      </c>
      <c r="CM9" t="s">
        <v>603</v>
      </c>
      <c r="CN9" t="s">
        <v>604</v>
      </c>
      <c r="CO9" t="s">
        <v>605</v>
      </c>
      <c r="CP9" t="s">
        <v>215</v>
      </c>
      <c r="CQ9" t="s">
        <v>606</v>
      </c>
      <c r="CR9" t="s">
        <v>607</v>
      </c>
      <c r="CS9" t="s">
        <v>608</v>
      </c>
      <c r="CT9" t="s">
        <v>469</v>
      </c>
      <c r="CU9" t="s">
        <v>609</v>
      </c>
      <c r="CW9" t="s">
        <v>610</v>
      </c>
      <c r="CX9" t="s">
        <v>611</v>
      </c>
      <c r="CY9" t="s">
        <v>102</v>
      </c>
      <c r="CZ9" t="s">
        <v>145</v>
      </c>
      <c r="DA9" t="s">
        <v>267</v>
      </c>
      <c r="DB9" t="s">
        <v>612</v>
      </c>
      <c r="DC9" t="s">
        <v>297</v>
      </c>
      <c r="DE9" t="s">
        <v>259</v>
      </c>
      <c r="DF9" t="s">
        <v>306</v>
      </c>
      <c r="DG9" t="s">
        <v>95</v>
      </c>
      <c r="DI9" t="s">
        <v>613</v>
      </c>
      <c r="DJ9" t="s">
        <v>614</v>
      </c>
      <c r="DK9" t="s">
        <v>587</v>
      </c>
      <c r="DL9" t="s">
        <v>332</v>
      </c>
      <c r="DN9" s="5"/>
      <c r="DO9" s="5"/>
      <c r="DP9" s="7" t="s">
        <v>255</v>
      </c>
      <c r="DQ9" s="5"/>
      <c r="DR9" s="7">
        <v>870001</v>
      </c>
      <c r="DS9" s="7" t="s">
        <v>943</v>
      </c>
      <c r="DU9">
        <v>870001</v>
      </c>
      <c r="DV9" t="s">
        <v>424</v>
      </c>
    </row>
    <row r="10" spans="1:126" x14ac:dyDescent="0.3">
      <c r="A10" t="s">
        <v>356</v>
      </c>
      <c r="B10" t="s">
        <v>361</v>
      </c>
      <c r="C10" t="s">
        <v>26</v>
      </c>
      <c r="E10" t="s">
        <v>615</v>
      </c>
      <c r="K10" t="s">
        <v>89</v>
      </c>
      <c r="N10" t="s">
        <v>189</v>
      </c>
      <c r="S10" t="s">
        <v>79</v>
      </c>
      <c r="W10" t="s">
        <v>202</v>
      </c>
      <c r="Z10" t="s">
        <v>616</v>
      </c>
      <c r="AC10" t="s">
        <v>327</v>
      </c>
      <c r="AD10" t="s">
        <v>258</v>
      </c>
      <c r="AG10" t="s">
        <v>19</v>
      </c>
      <c r="AH10" t="s">
        <v>133</v>
      </c>
      <c r="AJ10" t="s">
        <v>161</v>
      </c>
      <c r="AK10" t="s">
        <v>161</v>
      </c>
      <c r="AL10" t="s">
        <v>161</v>
      </c>
      <c r="AM10" t="s">
        <v>161</v>
      </c>
      <c r="AN10" t="s">
        <v>161</v>
      </c>
      <c r="AO10" t="s">
        <v>161</v>
      </c>
      <c r="AP10" t="s">
        <v>161</v>
      </c>
      <c r="AQ10" t="s">
        <v>161</v>
      </c>
      <c r="AR10" t="s">
        <v>161</v>
      </c>
      <c r="AS10" t="s">
        <v>100</v>
      </c>
      <c r="AT10" t="s">
        <v>614</v>
      </c>
      <c r="AU10" t="s">
        <v>339</v>
      </c>
      <c r="AW10" t="s">
        <v>617</v>
      </c>
      <c r="AX10" t="s">
        <v>345</v>
      </c>
      <c r="AY10" t="s">
        <v>119</v>
      </c>
      <c r="BA10" t="s">
        <v>618</v>
      </c>
      <c r="BB10" t="s">
        <v>619</v>
      </c>
      <c r="BC10" t="s">
        <v>620</v>
      </c>
      <c r="BE10" t="s">
        <v>324</v>
      </c>
      <c r="BF10" t="s">
        <v>324</v>
      </c>
      <c r="BG10" t="s">
        <v>621</v>
      </c>
      <c r="BJ10" t="s">
        <v>622</v>
      </c>
      <c r="BK10" t="s">
        <v>622</v>
      </c>
      <c r="BO10" t="s">
        <v>623</v>
      </c>
      <c r="BQ10" t="s">
        <v>624</v>
      </c>
      <c r="CB10" t="s">
        <v>165</v>
      </c>
      <c r="CC10" t="s">
        <v>625</v>
      </c>
      <c r="CG10" t="s">
        <v>61</v>
      </c>
      <c r="CH10" t="s">
        <v>626</v>
      </c>
      <c r="CI10" t="s">
        <v>627</v>
      </c>
      <c r="CJ10" t="s">
        <v>628</v>
      </c>
      <c r="CL10" t="s">
        <v>113</v>
      </c>
      <c r="CM10" t="s">
        <v>629</v>
      </c>
      <c r="CN10" t="s">
        <v>630</v>
      </c>
      <c r="CO10" t="s">
        <v>631</v>
      </c>
      <c r="CP10" t="s">
        <v>632</v>
      </c>
      <c r="CQ10" t="s">
        <v>633</v>
      </c>
      <c r="CR10" t="s">
        <v>634</v>
      </c>
      <c r="CS10" t="s">
        <v>635</v>
      </c>
      <c r="CT10" t="s">
        <v>635</v>
      </c>
      <c r="CU10" t="s">
        <v>636</v>
      </c>
      <c r="CW10" t="s">
        <v>637</v>
      </c>
      <c r="CX10" t="s">
        <v>638</v>
      </c>
      <c r="CY10" t="s">
        <v>639</v>
      </c>
      <c r="CZ10" t="s">
        <v>83</v>
      </c>
      <c r="DA10" t="s">
        <v>268</v>
      </c>
      <c r="DB10" t="s">
        <v>640</v>
      </c>
      <c r="DC10" t="s">
        <v>641</v>
      </c>
      <c r="DI10" t="s">
        <v>642</v>
      </c>
      <c r="DJ10" t="s">
        <v>643</v>
      </c>
      <c r="DK10" t="s">
        <v>339</v>
      </c>
      <c r="DL10" t="s">
        <v>644</v>
      </c>
      <c r="DN10" s="5"/>
      <c r="DO10" s="5"/>
      <c r="DP10" s="5" t="s">
        <v>257</v>
      </c>
      <c r="DQ10" s="5"/>
      <c r="DR10" s="5">
        <v>870003</v>
      </c>
      <c r="DS10" s="7" t="s">
        <v>944</v>
      </c>
      <c r="DU10">
        <v>870003</v>
      </c>
      <c r="DV10" t="s">
        <v>424</v>
      </c>
    </row>
    <row r="11" spans="1:126" x14ac:dyDescent="0.3">
      <c r="A11" t="s">
        <v>14</v>
      </c>
      <c r="B11" t="s">
        <v>9</v>
      </c>
      <c r="C11" t="s">
        <v>34</v>
      </c>
      <c r="E11" t="s">
        <v>192</v>
      </c>
      <c r="K11" t="s">
        <v>70</v>
      </c>
      <c r="N11" t="s">
        <v>119</v>
      </c>
      <c r="S11" t="s">
        <v>44</v>
      </c>
      <c r="W11" t="s">
        <v>203</v>
      </c>
      <c r="Z11" t="s">
        <v>645</v>
      </c>
      <c r="AC11" t="s">
        <v>328</v>
      </c>
      <c r="AD11" t="s">
        <v>318</v>
      </c>
      <c r="AG11" t="s">
        <v>72</v>
      </c>
      <c r="AH11" t="s">
        <v>151</v>
      </c>
      <c r="AJ11" t="s">
        <v>646</v>
      </c>
      <c r="AK11" t="s">
        <v>646</v>
      </c>
      <c r="AL11" t="s">
        <v>646</v>
      </c>
      <c r="AM11" t="s">
        <v>646</v>
      </c>
      <c r="AN11" t="s">
        <v>646</v>
      </c>
      <c r="AO11" t="s">
        <v>646</v>
      </c>
      <c r="AP11" t="s">
        <v>646</v>
      </c>
      <c r="AQ11" t="s">
        <v>646</v>
      </c>
      <c r="AR11" t="s">
        <v>646</v>
      </c>
      <c r="AS11" t="s">
        <v>37</v>
      </c>
      <c r="AT11" t="s">
        <v>643</v>
      </c>
      <c r="AU11" t="s">
        <v>291</v>
      </c>
      <c r="AW11" t="s">
        <v>647</v>
      </c>
      <c r="AX11" t="s">
        <v>283</v>
      </c>
      <c r="AY11" t="s">
        <v>118</v>
      </c>
      <c r="BA11" t="s">
        <v>648</v>
      </c>
      <c r="BB11" t="s">
        <v>649</v>
      </c>
      <c r="BC11" t="s">
        <v>650</v>
      </c>
      <c r="BE11" t="s">
        <v>251</v>
      </c>
      <c r="BF11" t="s">
        <v>251</v>
      </c>
      <c r="BG11" t="s">
        <v>651</v>
      </c>
      <c r="BJ11" t="s">
        <v>652</v>
      </c>
      <c r="BK11" t="s">
        <v>653</v>
      </c>
      <c r="BO11" t="s">
        <v>654</v>
      </c>
      <c r="BQ11" t="s">
        <v>410</v>
      </c>
      <c r="CB11" t="s">
        <v>208</v>
      </c>
      <c r="CC11" t="s">
        <v>116</v>
      </c>
      <c r="CG11" t="s">
        <v>655</v>
      </c>
      <c r="CH11" t="s">
        <v>656</v>
      </c>
      <c r="CI11" t="s">
        <v>657</v>
      </c>
      <c r="CJ11" t="s">
        <v>658</v>
      </c>
      <c r="CL11" t="s">
        <v>165</v>
      </c>
      <c r="CM11" t="s">
        <v>659</v>
      </c>
      <c r="CN11" t="s">
        <v>660</v>
      </c>
      <c r="CO11" t="s">
        <v>661</v>
      </c>
      <c r="CP11" t="s">
        <v>662</v>
      </c>
      <c r="CQ11" t="s">
        <v>663</v>
      </c>
      <c r="CR11" t="s">
        <v>664</v>
      </c>
      <c r="CS11" t="s">
        <v>665</v>
      </c>
      <c r="CT11" t="s">
        <v>568</v>
      </c>
      <c r="CU11" t="s">
        <v>666</v>
      </c>
      <c r="CW11" t="s">
        <v>667</v>
      </c>
      <c r="CX11" t="s">
        <v>668</v>
      </c>
      <c r="CY11" t="s">
        <v>43</v>
      </c>
      <c r="DB11" t="s">
        <v>669</v>
      </c>
      <c r="DC11" t="s">
        <v>300</v>
      </c>
      <c r="DI11" t="s">
        <v>670</v>
      </c>
      <c r="DJ11" t="s">
        <v>325</v>
      </c>
      <c r="DK11" t="s">
        <v>291</v>
      </c>
      <c r="DL11" t="s">
        <v>671</v>
      </c>
      <c r="DN11" s="5"/>
      <c r="DO11" s="5"/>
      <c r="DP11" s="7" t="s">
        <v>254</v>
      </c>
      <c r="DQ11" s="5"/>
      <c r="DR11" s="7">
        <v>870004</v>
      </c>
      <c r="DS11" s="7" t="s">
        <v>945</v>
      </c>
      <c r="DU11">
        <v>870004</v>
      </c>
      <c r="DV11" t="s">
        <v>424</v>
      </c>
    </row>
    <row r="12" spans="1:126" x14ac:dyDescent="0.3">
      <c r="A12" t="s">
        <v>357</v>
      </c>
      <c r="B12" t="s">
        <v>48</v>
      </c>
      <c r="C12" t="s">
        <v>55</v>
      </c>
      <c r="E12" t="s">
        <v>672</v>
      </c>
      <c r="K12" t="s">
        <v>369</v>
      </c>
      <c r="S12" t="s">
        <v>141</v>
      </c>
      <c r="W12" t="s">
        <v>673</v>
      </c>
      <c r="Z12" t="s">
        <v>674</v>
      </c>
      <c r="AC12" t="s">
        <v>675</v>
      </c>
      <c r="AG12" t="s">
        <v>24</v>
      </c>
      <c r="AH12" t="s">
        <v>75</v>
      </c>
      <c r="AJ12" t="s">
        <v>73</v>
      </c>
      <c r="AK12" t="s">
        <v>73</v>
      </c>
      <c r="AL12" t="s">
        <v>73</v>
      </c>
      <c r="AM12" t="s">
        <v>73</v>
      </c>
      <c r="AN12" t="s">
        <v>73</v>
      </c>
      <c r="AO12" t="s">
        <v>73</v>
      </c>
      <c r="AP12" t="s">
        <v>73</v>
      </c>
      <c r="AQ12" t="s">
        <v>73</v>
      </c>
      <c r="AR12" t="s">
        <v>73</v>
      </c>
      <c r="AS12" t="s">
        <v>149</v>
      </c>
      <c r="AT12" t="s">
        <v>271</v>
      </c>
      <c r="AW12" t="s">
        <v>676</v>
      </c>
      <c r="AX12" t="s">
        <v>281</v>
      </c>
      <c r="AY12" t="s">
        <v>154</v>
      </c>
      <c r="BA12" t="s">
        <v>677</v>
      </c>
      <c r="BB12" t="s">
        <v>678</v>
      </c>
      <c r="BC12" t="s">
        <v>679</v>
      </c>
      <c r="BG12" t="s">
        <v>680</v>
      </c>
      <c r="BJ12" t="s">
        <v>279</v>
      </c>
      <c r="BK12" t="s">
        <v>279</v>
      </c>
      <c r="BO12" t="s">
        <v>681</v>
      </c>
      <c r="CC12" t="s">
        <v>682</v>
      </c>
      <c r="CH12" t="s">
        <v>683</v>
      </c>
      <c r="CI12" t="s">
        <v>684</v>
      </c>
      <c r="CJ12" t="s">
        <v>685</v>
      </c>
      <c r="CL12" t="s">
        <v>115</v>
      </c>
      <c r="CM12" t="s">
        <v>686</v>
      </c>
      <c r="CN12" t="s">
        <v>687</v>
      </c>
      <c r="CO12" t="s">
        <v>688</v>
      </c>
      <c r="CP12" t="s">
        <v>217</v>
      </c>
      <c r="CQ12" t="s">
        <v>689</v>
      </c>
      <c r="CR12" t="s">
        <v>690</v>
      </c>
      <c r="CS12" t="s">
        <v>691</v>
      </c>
      <c r="CT12" t="s">
        <v>692</v>
      </c>
      <c r="CU12" t="s">
        <v>693</v>
      </c>
      <c r="CW12" t="s">
        <v>694</v>
      </c>
      <c r="CX12" t="s">
        <v>695</v>
      </c>
      <c r="CY12" t="s">
        <v>171</v>
      </c>
      <c r="DB12" t="s">
        <v>696</v>
      </c>
      <c r="DC12" t="s">
        <v>697</v>
      </c>
      <c r="DI12" t="s">
        <v>698</v>
      </c>
      <c r="DJ12" t="s">
        <v>699</v>
      </c>
      <c r="DL12" t="s">
        <v>700</v>
      </c>
      <c r="DN12" s="5"/>
      <c r="DO12" s="5"/>
      <c r="DP12" s="5" t="s">
        <v>231</v>
      </c>
      <c r="DQ12" s="5"/>
      <c r="DR12" s="5">
        <v>870005</v>
      </c>
      <c r="DS12" s="7" t="s">
        <v>946</v>
      </c>
      <c r="DU12">
        <v>870005</v>
      </c>
      <c r="DV12" t="s">
        <v>424</v>
      </c>
    </row>
    <row r="13" spans="1:126" x14ac:dyDescent="0.3">
      <c r="A13" t="s">
        <v>45</v>
      </c>
      <c r="C13" t="s">
        <v>213</v>
      </c>
      <c r="E13" t="s">
        <v>71</v>
      </c>
      <c r="K13" t="s">
        <v>370</v>
      </c>
      <c r="S13" t="s">
        <v>214</v>
      </c>
      <c r="W13" t="s">
        <v>94</v>
      </c>
      <c r="Z13" t="s">
        <v>701</v>
      </c>
      <c r="AC13" t="s">
        <v>265</v>
      </c>
      <c r="AG13" t="s">
        <v>22</v>
      </c>
      <c r="AH13" t="s">
        <v>157</v>
      </c>
      <c r="AW13" t="s">
        <v>702</v>
      </c>
      <c r="AX13" t="s">
        <v>62</v>
      </c>
      <c r="AY13" t="s">
        <v>150</v>
      </c>
      <c r="BA13" t="s">
        <v>703</v>
      </c>
      <c r="BB13" t="s">
        <v>704</v>
      </c>
      <c r="BC13" t="s">
        <v>129</v>
      </c>
      <c r="BG13" t="s">
        <v>705</v>
      </c>
      <c r="BJ13" t="s">
        <v>706</v>
      </c>
      <c r="BK13" t="s">
        <v>706</v>
      </c>
      <c r="BO13" t="s">
        <v>707</v>
      </c>
      <c r="CC13" t="s">
        <v>708</v>
      </c>
      <c r="CH13" t="s">
        <v>709</v>
      </c>
      <c r="CI13" t="s">
        <v>221</v>
      </c>
      <c r="CJ13" t="s">
        <v>710</v>
      </c>
      <c r="CL13" t="s">
        <v>114</v>
      </c>
      <c r="CM13" t="s">
        <v>711</v>
      </c>
      <c r="CN13" t="s">
        <v>712</v>
      </c>
      <c r="CO13" t="s">
        <v>713</v>
      </c>
      <c r="CP13" t="s">
        <v>714</v>
      </c>
      <c r="CQ13" t="s">
        <v>715</v>
      </c>
      <c r="CR13" t="s">
        <v>716</v>
      </c>
      <c r="CS13" t="s">
        <v>717</v>
      </c>
      <c r="CT13" t="s">
        <v>718</v>
      </c>
      <c r="CU13" t="s">
        <v>719</v>
      </c>
      <c r="CW13" t="s">
        <v>720</v>
      </c>
      <c r="CX13" t="s">
        <v>721</v>
      </c>
      <c r="DB13" t="s">
        <v>722</v>
      </c>
      <c r="DC13" t="s">
        <v>723</v>
      </c>
      <c r="DI13" t="s">
        <v>724</v>
      </c>
      <c r="DL13" t="s">
        <v>165</v>
      </c>
      <c r="DN13" s="5"/>
      <c r="DO13" s="5"/>
      <c r="DP13" s="5" t="s">
        <v>252</v>
      </c>
      <c r="DQ13" s="5"/>
      <c r="DR13" s="7">
        <v>870006</v>
      </c>
      <c r="DS13" s="7" t="s">
        <v>947</v>
      </c>
      <c r="DU13">
        <v>870006</v>
      </c>
      <c r="DV13" t="s">
        <v>424</v>
      </c>
    </row>
    <row r="14" spans="1:126" x14ac:dyDescent="0.3">
      <c r="C14" t="s">
        <v>81</v>
      </c>
      <c r="E14" t="s">
        <v>725</v>
      </c>
      <c r="K14" t="s">
        <v>373</v>
      </c>
      <c r="Z14" t="s">
        <v>272</v>
      </c>
      <c r="AG14" t="s">
        <v>171</v>
      </c>
      <c r="AH14" t="s">
        <v>171</v>
      </c>
      <c r="AW14" t="s">
        <v>726</v>
      </c>
      <c r="AY14" t="s">
        <v>75</v>
      </c>
      <c r="BA14" t="s">
        <v>727</v>
      </c>
      <c r="BB14" t="s">
        <v>728</v>
      </c>
      <c r="BC14" t="s">
        <v>729</v>
      </c>
      <c r="BG14" t="s">
        <v>730</v>
      </c>
      <c r="BJ14" t="s">
        <v>259</v>
      </c>
      <c r="BK14" t="s">
        <v>259</v>
      </c>
      <c r="BO14" t="s">
        <v>731</v>
      </c>
      <c r="CC14" t="s">
        <v>199</v>
      </c>
      <c r="CI14" t="s">
        <v>732</v>
      </c>
      <c r="CJ14" t="s">
        <v>733</v>
      </c>
      <c r="CL14" t="s">
        <v>209</v>
      </c>
      <c r="CM14" t="s">
        <v>734</v>
      </c>
      <c r="CO14" t="s">
        <v>735</v>
      </c>
      <c r="CP14" t="s">
        <v>736</v>
      </c>
      <c r="CQ14" t="s">
        <v>737</v>
      </c>
      <c r="CR14" t="s">
        <v>738</v>
      </c>
      <c r="CS14" t="s">
        <v>739</v>
      </c>
      <c r="CT14" t="s">
        <v>393</v>
      </c>
      <c r="CU14" t="s">
        <v>719</v>
      </c>
      <c r="CW14" t="s">
        <v>740</v>
      </c>
      <c r="CX14" t="s">
        <v>741</v>
      </c>
      <c r="DB14" t="s">
        <v>742</v>
      </c>
      <c r="DC14" t="s">
        <v>743</v>
      </c>
      <c r="DI14" t="s">
        <v>744</v>
      </c>
      <c r="DL14" t="s">
        <v>745</v>
      </c>
      <c r="DN14" s="5"/>
      <c r="DO14" s="5"/>
      <c r="DP14" s="5"/>
      <c r="DQ14" s="5"/>
      <c r="DR14" s="5">
        <v>870008</v>
      </c>
      <c r="DS14" s="7" t="s">
        <v>948</v>
      </c>
      <c r="DU14">
        <v>870008</v>
      </c>
      <c r="DV14" t="s">
        <v>424</v>
      </c>
    </row>
    <row r="15" spans="1:126" x14ac:dyDescent="0.3">
      <c r="C15" t="s">
        <v>174</v>
      </c>
      <c r="E15" t="s">
        <v>144</v>
      </c>
      <c r="K15" t="s">
        <v>160</v>
      </c>
      <c r="Z15" t="s">
        <v>330</v>
      </c>
      <c r="AG15" t="s">
        <v>75</v>
      </c>
      <c r="AW15" t="s">
        <v>336</v>
      </c>
      <c r="BA15" t="s">
        <v>746</v>
      </c>
      <c r="BB15" t="s">
        <v>747</v>
      </c>
      <c r="BC15" t="s">
        <v>748</v>
      </c>
      <c r="BJ15" t="s">
        <v>531</v>
      </c>
      <c r="BK15" t="s">
        <v>531</v>
      </c>
      <c r="BO15" t="s">
        <v>749</v>
      </c>
      <c r="CI15" t="s">
        <v>198</v>
      </c>
      <c r="CJ15" t="s">
        <v>750</v>
      </c>
      <c r="CM15" t="s">
        <v>751</v>
      </c>
      <c r="CO15" t="s">
        <v>752</v>
      </c>
      <c r="CP15" t="s">
        <v>753</v>
      </c>
      <c r="CQ15" t="s">
        <v>754</v>
      </c>
      <c r="CR15" t="s">
        <v>755</v>
      </c>
      <c r="CS15" t="s">
        <v>393</v>
      </c>
      <c r="CT15" t="s">
        <v>77</v>
      </c>
      <c r="CU15" t="s">
        <v>756</v>
      </c>
      <c r="CW15" t="s">
        <v>757</v>
      </c>
      <c r="CX15" t="s">
        <v>758</v>
      </c>
      <c r="DB15" t="s">
        <v>759</v>
      </c>
      <c r="DC15" t="s">
        <v>760</v>
      </c>
      <c r="DI15" t="s">
        <v>761</v>
      </c>
      <c r="DL15" t="s">
        <v>283</v>
      </c>
      <c r="DN15" s="5"/>
      <c r="DO15" s="5"/>
      <c r="DP15" s="5"/>
      <c r="DQ15" s="5"/>
      <c r="DR15" s="7">
        <v>870009</v>
      </c>
      <c r="DS15" s="7" t="s">
        <v>949</v>
      </c>
      <c r="DU15">
        <v>870009</v>
      </c>
      <c r="DV15" t="s">
        <v>424</v>
      </c>
    </row>
    <row r="16" spans="1:126" x14ac:dyDescent="0.3">
      <c r="C16" t="s">
        <v>762</v>
      </c>
      <c r="E16" t="s">
        <v>763</v>
      </c>
      <c r="K16" t="s">
        <v>186</v>
      </c>
      <c r="Z16" t="s">
        <v>288</v>
      </c>
      <c r="AG16" t="s">
        <v>47</v>
      </c>
      <c r="AW16" t="s">
        <v>330</v>
      </c>
      <c r="BA16" t="s">
        <v>764</v>
      </c>
      <c r="BB16" t="s">
        <v>765</v>
      </c>
      <c r="BC16" t="s">
        <v>766</v>
      </c>
      <c r="BO16" t="s">
        <v>767</v>
      </c>
      <c r="CJ16" t="s">
        <v>768</v>
      </c>
      <c r="CM16" t="s">
        <v>769</v>
      </c>
      <c r="CO16" t="s">
        <v>770</v>
      </c>
      <c r="CP16" t="s">
        <v>771</v>
      </c>
      <c r="CQ16" t="s">
        <v>772</v>
      </c>
      <c r="CR16" t="s">
        <v>773</v>
      </c>
      <c r="CS16" t="s">
        <v>173</v>
      </c>
      <c r="CT16" t="s">
        <v>691</v>
      </c>
      <c r="CU16" t="s">
        <v>165</v>
      </c>
      <c r="CW16" t="s">
        <v>774</v>
      </c>
      <c r="CX16" t="s">
        <v>775</v>
      </c>
      <c r="DB16" t="s">
        <v>776</v>
      </c>
      <c r="DC16" t="s">
        <v>777</v>
      </c>
      <c r="DI16" t="s">
        <v>316</v>
      </c>
      <c r="DL16" t="s">
        <v>281</v>
      </c>
      <c r="DN16" s="5"/>
      <c r="DO16" s="5"/>
      <c r="DP16" s="5"/>
      <c r="DQ16" s="5"/>
      <c r="DR16" s="5">
        <v>870010</v>
      </c>
      <c r="DS16" s="7" t="s">
        <v>950</v>
      </c>
      <c r="DU16">
        <v>870010</v>
      </c>
      <c r="DV16" t="s">
        <v>576</v>
      </c>
    </row>
    <row r="17" spans="3:126" x14ac:dyDescent="0.3">
      <c r="C17" t="s">
        <v>67</v>
      </c>
      <c r="E17" t="s">
        <v>204</v>
      </c>
      <c r="K17" t="s">
        <v>220</v>
      </c>
      <c r="Z17" t="s">
        <v>289</v>
      </c>
      <c r="AW17" t="s">
        <v>289</v>
      </c>
      <c r="BA17" t="s">
        <v>778</v>
      </c>
      <c r="BB17" t="s">
        <v>779</v>
      </c>
      <c r="BC17" t="s">
        <v>780</v>
      </c>
      <c r="BO17" t="s">
        <v>781</v>
      </c>
      <c r="CJ17" t="s">
        <v>782</v>
      </c>
      <c r="CM17" t="s">
        <v>377</v>
      </c>
      <c r="CO17" t="s">
        <v>783</v>
      </c>
      <c r="CP17" t="s">
        <v>784</v>
      </c>
      <c r="CQ17" t="s">
        <v>785</v>
      </c>
      <c r="CR17" t="s">
        <v>786</v>
      </c>
      <c r="CS17" t="s">
        <v>787</v>
      </c>
      <c r="CT17" t="s">
        <v>788</v>
      </c>
      <c r="CU17" t="s">
        <v>789</v>
      </c>
      <c r="CW17" t="s">
        <v>790</v>
      </c>
      <c r="CX17" t="s">
        <v>791</v>
      </c>
      <c r="DB17" t="s">
        <v>792</v>
      </c>
      <c r="DC17" t="s">
        <v>793</v>
      </c>
      <c r="DI17" t="s">
        <v>341</v>
      </c>
      <c r="DL17" t="s">
        <v>62</v>
      </c>
      <c r="DN17" s="5"/>
      <c r="DO17" s="5"/>
      <c r="DP17" s="5"/>
      <c r="DQ17" s="5"/>
      <c r="DR17" s="7">
        <v>870011</v>
      </c>
      <c r="DS17" s="7" t="s">
        <v>951</v>
      </c>
      <c r="DU17">
        <v>870011</v>
      </c>
      <c r="DV17" t="s">
        <v>576</v>
      </c>
    </row>
    <row r="18" spans="3:126" x14ac:dyDescent="0.3">
      <c r="C18" t="s">
        <v>38</v>
      </c>
      <c r="E18" t="s">
        <v>155</v>
      </c>
      <c r="K18" t="s">
        <v>98</v>
      </c>
      <c r="Z18" t="s">
        <v>794</v>
      </c>
      <c r="AW18" t="s">
        <v>322</v>
      </c>
      <c r="BA18" t="s">
        <v>795</v>
      </c>
      <c r="BB18" t="s">
        <v>796</v>
      </c>
      <c r="BC18" t="s">
        <v>797</v>
      </c>
      <c r="BO18" t="s">
        <v>798</v>
      </c>
      <c r="CJ18" t="s">
        <v>799</v>
      </c>
      <c r="CM18" t="s">
        <v>378</v>
      </c>
      <c r="CP18" t="s">
        <v>800</v>
      </c>
      <c r="CQ18" t="s">
        <v>801</v>
      </c>
      <c r="CR18" t="s">
        <v>802</v>
      </c>
      <c r="CT18" t="s">
        <v>803</v>
      </c>
      <c r="CX18" t="s">
        <v>804</v>
      </c>
      <c r="DB18" t="s">
        <v>805</v>
      </c>
      <c r="DC18" t="s">
        <v>806</v>
      </c>
      <c r="DI18" t="s">
        <v>309</v>
      </c>
      <c r="DL18" t="s">
        <v>345</v>
      </c>
      <c r="DN18" s="5"/>
      <c r="DO18" s="5"/>
      <c r="DP18" s="5"/>
      <c r="DQ18" s="5"/>
      <c r="DR18" s="5">
        <v>870012</v>
      </c>
      <c r="DS18" s="7" t="s">
        <v>952</v>
      </c>
      <c r="DU18">
        <v>870012</v>
      </c>
      <c r="DV18" t="s">
        <v>576</v>
      </c>
    </row>
    <row r="19" spans="3:126" x14ac:dyDescent="0.3">
      <c r="E19" t="s">
        <v>807</v>
      </c>
      <c r="K19" t="s">
        <v>63</v>
      </c>
      <c r="Z19" t="s">
        <v>341</v>
      </c>
      <c r="AW19" t="s">
        <v>808</v>
      </c>
      <c r="BA19" t="s">
        <v>809</v>
      </c>
      <c r="BB19" t="s">
        <v>810</v>
      </c>
      <c r="BC19" t="s">
        <v>811</v>
      </c>
      <c r="BO19" t="s">
        <v>812</v>
      </c>
      <c r="CJ19" t="s">
        <v>813</v>
      </c>
      <c r="CP19" t="s">
        <v>814</v>
      </c>
      <c r="CQ19" t="s">
        <v>815</v>
      </c>
      <c r="CR19" t="s">
        <v>816</v>
      </c>
      <c r="CT19" t="s">
        <v>817</v>
      </c>
      <c r="CX19" t="s">
        <v>818</v>
      </c>
      <c r="DB19" t="s">
        <v>819</v>
      </c>
      <c r="DC19" t="s">
        <v>820</v>
      </c>
      <c r="DI19" t="s">
        <v>821</v>
      </c>
      <c r="DL19" t="s">
        <v>822</v>
      </c>
      <c r="DN19" s="5"/>
      <c r="DO19" s="5"/>
      <c r="DP19" s="5"/>
      <c r="DQ19" s="5"/>
      <c r="DR19" s="7">
        <v>870013</v>
      </c>
      <c r="DS19" s="7" t="s">
        <v>953</v>
      </c>
      <c r="DU19">
        <v>870013</v>
      </c>
      <c r="DV19" t="s">
        <v>576</v>
      </c>
    </row>
    <row r="20" spans="3:126" x14ac:dyDescent="0.3">
      <c r="E20" t="s">
        <v>218</v>
      </c>
      <c r="K20" t="s">
        <v>181</v>
      </c>
      <c r="AW20" t="s">
        <v>823</v>
      </c>
      <c r="BA20" t="s">
        <v>824</v>
      </c>
      <c r="BB20" t="s">
        <v>825</v>
      </c>
      <c r="BC20" t="s">
        <v>826</v>
      </c>
      <c r="BO20" t="s">
        <v>827</v>
      </c>
      <c r="CJ20" t="s">
        <v>194</v>
      </c>
      <c r="CP20" t="s">
        <v>828</v>
      </c>
      <c r="CQ20" t="s">
        <v>829</v>
      </c>
      <c r="CR20" t="s">
        <v>830</v>
      </c>
      <c r="CT20" t="s">
        <v>831</v>
      </c>
      <c r="CX20" t="s">
        <v>832</v>
      </c>
      <c r="DB20" t="s">
        <v>833</v>
      </c>
      <c r="DC20" t="s">
        <v>834</v>
      </c>
      <c r="DI20" t="s">
        <v>835</v>
      </c>
      <c r="DN20" s="5"/>
      <c r="DO20" s="5"/>
      <c r="DP20" s="5"/>
      <c r="DQ20" s="5"/>
      <c r="DR20" s="5">
        <v>870014</v>
      </c>
      <c r="DS20" s="7" t="s">
        <v>954</v>
      </c>
      <c r="DU20">
        <v>870014</v>
      </c>
      <c r="DV20" t="s">
        <v>576</v>
      </c>
    </row>
    <row r="21" spans="3:126" x14ac:dyDescent="0.3">
      <c r="E21" t="s">
        <v>175</v>
      </c>
      <c r="K21" t="s">
        <v>135</v>
      </c>
      <c r="BA21" t="s">
        <v>836</v>
      </c>
      <c r="BB21" t="s">
        <v>837</v>
      </c>
      <c r="BC21" t="s">
        <v>838</v>
      </c>
      <c r="BO21" t="s">
        <v>839</v>
      </c>
      <c r="CP21" t="s">
        <v>840</v>
      </c>
      <c r="CQ21" t="s">
        <v>841</v>
      </c>
      <c r="CR21" t="s">
        <v>842</v>
      </c>
      <c r="CT21" t="s">
        <v>843</v>
      </c>
      <c r="CX21" t="s">
        <v>844</v>
      </c>
      <c r="DB21" t="s">
        <v>845</v>
      </c>
      <c r="DC21" t="s">
        <v>846</v>
      </c>
      <c r="DI21" t="s">
        <v>322</v>
      </c>
      <c r="DN21" s="5"/>
      <c r="DO21" s="5"/>
      <c r="DP21" s="5"/>
      <c r="DQ21" s="5"/>
      <c r="DR21" s="7">
        <v>870015</v>
      </c>
      <c r="DS21" s="7" t="s">
        <v>955</v>
      </c>
      <c r="DU21">
        <v>870015</v>
      </c>
      <c r="DV21" t="s">
        <v>576</v>
      </c>
    </row>
    <row r="22" spans="3:126" x14ac:dyDescent="0.3">
      <c r="E22" t="s">
        <v>177</v>
      </c>
      <c r="K22" t="s">
        <v>117</v>
      </c>
      <c r="BA22" t="s">
        <v>847</v>
      </c>
      <c r="BB22" t="s">
        <v>848</v>
      </c>
      <c r="BC22" t="s">
        <v>849</v>
      </c>
      <c r="CP22" t="s">
        <v>850</v>
      </c>
      <c r="CQ22" t="s">
        <v>851</v>
      </c>
      <c r="CR22" t="s">
        <v>852</v>
      </c>
      <c r="CT22" t="s">
        <v>853</v>
      </c>
      <c r="CX22" t="s">
        <v>854</v>
      </c>
      <c r="DB22" t="s">
        <v>855</v>
      </c>
      <c r="DC22" t="s">
        <v>284</v>
      </c>
      <c r="DI22" t="s">
        <v>856</v>
      </c>
      <c r="DN22" s="5"/>
      <c r="DO22" s="5"/>
      <c r="DP22" s="5"/>
      <c r="DQ22" s="5"/>
      <c r="DR22" s="5">
        <v>870016</v>
      </c>
      <c r="DS22" s="7" t="s">
        <v>956</v>
      </c>
      <c r="DU22">
        <v>870016</v>
      </c>
      <c r="DV22" t="s">
        <v>576</v>
      </c>
    </row>
    <row r="23" spans="3:126" x14ac:dyDescent="0.3">
      <c r="E23" t="s">
        <v>857</v>
      </c>
      <c r="K23" t="s">
        <v>128</v>
      </c>
      <c r="BA23" t="s">
        <v>858</v>
      </c>
      <c r="BB23" t="s">
        <v>859</v>
      </c>
      <c r="BC23" t="s">
        <v>860</v>
      </c>
      <c r="CP23" t="s">
        <v>861</v>
      </c>
      <c r="CQ23" t="s">
        <v>800</v>
      </c>
      <c r="CR23" t="s">
        <v>862</v>
      </c>
      <c r="CT23" t="s">
        <v>863</v>
      </c>
      <c r="CX23" t="s">
        <v>864</v>
      </c>
      <c r="DC23" t="s">
        <v>865</v>
      </c>
      <c r="DI23" t="s">
        <v>866</v>
      </c>
      <c r="DN23" s="5"/>
      <c r="DO23" s="5"/>
      <c r="DP23" s="5"/>
      <c r="DQ23" s="5"/>
      <c r="DR23" s="7">
        <v>870050</v>
      </c>
      <c r="DS23" s="7" t="s">
        <v>957</v>
      </c>
      <c r="DU23">
        <v>870050</v>
      </c>
      <c r="DV23" t="s">
        <v>424</v>
      </c>
    </row>
    <row r="24" spans="3:126" x14ac:dyDescent="0.3">
      <c r="E24" t="s">
        <v>146</v>
      </c>
      <c r="K24" t="s">
        <v>60</v>
      </c>
      <c r="BA24" t="s">
        <v>867</v>
      </c>
      <c r="BB24" t="s">
        <v>868</v>
      </c>
      <c r="CP24" t="s">
        <v>869</v>
      </c>
      <c r="CQ24" t="s">
        <v>870</v>
      </c>
      <c r="CR24" t="s">
        <v>786</v>
      </c>
      <c r="CT24" t="s">
        <v>871</v>
      </c>
      <c r="CX24" t="s">
        <v>872</v>
      </c>
      <c r="DC24" t="s">
        <v>873</v>
      </c>
      <c r="DN24" s="5"/>
      <c r="DO24" s="5"/>
      <c r="DP24" s="5"/>
      <c r="DQ24" s="5"/>
      <c r="DR24" s="5">
        <v>3034037</v>
      </c>
      <c r="DS24" s="7" t="s">
        <v>958</v>
      </c>
      <c r="DU24">
        <v>3034037</v>
      </c>
      <c r="DV24" t="s">
        <v>576</v>
      </c>
    </row>
    <row r="25" spans="3:126" x14ac:dyDescent="0.3">
      <c r="E25" t="s">
        <v>140</v>
      </c>
      <c r="K25" t="s">
        <v>111</v>
      </c>
      <c r="BA25" t="s">
        <v>874</v>
      </c>
      <c r="BB25" t="s">
        <v>875</v>
      </c>
      <c r="CP25" t="s">
        <v>876</v>
      </c>
      <c r="CQ25" t="s">
        <v>877</v>
      </c>
      <c r="CR25" t="s">
        <v>878</v>
      </c>
      <c r="CT25" t="s">
        <v>879</v>
      </c>
      <c r="CX25" t="s">
        <v>880</v>
      </c>
      <c r="DN25" s="5"/>
      <c r="DO25" s="5"/>
      <c r="DP25" s="5"/>
      <c r="DQ25" s="5"/>
      <c r="DR25" s="7">
        <v>3034062</v>
      </c>
      <c r="DS25" s="7" t="s">
        <v>959</v>
      </c>
      <c r="DU25">
        <v>3034062</v>
      </c>
      <c r="DV25" t="s">
        <v>576</v>
      </c>
    </row>
    <row r="26" spans="3:126" x14ac:dyDescent="0.3">
      <c r="E26" t="s">
        <v>137</v>
      </c>
      <c r="K26" t="s">
        <v>50</v>
      </c>
      <c r="BA26" t="s">
        <v>881</v>
      </c>
      <c r="BB26" t="s">
        <v>882</v>
      </c>
      <c r="CP26" t="s">
        <v>883</v>
      </c>
      <c r="CQ26" t="s">
        <v>884</v>
      </c>
      <c r="CR26" t="s">
        <v>885</v>
      </c>
      <c r="CT26" t="s">
        <v>886</v>
      </c>
      <c r="CX26" t="s">
        <v>887</v>
      </c>
      <c r="DN26" s="5"/>
      <c r="DO26" s="5"/>
      <c r="DP26" s="5"/>
      <c r="DQ26" s="5"/>
      <c r="DR26" s="7">
        <v>3035511</v>
      </c>
      <c r="DS26" s="7" t="s">
        <v>960</v>
      </c>
      <c r="DU26">
        <v>3035511</v>
      </c>
      <c r="DV26" t="s">
        <v>576</v>
      </c>
    </row>
    <row r="27" spans="3:126" x14ac:dyDescent="0.3">
      <c r="E27" t="s">
        <v>148</v>
      </c>
      <c r="K27" t="s">
        <v>121</v>
      </c>
      <c r="BA27" t="s">
        <v>888</v>
      </c>
      <c r="BB27" t="s">
        <v>889</v>
      </c>
      <c r="CP27" t="s">
        <v>890</v>
      </c>
      <c r="CQ27" t="s">
        <v>869</v>
      </c>
      <c r="CT27" t="s">
        <v>787</v>
      </c>
      <c r="CX27" t="s">
        <v>891</v>
      </c>
      <c r="DN27" s="5"/>
      <c r="DO27" s="5"/>
      <c r="DP27" s="5"/>
      <c r="DQ27" s="5"/>
      <c r="DR27" s="7">
        <v>870039</v>
      </c>
      <c r="DS27" s="7" t="s">
        <v>961</v>
      </c>
      <c r="DU27">
        <v>870039</v>
      </c>
      <c r="DV27" t="s">
        <v>424</v>
      </c>
    </row>
    <row r="28" spans="3:126" x14ac:dyDescent="0.3">
      <c r="E28" t="s">
        <v>342</v>
      </c>
      <c r="K28" t="s">
        <v>96</v>
      </c>
      <c r="BA28" t="s">
        <v>892</v>
      </c>
      <c r="BB28" t="s">
        <v>893</v>
      </c>
      <c r="CP28" t="s">
        <v>894</v>
      </c>
      <c r="CQ28" t="s">
        <v>876</v>
      </c>
      <c r="CX28" t="s">
        <v>895</v>
      </c>
      <c r="DN28" s="5"/>
      <c r="DO28" s="5"/>
      <c r="DP28" s="5"/>
      <c r="DQ28" s="5"/>
      <c r="DR28" s="7" t="s">
        <v>278</v>
      </c>
      <c r="DS28" s="7" t="s">
        <v>278</v>
      </c>
    </row>
    <row r="29" spans="3:126" x14ac:dyDescent="0.3">
      <c r="K29" t="s">
        <v>36</v>
      </c>
      <c r="BA29" t="s">
        <v>896</v>
      </c>
      <c r="BB29" t="s">
        <v>897</v>
      </c>
      <c r="CP29" t="s">
        <v>898</v>
      </c>
      <c r="CQ29" t="s">
        <v>883</v>
      </c>
      <c r="CX29" t="s">
        <v>899</v>
      </c>
      <c r="DN29" s="5"/>
      <c r="DO29" s="5"/>
      <c r="DP29" s="5"/>
      <c r="DQ29" s="5"/>
      <c r="DR29" s="7" t="s">
        <v>294</v>
      </c>
      <c r="DS29" s="7" t="s">
        <v>900</v>
      </c>
    </row>
    <row r="30" spans="3:126" x14ac:dyDescent="0.3">
      <c r="K30" t="s">
        <v>9</v>
      </c>
      <c r="BA30" t="s">
        <v>901</v>
      </c>
      <c r="BB30" t="s">
        <v>902</v>
      </c>
      <c r="CQ30" t="s">
        <v>903</v>
      </c>
      <c r="CX30" t="s">
        <v>904</v>
      </c>
      <c r="DN30" s="5"/>
      <c r="DO30" s="5"/>
      <c r="DP30" s="5"/>
      <c r="DQ30" s="5"/>
      <c r="DR30" s="7" t="s">
        <v>298</v>
      </c>
      <c r="DS30" s="7" t="s">
        <v>905</v>
      </c>
    </row>
    <row r="31" spans="3:126" x14ac:dyDescent="0.3">
      <c r="BA31" t="s">
        <v>906</v>
      </c>
      <c r="CQ31" t="s">
        <v>890</v>
      </c>
      <c r="CX31" t="s">
        <v>907</v>
      </c>
      <c r="DN31" s="5"/>
      <c r="DO31" s="5"/>
      <c r="DP31" s="5"/>
      <c r="DQ31" s="5"/>
      <c r="DR31" s="7" t="s">
        <v>285</v>
      </c>
      <c r="DS31" s="7" t="s">
        <v>908</v>
      </c>
    </row>
    <row r="32" spans="3:126" x14ac:dyDescent="0.3">
      <c r="BA32" t="s">
        <v>909</v>
      </c>
      <c r="CQ32" t="s">
        <v>894</v>
      </c>
      <c r="CX32" t="s">
        <v>910</v>
      </c>
      <c r="DN32" s="5"/>
      <c r="DO32" s="5"/>
      <c r="DP32" s="5"/>
      <c r="DQ32" s="5"/>
      <c r="DR32" s="7" t="s">
        <v>280</v>
      </c>
      <c r="DS32" s="7" t="s">
        <v>911</v>
      </c>
    </row>
    <row r="33" spans="53:123" x14ac:dyDescent="0.3">
      <c r="BA33" t="s">
        <v>912</v>
      </c>
      <c r="CQ33" t="s">
        <v>898</v>
      </c>
      <c r="CX33" t="s">
        <v>913</v>
      </c>
      <c r="DN33" s="5"/>
      <c r="DO33" s="5"/>
      <c r="DP33" s="5"/>
      <c r="DQ33" s="5"/>
      <c r="DR33" s="7" t="s">
        <v>287</v>
      </c>
      <c r="DS33" s="7" t="s">
        <v>914</v>
      </c>
    </row>
    <row r="34" spans="53:123" x14ac:dyDescent="0.3">
      <c r="BA34" t="s">
        <v>915</v>
      </c>
      <c r="CX34" t="s">
        <v>916</v>
      </c>
      <c r="DN34" s="5"/>
      <c r="DO34" s="5"/>
      <c r="DP34" s="5"/>
      <c r="DQ34" s="5"/>
      <c r="DR34" s="7" t="s">
        <v>333</v>
      </c>
      <c r="DS34" s="7" t="s">
        <v>917</v>
      </c>
    </row>
    <row r="35" spans="53:123" x14ac:dyDescent="0.3">
      <c r="BA35" t="s">
        <v>918</v>
      </c>
      <c r="CX35" t="s">
        <v>919</v>
      </c>
      <c r="DN35" s="5"/>
      <c r="DO35" s="5"/>
      <c r="DP35" s="5"/>
      <c r="DQ35" s="5"/>
      <c r="DR35" s="7" t="s">
        <v>344</v>
      </c>
      <c r="DS35" s="7" t="s">
        <v>920</v>
      </c>
    </row>
    <row r="36" spans="53:123" x14ac:dyDescent="0.3">
      <c r="BA36" t="s">
        <v>921</v>
      </c>
      <c r="CX36" t="s">
        <v>922</v>
      </c>
      <c r="DN36" s="5"/>
      <c r="DO36" s="5"/>
      <c r="DP36" s="5"/>
      <c r="DQ36" s="5"/>
      <c r="DR36" s="5"/>
      <c r="DS36" s="5"/>
    </row>
    <row r="37" spans="53:123" x14ac:dyDescent="0.3">
      <c r="BA37" t="s">
        <v>923</v>
      </c>
      <c r="CX37" t="s">
        <v>924</v>
      </c>
      <c r="DN37" s="5"/>
      <c r="DO37" s="5"/>
      <c r="DP37" s="5"/>
      <c r="DQ37" s="5"/>
      <c r="DR37" s="6" t="s">
        <v>383</v>
      </c>
      <c r="DS37" s="6" t="s">
        <v>925</v>
      </c>
    </row>
    <row r="38" spans="53:123" x14ac:dyDescent="0.3">
      <c r="BA38" t="s">
        <v>926</v>
      </c>
      <c r="DN38" s="5"/>
      <c r="DO38" s="5"/>
      <c r="DP38" s="5"/>
      <c r="DQ38" s="5"/>
      <c r="DR38" s="7">
        <v>91708</v>
      </c>
      <c r="DS38" s="7" t="s">
        <v>939</v>
      </c>
    </row>
    <row r="39" spans="53:123" x14ac:dyDescent="0.3">
      <c r="BA39" t="s">
        <v>927</v>
      </c>
      <c r="DN39" s="5"/>
      <c r="DO39" s="5"/>
      <c r="DP39" s="5"/>
      <c r="DQ39" s="5"/>
      <c r="DR39" s="5">
        <v>870017</v>
      </c>
      <c r="DS39" s="7" t="s">
        <v>940</v>
      </c>
    </row>
    <row r="40" spans="53:123" x14ac:dyDescent="0.3">
      <c r="BA40" t="s">
        <v>928</v>
      </c>
      <c r="DN40" s="5"/>
      <c r="DO40" s="5"/>
      <c r="DP40" s="5"/>
      <c r="DQ40" s="5"/>
      <c r="DR40" s="7">
        <v>91706</v>
      </c>
      <c r="DS40" s="7" t="s">
        <v>941</v>
      </c>
    </row>
    <row r="41" spans="53:123" x14ac:dyDescent="0.3">
      <c r="BA41" t="s">
        <v>929</v>
      </c>
      <c r="DN41" s="5"/>
      <c r="DO41" s="5"/>
      <c r="DP41" s="5"/>
      <c r="DQ41" s="5"/>
      <c r="DR41" s="5">
        <v>3034018</v>
      </c>
      <c r="DS41" s="7" t="s">
        <v>942</v>
      </c>
    </row>
    <row r="42" spans="53:123" x14ac:dyDescent="0.3">
      <c r="BA42" t="s">
        <v>912</v>
      </c>
      <c r="DN42" s="5"/>
      <c r="DO42" s="5"/>
      <c r="DP42" s="5"/>
      <c r="DQ42" s="5"/>
      <c r="DR42" s="5" t="s">
        <v>270</v>
      </c>
      <c r="DS42" s="5" t="s">
        <v>270</v>
      </c>
    </row>
    <row r="43" spans="53:123" x14ac:dyDescent="0.3">
      <c r="BA43" t="s">
        <v>930</v>
      </c>
      <c r="DN43" s="5"/>
      <c r="DO43" s="5"/>
      <c r="DP43" s="5"/>
      <c r="DQ43" s="5"/>
      <c r="DR43" s="5" t="s">
        <v>293</v>
      </c>
      <c r="DS43" s="5" t="s">
        <v>931</v>
      </c>
    </row>
    <row r="44" spans="53:123" x14ac:dyDescent="0.3">
      <c r="BA44" t="s">
        <v>932</v>
      </c>
      <c r="DN44" s="5"/>
      <c r="DO44" s="5"/>
      <c r="DP44" s="5"/>
      <c r="DQ44" s="5"/>
      <c r="DR44" s="5" t="s">
        <v>277</v>
      </c>
      <c r="DS44" s="5" t="s">
        <v>933</v>
      </c>
    </row>
    <row r="45" spans="53:123" x14ac:dyDescent="0.3">
      <c r="BA45" t="s">
        <v>934</v>
      </c>
      <c r="DN45" s="5"/>
      <c r="DO45" s="5"/>
      <c r="DP45" s="5"/>
      <c r="DQ45" s="5"/>
      <c r="DR45" s="5" t="s">
        <v>307</v>
      </c>
      <c r="DS45" s="5" t="s">
        <v>935</v>
      </c>
    </row>
    <row r="46" spans="53:123" x14ac:dyDescent="0.3">
      <c r="BA46" t="s">
        <v>936</v>
      </c>
      <c r="DN46" s="5"/>
      <c r="DO46" s="5"/>
      <c r="DP46" s="5"/>
      <c r="DQ46" s="5"/>
      <c r="DR46" s="5"/>
      <c r="DS46" s="5"/>
    </row>
    <row r="47" spans="53:123" x14ac:dyDescent="0.3">
      <c r="BA47" t="s">
        <v>937</v>
      </c>
      <c r="DN47" s="5"/>
      <c r="DO47" s="5"/>
      <c r="DP47" s="5"/>
      <c r="DQ47" s="5"/>
      <c r="DR47" s="5"/>
      <c r="DS47" s="5"/>
    </row>
    <row r="48" spans="53:123" x14ac:dyDescent="0.3">
      <c r="BA48" t="s">
        <v>938</v>
      </c>
      <c r="DN48" s="5"/>
      <c r="DO48" s="5"/>
      <c r="DP48" s="5"/>
      <c r="DQ48" s="5"/>
      <c r="DR48" s="5"/>
      <c r="DS48" s="5"/>
    </row>
    <row r="49" spans="122:123" x14ac:dyDescent="0.3">
      <c r="DR49" s="5"/>
      <c r="DS49" s="5"/>
    </row>
    <row r="50" spans="122:123" x14ac:dyDescent="0.3">
      <c r="DR50" s="5"/>
      <c r="DS50" s="5"/>
    </row>
  </sheetData>
  <phoneticPr fontId="1" type="noConversion"/>
  <dataValidations count="4">
    <dataValidation type="list" allowBlank="1" showInputMessage="1" showErrorMessage="1" sqref="AZ36 AY35 AG37 AH36:AX36 Q35 K36:P36 R36:AF36" xr:uid="{3B1C2DCB-F70F-4F20-B9EB-217D9EECD77F}">
      <formula1>INDIRECT($E$37)</formula1>
    </dataValidation>
    <dataValidation type="list" allowBlank="1" showInputMessage="1" showErrorMessage="1" sqref="U5:U9" xr:uid="{46DDE530-FBA2-48B1-8607-FAA6FCE7B6FB}">
      <formula1>$V$5:$V$9</formula1>
    </dataValidation>
    <dataValidation type="list" allowBlank="1" showInputMessage="1" showErrorMessage="1" sqref="AG38 AH37:AX37 Q36 L37:P37 R37:AF37" xr:uid="{58A39378-4A9C-44ED-AD2B-E1F49B26A7E8}">
      <formula1>INDIRECT($K$36)</formula1>
    </dataValidation>
    <dataValidation type="list" allowBlank="1" showInputMessage="1" showErrorMessage="1" sqref="H38:J38 E37:G37" xr:uid="{AFBADD5F-FC6E-4EE8-9F79-DFA8FE115220}">
      <formula1>Area</formula1>
    </dataValidation>
  </dataValidations>
  <pageMargins left="0.7" right="0.7" top="0.75" bottom="0.75" header="0.3" footer="0.3"/>
  <pageSetup orientation="portrait" r:id="rId1"/>
  <tableParts count="12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h e e s e T e s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 P r o d u c t i o n   D a t e < / s t r i n g > < / k e y > < v a l u e > < i n t > 1 7 5 < / i n t > < / v a l u e > < / i t e m > < i t e m > < k e y > < s t r i n g > W e e k < / s t r i n g > < / k e y > < v a l u e > < i n t > 9 0 < / i n t > < / v a l u e > < / i t e m > < i t e m > < k e y > < s t r i n g > M o n t h < / s t r i n g > < / k e y > < v a l u e > < i n t > 9 4 < / i n t > < / v a l u e > < / i t e m > < i t e m > < k e y > < s t r i n g > Y e a r < / s t r i n g > < / k e y > < v a l u e > < i n t > 8 0 < / i n t > < / v a l u e > < / i t e m > < i t e m > < k e y > < s t r i n g > S K U < / s t r i n g > < / k e y > < v a l u e > < i n t > 7 8 < / i n t > < / v a l u e > < / i t e m > < i t e m > < k e y > < s t r i n g > P r o d u c t     ( A u t o m a t e d ,   n o   f i l l i n g   r e q u i r e d ) < / s t r i n g > < / k e y > < v a l u e > < i n t > 3 7 4 < / i n t > < / v a l u e > < / i t e m > < i t e m > < k e y > < s t r i n g > O p e r a t o r   I n i t i a l s < / s t r i n g > < / k e y > < v a l u e > < i n t > 1 7 0 < / i n t > < / v a l u e > < / i t e m > < i t e m > < k e y > < s t r i n g > S h i f t < / s t r i n g > < / k e y > < v a l u e > < i n t > 7 6 < / i n t > < / v a l u e > < / i t e m > < i t e m > < k e y > < s t r i n g > T i m e < / s t r i n g > < / k e y > < v a l u e > < i n t > 8 4 < / i n t > < / v a l u e > < / i t e m > < i t e m > < k e y > < s t r i n g > B x   o r   B g   # < / s t r i n g > < / k e y > < v a l u e > < i n t > 1 2 8 < / i n t > < / v a l u e > < / i t e m > < i t e m > < k e y > < s t r i n g > M o i s t u r e   N I R < / s t r i n g > < / k e y > < v a l u e > < i n t > 1 4 9 < / i n t > < / v a l u e > < / i t e m > < i t e m > < k e y > < s t r i n g > N I R   M o i s t u r e   M I N < / s t r i n g > < / k e y > < v a l u e > < i n t > 1 8 8 < / i n t > < / v a l u e > < / i t e m > < i t e m > < k e y > < s t r i n g > N I R   M o i s t u r e   M A X < / s t r i n g > < / k e y > < v a l u e > < i n t > 1 9 7 < / i n t > < / v a l u e > < / i t e m > < i t e m > < k e y > < s t r i n g > S o r b a t e < / s t r i n g > < / k e y > < v a l u e > < i n t > 1 0 6 < / i n t > < / v a l u e > < / i t e m > < i t e m > < k e y > < s t r i n g > F i n i s h e d   S a l t < / s t r i n g > < / k e y > < v a l u e > < i n t > 1 4 9 < / i n t > < / v a l u e > < / i t e m > < i t e m > < k e y > < s t r i n g > F a t   N I R < / s t r i n g > < / k e y > < v a l u e > < i n t > 1 0 3 < / i n t > < / v a l u e > < / i t e m > < i t e m > < k e y > < s t r i n g > R e w o r k   ?   ( Y / N ) < / s t r i n g > < / k e y > < v a l u e > < i n t > 1 6 8 < / i n t > < / v a l u e > < / i t e m > < i t e m > < k e y > < s t r i n g > N I R   C a l i b r a t i o n   T a k e n ? < / s t r i n g > < / k e y > < v a l u e > < i n t > 2 3 3 < / i n t > < / v a l u e > < / i t e m > < i t e m > < k e y > < s t r i n g > B l e n d   #   f o r   S a l t < / s t r i n g > < / k e y > < v a l u e > < i n t > 1 6 6 < / i n t > < / v a l u e > < / i t e m > < i t e m > < k e y > < s t r i n g > L a b   S o r b a t e < / s t r i n g > < / k e y > < v a l u e > < i n t > 1 4 2 < / i n t > < / v a l u e > < / i t e m > < i t e m > < k e y > < s t r i n g > O i l   D i s p e r s a b i l i t y < / s t r i n g > < / k e y > < v a l u e > < i n t > 1 7 8 < / i n t > < / v a l u e > < / i t e m > < i t e m > < k e y > < s t r i n g > C o m m e n t s < / s t r i n g > < / k e y > < v a l u e > < i n t > 1 3 2 < / i n t > < / v a l u e > < / i t e m > < i t e m > < k e y > < s t r i n g > C A L   N I R   M o i s t u r e   1 < / s t r i n g > < / k e y > < v a l u e > < i n t > 2 0 5 < / i n t > < / v a l u e > < / i t e m > < i t e m > < k e y > < s t r i n g > C A L   N I R   M o i s t u r e   2 < / s t r i n g > < / k e y > < v a l u e > < i n t > 2 0 5 < / i n t > < / v a l u e > < / i t e m > < i t e m > < k e y > < s t r i n g > C A L   N I R   M o i s t u r e   A V E < / s t r i n g > < / k e y > < v a l u e > < i n t > 2 3 4 < / i n t > < / v a l u e > < / i t e m > < i t e m > < k e y > < s t r i n g > C A L   N I R   F a t   1 < / s t r i n g > < / k e y > < v a l u e > < i n t > 1 5 9 < / i n t > < / v a l u e > < / i t e m > < i t e m > < k e y > < s t r i n g > C A L   N I R   F a t   2 < / s t r i n g > < / k e y > < v a l u e > < i n t > 1 5 9 < / i n t > < / v a l u e > < / i t e m > < i t e m > < k e y > < s t r i n g > C A L   N I R   F a t   A V E < / s t r i n g > < / k e y > < v a l u e > < i n t > 1 8 8 < / i n t > < / v a l u e > < / i t e m > < i t e m > < k e y > < s t r i n g > C A L   S T D   M o i s t u r e   1 < / s t r i n g > < / k e y > < v a l u e > < i n t > 2 1 1 < / i n t > < / v a l u e > < / i t e m > < i t e m > < k e y > < s t r i n g > C A L   S T D   M o i s t u r e   2 < / s t r i n g > < / k e y > < v a l u e > < i n t > 2 1 1 < / i n t > < / v a l u e > < / i t e m > < i t e m > < k e y > < s t r i n g > C A L   S T D   M o i s t u r e   A V E < / s t r i n g > < / k e y > < v a l u e > < i n t > 2 4 0 < / i n t > < / v a l u e > < / i t e m > < i t e m > < k e y > < s t r i n g > C A L   S T D   F a t   1 < / s t r i n g > < / k e y > < v a l u e > < i n t > 1 6 5 < / i n t > < / v a l u e > < / i t e m > < i t e m > < k e y > < s t r i n g > C A L   S T D   F a t     2 < / s t r i n g > < / k e y > < v a l u e > < i n t > 1 7 0 < / i n t > < / v a l u e > < / i t e m > < i t e m > < k e y > < s t r i n g > C A L   S T D   F a t   A V E < / s t r i n g > < / k e y > < v a l u e > < i n t > 1 9 4 < / i n t > < / v a l u e > < / i t e m > < i t e m > < k e y > < s t r i n g > M o i s t u r e   D i f f < / s t r i n g > < / k e y > < v a l u e > < i n t > 1 4 3 < / i n t > < / v a l u e > < / i t e m > < i t e m > < k e y > < s t r i n g > F a t   D i f f < / s t r i n g > < / k e y > < v a l u e > < i n t > 9 7 < / i n t > < / v a l u e > < / i t e m > < i t e m > < k e y > < s t r i n g > N I R   M o i s t u r e   A V E < / s t r i n g > < / k e y > < v a l u e > < i n t > 1 9 3 < / i n t > < / v a l u e > < / i t e m > < i t e m > < k e y > < s t r i n g > S t a n d a r d   M e t h o d s   F a t   1 < / s t r i n g > < / k e y > < v a l u e > < i n t > 2 4 0 < / i n t > < / v a l u e > < / i t e m > < i t e m > < k e y > < s t r i n g > S t a n d a r d   M e t h o d s   F a t   2 < / s t r i n g > < / k e y > < v a l u e > < i n t > 2 4 0 < / i n t > < / v a l u e > < / i t e m > < i t e m > < k e y > < s t r i n g > S t a n d a r d   M e t h o d s   M o i s t u r e   1 < / s t r i n g > < / k e y > < v a l u e > < i n t > 2 8 6 < / i n t > < / v a l u e > < / i t e m > < i t e m > < k e y > < s t r i n g > S t a n d a r d   M e t h o d s   M o i s t u r e   2 < / s t r i n g > < / k e y > < v a l u e > < i n t > 2 8 6 < / i n t > < / v a l u e > < / i t e m > < i t e m > < k e y > < s t r i n g > S t a n d a r d   M e t h o d s   S a l t   1 < / s t r i n g > < / k e y > < v a l u e > < i n t > 2 4 4 < / i n t > < / v a l u e > < / i t e m > < i t e m > < k e y > < s t r i n g > S t a n d a r d   M e t h o d s   S a l t   2 < / s t r i n g > < / k e y > < v a l u e > < i n t > 2 4 4 < / i n t > < / v a l u e > < / i t e m > < i t e m > < k e y > < s t r i n g > S a l t   R e t e s t < / s t r i n g > < / k e y > < v a l u e > < i n t > 1 2 8 < / i n t > < / v a l u e > < / i t e m > < i t e m > < k e y > < s t r i n g > S o r b i c < / s t r i n g > < / k e y > < v a l u e > < i n t > 9 5 < / i n t > < / v a l u e > < / i t e m > < i t e m > < k e y > < s t r i n g > R e t e s t   S o r b i c < / s t r i n g > < / k e y > < v a l u e > < i n t > 1 5 2 < / i n t > < / v a l u e > < / i t e m > < i t e m > < k e y > < s t r i n g > a W < / s t r i n g > < / k e y > < v a l u e > < i n t > 6 9 < / i n t > < / v a l u e > < / i t e m > < i t e m > < k e y > < s t r i n g > R e t e s t   a W < / s t r i n g > < / k e y > < v a l u e > < i n t > 1 2 6 < / i n t > < / v a l u e > < / i t e m > < i t e m > < k e y > < s t r i n g > P a r t i c l e   1 0 < / s t r i n g > < / k e y > < v a l u e > < i n t > 1 2 7 < / i n t > < / v a l u e > < / i t e m > < i t e m > < k e y > < s t r i n g > P a r t i c l e   1 8 < / s t r i n g > < / k e y > < v a l u e > < i n t > 1 2 7 < / i n t > < / v a l u e > < / i t e m > < i t e m > < k e y > < s t r i n g > P a r t i c l e   2 0 < / s t r i n g > < / k e y > < v a l u e > < i n t > 1 2 7 < / i n t > < / v a l u e > < / i t e m > < i t e m > < k e y > < s t r i n g > P a r t i c l e   3 0 < / s t r i n g > < / k e y > < v a l u e > < i n t > 1 2 7 < / i n t > < / v a l u e > < / i t e m > < i t e m > < k e y > < s t r i n g > P a r t i c l e   7 0 < / s t r i n g > < / k e y > < v a l u e > < i n t > 1 2 7 < / i n t > < / v a l u e > < / i t e m > < i t e m > < k e y > < s t r i n g > P l a t e   I D < / s t r i n g > < / k e y > < v a l u e > < i n t > 1 0 4 < / i n t > < / v a l u e > < / i t e m > < i t e m > < k e y > < s t r i n g > M i c r o   I D < / s t r i n g > < / k e y > < v a l u e > < i n t > 1 1 0 < / i n t > < / v a l u e > < / i t e m > < i t e m > < k e y > < s t r i n g > C o l i < / s t r i n g > < / k e y > < v a l u e > < i n t > 7 3 < / i n t > < / v a l u e > < / i t e m > < i t e m > < k e y > < s t r i n g > E . C o l i < / s t r i n g > < / k e y > < v a l u e > < i n t > 9 1 < / i n t > < / v a l u e > < / i t e m > < i t e m > < k e y > < s t r i n g > S P C < / s t r i n g > < / k e y > < v a l u e > < i n t > 7 8 < / i n t > < / v a l u e > < / i t e m > < i t e m > < k e y > < s t r i n g > M o l d < / s t r i n g > < / k e y > < v a l u e > < i n t > 8 3 < / i n t > < / v a l u e > < / i t e m > < i t e m > < k e y > < s t r i n g > Y e a s t < / s t r i n g > < / k e y > < v a l u e > < i n t > 8 7 < / i n t > < / v a l u e > < / i t e m > < i t e m > < k e y > < s t r i n g > D a t e   P l a t e d < / s t r i n g > < / k e y > < v a l u e > < i n t > 1 3 6 < / i n t > < / v a l u e > < / i t e m > < i t e m > < k e y > < s t r i n g > P l a t e d   B y < / s t r i n g > < / k e y > < v a l u e > < i n t > 1 1 9 < / i n t > < / v a l u e > < / i t e m > < i t e m > < k e y > < s t r i n g > R e a d   B y < / s t r i n g > < / k e y > < v a l u e > < i n t > 1 1 2 < / i n t > < / v a l u e > < / i t e m > < i t e m > < k e y > < s t r i n g > T a s t e   T e s t < / s t r i n g > < / k e y > < v a l u e > < i n t > 1 2 8 < / i n t > < / v a l u e > < / i t e m > < i t e m > < k e y > < s t r i n g > L i s t e r i a < / s t r i n g > < / k e y > < v a l u e > < i n t > 9 9 < / i n t > < / v a l u e > < / i t e m > < i t e m > < k e y > < s t r i n g > S t a p h < / s t r i n g > < / k e y > < v a l u e > < i n t > 8 9 < / i n t > < / v a l u e > < / i t e m > < i t e m > < k e y > < s t r i n g > S a l m o n e l l a < / s t r i n g > < / k e y > < v a l u e > < i n t > 1 3 4 < / i n t > < / v a l u e > < / i t e m > < i t e m > < k e y > < s t r i n g > H O L D     P O W D E R ' S   N A M E ,   P N ,   B N   & a m p ;   W C T   # < / s t r i n g > < / k e y > < v a l u e > < i n t > 4 1 7 < / i n t > < / v a l u e > < / i t e m > < i t e m > < k e y > < s t r i n g > P L A T I N G   I D < / s t r i n g > < / k e y > < v a l u e > < i n t > 1 4 2 < / i n t > < / v a l u e > < / i t e m > < i t e m > < k e y > < s t r i n g > B O X   N U M B E R < / s t r i n g > < / k e y > < v a l u e > < i n t > 1 6 8 < / i n t > < / v a l u e > < / i t e m > < i t e m > < k e y > < s t r i n g > D A T E   P L A T E D   2 < / s t r i n g > < / k e y > < v a l u e > < i n t > 1 8 5 < / i n t > < / v a l u e > < / i t e m > < i t e m > < k e y > < s t r i n g > C O L I   ( c f u / g ) < / s t r i n g > < / k e y > < v a l u e > < i n t > 1 4 1 < / i n t > < / v a l u e > < / i t e m > < i t e m > < k e y > < s t r i n g > S P C   ( c f u / g ) < / s t r i n g > < / k e y > < v a l u e > < i n t > 1 3 6 < / i n t > < / v a l u e > < / i t e m > < i t e m > < k e y > < s t r i n g > M o l d   ( c f u / g ) < / s t r i n g > < / k e y > < v a l u e > < i n t > 1 4 1 < / i n t > < / v a l u e > < / i t e m > < i t e m > < k e y > < s t r i n g > Y e a s t   ( c f u / g ) < / s t r i n g > < / k e y > < v a l u e > < i n t > 1 4 5 < / i n t > < / v a l u e > < / i t e m > < i t e m > < k e y > < s t r i n g > S T A T U S < / s t r i n g > < / k e y > < v a l u e > < i n t > 1 1 5 < / i n t > < / v a l u e > < / i t e m > < / C o l u m n W i d t h s > < C o l u m n D i s p l a y I n d e x > < i t e m > < k e y > < s t r i n g > P r o d u c t i o n   D a t e < / s t r i n g > < / k e y > < v a l u e > < i n t > 0 < / i n t > < / v a l u e > < / i t e m > < i t e m > < k e y > < s t r i n g > W e e k 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 S K U < / s t r i n g > < / k e y > < v a l u e > < i n t > 4 < / i n t > < / v a l u e > < / i t e m > < i t e m > < k e y > < s t r i n g > P r o d u c t     ( A u t o m a t e d ,   n o   f i l l i n g   r e q u i r e d ) < / s t r i n g > < / k e y > < v a l u e > < i n t > 5 < / i n t > < / v a l u e > < / i t e m > < i t e m > < k e y > < s t r i n g > O p e r a t o r   I n i t i a l s < / s t r i n g > < / k e y > < v a l u e > < i n t > 6 < / i n t > < / v a l u e > < / i t e m > < i t e m > < k e y > < s t r i n g > S h i f t < / s t r i n g > < / k e y > < v a l u e > < i n t > 7 < / i n t > < / v a l u e > < / i t e m > < i t e m > < k e y > < s t r i n g > T i m e < / s t r i n g > < / k e y > < v a l u e > < i n t > 8 < / i n t > < / v a l u e > < / i t e m > < i t e m > < k e y > < s t r i n g > B x   o r   B g   # < / s t r i n g > < / k e y > < v a l u e > < i n t > 9 < / i n t > < / v a l u e > < / i t e m > < i t e m > < k e y > < s t r i n g > M o i s t u r e   N I R < / s t r i n g > < / k e y > < v a l u e > < i n t > 1 0 < / i n t > < / v a l u e > < / i t e m > < i t e m > < k e y > < s t r i n g > N I R   M o i s t u r e   M I N < / s t r i n g > < / k e y > < v a l u e > < i n t > 1 1 < / i n t > < / v a l u e > < / i t e m > < i t e m > < k e y > < s t r i n g > N I R   M o i s t u r e   M A X < / s t r i n g > < / k e y > < v a l u e > < i n t > 1 2 < / i n t > < / v a l u e > < / i t e m > < i t e m > < k e y > < s t r i n g > S o r b a t e < / s t r i n g > < / k e y > < v a l u e > < i n t > 1 3 < / i n t > < / v a l u e > < / i t e m > < i t e m > < k e y > < s t r i n g > F i n i s h e d   S a l t < / s t r i n g > < / k e y > < v a l u e > < i n t > 1 4 < / i n t > < / v a l u e > < / i t e m > < i t e m > < k e y > < s t r i n g > F a t   N I R < / s t r i n g > < / k e y > < v a l u e > < i n t > 1 5 < / i n t > < / v a l u e > < / i t e m > < i t e m > < k e y > < s t r i n g > R e w o r k   ?   ( Y / N ) < / s t r i n g > < / k e y > < v a l u e > < i n t > 1 6 < / i n t > < / v a l u e > < / i t e m > < i t e m > < k e y > < s t r i n g > N I R   C a l i b r a t i o n   T a k e n ? < / s t r i n g > < / k e y > < v a l u e > < i n t > 1 7 < / i n t > < / v a l u e > < / i t e m > < i t e m > < k e y > < s t r i n g > B l e n d   #   f o r   S a l t < / s t r i n g > < / k e y > < v a l u e > < i n t > 1 8 < / i n t > < / v a l u e > < / i t e m > < i t e m > < k e y > < s t r i n g > L a b   S o r b a t e < / s t r i n g > < / k e y > < v a l u e > < i n t > 1 9 < / i n t > < / v a l u e > < / i t e m > < i t e m > < k e y > < s t r i n g > O i l   D i s p e r s a b i l i t y < / s t r i n g > < / k e y > < v a l u e > < i n t > 2 0 < / i n t > < / v a l u e > < / i t e m > < i t e m > < k e y > < s t r i n g > C o m m e n t s < / s t r i n g > < / k e y > < v a l u e > < i n t > 2 1 < / i n t > < / v a l u e > < / i t e m > < i t e m > < k e y > < s t r i n g > C A L   N I R   M o i s t u r e   1 < / s t r i n g > < / k e y > < v a l u e > < i n t > 2 2 < / i n t > < / v a l u e > < / i t e m > < i t e m > < k e y > < s t r i n g > C A L   N I R   M o i s t u r e   2 < / s t r i n g > < / k e y > < v a l u e > < i n t > 2 3 < / i n t > < / v a l u e > < / i t e m > < i t e m > < k e y > < s t r i n g > C A L   N I R   M o i s t u r e   A V E < / s t r i n g > < / k e y > < v a l u e > < i n t > 2 4 < / i n t > < / v a l u e > < / i t e m > < i t e m > < k e y > < s t r i n g > C A L   N I R   F a t   1 < / s t r i n g > < / k e y > < v a l u e > < i n t > 2 5 < / i n t > < / v a l u e > < / i t e m > < i t e m > < k e y > < s t r i n g > C A L   N I R   F a t   2 < / s t r i n g > < / k e y > < v a l u e > < i n t > 2 6 < / i n t > < / v a l u e > < / i t e m > < i t e m > < k e y > < s t r i n g > C A L   N I R   F a t   A V E < / s t r i n g > < / k e y > < v a l u e > < i n t > 2 7 < / i n t > < / v a l u e > < / i t e m > < i t e m > < k e y > < s t r i n g > C A L   S T D   M o i s t u r e   1 < / s t r i n g > < / k e y > < v a l u e > < i n t > 2 8 < / i n t > < / v a l u e > < / i t e m > < i t e m > < k e y > < s t r i n g > C A L   S T D   M o i s t u r e   2 < / s t r i n g > < / k e y > < v a l u e > < i n t > 2 9 < / i n t > < / v a l u e > < / i t e m > < i t e m > < k e y > < s t r i n g > C A L   S T D   M o i s t u r e   A V E < / s t r i n g > < / k e y > < v a l u e > < i n t > 3 0 < / i n t > < / v a l u e > < / i t e m > < i t e m > < k e y > < s t r i n g > C A L   S T D   F a t   1 < / s t r i n g > < / k e y > < v a l u e > < i n t > 3 1 < / i n t > < / v a l u e > < / i t e m > < i t e m > < k e y > < s t r i n g > C A L   S T D   F a t     2 < / s t r i n g > < / k e y > < v a l u e > < i n t > 3 2 < / i n t > < / v a l u e > < / i t e m > < i t e m > < k e y > < s t r i n g > C A L   S T D   F a t   A V E < / s t r i n g > < / k e y > < v a l u e > < i n t > 3 3 < / i n t > < / v a l u e > < / i t e m > < i t e m > < k e y > < s t r i n g > M o i s t u r e   D i f f < / s t r i n g > < / k e y > < v a l u e > < i n t > 3 4 < / i n t > < / v a l u e > < / i t e m > < i t e m > < k e y > < s t r i n g > F a t   D i f f < / s t r i n g > < / k e y > < v a l u e > < i n t > 3 5 < / i n t > < / v a l u e > < / i t e m > < i t e m > < k e y > < s t r i n g > N I R   M o i s t u r e   A V E < / s t r i n g > < / k e y > < v a l u e > < i n t > 3 6 < / i n t > < / v a l u e > < / i t e m > < i t e m > < k e y > < s t r i n g > S t a n d a r d   M e t h o d s   F a t   1 < / s t r i n g > < / k e y > < v a l u e > < i n t > 3 7 < / i n t > < / v a l u e > < / i t e m > < i t e m > < k e y > < s t r i n g > S t a n d a r d   M e t h o d s   F a t   2 < / s t r i n g > < / k e y > < v a l u e > < i n t > 3 8 < / i n t > < / v a l u e > < / i t e m > < i t e m > < k e y > < s t r i n g > S t a n d a r d   M e t h o d s   M o i s t u r e   1 < / s t r i n g > < / k e y > < v a l u e > < i n t > 3 9 < / i n t > < / v a l u e > < / i t e m > < i t e m > < k e y > < s t r i n g > S t a n d a r d   M e t h o d s   M o i s t u r e   2 < / s t r i n g > < / k e y > < v a l u e > < i n t > 4 0 < / i n t > < / v a l u e > < / i t e m > < i t e m > < k e y > < s t r i n g > S t a n d a r d   M e t h o d s   S a l t   1 < / s t r i n g > < / k e y > < v a l u e > < i n t > 4 1 < / i n t > < / v a l u e > < / i t e m > < i t e m > < k e y > < s t r i n g > S t a n d a r d   M e t h o d s   S a l t   2 < / s t r i n g > < / k e y > < v a l u e > < i n t > 4 2 < / i n t > < / v a l u e > < / i t e m > < i t e m > < k e y > < s t r i n g > S a l t   R e t e s t < / s t r i n g > < / k e y > < v a l u e > < i n t > 4 3 < / i n t > < / v a l u e > < / i t e m > < i t e m > < k e y > < s t r i n g > S o r b i c < / s t r i n g > < / k e y > < v a l u e > < i n t > 4 4 < / i n t > < / v a l u e > < / i t e m > < i t e m > < k e y > < s t r i n g > R e t e s t   S o r b i c < / s t r i n g > < / k e y > < v a l u e > < i n t > 4 5 < / i n t > < / v a l u e > < / i t e m > < i t e m > < k e y > < s t r i n g > a W < / s t r i n g > < / k e y > < v a l u e > < i n t > 4 6 < / i n t > < / v a l u e > < / i t e m > < i t e m > < k e y > < s t r i n g > R e t e s t   a W < / s t r i n g > < / k e y > < v a l u e > < i n t > 4 7 < / i n t > < / v a l u e > < / i t e m > < i t e m > < k e y > < s t r i n g > P a r t i c l e   1 0 < / s t r i n g > < / k e y > < v a l u e > < i n t > 4 8 < / i n t > < / v a l u e > < / i t e m > < i t e m > < k e y > < s t r i n g > P a r t i c l e   1 8 < / s t r i n g > < / k e y > < v a l u e > < i n t > 4 9 < / i n t > < / v a l u e > < / i t e m > < i t e m > < k e y > < s t r i n g > P a r t i c l e   2 0 < / s t r i n g > < / k e y > < v a l u e > < i n t > 5 0 < / i n t > < / v a l u e > < / i t e m > < i t e m > < k e y > < s t r i n g > P a r t i c l e   3 0 < / s t r i n g > < / k e y > < v a l u e > < i n t > 5 1 < / i n t > < / v a l u e > < / i t e m > < i t e m > < k e y > < s t r i n g > P a r t i c l e   7 0 < / s t r i n g > < / k e y > < v a l u e > < i n t > 5 2 < / i n t > < / v a l u e > < / i t e m > < i t e m > < k e y > < s t r i n g > P l a t e   I D < / s t r i n g > < / k e y > < v a l u e > < i n t > 5 3 < / i n t > < / v a l u e > < / i t e m > < i t e m > < k e y > < s t r i n g > M i c r o   I D < / s t r i n g > < / k e y > < v a l u e > < i n t > 5 4 < / i n t > < / v a l u e > < / i t e m > < i t e m > < k e y > < s t r i n g > C o l i < / s t r i n g > < / k e y > < v a l u e > < i n t > 5 5 < / i n t > < / v a l u e > < / i t e m > < i t e m > < k e y > < s t r i n g > E . C o l i < / s t r i n g > < / k e y > < v a l u e > < i n t > 5 6 < / i n t > < / v a l u e > < / i t e m > < i t e m > < k e y > < s t r i n g > S P C < / s t r i n g > < / k e y > < v a l u e > < i n t > 5 7 < / i n t > < / v a l u e > < / i t e m > < i t e m > < k e y > < s t r i n g > M o l d < / s t r i n g > < / k e y > < v a l u e > < i n t > 5 8 < / i n t > < / v a l u e > < / i t e m > < i t e m > < k e y > < s t r i n g > Y e a s t < / s t r i n g > < / k e y > < v a l u e > < i n t > 5 9 < / i n t > < / v a l u e > < / i t e m > < i t e m > < k e y > < s t r i n g > D a t e   P l a t e d < / s t r i n g > < / k e y > < v a l u e > < i n t > 6 0 < / i n t > < / v a l u e > < / i t e m > < i t e m > < k e y > < s t r i n g > P l a t e d   B y < / s t r i n g > < / k e y > < v a l u e > < i n t > 6 1 < / i n t > < / v a l u e > < / i t e m > < i t e m > < k e y > < s t r i n g > R e a d   B y < / s t r i n g > < / k e y > < v a l u e > < i n t > 6 2 < / i n t > < / v a l u e > < / i t e m > < i t e m > < k e y > < s t r i n g > T a s t e   T e s t < / s t r i n g > < / k e y > < v a l u e > < i n t > 6 3 < / i n t > < / v a l u e > < / i t e m > < i t e m > < k e y > < s t r i n g > L i s t e r i a < / s t r i n g > < / k e y > < v a l u e > < i n t > 6 4 < / i n t > < / v a l u e > < / i t e m > < i t e m > < k e y > < s t r i n g > S t a p h < / s t r i n g > < / k e y > < v a l u e > < i n t > 6 5 < / i n t > < / v a l u e > < / i t e m > < i t e m > < k e y > < s t r i n g > S a l m o n e l l a < / s t r i n g > < / k e y > < v a l u e > < i n t > 6 6 < / i n t > < / v a l u e > < / i t e m > < i t e m > < k e y > < s t r i n g > H O L D     P O W D E R ' S   N A M E ,   P N ,   B N   & a m p ;   W C T   # < / s t r i n g > < / k e y > < v a l u e > < i n t > 6 7 < / i n t > < / v a l u e > < / i t e m > < i t e m > < k e y > < s t r i n g > P L A T I N G   I D < / s t r i n g > < / k e y > < v a l u e > < i n t > 6 8 < / i n t > < / v a l u e > < / i t e m > < i t e m > < k e y > < s t r i n g > B O X   N U M B E R < / s t r i n g > < / k e y > < v a l u e > < i n t > 6 9 < / i n t > < / v a l u e > < / i t e m > < i t e m > < k e y > < s t r i n g > D A T E   P L A T E D   2 < / s t r i n g > < / k e y > < v a l u e > < i n t > 7 0 < / i n t > < / v a l u e > < / i t e m > < i t e m > < k e y > < s t r i n g > C O L I   ( c f u / g ) < / s t r i n g > < / k e y > < v a l u e > < i n t > 7 1 < / i n t > < / v a l u e > < / i t e m > < i t e m > < k e y > < s t r i n g > S P C   ( c f u / g ) < / s t r i n g > < / k e y > < v a l u e > < i n t > 7 2 < / i n t > < / v a l u e > < / i t e m > < i t e m > < k e y > < s t r i n g > M o l d   ( c f u / g ) < / s t r i n g > < / k e y > < v a l u e > < i n t > 7 3 < / i n t > < / v a l u e > < / i t e m > < i t e m > < k e y > < s t r i n g > Y e a s t   ( c f u / g ) < / s t r i n g > < / k e y > < v a l u e > < i n t > 7 4 < / i n t > < / v a l u e > < / i t e m > < i t e m > < k e y > < s t r i n g > S T A T U S < / s t r i n g > < / k e y > < v a l u e > < i n t > 7 5 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 2 0 2 5 - 0 8 - 1 2 T 1 2 : 1 3 : 1 4 . 7 4 9 6 5 1 9 - 0 4 : 0 0 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b l e 9 6 9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 P r o d u c t i o n   D a t e < / s t r i n g > < / k e y > < v a l u e > < i n t > 1 4 2 < / i n t > < / v a l u e > < / i t e m > < i t e m > < k e y > < s t r i n g > W e e k < / s t r i n g > < / k e y > < v a l u e > < i n t > 7 4 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 6 5 < / i n t > < / v a l u e > < / i t e m > < i t e m > < k e y > < s t r i n g > S K U < / s t r i n g > < / k e y > < v a l u e > < i n t > 6 6 < / i n t > < / v a l u e > < / i t e m > < i t e m > < k e y > < s t r i n g > P r o d u c t     ( A u t o m a t e d ,   n o   f i l l i n g   r e q u i r e d ) < / s t r i n g > < / k e y > < v a l u e > < i n t > 2 9 4 < / i n t > < / v a l u e > < / i t e m > < i t e m > < k e y > < s t r i n g > S h i f t < / s t r i n g > < / k e y > < v a l u e > < i n t > 6 4 < / i n t > < / v a l u e > < / i t e m > < i t e m > < k e y > < s t r i n g > T i m e < / s t r i n g > < / k e y > < v a l u e > < i n t > 6 8 < / i n t > < / v a l u e > < / i t e m > < i t e m > < k e y > < s t r i n g > O p e r a t o r   I n i t i a l s < / s t r i n g > < / k e y > < v a l u e > < i n t > 1 3 8 < / i n t > < / v a l u e > < / i t e m > < i t e m > < k e y > < s t r i n g > T a n k   # < / s t r i n g > < / k e y > < v a l u e > < i n t > 8 0 < / i n t > < / v a l u e > < / i t e m > < i t e m > < k e y > < s t r i n g > B x / B g   # < / s t r i n g > < / k e y > < v a l u e > < i n t > 8 6 < / i n t > < / v a l u e > < / i t e m > < i t e m > < k e y > < s t r i n g > M C   M o i s t u r e   N I R < / s t r i n g > < / k e y > < v a l u e > < i n t > 1 5 0 < / i n t > < / v a l u e > < / i t e m > < i t e m > < k e y > < s t r i n g > M o i s t u r e   N I R < / s t r i n g > < / k e y > < v a l u e > < i n t > 1 2 2 < / i n t > < / v a l u e > < / i t e m > < i t e m > < k e y > < s t r i n g > a W < / s t r i n g > < / k e y > < v a l u e > < i n t > 5 8 < / i n t > < / v a l u e > < / i t e m > < i t e m > < k e y > < s t r i n g > F a t   N I R < / s t r i n g > < / k e y > < v a l u e > < i n t > 8 5 < / i n t > < / v a l u e > < / i t e m > < i t e m > < k e y > < s t r i n g > P r o t e i n < / s t r i n g > < / k e y > < v a l u e > < i n t > 8 2 < / i n t > < / v a l u e > < / i t e m > < i t e m > < k e y > < s t r i n g > N I R   C a l i b r a t i o n   T a k e n ? < / s t r i n g > < / k e y > < v a l u e > < i n t > 1 8 7 < / i n t > < / v a l u e > < / i t e m > < i t e m > < k e y > < s t r i n g > C A L   N I R   M o i s t u r e   1 < / s t r i n g > < / k e y > < v a l u e > < i n t > 1 6 6 < / i n t > < / v a l u e > < / i t e m > < i t e m > < k e y > < s t r i n g > C A L   N I R   M o i s t u r e   2 < / s t r i n g > < / k e y > < v a l u e > < i n t > 1 6 6 < / i n t > < / v a l u e > < / i t e m > < i t e m > < k e y > < s t r i n g > C A L   N I R   M o i s t u r e   A V E < / s t r i n g > < / k e y > < v a l u e > < i n t > 1 8 6 < / i n t > < / v a l u e > < / i t e m > < i t e m > < k e y > < s t r i n g > C A L   N I R   P r o t e i n   1 < / s t r i n g > < / k e y > < v a l u e > < i n t > 1 5 5 < / i n t > < / v a l u e > < / i t e m > < i t e m > < k e y > < s t r i n g > C A L   N I R   P r o t e i n   2 < / s t r i n g > < / k e y > < v a l u e > < i n t > 1 5 5 < / i n t > < / v a l u e > < / i t e m > < i t e m > < k e y > < s t r i n g > C A L   N I R   P r o t e i n   A V E < / s t r i n g > < / k e y > < v a l u e > < i n t > 1 7 5 < / i n t > < / v a l u e > < / i t e m > < i t e m > < k e y > < s t r i n g > C A L   S T D   M o i s t u r e   1 < / s t r i n g > < / k e y > < v a l u e > < i n t > 1 7 1 < / i n t > < / v a l u e > < / i t e m > < i t e m > < k e y > < s t r i n g > C A L   S T D   M o i s t u r e   2 < / s t r i n g > < / k e y > < v a l u e > < i n t > 1 7 1 < / i n t > < / v a l u e > < / i t e m > < i t e m > < k e y > < s t r i n g > C A L   S T D   M o i s t u r e   A V E < / s t r i n g > < / k e y > < v a l u e > < i n t > 1 9 1 < / i n t > < / v a l u e > < / i t e m > < i t e m > < k e y > < s t r i n g > C A L   S T D   P r o t e i n   1 < / s t r i n g > < / k e y > < v a l u e > < i n t > 1 6 0 < / i n t > < / v a l u e > < / i t e m > < i t e m > < k e y > < s t r i n g > C A L   S T D   P r o t e i n   2 < / s t r i n g > < / k e y > < v a l u e > < i n t > 1 6 0 < / i n t > < / v a l u e > < / i t e m > < i t e m > < k e y > < s t r i n g > C A L   S T D   P r o t e i n   A V E < / s t r i n g > < / k e y > < v a l u e > < i n t > 1 8 0 < / i n t > < / v a l u e > < / i t e m > < i t e m > < k e y > < s t r i n g > M o i s t u r e   D i f f < / s t r i n g > < / k e y > < v a l u e > < i n t > 1 1 9 < / i n t > < / v a l u e > < / i t e m > < i t e m > < k e y > < s t r i n g > P r o t e i n   D i f f < / s t r i n g > < / k e y > < v a l u e > < i n t > 1 0 8 < / i n t > < / v a l u e > < / i t e m > < i t e m > < k e y > < s t r i n g > C o m m e n t s < / s t r i n g > < / k e y > < v a l u e > < i n t > 1 0 9 < / i n t > < / v a l u e > < / i t e m > < i t e m > < k e y > < s t r i n g > P r o d u c t i o n   D a t e   ( Y e a r ) < / s t r i n g > < / k e y > < v a l u e > < i n t > 1 8 6 < / i n t > < / v a l u e > < / i t e m > < i t e m > < k e y > < s t r i n g > P r o d u c t i o n   D a t e   ( Q u a r t e r ) < / s t r i n g > < / k e y > < v a l u e > < i n t > 2 0 6 < / i n t > < / v a l u e > < / i t e m > < i t e m > < k e y > < s t r i n g > P r o d u c t i o n   D a t e   ( M o n t h   I n d e x ) < / s t r i n g > < / k e y > < v a l u e > < i n t > 2 3 6 < / i n t > < / v a l u e > < / i t e m > < i t e m > < k e y > < s t r i n g > P r o d u c t i o n   D a t e   ( M o n t h ) < / s t r i n g > < / k e y > < v a l u e > < i n t > 1 9 8 < / i n t > < / v a l u e > < / i t e m > < i t e m > < k e y > < s t r i n g > C O M P < / s t r i n g > < / k e y > < v a l u e > < i n t > 8 1 < / i n t > < / v a l u e > < / i t e m > < i t e m > < k e y > < s t r i n g > T A N K   # 2 < / s t r i n g > < / k e y > < v a l u e > < i n t > 9 4 < / i n t > < / v a l u e > < / i t e m > < i t e m > < k e y > < s t r i n g > N I R   F A T   A V E < / s t r i n g > < / k e y > < v a l u e > < i n t > 1 2 3 < / i n t > < / v a l u e > < / i t e m > < i t e m > < k e y > < s t r i n g > N I R   M o i s t u r e   A V E < / s t r i n g > < / k e y > < v a l u e > < i n t > 1 5 4 < / i n t > < / v a l u e > < / i t e m > < i t e m > < k e y > < s t r i n g > N I R   P r o t e i n   A V E < / s t r i n g > < / k e y > < v a l u e > < i n t > 1 4 3 < / i n t > < / v a l u e > < / i t e m > < i t e m > < k e y > < s t r i n g > S M   M o i s t u r e < / s t r i n g > < / k e y > < v a l u e > < i n t > 1 2 0 < / i n t > < / v a l u e > < / i t e m > < i t e m > < k e y > < s t r i n g > A s h < / s t r i n g > < / k e y > < v a l u e > < i n t > 6 0 < / i n t > < / v a l u e > < / i t e m > < i t e m > < k e y > < s t r i n g > A c i d i t y < / s t r i n g > < / k e y > < v a l u e > < i n t > 7 7 < / i n t > < / v a l u e > < / i t e m > < i t e m > < k e y > < s t r i n g > p H < / s t r i n g > < / k e y > < v a l u e > < i n t > 5 4 < / i n t > < / v a l u e > < / i t e m > < i t e m > < k e y > < s t r i n g > S o l u b i l i t y < / s t r i n g > < / k e y > < v a l u e > < i n t > 9 3 < / i n t > < / v a l u e > < / i t e m > < i t e m > < k e y > < s t r i n g > S c o r t c h e d   P a r t i c l e < / s t r i n g > < / k e y > < v a l u e > < i n t > 1 5 6 < / i n t > < / v a l u e > < / i t e m > < i t e m > < k e y > < s t r i n g > S a l t   1 < / s t r i n g > < / k e y > < v a l u e > < i n t > 7 2 < / i n t > < / v a l u e > < / i t e m > < i t e m > < k e y > < s t r i n g > S a l t   2 < / s t r i n g > < / k e y > < v a l u e > < i n t > 7 2 < / i n t > < / v a l u e > < / i t e m > < i t e m > < k e y > < s t r i n g > P l a t e   I D < / s t r i n g > < / k e y > < v a l u e > < i n t > 8 6 < / i n t > < / v a l u e > < / i t e m > < i t e m > < k e y > < s t r i n g > M i c r o   I D < / s t r i n g > < / k e y > < v a l u e > < i n t > 9 1 < / i n t > < / v a l u e > < / i t e m > < i t e m > < k e y > < s t r i n g > Y e a s t < / s t r i n g > < / k e y > < v a l u e > < i n t > 7 2 < / i n t > < / v a l u e > < / i t e m > < i t e m > < k e y > < s t r i n g > M o l d < / s t r i n g > < / k e y > < v a l u e > < i n t > 6 8 < / i n t > < / v a l u e > < / i t e m > < i t e m > < k e y > < s t r i n g > C o l i < / s t r i n g > < / k e y > < v a l u e > < i n t > 6 1 < / i n t > < / v a l u e > < / i t e m > < i t e m > < k e y > < s t r i n g > S P C < / s t r i n g > < / k e y > < v a l u e > < i n t > 6 6 < / i n t > < / v a l u e > < / i t e m > < i t e m > < k e y > < s t r i n g > E B < / s t r i n g > < / k e y > < v a l u e > < i n t > 5 5 < / i n t > < / v a l u e > < / i t e m > < i t e m > < k e y > < s t r i n g > D a t e   P l a t e d < / s t r i n g > < / k e y > < v a l u e > < i n t > 1 1 1 < / i n t > < / v a l u e > < / i t e m > < i t e m > < k e y > < s t r i n g > P l a t e d   B y ? < / s t r i n g > < / k e y > < v a l u e > < i n t > 1 0 5 < / i n t > < / v a l u e > < / i t e m > < i t e m > < k e y > < s t r i n g > R e a d   B y ? < / s t r i n g > < / k e y > < v a l u e > < i n t > 9 9 < / i n t > < / v a l u e > < / i t e m > < i t e m > < k e y > < s t r i n g > L i s t e r i a < / s t r i n g > < / k e y > < v a l u e > < i n t > 8 2 < / i n t > < / v a l u e > < / i t e m > < i t e m > < k e y > < s t r i n g > S t a p h < / s t r i n g > < / k e y > < v a l u e > < i n t > 7 3 < / i n t > < / v a l u e > < / i t e m > < i t e m > < k e y > < s t r i n g > S a l m o n e l l a < / s t r i n g > < / k e y > < v a l u e > < i n t > 1 0 8 < / i n t > < / v a l u e > < / i t e m > < i t e m > < k e y > < s t r i n g > C o l u m n 1 < / s t r i n g > < / k e y > < v a l u e > < i n t > 9 5 < / i n t > < / v a l u e > < / i t e m > < / C o l u m n W i d t h s > < C o l u m n D i s p l a y I n d e x > < i t e m > < k e y > < s t r i n g > P r o d u c t i o n   D a t e < / s t r i n g > < / k e y > < v a l u e > < i n t > 0 < / i n t > < / v a l u e > < / i t e m > < i t e m > < k e y > < s t r i n g > W e e k 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 S K U < / s t r i n g > < / k e y > < v a l u e > < i n t > 4 < / i n t > < / v a l u e > < / i t e m > < i t e m > < k e y > < s t r i n g > P r o d u c t     ( A u t o m a t e d ,   n o   f i l l i n g   r e q u i r e d ) < / s t r i n g > < / k e y > < v a l u e > < i n t > 5 < / i n t > < / v a l u e > < / i t e m > < i t e m > < k e y > < s t r i n g > S h i f t < / s t r i n g > < / k e y > < v a l u e > < i n t > 6 < / i n t > < / v a l u e > < / i t e m > < i t e m > < k e y > < s t r i n g > T i m e < / s t r i n g > < / k e y > < v a l u e > < i n t > 7 < / i n t > < / v a l u e > < / i t e m > < i t e m > < k e y > < s t r i n g > O p e r a t o r   I n i t i a l s < / s t r i n g > < / k e y > < v a l u e > < i n t > 8 < / i n t > < / v a l u e > < / i t e m > < i t e m > < k e y > < s t r i n g > T a n k   # < / s t r i n g > < / k e y > < v a l u e > < i n t > 9 < / i n t > < / v a l u e > < / i t e m > < i t e m > < k e y > < s t r i n g > B x / B g   # < / s t r i n g > < / k e y > < v a l u e > < i n t > 1 0 < / i n t > < / v a l u e > < / i t e m > < i t e m > < k e y > < s t r i n g > M C   M o i s t u r e   N I R < / s t r i n g > < / k e y > < v a l u e > < i n t > 1 1 < / i n t > < / v a l u e > < / i t e m > < i t e m > < k e y > < s t r i n g > M o i s t u r e   N I R < / s t r i n g > < / k e y > < v a l u e > < i n t > 1 2 < / i n t > < / v a l u e > < / i t e m > < i t e m > < k e y > < s t r i n g > a W < / s t r i n g > < / k e y > < v a l u e > < i n t > 1 3 < / i n t > < / v a l u e > < / i t e m > < i t e m > < k e y > < s t r i n g > F a t   N I R < / s t r i n g > < / k e y > < v a l u e > < i n t > 1 4 < / i n t > < / v a l u e > < / i t e m > < i t e m > < k e y > < s t r i n g > P r o t e i n < / s t r i n g > < / k e y > < v a l u e > < i n t > 1 5 < / i n t > < / v a l u e > < / i t e m > < i t e m > < k e y > < s t r i n g > N I R   C a l i b r a t i o n   T a k e n ? < / s t r i n g > < / k e y > < v a l u e > < i n t > 1 6 < / i n t > < / v a l u e > < / i t e m > < i t e m > < k e y > < s t r i n g > C A L   N I R   M o i s t u r e   1 < / s t r i n g > < / k e y > < v a l u e > < i n t > 1 7 < / i n t > < / v a l u e > < / i t e m > < i t e m > < k e y > < s t r i n g > C A L   N I R   M o i s t u r e   2 < / s t r i n g > < / k e y > < v a l u e > < i n t > 1 8 < / i n t > < / v a l u e > < / i t e m > < i t e m > < k e y > < s t r i n g > C A L   N I R   M o i s t u r e   A V E < / s t r i n g > < / k e y > < v a l u e > < i n t > 1 9 < / i n t > < / v a l u e > < / i t e m > < i t e m > < k e y > < s t r i n g > C A L   N I R   P r o t e i n   1 < / s t r i n g > < / k e y > < v a l u e > < i n t > 2 0 < / i n t > < / v a l u e > < / i t e m > < i t e m > < k e y > < s t r i n g > C A L   N I R   P r o t e i n   2 < / s t r i n g > < / k e y > < v a l u e > < i n t > 2 1 < / i n t > < / v a l u e > < / i t e m > < i t e m > < k e y > < s t r i n g > C A L   N I R   P r o t e i n   A V E < / s t r i n g > < / k e y > < v a l u e > < i n t > 2 2 < / i n t > < / v a l u e > < / i t e m > < i t e m > < k e y > < s t r i n g > C A L   S T D   M o i s t u r e   1 < / s t r i n g > < / k e y > < v a l u e > < i n t > 2 3 < / i n t > < / v a l u e > < / i t e m > < i t e m > < k e y > < s t r i n g > C A L   S T D   M o i s t u r e   2 < / s t r i n g > < / k e y > < v a l u e > < i n t > 2 4 < / i n t > < / v a l u e > < / i t e m > < i t e m > < k e y > < s t r i n g > C A L   S T D   M o i s t u r e   A V E < / s t r i n g > < / k e y > < v a l u e > < i n t > 2 5 < / i n t > < / v a l u e > < / i t e m > < i t e m > < k e y > < s t r i n g > C A L   S T D   P r o t e i n   1 < / s t r i n g > < / k e y > < v a l u e > < i n t > 2 6 < / i n t > < / v a l u e > < / i t e m > < i t e m > < k e y > < s t r i n g > C A L   S T D   P r o t e i n   2 < / s t r i n g > < / k e y > < v a l u e > < i n t > 2 7 < / i n t > < / v a l u e > < / i t e m > < i t e m > < k e y > < s t r i n g > C A L   S T D   P r o t e i n   A V E < / s t r i n g > < / k e y > < v a l u e > < i n t > 2 8 < / i n t > < / v a l u e > < / i t e m > < i t e m > < k e y > < s t r i n g > M o i s t u r e   D i f f < / s t r i n g > < / k e y > < v a l u e > < i n t > 2 9 < / i n t > < / v a l u e > < / i t e m > < i t e m > < k e y > < s t r i n g > P r o t e i n   D i f f < / s t r i n g > < / k e y > < v a l u e > < i n t > 3 0 < / i n t > < / v a l u e > < / i t e m > < i t e m > < k e y > < s t r i n g > C o m m e n t s < / s t r i n g > < / k e y > < v a l u e > < i n t > 3 1 < / i n t > < / v a l u e > < / i t e m > < i t e m > < k e y > < s t r i n g > P r o d u c t i o n   D a t e   ( Y e a r ) < / s t r i n g > < / k e y > < v a l u e > < i n t > 3 2 < / i n t > < / v a l u e > < / i t e m > < i t e m > < k e y > < s t r i n g > P r o d u c t i o n   D a t e   ( Q u a r t e r ) < / s t r i n g > < / k e y > < v a l u e > < i n t > 3 3 < / i n t > < / v a l u e > < / i t e m > < i t e m > < k e y > < s t r i n g > P r o d u c t i o n   D a t e   ( M o n t h   I n d e x ) < / s t r i n g > < / k e y > < v a l u e > < i n t > 3 4 < / i n t > < / v a l u e > < / i t e m > < i t e m > < k e y > < s t r i n g > P r o d u c t i o n   D a t e   ( M o n t h ) < / s t r i n g > < / k e y > < v a l u e > < i n t > 3 5 < / i n t > < / v a l u e > < / i t e m > < i t e m > < k e y > < s t r i n g > C O M P < / s t r i n g > < / k e y > < v a l u e > < i n t > 3 6 < / i n t > < / v a l u e > < / i t e m > < i t e m > < k e y > < s t r i n g > T A N K   # 2 < / s t r i n g > < / k e y > < v a l u e > < i n t > 3 7 < / i n t > < / v a l u e > < / i t e m > < i t e m > < k e y > < s t r i n g > N I R   F A T   A V E < / s t r i n g > < / k e y > < v a l u e > < i n t > 3 8 < / i n t > < / v a l u e > < / i t e m > < i t e m > < k e y > < s t r i n g > N I R   M o i s t u r e   A V E < / s t r i n g > < / k e y > < v a l u e > < i n t > 3 9 < / i n t > < / v a l u e > < / i t e m > < i t e m > < k e y > < s t r i n g > N I R   P r o t e i n   A V E < / s t r i n g > < / k e y > < v a l u e > < i n t > 4 0 < / i n t > < / v a l u e > < / i t e m > < i t e m > < k e y > < s t r i n g > S M   M o i s t u r e < / s t r i n g > < / k e y > < v a l u e > < i n t > 4 1 < / i n t > < / v a l u e > < / i t e m > < i t e m > < k e y > < s t r i n g > A s h < / s t r i n g > < / k e y > < v a l u e > < i n t > 4 2 < / i n t > < / v a l u e > < / i t e m > < i t e m > < k e y > < s t r i n g > A c i d i t y < / s t r i n g > < / k e y > < v a l u e > < i n t > 4 3 < / i n t > < / v a l u e > < / i t e m > < i t e m > < k e y > < s t r i n g > p H < / s t r i n g > < / k e y > < v a l u e > < i n t > 4 4 < / i n t > < / v a l u e > < / i t e m > < i t e m > < k e y > < s t r i n g > S o l u b i l i t y < / s t r i n g > < / k e y > < v a l u e > < i n t > 4 5 < / i n t > < / v a l u e > < / i t e m > < i t e m > < k e y > < s t r i n g > S c o r t c h e d   P a r t i c l e < / s t r i n g > < / k e y > < v a l u e > < i n t > 4 6 < / i n t > < / v a l u e > < / i t e m > < i t e m > < k e y > < s t r i n g > S a l t   1 < / s t r i n g > < / k e y > < v a l u e > < i n t > 4 7 < / i n t > < / v a l u e > < / i t e m > < i t e m > < k e y > < s t r i n g > S a l t   2 < / s t r i n g > < / k e y > < v a l u e > < i n t > 4 8 < / i n t > < / v a l u e > < / i t e m > < i t e m > < k e y > < s t r i n g > P l a t e   I D < / s t r i n g > < / k e y > < v a l u e > < i n t > 4 9 < / i n t > < / v a l u e > < / i t e m > < i t e m > < k e y > < s t r i n g > M i c r o   I D < / s t r i n g > < / k e y > < v a l u e > < i n t > 5 0 < / i n t > < / v a l u e > < / i t e m > < i t e m > < k e y > < s t r i n g > Y e a s t < / s t r i n g > < / k e y > < v a l u e > < i n t > 5 1 < / i n t > < / v a l u e > < / i t e m > < i t e m > < k e y > < s t r i n g > M o l d < / s t r i n g > < / k e y > < v a l u e > < i n t > 5 2 < / i n t > < / v a l u e > < / i t e m > < i t e m > < k e y > < s t r i n g > C o l i < / s t r i n g > < / k e y > < v a l u e > < i n t > 5 3 < / i n t > < / v a l u e > < / i t e m > < i t e m > < k e y > < s t r i n g > S P C < / s t r i n g > < / k e y > < v a l u e > < i n t > 5 4 < / i n t > < / v a l u e > < / i t e m > < i t e m > < k e y > < s t r i n g > E B < / s t r i n g > < / k e y > < v a l u e > < i n t > 5 5 < / i n t > < / v a l u e > < / i t e m > < i t e m > < k e y > < s t r i n g > D a t e   P l a t e d < / s t r i n g > < / k e y > < v a l u e > < i n t > 5 6 < / i n t > < / v a l u e > < / i t e m > < i t e m > < k e y > < s t r i n g > P l a t e d   B y ? < / s t r i n g > < / k e y > < v a l u e > < i n t > 5 7 < / i n t > < / v a l u e > < / i t e m > < i t e m > < k e y > < s t r i n g > R e a d   B y ? < / s t r i n g > < / k e y > < v a l u e > < i n t > 5 8 < / i n t > < / v a l u e > < / i t e m > < i t e m > < k e y > < s t r i n g > L i s t e r i a < / s t r i n g > < / k e y > < v a l u e > < i n t > 5 9 < / i n t > < / v a l u e > < / i t e m > < i t e m > < k e y > < s t r i n g > S t a p h < / s t r i n g > < / k e y > < v a l u e > < i n t > 6 0 < / i n t > < / v a l u e > < / i t e m > < i t e m > < k e y > < s t r i n g > S a l m o n e l l a < / s t r i n g > < / k e y > < v a l u e > < i n t > 6 1 < / i n t > < / v a l u e > < / i t e m > < i t e m > < k e y > < s t r i n g > C o l u m n 1 < / s t r i n g > < / k e y > < v a l u e > < i n t > 6 2 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9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 P r o d u c t i o n   D a t e < / s t r i n g > < / k e y > < v a l u e > < i n t > 1 4 2 < / i n t > < / v a l u e > < / i t e m > < i t e m > < k e y > < s t r i n g > W e e k < / s t r i n g > < / k e y > < v a l u e > < i n t > 7 4 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 6 5 < / i n t > < / v a l u e > < / i t e m > < i t e m > < k e y > < s t r i n g > S K U < / s t r i n g > < / k e y > < v a l u e > < i n t > 6 6 < / i n t > < / v a l u e > < / i t e m > < i t e m > < k e y > < s t r i n g > P r o d u c t     ( A u t o m a t e d ,   n o   f i l l i n g   r e q u i r e d ) < / s t r i n g > < / k e y > < v a l u e > < i n t > 2 9 4 < / i n t > < / v a l u e > < / i t e m > < i t e m > < k e y > < s t r i n g > O p e r a t o r   I n i t i a l s < / s t r i n g > < / k e y > < v a l u e > < i n t > 1 3 8 < / i n t > < / v a l u e > < / i t e m > < i t e m > < k e y > < s t r i n g > D a y s < / s t r i n g > < / k e y > < v a l u e > < i n t > 6 9 < / i n t > < / v a l u e > < / i t e m > < i t e m > < k e y > < s t r i n g > T i m e < / s t r i n g > < / k e y > < v a l u e > < i n t > 6 8 < / i n t > < / v a l u e > < / i t e m > < i t e m > < k e y > < s t r i n g > B x   o r   B g   # < / s t r i n g > < / k e y > < v a l u e > < i n t > 1 0 4 < / i n t > < / v a l u e > < / i t e m > < i t e m > < k e y > < s t r i n g > M C   M o i s t u r e   N I R < / s t r i n g > < / k e y > < v a l u e > < i n t > 1 5 0 < / i n t > < / v a l u e > < / i t e m > < i t e m > < k e y > < s t r i n g > M o i s t u r e   N I R < / s t r i n g > < / k e y > < v a l u e > < i n t > 1 2 2 < / i n t > < / v a l u e > < / i t e m > < i t e m > < k e y > < s t r i n g > F a t   N I R < / s t r i n g > < / k e y > < v a l u e > < i n t > 8 5 < / i n t > < / v a l u e > < / i t e m > < i t e m > < k e y > < s t r i n g > R e w o r k   ?   ( Y / N ) < / s t r i n g > < / k e y > < v a l u e > < i n t > 1 3 7 < / i n t > < / v a l u e > < / i t e m > < i t e m > < k e y > < s t r i n g > N I R   C a l i b r a t i o n   T a k e n ? < / s t r i n g > < / k e y > < v a l u e > < i n t > 1 8 7 < / i n t > < / v a l u e > < / i t e m > < i t e m > < k e y > < s t r i n g > B l e n d   #   f o r   S a l t < / s t r i n g > < / k e y > < v a l u e > < i n t > 1 3 5 < / i n t > < / v a l u e > < / i t e m > < i t e m > < k e y > < s t r i n g > F i n i s h e d   S a l t < / s t r i n g > < / k e y > < v a l u e > < i n t > 1 1 9 < / i n t > < / v a l u e > < / i t e m > < i t e m > < k e y > < s t r i n g > S o r b a t e < / s t r i n g > < / k e y > < v a l u e > < i n t > 8 7 < / i n t > < / v a l u e > < / i t e m > < i t e m > < k e y > < s t r i n g > L a b   S o r b a t e < / s t r i n g > < / k e y > < v a l u e > < i n t > 1 1 5 < / i n t > < / v a l u e > < / i t e m > < i t e m > < k e y > < s t r i n g > S l i c k   T e s t < / s t r i n g > < / k e y > < v a l u e > < i n t > 1 0 0 < / i n t > < / v a l u e > < / i t e m > < i t e m > < k e y > < s t r i n g > C A L   N I R   M o i s t u r e   1 < / s t r i n g > < / k e y > < v a l u e > < i n t > 1 6 6 < / i n t > < / v a l u e > < / i t e m > < i t e m > < k e y > < s t r i n g > C A L   N I R   M o i s t u r e   2 < / s t r i n g > < / k e y > < v a l u e > < i n t > 1 6 6 < / i n t > < / v a l u e > < / i t e m > < i t e m > < k e y > < s t r i n g > C A L   N I R   M o i s t u r e   A V E < / s t r i n g > < / k e y > < v a l u e > < i n t > 1 8 6 < / i n t > < / v a l u e > < / i t e m > < i t e m > < k e y > < s t r i n g > C A L   N I R   F a t   1 < / s t r i n g > < / k e y > < v a l u e > < i n t > 1 2 9 < / i n t > < / v a l u e > < / i t e m > < i t e m > < k e y > < s t r i n g > C A L   N I R   F a t   2 < / s t r i n g > < / k e y > < v a l u e > < i n t > 1 2 9 < / i n t > < / v a l u e > < / i t e m > < i t e m > < k e y > < s t r i n g > C A L   N I R   F a t   A V E < / s t r i n g > < / k e y > < v a l u e > < i n t > 1 4 9 < / i n t > < / v a l u e > < / i t e m > < i t e m > < k e y > < s t r i n g > C A L   S T D   M o i s t u r e   1 < / s t r i n g > < / k e y > < v a l u e > < i n t > 1 7 1 < / i n t > < / v a l u e > < / i t e m > < i t e m > < k e y > < s t r i n g > C A L   S T D   M o i s t u r e   2 < / s t r i n g > < / k e y > < v a l u e > < i n t > 1 7 1 < / i n t > < / v a l u e > < / i t e m > < i t e m > < k e y > < s t r i n g > C A L   S T D   M o i s t u r e   A V E < / s t r i n g > < / k e y > < v a l u e > < i n t > 1 9 1 < / i n t > < / v a l u e > < / i t e m > < i t e m > < k e y > < s t r i n g > C A L   S T D   F a t   1 < / s t r i n g > < / k e y > < v a l u e > < i n t > 1 3 4 < / i n t > < / v a l u e > < / i t e m > < i t e m > < k e y > < s t r i n g > C A L   S T D   F a t     2 < / s t r i n g > < / k e y > < v a l u e > < i n t > 1 3 8 < / i n t > < / v a l u e > < / i t e m > < i t e m > < k e y > < s t r i n g > M o i s t u r e   D i f f < / s t r i n g > < / k e y > < v a l u e > < i n t > 1 1 9 < / i n t > < / v a l u e > < / i t e m > < i t e m > < k e y > < s t r i n g > F a t   D i f f < / s t r i n g > < / k e y > < v a l u e > < i n t > 8 2 < / i n t > < / v a l u e > < / i t e m > < i t e m > < k e y > < s t r i n g > C o m m e n t s < / s t r i n g > < / k e y > < v a l u e > < i n t > 1 0 9 < / i n t > < / v a l u e > < / i t e m > < i t e m > < k e y > < s t r i n g > P r o d u c t i o n   D a t e   ( Y e a r ) < / s t r i n g > < / k e y > < v a l u e > < i n t > 1 8 6 < / i n t > < / v a l u e > < / i t e m > < i t e m > < k e y > < s t r i n g > P r o d u c t i o n   D a t e   ( Q u a r t e r ) < / s t r i n g > < / k e y > < v a l u e > < i n t > 2 0 6 < / i n t > < / v a l u e > < / i t e m > < i t e m > < k e y > < s t r i n g > P r o d u c t i o n   D a t e   ( M o n t h   I n d e x ) < / s t r i n g > < / k e y > < v a l u e > < i n t > 2 3 6 < / i n t > < / v a l u e > < / i t e m > < i t e m > < k e y > < s t r i n g > P r o d u c t i o n   D a t e   ( M o n t h ) < / s t r i n g > < / k e y > < v a l u e > < i n t > 1 9 8 < / i n t > < / v a l u e > < / i t e m > < i t e m > < k e y > < s t r i n g > N I R   M o i s t u r e   A V E < / s t r i n g > < / k e y > < v a l u e > < i n t > 1 5 4 < / i n t > < / v a l u e > < / i t e m > < i t e m > < k e y > < s t r i n g > S M   F a t   1 < / s t r i n g > < / k e y > < v a l u e > < i n t > 9 5 < / i n t > < / v a l u e > < / i t e m > < i t e m > < k e y > < s t r i n g > S M   F a t   2 < / s t r i n g > < / k e y > < v a l u e > < i n t > 9 5 < / i n t > < / v a l u e > < / i t e m > < i t e m > < k e y > < s t r i n g > S M   M o i s t u r e   1 < / s t r i n g > < / k e y > < v a l u e > < i n t > 1 3 2 < / i n t > < / v a l u e > < / i t e m > < i t e m > < k e y > < s t r i n g > S M   M o i s t u r e   2 < / s t r i n g > < / k e y > < v a l u e > < i n t > 1 3 2 < / i n t > < / v a l u e > < / i t e m > < i t e m > < k e y > < s t r i n g > S M   S a l t   1 < / s t r i n g > < / k e y > < v a l u e > < i n t > 9 9 < / i n t > < / v a l u e > < / i t e m > < i t e m > < k e y > < s t r i n g > S M   S a l t   2 < / s t r i n g > < / k e y > < v a l u e > < i n t > 9 9 < / i n t > < / v a l u e > < / i t e m > < i t e m > < k e y > < s t r i n g > S a l t   R e t e s t < / s t r i n g > < / k e y > < v a l u e > < i n t > 1 0 7 < / i n t > < / v a l u e > < / i t e m > < i t e m > < k e y > < s t r i n g > a W < / s t r i n g > < / k e y > < v a l u e > < i n t > 5 8 < / i n t > < / v a l u e > < / i t e m > < i t e m > < k e y > < s t r i n g > P l a t e   I D < / s t r i n g > < / k e y > < v a l u e > < i n t > 8 6 < / i n t > < / v a l u e > < / i t e m > < i t e m > < k e y > < s t r i n g > M i c r o   I D < / s t r i n g > < / k e y > < v a l u e > < i n t > 9 1 < / i n t > < / v a l u e > < / i t e m > < i t e m > < k e y > < s t r i n g > C o l i < / s t r i n g > < / k e y > < v a l u e > < i n t > 6 1 < / i n t > < / v a l u e > < / i t e m > < i t e m > < k e y > < s t r i n g > S P C < / s t r i n g > < / k e y > < v a l u e > < i n t > 6 6 < / i n t > < / v a l u e > < / i t e m > < i t e m > < k e y > < s t r i n g > M o l d < / s t r i n g > < / k e y > < v a l u e > < i n t > 6 8 < / i n t > < / v a l u e > < / i t e m > < i t e m > < k e y > < s t r i n g > Y e a s t < / s t r i n g > < / k e y > < v a l u e > < i n t > 7 2 < / i n t > < / v a l u e > < / i t e m > < i t e m > < k e y > < s t r i n g > T a s t e   T e s t < / s t r i n g > < / k e y > < v a l u e > < i n t > 1 0 5 < / i n t > < / v a l u e > < / i t e m > < i t e m > < k e y > < s t r i n g > L i s t e r i a < / s t r i n g > < / k e y > < v a l u e > < i n t > 8 2 < / i n t > < / v a l u e > < / i t e m > < i t e m > < k e y > < s t r i n g > S t a p h < / s t r i n g > < / k e y > < v a l u e > < i n t > 7 3 < / i n t > < / v a l u e > < / i t e m > < i t e m > < k e y > < s t r i n g > S a l m o n e l l a < / s t r i n g > < / k e y > < v a l u e > < i n t > 1 0 8 < / i n t > < / v a l u e > < / i t e m > < i t e m > < k e y > < s t r i n g > P a r t i c l e   1 0 < / s t r i n g > < / k e y > < v a l u e > < i n t > 1 0 4 < / i n t > < / v a l u e > < / i t e m > < i t e m > < k e y > < s t r i n g > P a r t i c l e   1 8 < / s t r i n g > < / k e y > < v a l u e > < i n t > 1 0 4 < / i n t > < / v a l u e > < / i t e m > < i t e m > < k e y > < s t r i n g > P a r t i c l e   2 0 < / s t r i n g > < / k e y > < v a l u e > < i n t > 1 0 4 < / i n t > < / v a l u e > < / i t e m > < i t e m > < k e y > < s t r i n g > P a r t i c l e   3 0 < / s t r i n g > < / k e y > < v a l u e > < i n t > 1 0 4 < / i n t > < / v a l u e > < / i t e m > < i t e m > < k e y > < s t r i n g > P a r t i c l e   7 0 < / s t r i n g > < / k e y > < v a l u e > < i n t > 1 0 4 < / i n t > < / v a l u e > < / i t e m > < i t e m > < k e y > < s t r i n g > C o l u m n 6 < / s t r i n g > < / k e y > < v a l u e > < i n t > 9 5 < / i n t > < / v a l u e > < / i t e m > < i t e m > < k e y > < s t r i n g > C o l u m n 7 < / s t r i n g > < / k e y > < v a l u e > < i n t > 9 5 < / i n t > < / v a l u e > < / i t e m > < i t e m > < k e y > < s t r i n g > C o l u m n 8 < / s t r i n g > < / k e y > < v a l u e > < i n t > 9 5 < / i n t > < / v a l u e > < / i t e m > < i t e m > < k e y > < s t r i n g > C o l u m n 9 < / s t r i n g > < / k e y > < v a l u e > < i n t > 9 5 < / i n t > < / v a l u e > < / i t e m > < i t e m > < k e y > < s t r i n g > C o l u m n 1 0 < / s t r i n g > < / k e y > < v a l u e > < i n t > 1 0 3 < / i n t > < / v a l u e > < / i t e m > < i t e m > < k e y > < s t r i n g > C o l u m n 1 1 < / s t r i n g > < / k e y > < v a l u e > < i n t > 1 0 3 < / i n t > < / v a l u e > < / i t e m > < / C o l u m n W i d t h s > < C o l u m n D i s p l a y I n d e x > < i t e m > < k e y > < s t r i n g > P r o d u c t i o n   D a t e < / s t r i n g > < / k e y > < v a l u e > < i n t > 0 < / i n t > < / v a l u e > < / i t e m > < i t e m > < k e y > < s t r i n g > W e e k 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 S K U < / s t r i n g > < / k e y > < v a l u e > < i n t > 4 < / i n t > < / v a l u e > < / i t e m > < i t e m > < k e y > < s t r i n g > P r o d u c t     ( A u t o m a t e d ,   n o   f i l l i n g   r e q u i r e d ) < / s t r i n g > < / k e y > < v a l u e > < i n t > 5 < / i n t > < / v a l u e > < / i t e m > < i t e m > < k e y > < s t r i n g > O p e r a t o r   I n i t i a l s < / s t r i n g > < / k e y > < v a l u e > < i n t > 6 < / i n t > < / v a l u e > < / i t e m > < i t e m > < k e y > < s t r i n g > D a y s < / s t r i n g > < / k e y > < v a l u e > < i n t > 7 < / i n t > < / v a l u e > < / i t e m > < i t e m > < k e y > < s t r i n g > T i m e < / s t r i n g > < / k e y > < v a l u e > < i n t > 8 < / i n t > < / v a l u e > < / i t e m > < i t e m > < k e y > < s t r i n g > B x   o r   B g   # < / s t r i n g > < / k e y > < v a l u e > < i n t > 9 < / i n t > < / v a l u e > < / i t e m > < i t e m > < k e y > < s t r i n g > M C   M o i s t u r e   N I R < / s t r i n g > < / k e y > < v a l u e > < i n t > 1 0 < / i n t > < / v a l u e > < / i t e m > < i t e m > < k e y > < s t r i n g > M o i s t u r e   N I R < / s t r i n g > < / k e y > < v a l u e > < i n t > 1 1 < / i n t > < / v a l u e > < / i t e m > < i t e m > < k e y > < s t r i n g > F a t   N I R < / s t r i n g > < / k e y > < v a l u e > < i n t > 1 2 < / i n t > < / v a l u e > < / i t e m > < i t e m > < k e y > < s t r i n g > R e w o r k   ?   ( Y / N ) < / s t r i n g > < / k e y > < v a l u e > < i n t > 1 3 < / i n t > < / v a l u e > < / i t e m > < i t e m > < k e y > < s t r i n g > N I R   C a l i b r a t i o n   T a k e n ? < / s t r i n g > < / k e y > < v a l u e > < i n t > 1 4 < / i n t > < / v a l u e > < / i t e m > < i t e m > < k e y > < s t r i n g > B l e n d   #   f o r   S a l t < / s t r i n g > < / k e y > < v a l u e > < i n t > 1 5 < / i n t > < / v a l u e > < / i t e m > < i t e m > < k e y > < s t r i n g > F i n i s h e d   S a l t < / s t r i n g > < / k e y > < v a l u e > < i n t > 1 6 < / i n t > < / v a l u e > < / i t e m > < i t e m > < k e y > < s t r i n g > S o r b a t e < / s t r i n g > < / k e y > < v a l u e > < i n t > 1 7 < / i n t > < / v a l u e > < / i t e m > < i t e m > < k e y > < s t r i n g > L a b   S o r b a t e < / s t r i n g > < / k e y > < v a l u e > < i n t > 1 8 < / i n t > < / v a l u e > < / i t e m > < i t e m > < k e y > < s t r i n g > S l i c k   T e s t < / s t r i n g > < / k e y > < v a l u e > < i n t > 1 9 < / i n t > < / v a l u e > < / i t e m > < i t e m > < k e y > < s t r i n g > C A L   N I R   M o i s t u r e   1 < / s t r i n g > < / k e y > < v a l u e > < i n t > 2 0 < / i n t > < / v a l u e > < / i t e m > < i t e m > < k e y > < s t r i n g > C A L   N I R   M o i s t u r e   2 < / s t r i n g > < / k e y > < v a l u e > < i n t > 2 1 < / i n t > < / v a l u e > < / i t e m > < i t e m > < k e y > < s t r i n g > C A L   N I R   M o i s t u r e   A V E < / s t r i n g > < / k e y > < v a l u e > < i n t > 2 2 < / i n t > < / v a l u e > < / i t e m > < i t e m > < k e y > < s t r i n g > C A L   N I R   F a t   1 < / s t r i n g > < / k e y > < v a l u e > < i n t > 2 3 < / i n t > < / v a l u e > < / i t e m > < i t e m > < k e y > < s t r i n g > C A L   N I R   F a t   2 < / s t r i n g > < / k e y > < v a l u e > < i n t > 2 4 < / i n t > < / v a l u e > < / i t e m > < i t e m > < k e y > < s t r i n g > C A L   N I R   F a t   A V E < / s t r i n g > < / k e y > < v a l u e > < i n t > 2 5 < / i n t > < / v a l u e > < / i t e m > < i t e m > < k e y > < s t r i n g > C A L   S T D   M o i s t u r e   1 < / s t r i n g > < / k e y > < v a l u e > < i n t > 2 6 < / i n t > < / v a l u e > < / i t e m > < i t e m > < k e y > < s t r i n g > C A L   S T D   M o i s t u r e   2 < / s t r i n g > < / k e y > < v a l u e > < i n t > 2 7 < / i n t > < / v a l u e > < / i t e m > < i t e m > < k e y > < s t r i n g > C A L   S T D   M o i s t u r e   A V E < / s t r i n g > < / k e y > < v a l u e > < i n t > 2 8 < / i n t > < / v a l u e > < / i t e m > < i t e m > < k e y > < s t r i n g > C A L   S T D   F a t   1 < / s t r i n g > < / k e y > < v a l u e > < i n t > 2 9 < / i n t > < / v a l u e > < / i t e m > < i t e m > < k e y > < s t r i n g > C A L   S T D   F a t     2 < / s t r i n g > < / k e y > < v a l u e > < i n t > 3 0 < / i n t > < / v a l u e > < / i t e m > < i t e m > < k e y > < s t r i n g > M o i s t u r e   D i f f < / s t r i n g > < / k e y > < v a l u e > < i n t > 3 1 < / i n t > < / v a l u e > < / i t e m > < i t e m > < k e y > < s t r i n g > F a t   D i f f < / s t r i n g > < / k e y > < v a l u e > < i n t > 3 2 < / i n t > < / v a l u e > < / i t e m > < i t e m > < k e y > < s t r i n g > C o m m e n t s < / s t r i n g > < / k e y > < v a l u e > < i n t > 3 3 < / i n t > < / v a l u e > < / i t e m > < i t e m > < k e y > < s t r i n g > P r o d u c t i o n   D a t e   ( Y e a r ) < / s t r i n g > < / k e y > < v a l u e > < i n t > 3 4 < / i n t > < / v a l u e > < / i t e m > < i t e m > < k e y > < s t r i n g > P r o d u c t i o n   D a t e   ( Q u a r t e r ) < / s t r i n g > < / k e y > < v a l u e > < i n t > 3 5 < / i n t > < / v a l u e > < / i t e m > < i t e m > < k e y > < s t r i n g > P r o d u c t i o n   D a t e   ( M o n t h   I n d e x ) < / s t r i n g > < / k e y > < v a l u e > < i n t > 3 6 < / i n t > < / v a l u e > < / i t e m > < i t e m > < k e y > < s t r i n g > P r o d u c t i o n   D a t e   ( M o n t h ) < / s t r i n g > < / k e y > < v a l u e > < i n t > 3 7 < / i n t > < / v a l u e > < / i t e m > < i t e m > < k e y > < s t r i n g > N I R   M o i s t u r e   A V E < / s t r i n g > < / k e y > < v a l u e > < i n t > 3 8 < / i n t > < / v a l u e > < / i t e m > < i t e m > < k e y > < s t r i n g > S M   F a t   1 < / s t r i n g > < / k e y > < v a l u e > < i n t > 3 9 < / i n t > < / v a l u e > < / i t e m > < i t e m > < k e y > < s t r i n g > S M   F a t   2 < / s t r i n g > < / k e y > < v a l u e > < i n t > 4 0 < / i n t > < / v a l u e > < / i t e m > < i t e m > < k e y > < s t r i n g > S M   M o i s t u r e   1 < / s t r i n g > < / k e y > < v a l u e > < i n t > 4 1 < / i n t > < / v a l u e > < / i t e m > < i t e m > < k e y > < s t r i n g > S M   M o i s t u r e   2 < / s t r i n g > < / k e y > < v a l u e > < i n t > 4 2 < / i n t > < / v a l u e > < / i t e m > < i t e m > < k e y > < s t r i n g > S M   S a l t   1 < / s t r i n g > < / k e y > < v a l u e > < i n t > 4 3 < / i n t > < / v a l u e > < / i t e m > < i t e m > < k e y > < s t r i n g > S M   S a l t   2 < / s t r i n g > < / k e y > < v a l u e > < i n t > 4 4 < / i n t > < / v a l u e > < / i t e m > < i t e m > < k e y > < s t r i n g > S a l t   R e t e s t < / s t r i n g > < / k e y > < v a l u e > < i n t > 4 5 < / i n t > < / v a l u e > < / i t e m > < i t e m > < k e y > < s t r i n g > a W < / s t r i n g > < / k e y > < v a l u e > < i n t > 4 6 < / i n t > < / v a l u e > < / i t e m > < i t e m > < k e y > < s t r i n g > P l a t e   I D < / s t r i n g > < / k e y > < v a l u e > < i n t > 4 7 < / i n t > < / v a l u e > < / i t e m > < i t e m > < k e y > < s t r i n g > M i c r o   I D < / s t r i n g > < / k e y > < v a l u e > < i n t > 4 8 < / i n t > < / v a l u e > < / i t e m > < i t e m > < k e y > < s t r i n g > C o l i < / s t r i n g > < / k e y > < v a l u e > < i n t > 4 9 < / i n t > < / v a l u e > < / i t e m > < i t e m > < k e y > < s t r i n g > S P C < / s t r i n g > < / k e y > < v a l u e > < i n t > 5 0 < / i n t > < / v a l u e > < / i t e m > < i t e m > < k e y > < s t r i n g > M o l d < / s t r i n g > < / k e y > < v a l u e > < i n t > 5 1 < / i n t > < / v a l u e > < / i t e m > < i t e m > < k e y > < s t r i n g > Y e a s t < / s t r i n g > < / k e y > < v a l u e > < i n t > 5 2 < / i n t > < / v a l u e > < / i t e m > < i t e m > < k e y > < s t r i n g > T a s t e   T e s t < / s t r i n g > < / k e y > < v a l u e > < i n t > 5 3 < / i n t > < / v a l u e > < / i t e m > < i t e m > < k e y > < s t r i n g > L i s t e r i a < / s t r i n g > < / k e y > < v a l u e > < i n t > 5 4 < / i n t > < / v a l u e > < / i t e m > < i t e m > < k e y > < s t r i n g > S t a p h < / s t r i n g > < / k e y > < v a l u e > < i n t > 5 5 < / i n t > < / v a l u e > < / i t e m > < i t e m > < k e y > < s t r i n g > S a l m o n e l l a < / s t r i n g > < / k e y > < v a l u e > < i n t > 5 6 < / i n t > < / v a l u e > < / i t e m > < i t e m > < k e y > < s t r i n g > P a r t i c l e   1 0 < / s t r i n g > < / k e y > < v a l u e > < i n t > 5 7 < / i n t > < / v a l u e > < / i t e m > < i t e m > < k e y > < s t r i n g > P a r t i c l e   1 8 < / s t r i n g > < / k e y > < v a l u e > < i n t > 5 8 < / i n t > < / v a l u e > < / i t e m > < i t e m > < k e y > < s t r i n g > P a r t i c l e   2 0 < / s t r i n g > < / k e y > < v a l u e > < i n t > 5 9 < / i n t > < / v a l u e > < / i t e m > < i t e m > < k e y > < s t r i n g > P a r t i c l e   3 0 < / s t r i n g > < / k e y > < v a l u e > < i n t > 6 0 < / i n t > < / v a l u e > < / i t e m > < i t e m > < k e y > < s t r i n g > P a r t i c l e   7 0 < / s t r i n g > < / k e y > < v a l u e > < i n t > 6 1 < / i n t > < / v a l u e > < / i t e m > < i t e m > < k e y > < s t r i n g > C o l u m n 6 < / s t r i n g > < / k e y > < v a l u e > < i n t > 6 2 < / i n t > < / v a l u e > < / i t e m > < i t e m > < k e y > < s t r i n g > C o l u m n 7 < / s t r i n g > < / k e y > < v a l u e > < i n t > 6 3 < / i n t > < / v a l u e > < / i t e m > < i t e m > < k e y > < s t r i n g > C o l u m n 8 < / s t r i n g > < / k e y > < v a l u e > < i n t > 6 4 < / i n t > < / v a l u e > < / i t e m > < i t e m > < k e y > < s t r i n g > C o l u m n 9 < / s t r i n g > < / k e y > < v a l u e > < i n t > 6 5 < / i n t > < / v a l u e > < / i t e m > < i t e m > < k e y > < s t r i n g > C o l u m n 1 0 < / s t r i n g > < / k e y > < v a l u e > < i n t > 6 6 < / i n t > < / v a l u e > < / i t e m > < i t e m > < k e y > < s t r i n g > C o l u m n 1 1 < / s t r i n g > < / k e y > < v a l u e > < i n t > 6 7 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1 2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 S h i f t < / s t r i n g > < / k e y > < v a l u e > < i n t > 6 4 < / i n t > < / v a l u e > < / i t e m > < / C o l u m n W i d t h s > < C o l u m n D i s p l a y I n d e x > < i t e m > < k e y > < s t r i n g > S h i f t 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M a s t e r C o s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 C o s t < / s t r i n g > < / k e y > < v a l u e > < i n t > 6 7 < / i n t > < / v a l u e > < / i t e m > < / C o l u m n W i d t h s > < C o l u m n D i s p l a y I n d e x > < i t e m > < k e y > < s t r i n g > C o s t 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a b l e 9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 C h e e s e _ M a i n _ C h a m b e r < / s t r i n g > < / k e y > < v a l u e > < i n t > 1 9 5 < / i n t > < / v a l u e > < / i t e m > < / C o l u m n W i d t h s > < C o l u m n D i s p l a y I n d e x > < i t e m > < k e y > < s t r i n g > C h e e s e _ M a i n _ C h a m b e r 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W h e y T e s t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T a b l e 1 5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  ( D o u b l e   c l i c k ) < / s t r i n g > < / k e y > < v a l u e > < i n t > 1 6 1 < / i n t > < / v a l u e > < / i t e m > < i t e m > < k e y > < s t r i n g > M o n t h < / s t r i n g > < / k e y > < v a l u e > < i n t > 7 7 < / i n t > < / v a l u e > < / i t e m > < i t e m > < k e y > < s t r i n g > W e e k < / s t r i n g > < / k e y > < v a l u e > < i n t > 7 4 < / i n t > < / v a l u e > < / i t e m > < i t e m > < k e y > < s t r i n g > Y e a r < / s t r i n g > < / k e y > < v a l u e > < i n t > 6 5 < / i n t > < / v a l u e > < / i t e m > < i t e m > < k e y > < s t r i n g > C o s t   C e n t r e < / s t r i n g > < / k e y > < v a l u e > < i n t > 1 1 5 < / i n t > < / v a l u e > < / i t e m > < i t e m > < k e y > < s t r i n g > S K U < / s t r i n g > < / k e y > < v a l u e > < i n t > 6 6 < / i n t > < / v a l u e > < / i t e m > < i t e m > < k e y > < s t r i n g > S h i f t   ( u s e   d r o p   m e n u ) < / s t r i n g > < / k e y > < v a l u e > < i n t > 1 7 7 < / i n t > < / v a l u e > < / i t e m > < i t e m > < k e y > < s t r i n g > O p e r a t o r   I n i t i a l s < / s t r i n g > < / k e y > < v a l u e > < i n t > 1 3 8 < / i n t > < / v a l u e > < / i t e m > < i t e m > < k e y > < s t r i n g > P r o d u c t < / s t r i n g > < / k e y > < v a l u e > < i n t > 8 7 < / i n t > < / v a l u e > < / i t e m > < i t e m > < k e y > < s t r i n g > D r y e r   S t a r t   T i m e < / s t r i n g > < / k e y > < v a l u e > < i n t > 1 4 3 < / i n t > < / v a l u e > < / i t e m > < i t e m > < k e y > < s t r i n g > D r y e r   E n d   T i m e < / s t r i n g > < / k e y > < v a l u e > < i n t > 1 3 8 < / i n t > < / v a l u e > < / i t e m > < i t e m > < k e y > < s t r i n g > T o t a l   R u n t i m e   ( H r s ) < / s t r i n g > < / k e y > < v a l u e > < i n t > 1 6 5 < / i n t > < / v a l u e > < / i t e m > < i t e m > < k e y > < s t r i n g > T o t a l   D o w n t i m e   ( H r s ) < / s t r i n g > < / k e y > < v a l u e > < i n t > 1 7 7 < / i n t > < / v a l u e > < / i t e m > < i t e m > < k e y > < s t r i n g > T o t a l   S a n i t a t i o n   ( H r s ) < / s t r i n g > < / k e y > < v a l u e > < i n t > 1 7 5 < / i n t > < / v a l u e > < / i t e m > < i t e m > < k e y > < s t r i n g > P o u n d s   D r i e d < / s t r i n g > < / k e y > < v a l u e > < i n t > 1 2 5 < / i n t > < / v a l u e > < / i t e m > < i t e m > < k e y > < s t r i n g > R e w o r k   P r o d u c e d   ( L b s ) < / s t r i n g > < / k e y > < v a l u e > < i n t > 1 9 3 < / i n t > < / v a l u e > < / i t e m > < i t e m > < k e y > < s t r i n g > R a t e / H o u r < / s t r i n g > < / k e y > < v a l u e > < i n t > 1 0 3 < / i n t > < / v a l u e > < / i t e m > < i t e m > < k e y > < s t r i n g > T a r g e t   R a t e / H o u r < / s t r i n g > < / k e y > < v a l u e > < i n t > 1 4 9 < / i n t > < / v a l u e > < / i t e m > < i t e m > < k e y > < s t r i n g > P e r f o r m a n c e < / s t r i n g > < / k e y > < v a l u e > < i n t > 1 2 1 < / i n t > < / v a l u e > < / i t e m > < i t e m > < k e y > < s t r i n g > A v a i l a b i l i t y < / s t r i n g > < / k e y > < v a l u e > < i n t > 1 0 1 < / i n t > < / v a l u e > < / i t e m > < i t e m > < k e y > < s t r i n g > Q u a l i t y < / s t r i n g > < / k e y > < v a l u e > < i n t > 8 0 < / i n t > < / v a l u e > < / i t e m > < i t e m > < k e y > < s t r i n g > O E E < / s t r i n g > < / k e y > < v a l u e > < i n t > 6 7 < / i n t > < / v a l u e > < / i t e m > < i t e m > < k e y > < s t r i n g > K G / S e c < / s t r i n g > < / k e y > < v a l u e > < i n t > 8 7 < / i n t > < / v a l u e > < / i t e m > < i t e m > < k e y > < s t r i n g > T o t a l   W A S T E   ( K G ) < / s t r i n g > < / k e y > < v a l u e > < i n t > 1 6 1 < / i n t > < / v a l u e > < / i t e m > < i t e m > < k e y > < s t r i n g > C O M M E N T S < / s t r i n g > < / k e y > < v a l u e > < i n t > 1 2 4 < / i n t > < / v a l u e > < / i t e m > < i t e m > < k e y > < s t r i n g > P r o d u c t   o n   H o l d   ( L b s ) < / s t r i n g > < / k e y > < v a l u e > < i n t > 1 8 1 < / i n t > < / v a l u e > < / i t e m > < i t e m > < k e y > < s t r i n g > 8 5 %   T h r e s h o l d < / s t r i n g > < / k e y > < v a l u e > < i n t > 1 3 4 < / i n t > < / v a l u e > < / i t e m > < / C o l u m n W i d t h s > < C o l u m n D i s p l a y I n d e x > < i t e m > < k e y > < s t r i n g > D a t e   ( D o u b l e   c l i c k ) < / s t r i n g > < / k e y > < v a l u e > < i n t > 0 < / i n t > < / v a l u e > < / i t e m > < i t e m > < k e y > < s t r i n g > M o n t h < / s t r i n g > < / k e y > < v a l u e > < i n t > 1 < / i n t > < / v a l u e > < / i t e m > < i t e m > < k e y > < s t r i n g > W e e k 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 C o s t   C e n t r e < / s t r i n g > < / k e y > < v a l u e > < i n t > 4 < / i n t > < / v a l u e > < / i t e m > < i t e m > < k e y > < s t r i n g > S K U < / s t r i n g > < / k e y > < v a l u e > < i n t > 5 < / i n t > < / v a l u e > < / i t e m > < i t e m > < k e y > < s t r i n g > S h i f t   ( u s e   d r o p   m e n u ) < / s t r i n g > < / k e y > < v a l u e > < i n t > 6 < / i n t > < / v a l u e > < / i t e m > < i t e m > < k e y > < s t r i n g > O p e r a t o r   I n i t i a l s < / s t r i n g > < / k e y > < v a l u e > < i n t > 7 < / i n t > < / v a l u e > < / i t e m > < i t e m > < k e y > < s t r i n g > P r o d u c t < / s t r i n g > < / k e y > < v a l u e > < i n t > 8 < / i n t > < / v a l u e > < / i t e m > < i t e m > < k e y > < s t r i n g > D r y e r   S t a r t   T i m e < / s t r i n g > < / k e y > < v a l u e > < i n t > 9 < / i n t > < / v a l u e > < / i t e m > < i t e m > < k e y > < s t r i n g > D r y e r   E n d   T i m e < / s t r i n g > < / k e y > < v a l u e > < i n t > 1 0 < / i n t > < / v a l u e > < / i t e m > < i t e m > < k e y > < s t r i n g > T o t a l   R u n t i m e   ( H r s ) < / s t r i n g > < / k e y > < v a l u e > < i n t > 1 1 < / i n t > < / v a l u e > < / i t e m > < i t e m > < k e y > < s t r i n g > T o t a l   D o w n t i m e   ( H r s ) < / s t r i n g > < / k e y > < v a l u e > < i n t > 1 2 < / i n t > < / v a l u e > < / i t e m > < i t e m > < k e y > < s t r i n g > T o t a l   S a n i t a t i o n   ( H r s ) < / s t r i n g > < / k e y > < v a l u e > < i n t > 1 3 < / i n t > < / v a l u e > < / i t e m > < i t e m > < k e y > < s t r i n g > P o u n d s   D r i e d < / s t r i n g > < / k e y > < v a l u e > < i n t > 1 4 < / i n t > < / v a l u e > < / i t e m > < i t e m > < k e y > < s t r i n g > R e w o r k   P r o d u c e d   ( L b s ) < / s t r i n g > < / k e y > < v a l u e > < i n t > 2 4 < / i n t > < / v a l u e > < / i t e m > < i t e m > < k e y > < s t r i n g > R a t e / H o u r < / s t r i n g > < / k e y > < v a l u e > < i n t > 1 5 < / i n t > < / v a l u e > < / i t e m > < i t e m > < k e y > < s t r i n g > T a r g e t   R a t e / H o u r < / s t r i n g > < / k e y > < v a l u e > < i n t > 1 6 < / i n t > < / v a l u e > < / i t e m > < i t e m > < k e y > < s t r i n g > P e r f o r m a n c e < / s t r i n g > < / k e y > < v a l u e > < i n t > 1 7 < / i n t > < / v a l u e > < / i t e m > < i t e m > < k e y > < s t r i n g > A v a i l a b i l i t y < / s t r i n g > < / k e y > < v a l u e > < i n t > 1 8 < / i n t > < / v a l u e > < / i t e m > < i t e m > < k e y > < s t r i n g > Q u a l i t y < / s t r i n g > < / k e y > < v a l u e > < i n t > 1 9 < / i n t > < / v a l u e > < / i t e m > < i t e m > < k e y > < s t r i n g > O E E < / s t r i n g > < / k e y > < v a l u e > < i n t > 2 0 < / i n t > < / v a l u e > < / i t e m > < i t e m > < k e y > < s t r i n g > K G / S e c < / s t r i n g > < / k e y > < v a l u e > < i n t > 2 1 < / i n t > < / v a l u e > < / i t e m > < i t e m > < k e y > < s t r i n g > T o t a l   W A S T E   ( K G ) < / s t r i n g > < / k e y > < v a l u e > < i n t > 2 2 < / i n t > < / v a l u e > < / i t e m > < i t e m > < k e y > < s t r i n g > C O M M E N T S < / s t r i n g > < / k e y > < v a l u e > < i n t > 2 3 < / i n t > < / v a l u e > < / i t e m > < i t e m > < k e y > < s t r i n g > P r o d u c t   o n   H o l d   ( L b s ) < / s t r i n g > < / k e y > < v a l u e > < i n t > 2 5 < / i n t > < / v a l u e > < / i t e m > < i t e m > < k e y > < s t r i n g > 8 5 %   T h r e s h o l d 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a b l e 5 9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  ( D o u b l e   c l i c k ) < / s t r i n g > < / k e y > < v a l u e > < i n t > 1 6 1 < / i n t > < / v a l u e > < / i t e m > < i t e m > < k e y > < s t r i n g > M o n t h < / s t r i n g > < / k e y > < v a l u e > < i n t > 7 7 < / i n t > < / v a l u e > < / i t e m > < i t e m > < k e y > < s t r i n g > W e e k < / s t r i n g > < / k e y > < v a l u e > < i n t > 7 4 < / i n t > < / v a l u e > < / i t e m > < i t e m > < k e y > < s t r i n g > Y e a r < / s t r i n g > < / k e y > < v a l u e > < i n t > 6 5 < / i n t > < / v a l u e > < / i t e m > < i t e m > < k e y > < s t r i n g > D o w n t i m e   S t a r t < / s t r i n g > < / k e y > < v a l u e > < i n t > 1 3 7 < / i n t > < / v a l u e > < / i t e m > < i t e m > < k e y > < s t r i n g > D u r a t i o n   ( H r s ) < / s t r i n g > < / k e y > < v a l u e > < i n t > 1 2 9 < / i n t > < / v a l u e > < / i t e m > < i t e m > < k e y > < s t r i n g > C o s t   C e n t r e < / s t r i n g > < / k e y > < v a l u e > < i n t > 1 1 5 < / i n t > < / v a l u e > < / i t e m > < i t e m > < k e y > < s t r i n g > S K U < / s t r i n g > < / k e y > < v a l u e > < i n t > 6 6 < / i n t > < / v a l u e > < / i t e m > < i t e m > < k e y > < s t r i n g > P r o d u c t     ( A u t o m a t e d ,   n o   f i l l i n g   r e q u i r e d ) < / s t r i n g > < / k e y > < v a l u e > < i n t > 2 9 4 < / i n t > < / v a l u e > < / i t e m > < i t e m > < k e y > < s t r i n g > S h i f t < / s t r i n g > < / k e y > < v a l u e > < i n t > 6 4 < / i n t > < / v a l u e > < / i t e m > < i t e m > < k e y > < s t r i n g > A r e a < / s t r i n g > < / k e y > < v a l u e > < i n t > 6 5 < / i n t > < / v a l u e > < / i t e m > < i t e m > < k e y > < s t r i n g > S u b - A r e a < / s t r i n g > < / k e y > < v a l u e > < i n t > 9 6 < / i n t > < / v a l u e > < / i t e m > < i t e m > < k e y > < s t r i n g > S e c t i o n < / s t r i n g > < / k e y > < v a l u e > < i n t > 8 5 < / i n t > < / v a l u e > < / i t e m > < i t e m > < k e y > < s t r i n g > S u b - S e c t i o n < / s t r i n g > < / k e y > < v a l u e > < i n t > 1 1 6 < / i n t > < / v a l u e > < / i t e m > < i t e m > < k e y > < s t r i n g > D e f e c t   T y p e < / s t r i n g > < / k e y > < v a l u e > < i n t > 1 1 4 < / i n t > < / v a l u e > < / i t e m > < i t e m > < k e y > < s t r i n g > P l a n n e d ? < / s t r i n g > < / k e y > < v a l u e > < i n t > 9 6 < / i n t > < / v a l u e > < / i t e m > < i t e m > < k e y > < s t r i n g > F i x e d   b y < / s t r i n g > < / k e y > < v a l u e > < i n t > 8 9 < / i n t > < / v a l u e > < / i t e m > < i t e m > < k e y > < s t r i n g > N o t i f i c a t i o n #   i f   a n y < / s t r i n g > < / k e y > < v a l u e > < i n t > 1 5 5 < / i n t > < / v a l u e > < / i t e m > < i t e m > < k e y > < s t r i n g > C o m m e n t s < / s t r i n g > < / k e y > < v a l u e > < i n t > 1 0 9 < / i n t > < / v a l u e > < / i t e m > < i t e m > < k e y > < s t r i n g > S u b - A r e a   ( P i v o t   D r i v e r ) < / s t r i n g > < / k e y > < v a l u e > < i n t > 1 8 6 < / i n t > < / v a l u e > < / i t e m > < i t e m > < k e y > < s t r i n g > S e c t i o n   ( P i v o t   D r i v e r ) < / s t r i n g > < / k e y > < v a l u e > < i n t > 1 7 5 < / i n t > < / v a l u e > < / i t e m > < i t e m > < k e y > < s t r i n g > S u b - S e c t i o n   ( P i v o t   D r i v e r ) < / s t r i n g > < / k e y > < v a l u e > < i n t > 2 0 6 < / i n t > < / v a l u e > < / i t e m > < / C o l u m n W i d t h s > < C o l u m n D i s p l a y I n d e x > < i t e m > < k e y > < s t r i n g > D a t e   ( D o u b l e   c l i c k ) < / s t r i n g > < / k e y > < v a l u e > < i n t > 0 < / i n t > < / v a l u e > < / i t e m > < i t e m > < k e y > < s t r i n g > M o n t h < / s t r i n g > < / k e y > < v a l u e > < i n t > 1 < / i n t > < / v a l u e > < / i t e m > < i t e m > < k e y > < s t r i n g > W e e k 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 D o w n t i m e   S t a r t < / s t r i n g > < / k e y > < v a l u e > < i n t > 4 < / i n t > < / v a l u e > < / i t e m > < i t e m > < k e y > < s t r i n g > D u r a t i o n   ( H r s ) < / s t r i n g > < / k e y > < v a l u e > < i n t > 5 < / i n t > < / v a l u e > < / i t e m > < i t e m > < k e y > < s t r i n g > C o s t   C e n t r e < / s t r i n g > < / k e y > < v a l u e > < i n t > 6 < / i n t > < / v a l u e > < / i t e m > < i t e m > < k e y > < s t r i n g > S K U < / s t r i n g > < / k e y > < v a l u e > < i n t > 7 < / i n t > < / v a l u e > < / i t e m > < i t e m > < k e y > < s t r i n g > P r o d u c t     ( A u t o m a t e d ,   n o   f i l l i n g   r e q u i r e d ) < / s t r i n g > < / k e y > < v a l u e > < i n t > 8 < / i n t > < / v a l u e > < / i t e m > < i t e m > < k e y > < s t r i n g > S h i f t < / s t r i n g > < / k e y > < v a l u e > < i n t > 9 < / i n t > < / v a l u e > < / i t e m > < i t e m > < k e y > < s t r i n g > A r e a < / s t r i n g > < / k e y > < v a l u e > < i n t > 1 0 < / i n t > < / v a l u e > < / i t e m > < i t e m > < k e y > < s t r i n g > S u b - A r e a < / s t r i n g > < / k e y > < v a l u e > < i n t > 1 1 < / i n t > < / v a l u e > < / i t e m > < i t e m > < k e y > < s t r i n g > S e c t i o n < / s t r i n g > < / k e y > < v a l u e > < i n t > 1 2 < / i n t > < / v a l u e > < / i t e m > < i t e m > < k e y > < s t r i n g > S u b - S e c t i o n < / s t r i n g > < / k e y > < v a l u e > < i n t > 1 3 < / i n t > < / v a l u e > < / i t e m > < i t e m > < k e y > < s t r i n g > D e f e c t   T y p e < / s t r i n g > < / k e y > < v a l u e > < i n t > 1 4 < / i n t > < / v a l u e > < / i t e m > < i t e m > < k e y > < s t r i n g > P l a n n e d ? < / s t r i n g > < / k e y > < v a l u e > < i n t > 1 5 < / i n t > < / v a l u e > < / i t e m > < i t e m > < k e y > < s t r i n g > F i x e d   b y < / s t r i n g > < / k e y > < v a l u e > < i n t > 1 6 < / i n t > < / v a l u e > < / i t e m > < i t e m > < k e y > < s t r i n g > N o t i f i c a t i o n #   i f   a n y < / s t r i n g > < / k e y > < v a l u e > < i n t > 1 7 < / i n t > < / v a l u e > < / i t e m > < i t e m > < k e y > < s t r i n g > C o m m e n t s < / s t r i n g > < / k e y > < v a l u e > < i n t > 1 8 < / i n t > < / v a l u e > < / i t e m > < i t e m > < k e y > < s t r i n g > S u b - A r e a   ( P i v o t   D r i v e r ) < / s t r i n g > < / k e y > < v a l u e > < i n t > 1 9 < / i n t > < / v a l u e > < / i t e m > < i t e m > < k e y > < s t r i n g > S e c t i o n   ( P i v o t   D r i v e r ) < / s t r i n g > < / k e y > < v a l u e > < i n t > 2 0 < / i n t > < / v a l u e > < / i t e m > < i t e m > < k e y > < s t r i n g > S u b - S e c t i o n   ( P i v o t   D r i v e r ) < / s t r i n g > < / k e y > < v a l u e > < i n t > 2 1 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36AB825CC1AA4EB450B7B82ED4B123" ma:contentTypeVersion="4" ma:contentTypeDescription="Crée un document." ma:contentTypeScope="" ma:versionID="c57f943357d96ba21adc9bde9b9655ad">
  <xsd:schema xmlns:xsd="http://www.w3.org/2001/XMLSchema" xmlns:xs="http://www.w3.org/2001/XMLSchema" xmlns:p="http://schemas.microsoft.com/office/2006/metadata/properties" xmlns:ns2="365ebc0d-d894-4f22-8fc5-6df4e2ecd91a" targetNamespace="http://schemas.microsoft.com/office/2006/metadata/properties" ma:root="true" ma:fieldsID="1f0a5e0bd714af272c0f1a317f041ecd" ns2:_="">
    <xsd:import namespace="365ebc0d-d894-4f22-8fc5-6df4e2ecd9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ebc0d-d894-4f22-8fc5-6df4e2ecd9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5.xml>��< ? x m l   v e r s i o n = " 1 . 0 "   e n c o d i n g = " u t f - 1 6 " ? > < D a t a M a s h u p   x m l n s = " h t t p : / / s c h e m a s . m i c r o s o f t . c o m / D a t a M a s h u p " > A A A A A M I G A A B Q S w M E F A A C A A g A n X A x W 4 k P 2 t W l A A A A 9 g A A A B I A H A B D b 2 5 m a W c v U G F j a 2 F n Z S 5 4 b W w g o h g A K K A U A A A A A A A A A A A A A A A A A A A A A A A A A A A A h Y / N C o J A H M R f R f b u f l i U y L o S X h O C I L o u 2 6 Z L + j f c t f X d O v R I v U J G W d 0 6 z s x v Y O Z + v f F s a O r g o j t r W k g R w x Q F G l R 7 M F C m q H f H M E a Z 4 B u p T r L U w Q i D T Q Z r U l Q 5 d 0 4 I 8 d 5 j P 8 N t V 5 K I U k b 2 x X q r K t 3 I 0 I B 1 E p R G n 9 b h f w s J v n u N E R F m 8 w V m y x h T T i a T F w a + Q D T u f a Y / J s / 7 2 v W d F h r C f M X J J D l 5 f x A P U E s D B B Q A A g A I A J 1 w M V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d c D F b 0 x V r y L s D A A D j C w A A E w A c A E Z v c m 1 1 b G F z L 1 N l Y 3 R p b 2 4 x L m 0 g o h g A K K A U A A A A A A A A A A A A A A A A A A A A A A A A A A A A l V Z t b 9 p I E P 4 e K f 9 h R H V 3 I L m Q 5 K q 2 u i q q z E t a V N 6 E n a N V F J 0 W e 8 C r r L 3 c 7 r o h i v L f b 2 w T E r z 2 c Z c P B J 5 5 5 n 3 s G Y 2 B 4 T I B r / h / / u n 0 5 P R E R 0 x h C G 8 a v Q h R I / i o D U / W D b g E g e b 0 B O j P k 6 k K k J D B N k D R X k h 1 t 5 T y r r n A Z b s n E 4 O J 0 c 1 G Z M x G / 9 H p C B Y Y J r h e K 5 l u 2 r n 9 j e S J a Q c y 7 m h u U H d 6 7 t v h 5 M t M y Q C 1 9 n i I b 2 f y P k T l I 4 s 7 f R m k c W b y l 4 u z D V O G r U m j k B O S U / a / p o M B f f a Z j p a S q Z C + / z x v b 4 X e N l o O J K k Q D h i V Y s s p E i l n + Z d H P 0 2 W a 5 H i 4 8 3 Q Y H x Z r o X z j S f h Z a M g 3 z 7 d 9 J l h t 3 u T l E Y s D d X w K z K K S m f m f L Y U 2 N 5 J d n i z x r s D N z u i K 4 Q X M M G U v s y i v n 0 d N k v W 5 M J / 2 O C L f V + x R K + k i n t S p H G S C T M v V k D O 4 2 M G h m n R f w o f y a s h O o T 0 / c m B x 8 Y C 8 Y 7 A Y W L e v 2 t n l n J 0 T N 2 N b P g H M m W j 3 r d r G 9 z 5 h T d N s W o 1 3 d T I m F y G 1 B 0 J K y 4 E 1 Q E U / p 1 y m s L W c 1 Q G t y b X n m 5 Q M S M V W e W G M 6 E t h h f x l b F Q n 8 f 7 F F n y k G P d L Z C h 7 p r K W Z E n 1 y Z V C J P h / F k v S e M l q l x M K O w p 4 + H k K M X 9 X k H x p F o W p S 9 5 v + I J 1 x E 1 z G P C V C h e M V M T 2 B z v 6 W G E z 9 D 8 0 Z n Y 5 c u C 6 t G z u K Q i Z p 3 3 2 R 0 m n 6 3 C C E z o D Q A 0 S c 8 R l A I c s S W 8 R H + g P O U C + l x T n z R b c s H N g 6 3 e k 3 H + Q J d 1 e + 4 I D u p 2 f p R x c Z T h / j m o 4 2 R 1 r H W R C W u t Z 8 I a w 5 7 f P 5 L A A a P S x Q H j X / z U J v A s r D d f k 8 H e a 5 + v V m V h p l O F H 6 u 3 Z 1 g S 0 u s Y x m g i G e r q u C t Z V v w W q 7 7 W 9 d T j V r O 5 / w 8 W c 5 p t L U P n S J v N W C J 6 a n h Q R g s u V A v Z o o Z u C 2 a 0 H n k g q B Z n 9 a K P t a K L e q 3 f 6 0 U f b J G g F w M M + 9 Z w 8 U D J C p z W F S 9 j g 3 Y V 6 s 1 6 9 s S K s I z R P r J L n 6 0 5 y E O z + A U K 3 Q e 7 0 q w K 9 s l 8 s b b L k h F N G C r O K i Z n E 1 X M S S w T F M K i f 5 2 O + v m G h N l 0 0 R / M f / N g 4 o 4 H D s w m D n Q n 8 C s s e n 6 + u A 7 z G L k + H V J U Y r B e 6 t P v M L k e d w d z q y 6 u P 4 B M c 2 B r 9 a a j I T S D V d p Z t y p 6 U S f K e l I n y 3 t T a 9 N 3 / W v v N f r 0 c v T M M Z Y / q U 1 T E 6 G C 4 s Z 5 d V 1 5 K O i Q 3 c H N 0 o 3 k V F 0 8 u w v l f 9 8 k h 6 d D + V i o W o G v s r j i g i a E 4 p r L e y v 6 D G v W Z e o A s i C C 5 g 2 F f U u K H z + c n Z 2 d t 1 q n J z y p t v 7 p H 1 B L A Q I t A B Q A A g A I A J 1 w M V u J D 9 r V p Q A A A P Y A A A A S A A A A A A A A A A A A A A A A A A A A A A B D b 2 5 m a W c v U G F j a 2 F n Z S 5 4 b W x Q S w E C L Q A U A A I A C A C d c D F b D 8 r p q 6 Q A A A D p A A A A E w A A A A A A A A A A A A A A A A D x A A A A W 0 N v b n R l b n R f V H l w Z X N d L n h t b F B L A Q I t A B Q A A g A I A J 1 w M V v T F W v I u w M A A O M L A A A T A A A A A A A A A A A A A A A A A O I B A A B G b 3 J t d W x h c y 9 T Z W N 0 a W 9 u M S 5 t U E s F B g A A A A A D A A M A w g A A A O o F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0 O A A A A A A A A e w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o Z W V z Z S U y M F R l c 3 R p b m c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Z T V l Y j g 4 Y i 0 1 N j J h L T Q 4 Y T Q t O D U 2 N S 1 k N D Y w Y T Q 5 Z G E y M z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M Y X N 0 V X B k Y X R l Z C I g V m F s d W U 9 I m Q y M D I 1 L T A 4 L T E y V D E 1 O j E 5 O j A 5 L j A w M z k 4 N j B a I i A v P j x F b n R y e S B U e X B l P S J G a W x s Q 2 9 s d W 1 u V H l w Z X M i I F Z h b H V l P S J z Q 1 F N R 0 F 3 V U Q i I C 8 + P E V u d H J 5 I F R 5 c G U 9 I k Z p b G x D b 2 x 1 b W 5 O Y W 1 l c y I g V m F s d W U 9 I n N b J n F 1 b 3 Q 7 U H J v Z H V j d G l v b i B E Y X R l J n F 1 b 3 Q 7 L C Z x d W 9 0 O 1 N L V S Z x d W 9 0 O y w m c X V v d D t Q c m 9 k d W N 0 I F x u K E F 1 d G 9 t Y X R l Z C w g b m 8 g Z m l s b G l u Z y B y Z X F 1 a X J l Z C k m c X V v d D s s J n F 1 b 3 Q 7 Q n g g b 3 I g Q m c g I y Z x d W 9 0 O y w m c X V v d D t N b 2 l z d H V y Z S B O S V I m c X V v d D s s J n F 1 b 3 Q 7 T 2 l s I E R p c 3 B l c n N h Y m l s a X R 5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g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a G V l c 2 U g V G V z d G l u Z y 9 B d X R v U m V t b 3 Z l Z E N v b H V t b n M x L n t Q c m 9 k d W N 0 a W 9 u I E R h d G U s M H 0 m c X V v d D s s J n F 1 b 3 Q 7 U 2 V j d G l v b j E v Q 2 h l Z X N l I F R l c 3 R p b m c v Q X V 0 b 1 J l b W 9 2 Z W R D b 2 x 1 b W 5 z M S 5 7 U 0 t V L D F 9 J n F 1 b 3 Q 7 L C Z x d W 9 0 O 1 N l Y 3 R p b 2 4 x L 0 N o Z W V z Z S B U Z X N 0 a W 5 n L 0 F 1 d G 9 S Z W 1 v d m V k Q 2 9 s d W 1 u c z E u e 1 B y b 2 R 1 Y 3 Q g X G 4 o Q X V 0 b 2 1 h d G V k L C B u b y B m a W x s a W 5 n I H J l c X V p c m V k K S w y f S Z x d W 9 0 O y w m c X V v d D t T Z W N 0 a W 9 u M S 9 D a G V l c 2 U g V G V z d G l u Z y 9 B d X R v U m V t b 3 Z l Z E N v b H V t b n M x L n t C e C B v c i B C Z y A j L D N 9 J n F 1 b 3 Q 7 L C Z x d W 9 0 O 1 N l Y 3 R p b 2 4 x L 0 N o Z W V z Z S B U Z X N 0 a W 5 n L 0 F 1 d G 9 S Z W 1 v d m V k Q 2 9 s d W 1 u c z E u e 0 1 v a X N 0 d X J l I E 5 J U i w 0 f S Z x d W 9 0 O y w m c X V v d D t T Z W N 0 a W 9 u M S 9 D a G V l c 2 U g V G V z d G l u Z y 9 B d X R v U m V t b 3 Z l Z E N v b H V t b n M x L n t P a W w g R G l z c G V y c 2 F i a W x p d H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2 h l Z X N l I F R l c 3 R p b m c v Q X V 0 b 1 J l b W 9 2 Z W R D b 2 x 1 b W 5 z M S 5 7 U H J v Z H V j d G l v b i B E Y X R l L D B 9 J n F 1 b 3 Q 7 L C Z x d W 9 0 O 1 N l Y 3 R p b 2 4 x L 0 N o Z W V z Z S B U Z X N 0 a W 5 n L 0 F 1 d G 9 S Z W 1 v d m V k Q 2 9 s d W 1 u c z E u e 1 N L V S w x f S Z x d W 9 0 O y w m c X V v d D t T Z W N 0 a W 9 u M S 9 D a G V l c 2 U g V G V z d G l u Z y 9 B d X R v U m V t b 3 Z l Z E N v b H V t b n M x L n t Q c m 9 k d W N 0 I F x u K E F 1 d G 9 t Y X R l Z C w g b m 8 g Z m l s b G l u Z y B y Z X F 1 a X J l Z C k s M n 0 m c X V v d D s s J n F 1 b 3 Q 7 U 2 V j d G l v b j E v Q 2 h l Z X N l I F R l c 3 R p b m c v Q X V 0 b 1 J l b W 9 2 Z W R D b 2 x 1 b W 5 z M S 5 7 Q n g g b 3 I g Q m c g I y w z f S Z x d W 9 0 O y w m c X V v d D t T Z W N 0 a W 9 u M S 9 D a G V l c 2 U g V G V z d G l u Z y 9 B d X R v U m V t b 3 Z l Z E N v b H V t b n M x L n t N b 2 l z d H V y Z S B O S V I s N H 0 m c X V v d D s s J n F 1 b 3 Q 7 U 2 V j d G l v b j E v Q 2 h l Z X N l I F R l c 3 R p b m c v Q X V 0 b 1 J l b W 9 2 Z W R D b 2 x 1 b W 5 z M S 5 7 T 2 l s I E R p c 3 B l c n N h Y m l s a X R 5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o Z W V z Z S U y M F R l c 3 R p b m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Z X N l J T I w V G V z d G l u Z y 9 D a G V l c 2 U l M j B U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Z X N l J T I w V G V z d G l u Z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l c 2 U l M j B U Z X N 0 a W 5 n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Z X N l J T I w V G V z d G l u Z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Z X N l J T I w V G V z d G l u Z y 9 G a W x 0 Z X J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Z T g B q M w q 1 0 m 2 L t q y Z + P w F g A A A A A C A A A A A A A D Z g A A w A A A A B A A A A D R A j / 0 p 4 c 7 D S C W k N z F K d G C A A A A A A S A A A C g A A A A E A A A A E M A E A y f h H x r i U 8 r H g Q 3 J Q l Q A A A A c 1 1 d V P h d g c K Z m H 1 n h a 2 I 1 E H M B 8 X s I M X L y O x z w H x I q B M N y H + s i 1 P P K 3 u 5 V Z S q J A / x g 3 I q O p w n 5 w u 3 P B G p X O c 0 h M o z 7 u z h a H j Q G Z e + X k t 4 N r g U A A A A H 4 x N h G r w 8 5 i 5 V U A J 7 B I V Q 4 B 5 q I k = < / D a t a M a s h u p > 
</file>

<file path=customXml/item26.xml>��< ? x m l   v e r s i o n = " 1 . 0 "   e n c o d i n g = " U T F - 1 6 " ? > < G e m i n i   x m l n s = " h t t p : / / g e m i n i / p i v o t c u s t o m i z a t i o n / T a b l e X M L _ T a b l e 1 1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 D a t e s < / s t r i n g > < / k e y > < v a l u e > < i n t > 7 4 < / i n t > < / v a l u e > < / i t e m > < / C o l u m n W i d t h s > < C o l u m n D i s p l a y I n d e x > < i t e m > < k e y > < s t r i n g > D a t e s 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 T a b l e 1 1 9 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 T a b l e 1 2 0 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 R u n R e p o r t 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 W h e y T e s t 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 D o w n t i m e 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 C h e e s e T e s t 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9.xml>��< ? x m l   v e r s i o n = " 1 . 0 "   e n c o d i n g = " U T F - 1 6 " ? > < G e m i n i   x m l n s = " h t t p : / / g e m i n i / p i v o t c u s t o m i z a t i o n / T a b l e X M L _ W h e y T e s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 N I R   M o i s t u r e   M I N < / s t r i n g > < / k e y > < v a l u e > < s t r i n g > E m p t y < / s t r i n g > < / v a l u e > < / i t e m > < i t e m > < k e y > < s t r i n g > N I R   M o i s t u r e   M A X 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 P r o d u c t i o n   D a t e < / s t r i n g > < / k e y > < v a l u e > < i n t > 1 4 2 < / i n t > < / v a l u e > < / i t e m > < i t e m > < k e y > < s t r i n g > W e e k < / s t r i n g > < / k e y > < v a l u e > < i n t > 7 4 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 6 5 < / i n t > < / v a l u e > < / i t e m > < i t e m > < k e y > < s t r i n g > S K U < / s t r i n g > < / k e y > < v a l u e > < i n t > 6 6 < / i n t > < / v a l u e > < / i t e m > < i t e m > < k e y > < s t r i n g > P r o d u c t     ( A u t o m a t e d ,   n o   f i l l i n g   r e q u i r e d ) < / s t r i n g > < / k e y > < v a l u e > < i n t > 2 9 4 < / i n t > < / v a l u e > < / i t e m > < i t e m > < k e y > < s t r i n g > S h i f t < / s t r i n g > < / k e y > < v a l u e > < i n t > 6 4 < / i n t > < / v a l u e > < / i t e m > < i t e m > < k e y > < s t r i n g > T i m e < / s t r i n g > < / k e y > < v a l u e > < i n t > 6 8 < / i n t > < / v a l u e > < / i t e m > < i t e m > < k e y > < s t r i n g > O p e r a t o r   I n i t i a l s < / s t r i n g > < / k e y > < v a l u e > < i n t > 1 3 8 < / i n t > < / v a l u e > < / i t e m > < i t e m > < k e y > < s t r i n g > M o i s t u r e   N I R < / s t r i n g > < / k e y > < v a l u e > < i n t > 1 2 2 < / i n t > < / v a l u e > < / i t e m > < i t e m > < k e y > < s t r i n g > a W < / s t r i n g > < / k e y > < v a l u e > < i n t > 5 8 < / i n t > < / v a l u e > < / i t e m > < i t e m > < k e y > < s t r i n g > F a t   N I R < / s t r i n g > < / k e y > < v a l u e > < i n t > 8 5 < / i n t > < / v a l u e > < / i t e m > < i t e m > < k e y > < s t r i n g > P r o t e i n < / s t r i n g > < / k e y > < v a l u e > < i n t > 8 2 < / i n t > < / v a l u e > < / i t e m > < i t e m > < k e y > < s t r i n g > B x / B g   # < / s t r i n g > < / k e y > < v a l u e > < i n t > 8 6 < / i n t > < / v a l u e > < / i t e m > < i t e m > < k e y > < s t r i n g > W C T   # < / s t r i n g > < / k e y > < v a l u e > < i n t > 8 2 < / i n t > < / v a l u e > < / i t e m > < i t e m > < k e y > < s t r i n g > N I R   C a l i b r a t i o n   T a k e n ? < / s t r i n g > < / k e y > < v a l u e > < i n t > 1 8 7 < / i n t > < / v a l u e > < / i t e m > < i t e m > < k e y > < s t r i n g > C o m m e n t s < / s t r i n g > < / k e y > < v a l u e > < i n t > 1 0 9 < / i n t > < / v a l u e > < / i t e m > < i t e m > < k e y > < s t r i n g > C A L   N I R   M o i s t u r e   1 < / s t r i n g > < / k e y > < v a l u e > < i n t > 1 6 6 < / i n t > < / v a l u e > < / i t e m > < i t e m > < k e y > < s t r i n g > C A L   N I R   M o i s t u r e   2 < / s t r i n g > < / k e y > < v a l u e > < i n t > 1 6 6 < / i n t > < / v a l u e > < / i t e m > < i t e m > < k e y > < s t r i n g > C A L   N I R   M o i s t u r e   A V E < / s t r i n g > < / k e y > < v a l u e > < i n t > 1 8 6 < / i n t > < / v a l u e > < / i t e m > < i t e m > < k e y > < s t r i n g > C A L   N I R   P r o t e i n   1 < / s t r i n g > < / k e y > < v a l u e > < i n t > 1 5 5 < / i n t > < / v a l u e > < / i t e m > < i t e m > < k e y > < s t r i n g > C A L   N I R   P r o t e i n   2 < / s t r i n g > < / k e y > < v a l u e > < i n t > 1 5 5 < / i n t > < / v a l u e > < / i t e m > < i t e m > < k e y > < s t r i n g > C A L   N I R   P r o t e i n   A V E < / s t r i n g > < / k e y > < v a l u e > < i n t > 1 7 5 < / i n t > < / v a l u e > < / i t e m > < i t e m > < k e y > < s t r i n g > C A L   S T D   M o i s t u r e   1 < / s t r i n g > < / k e y > < v a l u e > < i n t > 1 7 1 < / i n t > < / v a l u e > < / i t e m > < i t e m > < k e y > < s t r i n g > C A L   S T D   M o i s t u r e   2 < / s t r i n g > < / k e y > < v a l u e > < i n t > 1 7 1 < / i n t > < / v a l u e > < / i t e m > < i t e m > < k e y > < s t r i n g > C A L   S T D   M o i s t u r e   A V E < / s t r i n g > < / k e y > < v a l u e > < i n t > 1 9 1 < / i n t > < / v a l u e > < / i t e m > < i t e m > < k e y > < s t r i n g > C A L   S T D   P r o t e i n   1 < / s t r i n g > < / k e y > < v a l u e > < i n t > 1 6 0 < / i n t > < / v a l u e > < / i t e m > < i t e m > < k e y > < s t r i n g > C A L   S T D   P r o t e i n   2 < / s t r i n g > < / k e y > < v a l u e > < i n t > 1 6 0 < / i n t > < / v a l u e > < / i t e m > < i t e m > < k e y > < s t r i n g > C A L   S T D   P r o t e i n   A V E < / s t r i n g > < / k e y > < v a l u e > < i n t > 1 8 0 < / i n t > < / v a l u e > < / i t e m > < i t e m > < k e y > < s t r i n g > M o i s t u r e   D i f f < / s t r i n g > < / k e y > < v a l u e > < i n t > 1 1 9 < / i n t > < / v a l u e > < / i t e m > < i t e m > < k e y > < s t r i n g > P r o t e i n   D i f f < / s t r i n g > < / k e y > < v a l u e > < i n t > 1 0 8 < / i n t > < / v a l u e > < / i t e m > < i t e m > < k e y > < s t r i n g > C O M P < / s t r i n g > < / k e y > < v a l u e > < i n t > 8 1 < / i n t > < / v a l u e > < / i t e m > < i t e m > < k e y > < s t r i n g > T A N K   # < / s t r i n g > < / k e y > < v a l u e > < i n t > 8 6 < / i n t > < / v a l u e > < / i t e m > < i t e m > < k e y > < s t r i n g > N I R   F A T   A V E < / s t r i n g > < / k e y > < v a l u e > < i n t > 1 2 3 < / i n t > < / v a l u e > < / i t e m > < i t e m > < k e y > < s t r i n g > N I R   M o i s t u r e   A V E < / s t r i n g > < / k e y > < v a l u e > < i n t > 1 5 4 < / i n t > < / v a l u e > < / i t e m > < i t e m > < k e y > < s t r i n g > N I R   P r o t e i n   A V E < / s t r i n g > < / k e y > < v a l u e > < i n t > 1 4 3 < / i n t > < / v a l u e > < / i t e m > < i t e m > < k e y > < s t r i n g > S t a n d a r d   M e t h o d   M o i s t u r e < / s t r i n g > < / k e y > < v a l u e > < i n t > 2 1 0 < / i n t > < / v a l u e > < / i t e m > < i t e m > < k e y > < s t r i n g > A c i d i t y < / s t r i n g > < / k e y > < v a l u e > < i n t > 7 7 < / i n t > < / v a l u e > < / i t e m > < i t e m > < k e y > < s t r i n g > A s h < / s t r i n g > < / k e y > < v a l u e > < i n t > 6 0 < / i n t > < / v a l u e > < / i t e m > < i t e m > < k e y > < s t r i n g > p H < / s t r i n g > < / k e y > < v a l u e > < i n t > 5 4 < / i n t > < / v a l u e > < / i t e m > < i t e m > < k e y > < s t r i n g > S o l u b i l i t y < / s t r i n g > < / k e y > < v a l u e > < i n t > 9 3 < / i n t > < / v a l u e > < / i t e m > < i t e m > < k e y > < s t r i n g > S c o r t c h e d   P a r t i c l e < / s t r i n g > < / k e y > < v a l u e > < i n t > 1 5 6 < / i n t > < / v a l u e > < / i t e m > < i t e m > < k e y > < s t r i n g > S a l t   1 < / s t r i n g > < / k e y > < v a l u e > < i n t > 7 2 < / i n t > < / v a l u e > < / i t e m > < i t e m > < k e y > < s t r i n g > S a l t   2 < / s t r i n g > < / k e y > < v a l u e > < i n t > 7 2 < / i n t > < / v a l u e > < / i t e m > < i t e m > < k e y > < s t r i n g > P l a t e   I D < / s t r i n g > < / k e y > < v a l u e > < i n t > 8 6 < / i n t > < / v a l u e > < / i t e m > < i t e m > < k e y > < s t r i n g > M i c r o   I D < / s t r i n g > < / k e y > < v a l u e > < i n t > 9 1 < / i n t > < / v a l u e > < / i t e m > < i t e m > < k e y > < s t r i n g > C o l i < / s t r i n g > < / k e y > < v a l u e > < i n t > 6 1 < / i n t > < / v a l u e > < / i t e m > < i t e m > < k e y > < s t r i n g > S P C < / s t r i n g > < / k e y > < v a l u e > < i n t > 6 6 < / i n t > < / v a l u e > < / i t e m > < i t e m > < k e y > < s t r i n g > M o l d < / s t r i n g > < / k e y > < v a l u e > < i n t > 6 8 < / i n t > < / v a l u e > < / i t e m > < i t e m > < k e y > < s t r i n g > Y e a s t < / s t r i n g > < / k e y > < v a l u e > < i n t > 7 2 < / i n t > < / v a l u e > < / i t e m > < i t e m > < k e y > < s t r i n g > E B < / s t r i n g > < / k e y > < v a l u e > < i n t > 5 5 < / i n t > < / v a l u e > < / i t e m > < i t e m > < k e y > < s t r i n g > D a t e   P l a t e d < / s t r i n g > < / k e y > < v a l u e > < i n t > 1 1 1 < / i n t > < / v a l u e > < / i t e m > < i t e m > < k e y > < s t r i n g > P l a t e d   B y ? < / s t r i n g > < / k e y > < v a l u e > < i n t > 1 0 5 < / i n t > < / v a l u e > < / i t e m > < i t e m > < k e y > < s t r i n g > R e a d   B y ? < / s t r i n g > < / k e y > < v a l u e > < i n t > 9 9 < / i n t > < / v a l u e > < / i t e m > < i t e m > < k e y > < s t r i n g > L i s t e r i a < / s t r i n g > < / k e y > < v a l u e > < i n t > 8 2 < / i n t > < / v a l u e > < / i t e m > < i t e m > < k e y > < s t r i n g > S t a p h < / s t r i n g > < / k e y > < v a l u e > < i n t > 7 3 < / i n t > < / v a l u e > < / i t e m > < i t e m > < k e y > < s t r i n g > S a l m o n e l l a < / s t r i n g > < / k e y > < v a l u e > < i n t > 1 0 8 < / i n t > < / v a l u e > < / i t e m > < i t e m > < k e y > < s t r i n g > P r o d u c t i o n   D a t e   ( Y e a r ) < / s t r i n g > < / k e y > < v a l u e > < i n t > 1 8 6 < / i n t > < / v a l u e > < / i t e m > < i t e m > < k e y > < s t r i n g > P r o d u c t i o n   D a t e   ( Q u a r t e r ) < / s t r i n g > < / k e y > < v a l u e > < i n t > 2 0 6 < / i n t > < / v a l u e > < / i t e m > < i t e m > < k e y > < s t r i n g > P r o d u c t i o n   D a t e   ( M o n t h   I n d e x ) < / s t r i n g > < / k e y > < v a l u e > < i n t > 2 3 6 < / i n t > < / v a l u e > < / i t e m > < i t e m > < k e y > < s t r i n g > P r o d u c t i o n   D a t e   ( M o n t h ) < / s t r i n g > < / k e y > < v a l u e > < i n t > 1 9 8 < / i n t > < / v a l u e > < / i t e m > < i t e m > < k e y > < s t r i n g > N I R   M o i s t u r e   M I N < / s t r i n g > < / k e y > < v a l u e > < i n t > 1 5 3 < / i n t > < / v a l u e > < / i t e m > < i t e m > < k e y > < s t r i n g > N I R   M o i s t u r e   M A X < / s t r i n g > < / k e y > < v a l u e > < i n t > 1 5 8 < / i n t > < / v a l u e > < / i t e m > < i t e m > < k e y > < s t r i n g > H O L D   P O W D E R ' S   N A M E ,   P N ,   B N   & a m p ;   W C T   # < / s t r i n g > < / k e y > < v a l u e > < i n t > 4 1 2 < / i n t > < / v a l u e > < / i t e m > < i t e m > < k e y > < s t r i n g > P L A T I N G   I D < / s t r i n g > < / k e y > < v a l u e > < i n t > 1 4 2 < / i n t > < / v a l u e > < / i t e m > < i t e m > < k e y > < s t r i n g > B O X   N U M B E R < / s t r i n g > < / k e y > < v a l u e > < i n t > 1 6 8 < / i n t > < / v a l u e > < / i t e m > < i t e m > < k e y > < s t r i n g > D A T E   P L A T E D   2 < / s t r i n g > < / k e y > < v a l u e > < i n t > 1 8 5 < / i n t > < / v a l u e > < / i t e m > < i t e m > < k e y > < s t r i n g > C O L I   ( c f u / g ) < / s t r i n g > < / k e y > < v a l u e > < i n t > 1 4 1 < / i n t > < / v a l u e > < / i t e m > < i t e m > < k e y > < s t r i n g > S P C   ( c f u / g ) < / s t r i n g > < / k e y > < v a l u e > < i n t > 1 3 6 < / i n t > < / v a l u e > < / i t e m > < i t e m > < k e y > < s t r i n g > M o l d   ( c f u / g ) < / s t r i n g > < / k e y > < v a l u e > < i n t > 1 4 1 < / i n t > < / v a l u e > < / i t e m > < i t e m > < k e y > < s t r i n g > Y e a s t   ( c f u / g ) < / s t r i n g > < / k e y > < v a l u e > < i n t > 1 4 5 < / i n t > < / v a l u e > < / i t e m > < i t e m > < k e y > < s t r i n g > S T A T U S < / s t r i n g > < / k e y > < v a l u e > < i n t > 1 1 5 < / i n t > < / v a l u e > < / i t e m > < i t e m > < k e y > < s t r i n g > P l a t e d   b y < / s t r i n g > < / k e y > < v a l u e > < i n t > 1 1 8 < / i n t > < / v a l u e > < / i t e m > < i t e m > < k e y > < s t r i n g > R e a d   B Y < / s t r i n g > < / k e y > < v a l u e > < i n t > 1 1 5 < / i n t > < / v a l u e > < / i t e m > < / C o l u m n W i d t h s > < C o l u m n D i s p l a y I n d e x > < i t e m > < k e y > < s t r i n g > P r o d u c t i o n   D a t e < / s t r i n g > < / k e y > < v a l u e > < i n t > 0 < / i n t > < / v a l u e > < / i t e m > < i t e m > < k e y > < s t r i n g > W e e k 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 S K U < / s t r i n g > < / k e y > < v a l u e > < i n t > 4 < / i n t > < / v a l u e > < / i t e m > < i t e m > < k e y > < s t r i n g > P r o d u c t     ( A u t o m a t e d ,   n o   f i l l i n g   r e q u i r e d ) < / s t r i n g > < / k e y > < v a l u e > < i n t > 5 < / i n t > < / v a l u e > < / i t e m > < i t e m > < k e y > < s t r i n g > S h i f t < / s t r i n g > < / k e y > < v a l u e > < i n t > 6 < / i n t > < / v a l u e > < / i t e m > < i t e m > < k e y > < s t r i n g > T i m e < / s t r i n g > < / k e y > < v a l u e > < i n t > 7 < / i n t > < / v a l u e > < / i t e m > < i t e m > < k e y > < s t r i n g > O p e r a t o r   I n i t i a l s < / s t r i n g > < / k e y > < v a l u e > < i n t > 8 < / i n t > < / v a l u e > < / i t e m > < i t e m > < k e y > < s t r i n g > M o i s t u r e   N I R < / s t r i n g > < / k e y > < v a l u e > < i n t > 9 < / i n t > < / v a l u e > < / i t e m > < i t e m > < k e y > < s t r i n g > a W < / s t r i n g > < / k e y > < v a l u e > < i n t > 1 0 < / i n t > < / v a l u e > < / i t e m > < i t e m > < k e y > < s t r i n g > F a t   N I R < / s t r i n g > < / k e y > < v a l u e > < i n t > 1 1 < / i n t > < / v a l u e > < / i t e m > < i t e m > < k e y > < s t r i n g > P r o t e i n < / s t r i n g > < / k e y > < v a l u e > < i n t > 1 2 < / i n t > < / v a l u e > < / i t e m > < i t e m > < k e y > < s t r i n g > B x / B g   # < / s t r i n g > < / k e y > < v a l u e > < i n t > 1 3 < / i n t > < / v a l u e > < / i t e m > < i t e m > < k e y > < s t r i n g > W C T   # < / s t r i n g > < / k e y > < v a l u e > < i n t > 1 4 < / i n t > < / v a l u e > < / i t e m > < i t e m > < k e y > < s t r i n g > N I R   C a l i b r a t i o n   T a k e n ? < / s t r i n g > < / k e y > < v a l u e > < i n t > 1 5 < / i n t > < / v a l u e > < / i t e m > < i t e m > < k e y > < s t r i n g > C o m m e n t s < / s t r i n g > < / k e y > < v a l u e > < i n t > 1 6 < / i n t > < / v a l u e > < / i t e m > < i t e m > < k e y > < s t r i n g > C A L   N I R   M o i s t u r e   1 < / s t r i n g > < / k e y > < v a l u e > < i n t > 1 7 < / i n t > < / v a l u e > < / i t e m > < i t e m > < k e y > < s t r i n g > C A L   N I R   M o i s t u r e   2 < / s t r i n g > < / k e y > < v a l u e > < i n t > 1 8 < / i n t > < / v a l u e > < / i t e m > < i t e m > < k e y > < s t r i n g > C A L   N I R   M o i s t u r e   A V E < / s t r i n g > < / k e y > < v a l u e > < i n t > 1 9 < / i n t > < / v a l u e > < / i t e m > < i t e m > < k e y > < s t r i n g > C A L   N I R   P r o t e i n   1 < / s t r i n g > < / k e y > < v a l u e > < i n t > 2 0 < / i n t > < / v a l u e > < / i t e m > < i t e m > < k e y > < s t r i n g > C A L   N I R   P r o t e i n   2 < / s t r i n g > < / k e y > < v a l u e > < i n t > 2 1 < / i n t > < / v a l u e > < / i t e m > < i t e m > < k e y > < s t r i n g > C A L   N I R   P r o t e i n   A V E < / s t r i n g > < / k e y > < v a l u e > < i n t > 2 2 < / i n t > < / v a l u e > < / i t e m > < i t e m > < k e y > < s t r i n g > C A L   S T D   M o i s t u r e   1 < / s t r i n g > < / k e y > < v a l u e > < i n t > 2 3 < / i n t > < / v a l u e > < / i t e m > < i t e m > < k e y > < s t r i n g > C A L   S T D   M o i s t u r e   2 < / s t r i n g > < / k e y > < v a l u e > < i n t > 2 4 < / i n t > < / v a l u e > < / i t e m > < i t e m > < k e y > < s t r i n g > C A L   S T D   M o i s t u r e   A V E < / s t r i n g > < / k e y > < v a l u e > < i n t > 2 5 < / i n t > < / v a l u e > < / i t e m > < i t e m > < k e y > < s t r i n g > C A L   S T D   P r o t e i n   1 < / s t r i n g > < / k e y > < v a l u e > < i n t > 2 6 < / i n t > < / v a l u e > < / i t e m > < i t e m > < k e y > < s t r i n g > C A L   S T D   P r o t e i n   2 < / s t r i n g > < / k e y > < v a l u e > < i n t > 2 7 < / i n t > < / v a l u e > < / i t e m > < i t e m > < k e y > < s t r i n g > C A L   S T D   P r o t e i n   A V E < / s t r i n g > < / k e y > < v a l u e > < i n t > 2 8 < / i n t > < / v a l u e > < / i t e m > < i t e m > < k e y > < s t r i n g > M o i s t u r e   D i f f < / s t r i n g > < / k e y > < v a l u e > < i n t > 2 9 < / i n t > < / v a l u e > < / i t e m > < i t e m > < k e y > < s t r i n g > P r o t e i n   D i f f < / s t r i n g > < / k e y > < v a l u e > < i n t > 3 0 < / i n t > < / v a l u e > < / i t e m > < i t e m > < k e y > < s t r i n g > C O M P < / s t r i n g > < / k e y > < v a l u e > < i n t > 3 1 < / i n t > < / v a l u e > < / i t e m > < i t e m > < k e y > < s t r i n g > T A N K   # < / s t r i n g > < / k e y > < v a l u e > < i n t > 3 2 < / i n t > < / v a l u e > < / i t e m > < i t e m > < k e y > < s t r i n g > N I R   F A T   A V E < / s t r i n g > < / k e y > < v a l u e > < i n t > 3 3 < / i n t > < / v a l u e > < / i t e m > < i t e m > < k e y > < s t r i n g > N I R   M o i s t u r e   A V E < / s t r i n g > < / k e y > < v a l u e > < i n t > 3 4 < / i n t > < / v a l u e > < / i t e m > < i t e m > < k e y > < s t r i n g > N I R   P r o t e i n   A V E < / s t r i n g > < / k e y > < v a l u e > < i n t > 3 5 < / i n t > < / v a l u e > < / i t e m > < i t e m > < k e y > < s t r i n g > S t a n d a r d   M e t h o d   M o i s t u r e < / s t r i n g > < / k e y > < v a l u e > < i n t > 3 6 < / i n t > < / v a l u e > < / i t e m > < i t e m > < k e y > < s t r i n g > A c i d i t y < / s t r i n g > < / k e y > < v a l u e > < i n t > 3 7 < / i n t > < / v a l u e > < / i t e m > < i t e m > < k e y > < s t r i n g > A s h < / s t r i n g > < / k e y > < v a l u e > < i n t > 3 8 < / i n t > < / v a l u e > < / i t e m > < i t e m > < k e y > < s t r i n g > p H < / s t r i n g > < / k e y > < v a l u e > < i n t > 3 9 < / i n t > < / v a l u e > < / i t e m > < i t e m > < k e y > < s t r i n g > S o l u b i l i t y < / s t r i n g > < / k e y > < v a l u e > < i n t > 4 0 < / i n t > < / v a l u e > < / i t e m > < i t e m > < k e y > < s t r i n g > S c o r t c h e d   P a r t i c l e < / s t r i n g > < / k e y > < v a l u e > < i n t > 4 1 < / i n t > < / v a l u e > < / i t e m > < i t e m > < k e y > < s t r i n g > S a l t   1 < / s t r i n g > < / k e y > < v a l u e > < i n t > 4 2 < / i n t > < / v a l u e > < / i t e m > < i t e m > < k e y > < s t r i n g > S a l t   2 < / s t r i n g > < / k e y > < v a l u e > < i n t > 4 3 < / i n t > < / v a l u e > < / i t e m > < i t e m > < k e y > < s t r i n g > P l a t e   I D < / s t r i n g > < / k e y > < v a l u e > < i n t > 4 4 < / i n t > < / v a l u e > < / i t e m > < i t e m > < k e y > < s t r i n g > M i c r o   I D < / s t r i n g > < / k e y > < v a l u e > < i n t > 4 5 < / i n t > < / v a l u e > < / i t e m > < i t e m > < k e y > < s t r i n g > C o l i < / s t r i n g > < / k e y > < v a l u e > < i n t > 4 6 < / i n t > < / v a l u e > < / i t e m > < i t e m > < k e y > < s t r i n g > S P C < / s t r i n g > < / k e y > < v a l u e > < i n t > 4 7 < / i n t > < / v a l u e > < / i t e m > < i t e m > < k e y > < s t r i n g > M o l d < / s t r i n g > < / k e y > < v a l u e > < i n t > 4 8 < / i n t > < / v a l u e > < / i t e m > < i t e m > < k e y > < s t r i n g > Y e a s t < / s t r i n g > < / k e y > < v a l u e > < i n t > 4 9 < / i n t > < / v a l u e > < / i t e m > < i t e m > < k e y > < s t r i n g > E B < / s t r i n g > < / k e y > < v a l u e > < i n t > 5 0 < / i n t > < / v a l u e > < / i t e m > < i t e m > < k e y > < s t r i n g > D a t e   P l a t e d < / s t r i n g > < / k e y > < v a l u e > < i n t > 5 1 < / i n t > < / v a l u e > < / i t e m > < i t e m > < k e y > < s t r i n g > P l a t e d   B y ? < / s t r i n g > < / k e y > < v a l u e > < i n t > 5 2 < / i n t > < / v a l u e > < / i t e m > < i t e m > < k e y > < s t r i n g > R e a d   B y ? < / s t r i n g > < / k e y > < v a l u e > < i n t > 5 3 < / i n t > < / v a l u e > < / i t e m > < i t e m > < k e y > < s t r i n g > L i s t e r i a < / s t r i n g > < / k e y > < v a l u e > < i n t > 5 4 < / i n t > < / v a l u e > < / i t e m > < i t e m > < k e y > < s t r i n g > S t a p h < / s t r i n g > < / k e y > < v a l u e > < i n t > 5 5 < / i n t > < / v a l u e > < / i t e m > < i t e m > < k e y > < s t r i n g > S a l m o n e l l a < / s t r i n g > < / k e y > < v a l u e > < i n t > 5 6 < / i n t > < / v a l u e > < / i t e m > < i t e m > < k e y > < s t r i n g > P r o d u c t i o n   D a t e   ( Y e a r ) < / s t r i n g > < / k e y > < v a l u e > < i n t > 5 7 < / i n t > < / v a l u e > < / i t e m > < i t e m > < k e y > < s t r i n g > P r o d u c t i o n   D a t e   ( Q u a r t e r ) < / s t r i n g > < / k e y > < v a l u e > < i n t > 5 8 < / i n t > < / v a l u e > < / i t e m > < i t e m > < k e y > < s t r i n g > P r o d u c t i o n   D a t e   ( M o n t h   I n d e x ) < / s t r i n g > < / k e y > < v a l u e > < i n t > 5 9 < / i n t > < / v a l u e > < / i t e m > < i t e m > < k e y > < s t r i n g > P r o d u c t i o n   D a t e   ( M o n t h ) < / s t r i n g > < / k e y > < v a l u e > < i n t > 6 0 < / i n t > < / v a l u e > < / i t e m > < i t e m > < k e y > < s t r i n g > N I R   M o i s t u r e   M I N < / s t r i n g > < / k e y > < v a l u e > < i n t > 6 1 < / i n t > < / v a l u e > < / i t e m > < i t e m > < k e y > < s t r i n g > N I R   M o i s t u r e   M A X < / s t r i n g > < / k e y > < v a l u e > < i n t > 6 2 < / i n t > < / v a l u e > < / i t e m > < i t e m > < k e y > < s t r i n g > H O L D   P O W D E R ' S   N A M E ,   P N ,   B N   & a m p ;   W C T   # < / s t r i n g > < / k e y > < v a l u e > < i n t > 6 3 < / i n t > < / v a l u e > < / i t e m > < i t e m > < k e y > < s t r i n g > P L A T I N G   I D < / s t r i n g > < / k e y > < v a l u e > < i n t > 6 4 < / i n t > < / v a l u e > < / i t e m > < i t e m > < k e y > < s t r i n g > B O X   N U M B E R < / s t r i n g > < / k e y > < v a l u e > < i n t > 6 5 < / i n t > < / v a l u e > < / i t e m > < i t e m > < k e y > < s t r i n g > D A T E   P L A T E D   2 < / s t r i n g > < / k e y > < v a l u e > < i n t > 6 6 < / i n t > < / v a l u e > < / i t e m > < i t e m > < k e y > < s t r i n g > C O L I   ( c f u / g ) < / s t r i n g > < / k e y > < v a l u e > < i n t > 6 7 < / i n t > < / v a l u e > < / i t e m > < i t e m > < k e y > < s t r i n g > S P C   ( c f u / g ) < / s t r i n g > < / k e y > < v a l u e > < i n t > 6 8 < / i n t > < / v a l u e > < / i t e m > < i t e m > < k e y > < s t r i n g > M o l d   ( c f u / g ) < / s t r i n g > < / k e y > < v a l u e > < i n t > 6 9 < / i n t > < / v a l u e > < / i t e m > < i t e m > < k e y > < s t r i n g > Y e a s t   ( c f u / g ) < / s t r i n g > < / k e y > < v a l u e > < i n t > 7 0 < / i n t > < / v a l u e > < / i t e m > < i t e m > < k e y > < s t r i n g > S T A T U S < / s t r i n g > < / k e y > < v a l u e > < i n t > 7 1 < / i n t > < / v a l u e > < / i t e m > < i t e m > < k e y > < s t r i n g > P l a t e d   b y < / s t r i n g > < / k e y > < v a l u e > < i n t > 7 2 < / i n t > < / v a l u e > < / i t e m > < i t e m > < k e y > < s t r i n g > R e a d   B Y < / s t r i n g > < / k e y > < v a l u e > < i n t > 7 3 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 M a s t e r S h i f t 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 M a s t e r S h i f t 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 C o l u m n s \ S h i f t 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 D o w n t i m e 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 D o w n t i m e 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  ( D o u b l e   c l i c k ) < / K e y > < / D i a g r a m O b j e c t K e y > < D i a g r a m O b j e c t K e y > < K e y > C o l u m n s \ M o n t h < / K e y > < / D i a g r a m O b j e c t K e y > < D i a g r a m O b j e c t K e y > < K e y > C o l u m n s \ W e e k < / K e y > < / D i a g r a m O b j e c t K e y > < D i a g r a m O b j e c t K e y > < K e y > C o l u m n s \ Y e a r < / K e y > < / D i a g r a m O b j e c t K e y > < D i a g r a m O b j e c t K e y > < K e y > C o l u m n s \ D o w n t i m e   S t a r t < / K e y > < / D i a g r a m O b j e c t K e y > < D i a g r a m O b j e c t K e y > < K e y > C o l u m n s \ D u r a t i o n   ( H r s ) < / K e y > < / D i a g r a m O b j e c t K e y > < D i a g r a m O b j e c t K e y > < K e y > C o l u m n s \ C o s t   C e n t r e < / K e y > < / D i a g r a m O b j e c t K e y > < D i a g r a m O b j e c t K e y > < K e y > C o l u m n s \ S K U < / K e y > < / D i a g r a m O b j e c t K e y > < D i a g r a m O b j e c t K e y > < K e y > C o l u m n s \ P r o d u c t     ( A u t o m a t e d ,   n o   f i l l i n g   r e q u i r e d ) < / K e y > < / D i a g r a m O b j e c t K e y > < D i a g r a m O b j e c t K e y > < K e y > C o l u m n s \ S h i f t < / K e y > < / D i a g r a m O b j e c t K e y > < D i a g r a m O b j e c t K e y > < K e y > C o l u m n s \ A r e a < / K e y > < / D i a g r a m O b j e c t K e y > < D i a g r a m O b j e c t K e y > < K e y > C o l u m n s \ S u b - A r e a < / K e y > < / D i a g r a m O b j e c t K e y > < D i a g r a m O b j e c t K e y > < K e y > C o l u m n s \ S e c t i o n < / K e y > < / D i a g r a m O b j e c t K e y > < D i a g r a m O b j e c t K e y > < K e y > C o l u m n s \ S u b - S e c t i o n < / K e y > < / D i a g r a m O b j e c t K e y > < D i a g r a m O b j e c t K e y > < K e y > C o l u m n s \ D e f e c t   T y p e < / K e y > < / D i a g r a m O b j e c t K e y > < D i a g r a m O b j e c t K e y > < K e y > C o l u m n s \ P l a n n e d ? < / K e y > < / D i a g r a m O b j e c t K e y > < D i a g r a m O b j e c t K e y > < K e y > C o l u m n s \ F i x e d   b y < / K e y > < / D i a g r a m O b j e c t K e y > < D i a g r a m O b j e c t K e y > < K e y > C o l u m n s \ N o t i f i c a t i o n #   i f   a n y < / K e y > < / D i a g r a m O b j e c t K e y > < D i a g r a m O b j e c t K e y > < K e y > C o l u m n s \ C o m m e n t s < / K e y > < / D i a g r a m O b j e c t K e y > < D i a g r a m O b j e c t K e y > < K e y > C o l u m n s \ S u b - A r e a   ( P i v o t   D r i v e r ) < / K e y > < / D i a g r a m O b j e c t K e y > < D i a g r a m O b j e c t K e y > < K e y > C o l u m n s \ S e c t i o n   ( P i v o t   D r i v e r ) < / K e y > < / D i a g r a m O b j e c t K e y > < D i a g r a m O b j e c t K e y > < K e y > C o l u m n s \ S u b - S e c t i o n   ( P i v o t   D r i v e r ) < / K e y > < / D i a g r a m O b j e c t K e y > < D i a g r a m O b j e c t K e y > < K e y > C o l u m n s \ D a t e   ( D o u b l e   c l i c k )   ( Y e a r ) < / K e y > < / D i a g r a m O b j e c t K e y > < D i a g r a m O b j e c t K e y > < K e y > C o l u m n s \ D a t e   ( D o u b l e   c l i c k )   ( Q u a r t e r ) < / K e y > < / D i a g r a m O b j e c t K e y > < D i a g r a m O b j e c t K e y > < K e y > C o l u m n s \ D a t e   ( D o u b l e   c l i c k )   ( M o n t h   I n d e x ) < / K e y > < / D i a g r a m O b j e c t K e y > < D i a g r a m O b j e c t K e y > < K e y > C o l u m n s \ D a t e   ( D o u b l e   c l i c k )   ( M o n t h ) 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  ( D o u b l e   c l i c k ) 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 C o l u m n s \ D o w n t i m e   S t a r t 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 C o l u m n s \ D u r a t i o n   ( H r s ) 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  C e n t r e 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  ( A u t o m a t e d ,   n o   f i l l i n g   r e q u i r e d ) 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 C o l u m n s \ S u b - A r e a 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 C o l u m n s \ S e c t i o n 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 C o l u m n s \ S u b - S e c t i o n 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 C o l u m n s \ D e f e c t   T y p e 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 C o l u m n s \ P l a n n e d ? 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 C o l u m n s \ F i x e d   b y 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 C o l u m n s \ N o t i f i c a t i o n #   i f   a n y 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 C o l u m n s \ S u b - A r e a   ( P i v o t   D r i v e r ) 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 C o l u m n s \ S e c t i o n   ( P i v o t   D r i v e r ) 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 C o l u m n s \ S u b - S e c t i o n   ( P i v o t   D r i v e r ) 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 ( Y e a r ) 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 ( Q u a r t e r ) 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 ( M o n t h   I n d e x ) 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 ( M o n t h ) 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 M a s t e r D a t e 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 M a s t e r D a t e 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 C h e e s e T e s t 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 C h e e s e T e s t 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 M o i s t u r e   N I R < / K e y > < / D i a g r a m O b j e c t K e y > < D i a g r a m O b j e c t K e y > < K e y > M e a s u r e s \ S u m   o f   M o i s t u r e   N I R \ T a g I n f o \ F o r m u l a < / K e y > < / D i a g r a m O b j e c t K e y > < D i a g r a m O b j e c t K e y > < K e y > M e a s u r e s \ S u m   o f   M o i s t u r e   N I R \ T a g I n f o \ V a l u e < / K e y > < / D i a g r a m O b j e c t K e y > < D i a g r a m O b j e c t K e y > < K e y > M e a s u r e s \ A v e r a g e   o f   M o i s t u r e   N I R < / K e y > < / D i a g r a m O b j e c t K e y > < D i a g r a m O b j e c t K e y > < K e y > M e a s u r e s \ A v e r a g e   o f   M o i s t u r e   N I R \ T a g I n f o \ F o r m u l a < / K e y > < / D i a g r a m O b j e c t K e y > < D i a g r a m O b j e c t K e y > < K e y > M e a s u r e s \ A v e r a g e   o f   M o i s t u r e   N I R \ T a g I n f o \ V a l u e < / K e y > < / D i a g r a m O b j e c t K e y > < D i a g r a m O b j e c t K e y > < K e y > M e a s u r e s \ S u m   o f   N I R   M o i s t u r e   M I N < / K e y > < / D i a g r a m O b j e c t K e y > < D i a g r a m O b j e c t K e y > < K e y > M e a s u r e s \ S u m   o f   N I R   M o i s t u r e   M I N \ T a g I n f o \ F o r m u l a < / K e y > < / D i a g r a m O b j e c t K e y > < D i a g r a m O b j e c t K e y > < K e y > M e a s u r e s \ S u m   o f   N I R   M o i s t u r e   M I N \ T a g I n f o \ V a l u e < / K e y > < / D i a g r a m O b j e c t K e y > < D i a g r a m O b j e c t K e y > < K e y > M e a s u r e s \ S u m   o f   N I R   M o i s t u r e   M A X < / K e y > < / D i a g r a m O b j e c t K e y > < D i a g r a m O b j e c t K e y > < K e y > M e a s u r e s \ S u m   o f   N I R   M o i s t u r e   M A X \ T a g I n f o \ F o r m u l a < / K e y > < / D i a g r a m O b j e c t K e y > < D i a g r a m O b j e c t K e y > < K e y > M e a s u r e s \ S u m   o f   N I R   M o i s t u r e   M A X \ T a g I n f o \ V a l u e < / K e y > < / D i a g r a m O b j e c t K e y > < D i a g r a m O b j e c t K e y > < K e y > C o l u m n s \ P r o d u c t i o n   D a t e < / K e y > < / D i a g r a m O b j e c t K e y > < D i a g r a m O b j e c t K e y > < K e y > C o l u m n s \ W e e k 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 C o l u m n s \ S K U < / K e y > < / D i a g r a m O b j e c t K e y > < D i a g r a m O b j e c t K e y > < K e y > C o l u m n s \ P r o d u c t     ( A u t o m a t e d ,   n o   f i l l i n g   r e q u i r e d ) < / K e y > < / D i a g r a m O b j e c t K e y > < D i a g r a m O b j e c t K e y > < K e y > C o l u m n s \ O p e r a t o r   I n i t i a l s < / K e y > < / D i a g r a m O b j e c t K e y > < D i a g r a m O b j e c t K e y > < K e y > C o l u m n s \ S h i f t < / K e y > < / D i a g r a m O b j e c t K e y > < D i a g r a m O b j e c t K e y > < K e y > C o l u m n s \ T i m e < / K e y > < / D i a g r a m O b j e c t K e y > < D i a g r a m O b j e c t K e y > < K e y > C o l u m n s \ B x   o r   B g   # < / K e y > < / D i a g r a m O b j e c t K e y > < D i a g r a m O b j e c t K e y > < K e y > C o l u m n s \ M o i s t u r e   N I R < / K e y > < / D i a g r a m O b j e c t K e y > < D i a g r a m O b j e c t K e y > < K e y > C o l u m n s \ N I R   M o i s t u r e   M I N < / K e y > < / D i a g r a m O b j e c t K e y > < D i a g r a m O b j e c t K e y > < K e y > C o l u m n s \ N I R   M o i s t u r e   M A X < / K e y > < / D i a g r a m O b j e c t K e y > < D i a g r a m O b j e c t K e y > < K e y > C o l u m n s \ S o r b a t e < / K e y > < / D i a g r a m O b j e c t K e y > < D i a g r a m O b j e c t K e y > < K e y > C o l u m n s \ F a t   N I R < / K e y > < / D i a g r a m O b j e c t K e y > < D i a g r a m O b j e c t K e y > < K e y > C o l u m n s \ F i n i s h e d   S a l t < / K e y > < / D i a g r a m O b j e c t K e y > < D i a g r a m O b j e c t K e y > < K e y > C o l u m n s \ R e w o r k   ?   ( Y / N ) < / K e y > < / D i a g r a m O b j e c t K e y > < D i a g r a m O b j e c t K e y > < K e y > C o l u m n s \ N I R   C a l i b r a t i o n   T a k e n ? < / K e y > < / D i a g r a m O b j e c t K e y > < D i a g r a m O b j e c t K e y > < K e y > C o l u m n s \ B l e n d   #   f o r   S a l t < / K e y > < / D i a g r a m O b j e c t K e y > < D i a g r a m O b j e c t K e y > < K e y > C o l u m n s \ L a b   S o r b a t e < / K e y > < / D i a g r a m O b j e c t K e y > < D i a g r a m O b j e c t K e y > < K e y > C o l u m n s \ O i l   D i s p e r s a b i l i t y < / K e y > < / D i a g r a m O b j e c t K e y > < D i a g r a m O b j e c t K e y > < K e y > C o l u m n s \ C o m m e n t s < / K e y > < / D i a g r a m O b j e c t K e y > < D i a g r a m O b j e c t K e y > < K e y > C o l u m n s \ C A L   N I R   M o i s t u r e   1 < / K e y > < / D i a g r a m O b j e c t K e y > < D i a g r a m O b j e c t K e y > < K e y > C o l u m n s \ C A L   N I R   M o i s t u r e   2 < / K e y > < / D i a g r a m O b j e c t K e y > < D i a g r a m O b j e c t K e y > < K e y > C o l u m n s \ C A L   N I R   M o i s t u r e   A V E < / K e y > < / D i a g r a m O b j e c t K e y > < D i a g r a m O b j e c t K e y > < K e y > C o l u m n s \ C A L   N I R   F a t   1 < / K e y > < / D i a g r a m O b j e c t K e y > < D i a g r a m O b j e c t K e y > < K e y > C o l u m n s \ C A L   N I R   F a t   2 < / K e y > < / D i a g r a m O b j e c t K e y > < D i a g r a m O b j e c t K e y > < K e y > C o l u m n s \ C A L   N I R   F a t   A V E < / K e y > < / D i a g r a m O b j e c t K e y > < D i a g r a m O b j e c t K e y > < K e y > C o l u m n s \ C A L   S T D   M o i s t u r e   1 < / K e y > < / D i a g r a m O b j e c t K e y > < D i a g r a m O b j e c t K e y > < K e y > C o l u m n s \ C A L   S T D   M o i s t u r e   2 < / K e y > < / D i a g r a m O b j e c t K e y > < D i a g r a m O b j e c t K e y > < K e y > C o l u m n s \ C A L   S T D   M o i s t u r e   A V E < / K e y > < / D i a g r a m O b j e c t K e y > < D i a g r a m O b j e c t K e y > < K e y > C o l u m n s \ C A L   S T D   F a t   1 < / K e y > < / D i a g r a m O b j e c t K e y > < D i a g r a m O b j e c t K e y > < K e y > C o l u m n s \ C A L   S T D   F a t     2 < / K e y > < / D i a g r a m O b j e c t K e y > < D i a g r a m O b j e c t K e y > < K e y > C o l u m n s \ C A L   S T D   F a t   A V E < / K e y > < / D i a g r a m O b j e c t K e y > < D i a g r a m O b j e c t K e y > < K e y > C o l u m n s \ M o i s t u r e   D i f f < / K e y > < / D i a g r a m O b j e c t K e y > < D i a g r a m O b j e c t K e y > < K e y > C o l u m n s \ F a t   D i f f < / K e y > < / D i a g r a m O b j e c t K e y > < D i a g r a m O b j e c t K e y > < K e y > C o l u m n s \ N I R   M o i s t u r e   A V E < / K e y > < / D i a g r a m O b j e c t K e y > < D i a g r a m O b j e c t K e y > < K e y > C o l u m n s \ S t a n d a r d   M e t h o d s   F a t   1 < / K e y > < / D i a g r a m O b j e c t K e y > < D i a g r a m O b j e c t K e y > < K e y > C o l u m n s \ S t a n d a r d   M e t h o d s   F a t   2 < / K e y > < / D i a g r a m O b j e c t K e y > < D i a g r a m O b j e c t K e y > < K e y > C o l u m n s \ S t a n d a r d   M e t h o d s   M o i s t u r e   1 < / K e y > < / D i a g r a m O b j e c t K e y > < D i a g r a m O b j e c t K e y > < K e y > C o l u m n s \ S t a n d a r d   M e t h o d s   M o i s t u r e   2 < / K e y > < / D i a g r a m O b j e c t K e y > < D i a g r a m O b j e c t K e y > < K e y > C o l u m n s \ S t a n d a r d   M e t h o d s   S a l t   1 < / K e y > < / D i a g r a m O b j e c t K e y > < D i a g r a m O b j e c t K e y > < K e y > C o l u m n s \ S t a n d a r d   M e t h o d s   S a l t   2 < / K e y > < / D i a g r a m O b j e c t K e y > < D i a g r a m O b j e c t K e y > < K e y > C o l u m n s \ S a l t   R e t e s t < / K e y > < / D i a g r a m O b j e c t K e y > < D i a g r a m O b j e c t K e y > < K e y > C o l u m n s \ S o r b i c < / K e y > < / D i a g r a m O b j e c t K e y > < D i a g r a m O b j e c t K e y > < K e y > C o l u m n s \ R e t e s t   S o r b i c < / K e y > < / D i a g r a m O b j e c t K e y > < D i a g r a m O b j e c t K e y > < K e y > C o l u m n s \ a W < / K e y > < / D i a g r a m O b j e c t K e y > < D i a g r a m O b j e c t K e y > < K e y > C o l u m n s \ R e t e s t   a W < / K e y > < / D i a g r a m O b j e c t K e y > < D i a g r a m O b j e c t K e y > < K e y > C o l u m n s \ P a r t i c l e   1 0 < / K e y > < / D i a g r a m O b j e c t K e y > < D i a g r a m O b j e c t K e y > < K e y > C o l u m n s \ P a r t i c l e   1 8 < / K e y > < / D i a g r a m O b j e c t K e y > < D i a g r a m O b j e c t K e y > < K e y > C o l u m n s \ P a r t i c l e   2 0 < / K e y > < / D i a g r a m O b j e c t K e y > < D i a g r a m O b j e c t K e y > < K e y > C o l u m n s \ P a r t i c l e   3 0 < / K e y > < / D i a g r a m O b j e c t K e y > < D i a g r a m O b j e c t K e y > < K e y > C o l u m n s \ P a r t i c l e   7 0 < / K e y > < / D i a g r a m O b j e c t K e y > < D i a g r a m O b j e c t K e y > < K e y > C o l u m n s \ P l a t e   I D < / K e y > < / D i a g r a m O b j e c t K e y > < D i a g r a m O b j e c t K e y > < K e y > C o l u m n s \ M i c r o   I D < / K e y > < / D i a g r a m O b j e c t K e y > < D i a g r a m O b j e c t K e y > < K e y > C o l u m n s \ C o l i < / K e y > < / D i a g r a m O b j e c t K e y > < D i a g r a m O b j e c t K e y > < K e y > C o l u m n s \ E . C o l i < / K e y > < / D i a g r a m O b j e c t K e y > < D i a g r a m O b j e c t K e y > < K e y > C o l u m n s \ S P C < / K e y > < / D i a g r a m O b j e c t K e y > < D i a g r a m O b j e c t K e y > < K e y > C o l u m n s \ M o l d < / K e y > < / D i a g r a m O b j e c t K e y > < D i a g r a m O b j e c t K e y > < K e y > C o l u m n s \ Y e a s t < / K e y > < / D i a g r a m O b j e c t K e y > < D i a g r a m O b j e c t K e y > < K e y > C o l u m n s \ D a t e   P l a t e d < / K e y > < / D i a g r a m O b j e c t K e y > < D i a g r a m O b j e c t K e y > < K e y > C o l u m n s \ P l a t e d   B y < / K e y > < / D i a g r a m O b j e c t K e y > < D i a g r a m O b j e c t K e y > < K e y > C o l u m n s \ R e a d   B y < / K e y > < / D i a g r a m O b j e c t K e y > < D i a g r a m O b j e c t K e y > < K e y > C o l u m n s \ T a s t e   T e s t < / K e y > < / D i a g r a m O b j e c t K e y > < D i a g r a m O b j e c t K e y > < K e y > C o l u m n s \ L i s t e r i a < / K e y > < / D i a g r a m O b j e c t K e y > < D i a g r a m O b j e c t K e y > < K e y > C o l u m n s \ S t a p h < / K e y > < / D i a g r a m O b j e c t K e y > < D i a g r a m O b j e c t K e y > < K e y > C o l u m n s \ S a l m o n e l l a < / K e y > < / D i a g r a m O b j e c t K e y > < D i a g r a m O b j e c t K e y > < K e y > C o l u m n s \ H O L D     P O W D E R ' S   N A M E ,   P N ,   B N   & a m p ;   W C T   # < / K e y > < / D i a g r a m O b j e c t K e y > < D i a g r a m O b j e c t K e y > < K e y > C o l u m n s \ P L A T I N G   I D < / K e y > < / D i a g r a m O b j e c t K e y > < D i a g r a m O b j e c t K e y > < K e y > C o l u m n s \ B O X   N U M B E R < / K e y > < / D i a g r a m O b j e c t K e y > < D i a g r a m O b j e c t K e y > < K e y > C o l u m n s \ D A T E   P L A T E D   2 < / K e y > < / D i a g r a m O b j e c t K e y > < D i a g r a m O b j e c t K e y > < K e y > C o l u m n s \ C O L I   ( c f u / g ) < / K e y > < / D i a g r a m O b j e c t K e y > < D i a g r a m O b j e c t K e y > < K e y > C o l u m n s \ S P C   ( c f u / g ) < / K e y > < / D i a g r a m O b j e c t K e y > < D i a g r a m O b j e c t K e y > < K e y > C o l u m n s \ M o l d   ( c f u / g ) < / K e y > < / D i a g r a m O b j e c t K e y > < D i a g r a m O b j e c t K e y > < K e y > C o l u m n s \ Y e a s t   ( c f u / g ) < / K e y > < / D i a g r a m O b j e c t K e y > < D i a g r a m O b j e c t K e y > < K e y > C o l u m n s \ S T A T U S < / K e y > < / D i a g r a m O b j e c t K e y > < D i a g r a m O b j e c t K e y > < K e y > L i n k s \ & l t ; C o l u m n s \ S u m   o f   M o i s t u r e   N I R & g t ; - & l t ; M e a s u r e s \ M o i s t u r e   N I R & g t ; < / K e y > < / D i a g r a m O b j e c t K e y > < D i a g r a m O b j e c t K e y > < K e y > L i n k s \ & l t ; C o l u m n s \ S u m   o f   M o i s t u r e   N I R & g t ; - & l t ; M e a s u r e s \ M o i s t u r e   N I R & g t ; \ C O L U M N < / K e y > < / D i a g r a m O b j e c t K e y > < D i a g r a m O b j e c t K e y > < K e y > L i n k s \ & l t ; C o l u m n s \ S u m   o f   M o i s t u r e   N I R & g t ; - & l t ; M e a s u r e s \ M o i s t u r e   N I R & g t ; \ M E A S U R E < / K e y > < / D i a g r a m O b j e c t K e y > < D i a g r a m O b j e c t K e y > < K e y > L i n k s \ & l t ; C o l u m n s \ A v e r a g e   o f   M o i s t u r e   N I R & g t ; - & l t ; M e a s u r e s \ M o i s t u r e   N I R & g t ; < / K e y > < / D i a g r a m O b j e c t K e y > < D i a g r a m O b j e c t K e y > < K e y > L i n k s \ & l t ; C o l u m n s \ A v e r a g e   o f   M o i s t u r e   N I R & g t ; - & l t ; M e a s u r e s \ M o i s t u r e   N I R & g t ; \ C O L U M N < / K e y > < / D i a g r a m O b j e c t K e y > < D i a g r a m O b j e c t K e y > < K e y > L i n k s \ & l t ; C o l u m n s \ A v e r a g e   o f   M o i s t u r e   N I R & g t ; - & l t ; M e a s u r e s \ M o i s t u r e   N I R & g t ; \ M E A S U R E < / K e y > < / D i a g r a m O b j e c t K e y > < D i a g r a m O b j e c t K e y > < K e y > L i n k s \ & l t ; C o l u m n s \ S u m   o f   N I R   M o i s t u r e   M I N & g t ; - & l t ; M e a s u r e s \ N I R   M o i s t u r e   M I N & g t ; < / K e y > < / D i a g r a m O b j e c t K e y > < D i a g r a m O b j e c t K e y > < K e y > L i n k s \ & l t ; C o l u m n s \ S u m   o f   N I R   M o i s t u r e   M I N & g t ; - & l t ; M e a s u r e s \ N I R   M o i s t u r e   M I N & g t ; \ C O L U M N < / K e y > < / D i a g r a m O b j e c t K e y > < D i a g r a m O b j e c t K e y > < K e y > L i n k s \ & l t ; C o l u m n s \ S u m   o f   N I R   M o i s t u r e   M I N & g t ; - & l t ; M e a s u r e s \ N I R   M o i s t u r e   M I N & g t ; \ M E A S U R E < / K e y > < / D i a g r a m O b j e c t K e y > < D i a g r a m O b j e c t K e y > < K e y > L i n k s \ & l t ; C o l u m n s \ S u m   o f   N I R   M o i s t u r e   M A X & g t ; - & l t ; M e a s u r e s \ N I R   M o i s t u r e   M A X & g t ; < / K e y > < / D i a g r a m O b j e c t K e y > < D i a g r a m O b j e c t K e y > < K e y > L i n k s \ & l t ; C o l u m n s \ S u m   o f   N I R   M o i s t u r e   M A X & g t ; - & l t ; M e a s u r e s \ N I R   M o i s t u r e   M A X & g t ; \ C O L U M N < / K e y > < / D i a g r a m O b j e c t K e y > < D i a g r a m O b j e c t K e y > < K e y > L i n k s \ & l t ; C o l u m n s \ S u m   o f   N I R   M o i s t u r e   M A X & g t ; - & l t ; M e a s u r e s \ N I R   M o i s t u r e   M A X & g t ; \ M E A S U R E 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 M o i s t u r e   N I R 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 M o i s t u r e   N I R \ T a g I n f o \ F o r m u l a 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 M o i s t u r e   N I R \ T a g I n f o \ V a l u e 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 M o i s t u r e   N I R < / K e y > < / a : K e y > < a : V a l u e   i : t y p e = " M e a s u r e G r i d N o d e V i e w S t a t e " > < C o l u m n > 1 0 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 M o i s t u r e   N I R \ T a g I n f o \ F o r m u l a 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 M o i s t u r e   N I R \ T a g I n f o \ V a l u e 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 N I R   M o i s t u r e   M I N 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 N I R   M o i s t u r e   M I N \ T a g I n f o \ F o r m u l a 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 N I R   M o i s t u r e   M I N \ T a g I n f o \ V a l u e 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 N I R   M o i s t u r e   M A X 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 N I R   M o i s t u r e   M A X \ T a g I n f o \ F o r m u l a 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 N I R   M o i s t u r e   M A X \ T a g I n f o \ V a l u e 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 C o l u m n s \ P r o d u c t i o n  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  ( A u t o m a t e d ,   n o   f i l l i n g   r e q u i r e d ) 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 C o l u m n s \ O p e r a t o r   I n i t i a l s 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 C o l u m n s \ B x   o r   B g   # 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 C o l u m n s \ M o i s t u r e   N I R 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 M o i s t u r e   M I N 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 M o i s t u r e   M A X 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 C o l u m n s \ S o r b a t e 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 C o l u m n s \ F a t   N I R 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 C o l u m n s \ F i n i s h e d   S a l t 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 C o l u m n s \ R e w o r k   ?   ( Y / N ) 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 C a l i b r a t i o n   T a k e n ? 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 C o l u m n s \ B l e n d   #   f o r   S a l t 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 C o l u m n s \ L a b   S o r b a t e 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 C o l u m n s \ O i l   D i s p e r s a b i l i t y 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 M o i s t u r e  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 M o i s t u r e   2 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 M o i s t u r e   A V E 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 F a t  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 F a t   2 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 F a t   A V E 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 M o i s t u r e  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 M o i s t u r e  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 M o i s t u r e   A V E 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 F a t   1 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 F a t     2 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 F a t   A V E 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 C o l u m n s \ M o i s t u r e   D i f f 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 C o l u m n s \ F a t   D i f f 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 M o i s t u r e   A V E 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 M e t h o d s   F a t   1 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 M e t h o d s   F a t   2 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 M e t h o d s   M o i s t u r e   1 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 M e t h o d s   M o i s t u r e   2 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 M e t h o d s   S a l t   1 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 M e t h o d s   S a l t   2 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 C o l u m n s \ S a l t   R e t e s t 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 C o l u m n s \ S o r b i c 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 C o l u m n s \ R e t e s t   S o r b i c 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 C o l u m n s \ a W 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 C o l u m n s \ R e t e s t   a W 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 C o l u m n s \ P a r t i c l e   1 0 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 C o l u m n s \ P a r t i c l e   1 8 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 C o l u m n s \ P a r t i c l e   2 0 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 C o l u m n s \ P a r t i c l e   3 0 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 C o l u m n s \ P a r t i c l e   7 0 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  I D 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 C o l u m n s \ M i c r o   I D 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 C o l u m n s \ C o l i 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 C o l u m n s \ E . C o l i 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 C o l u m n s \ S P C 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 C o l u m n s \ M o l d 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 C o l u m n s \ Y e a s t 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 P l a t e d 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 C o l u m n s \ P l a t e d   B y 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 C o l u m n s \ R e a d   B y 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 C o l u m n s \ T a s t e   T e s t 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 C o l u m n s \ L i s t e r i a 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 C o l u m n s \ S t a p h 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 C o l u m n s \ S a l m o n e l l a 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 C o l u m n s \ H O L D     P O W D E R ' S   N A M E ,   P N ,   B N   & a m p ;   W C T   # 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 C o l u m n s \ P L A T I N G   I D 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 C o l u m n s \ B O X   N U M B E R 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 P L A T E D   2 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 C o l u m n s \ C O L I   ( c f u / g ) 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 C o l u m n s \ S P C   ( c f u / g ) 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 C o l u m n s \ M o l d   ( c f u / g ) 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 C o l u m n s \ Y e a s t   ( c f u / g ) 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 M o i s t u r e   N I R & g t ; - & l t ; M e a s u r e s \ M o i s t u r e   N I R & g t ; 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 M o i s t u r e   N I R & g t ; - & l t ; M e a s u r e s \ M o i s t u r e   N I R & g t ; \ C O L U M N 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 M o i s t u r e   N I R & g t ; - & l t ; M e a s u r e s \ M o i s t u r e   N I R & g t ; \ M E A S U R E 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 M o i s t u r e   N I R & g t ; - & l t ; M e a s u r e s \ M o i s t u r e   N I R & g t ; 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 M o i s t u r e   N I R & g t ; - & l t ; M e a s u r e s \ M o i s t u r e   N I R & g t ; \ C O L U M N 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 M o i s t u r e   N I R & g t ; - & l t ; M e a s u r e s \ M o i s t u r e   N I R & g t ; \ M E A S U R E 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 N I R   M o i s t u r e   M I N & g t ; - & l t ; M e a s u r e s \ N I R   M o i s t u r e   M I N & g t ; 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 N I R   M o i s t u r e   M I N & g t ; - & l t ; M e a s u r e s \ N I R   M o i s t u r e   M I N & g t ; \ C O L U M N 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 N I R   M o i s t u r e   M I N & g t ; - & l t ; M e a s u r e s \ N I R   M o i s t u r e   M I N & g t ; \ M E A S U R E 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 N I R   M o i s t u r e   M A X & g t ; - & l t ; M e a s u r e s \ N I R   M o i s t u r e   M A X & g t ; 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 N I R   M o i s t u r e   M A X & g t ; - & l t ; M e a s u r e s \ N I R   M o i s t u r e   M A X & g t ; \ C O L U M N 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 N I R   M o i s t u r e   M A X & g t ; - & l t ; M e a s u r e s \ N I R   M o i s t u r e   M A X & g t ; \ M E A S U R E 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 T a g s \ T a b l e s \ & l t ; T a b l e s \ R u n R e p o r t & g t ; < / K e y > < / D i a g r a m O b j e c t K e y > < D i a g r a m O b j e c t K e y > < K e y > D y n a m i c   T a g s \ T a b l e s \ & l t ; T a b l e s \ M a s t e r D a t e & g t ; < / K e y > < / D i a g r a m O b j e c t K e y > < D i a g r a m O b j e c t K e y > < K e y > D y n a m i c   T a g s \ T a b l e s \ & l t ; T a b l e s \ M a s t e r S h i f t & g t ; < / K e y > < / D i a g r a m O b j e c t K e y > < D i a g r a m O b j e c t K e y > < K e y > D y n a m i c   T a g s \ T a b l e s \ & l t ; T a b l e s \ W h e y T e s t & g t ; < / K e y > < / D i a g r a m O b j e c t K e y > < D i a g r a m O b j e c t K e y > < K e y > D y n a m i c   T a g s \ T a b l e s \ & l t ; T a b l e s \ D o w n t i m e & g t ; < / K e y > < / D i a g r a m O b j e c t K e y > < D i a g r a m O b j e c t K e y > < K e y > D y n a m i c   T a g s \ T a b l e s \ & l t ; T a b l e s \ C h e e s e T e s t & g t ; < / K e y > < / D i a g r a m O b j e c t K e y > < D i a g r a m O b j e c t K e y > < K e y > T a b l e s \ R u n R e p o r t < / K e y > < / D i a g r a m O b j e c t K e y > < D i a g r a m O b j e c t K e y > < K e y > T a b l e s \ R u n R e p o r t \ C o l u m n s \ D a t e   ( D o u b l e   c l i c k ) < / K e y > < / D i a g r a m O b j e c t K e y > < D i a g r a m O b j e c t K e y > < K e y > T a b l e s \ R u n R e p o r t \ C o l u m n s \ M o n t h < / K e y > < / D i a g r a m O b j e c t K e y > < D i a g r a m O b j e c t K e y > < K e y > T a b l e s \ R u n R e p o r t \ C o l u m n s \ W e e k < / K e y > < / D i a g r a m O b j e c t K e y > < D i a g r a m O b j e c t K e y > < K e y > T a b l e s \ R u n R e p o r t \ C o l u m n s \ Y e a r < / K e y > < / D i a g r a m O b j e c t K e y > < D i a g r a m O b j e c t K e y > < K e y > T a b l e s \ R u n R e p o r t \ C o l u m n s \ C o s t   C e n t r e < / K e y > < / D i a g r a m O b j e c t K e y > < D i a g r a m O b j e c t K e y > < K e y > T a b l e s \ R u n R e p o r t \ C o l u m n s \ S K U < / K e y > < / D i a g r a m O b j e c t K e y > < D i a g r a m O b j e c t K e y > < K e y > T a b l e s \ R u n R e p o r t \ C o l u m n s \ S h i f t   ( u s e   d r o p   m e n u ) < / K e y > < / D i a g r a m O b j e c t K e y > < D i a g r a m O b j e c t K e y > < K e y > T a b l e s \ R u n R e p o r t \ C o l u m n s \ O p e r a t o r   I n i t i a l s < / K e y > < / D i a g r a m O b j e c t K e y > < D i a g r a m O b j e c t K e y > < K e y > T a b l e s \ R u n R e p o r t \ C o l u m n s \ P r o d u c t < / K e y > < / D i a g r a m O b j e c t K e y > < D i a g r a m O b j e c t K e y > < K e y > T a b l e s \ R u n R e p o r t \ C o l u m n s \ D r y e r   S t a r t   T i m e < / K e y > < / D i a g r a m O b j e c t K e y > < D i a g r a m O b j e c t K e y > < K e y > T a b l e s \ R u n R e p o r t \ C o l u m n s \ D r y e r   E n d   T i m e < / K e y > < / D i a g r a m O b j e c t K e y > < D i a g r a m O b j e c t K e y > < K e y > T a b l e s \ R u n R e p o r t \ C o l u m n s \ T o t a l   R u n t i m e   ( H r s ) < / K e y > < / D i a g r a m O b j e c t K e y > < D i a g r a m O b j e c t K e y > < K e y > T a b l e s \ R u n R e p o r t \ C o l u m n s \ T o t a l   D o w n t i m e   ( H r s ) < / K e y > < / D i a g r a m O b j e c t K e y > < D i a g r a m O b j e c t K e y > < K e y > T a b l e s \ R u n R e p o r t \ C o l u m n s \ T o t a l   S a n i t a t i o n   ( H r s ) < / K e y > < / D i a g r a m O b j e c t K e y > < D i a g r a m O b j e c t K e y > < K e y > T a b l e s \ R u n R e p o r t \ C o l u m n s \ P o u n d s   D r i e d < / K e y > < / D i a g r a m O b j e c t K e y > < D i a g r a m O b j e c t K e y > < K e y > T a b l e s \ R u n R e p o r t \ C o l u m n s \ R e w o r k   P r o d u c e d   ( L b s ) < / K e y > < / D i a g r a m O b j e c t K e y > < D i a g r a m O b j e c t K e y > < K e y > T a b l e s \ R u n R e p o r t \ C o l u m n s \ P r o d u c t   o n   H o l d   ( L b s ) < / K e y > < / D i a g r a m O b j e c t K e y > < D i a g r a m O b j e c t K e y > < K e y > T a b l e s \ R u n R e p o r t \ C o l u m n s \ R a t e / H o u r < / K e y > < / D i a g r a m O b j e c t K e y > < D i a g r a m O b j e c t K e y > < K e y > T a b l e s \ R u n R e p o r t \ C o l u m n s \ T a r g e t   R a t e / H o u r < / K e y > < / D i a g r a m O b j e c t K e y > < D i a g r a m O b j e c t K e y > < K e y > T a b l e s \ R u n R e p o r t \ C o l u m n s \ P e r f o r m a n c e < / K e y > < / D i a g r a m O b j e c t K e y > < D i a g r a m O b j e c t K e y > < K e y > T a b l e s \ R u n R e p o r t \ C o l u m n s \ A v a i l a b i l i t y < / K e y > < / D i a g r a m O b j e c t K e y > < D i a g r a m O b j e c t K e y > < K e y > T a b l e s \ R u n R e p o r t \ C o l u m n s \ Q u a l i t y < / K e y > < / D i a g r a m O b j e c t K e y > < D i a g r a m O b j e c t K e y > < K e y > T a b l e s \ R u n R e p o r t \ C o l u m n s \ O E E < / K e y > < / D i a g r a m O b j e c t K e y > < D i a g r a m O b j e c t K e y > < K e y > T a b l e s \ R u n R e p o r t \ C o l u m n s \ K G / S e c < / K e y > < / D i a g r a m O b j e c t K e y > < D i a g r a m O b j e c t K e y > < K e y > T a b l e s \ R u n R e p o r t \ C o l u m n s \ T o t a l   W A S T E   ( K G ) < / K e y > < / D i a g r a m O b j e c t K e y > < D i a g r a m O b j e c t K e y > < K e y > T a b l e s \ R u n R e p o r t \ C o l u m n s \ C O M M E N T S < / K e y > < / D i a g r a m O b j e c t K e y > < D i a g r a m O b j e c t K e y > < K e y > T a b l e s \ R u n R e p o r t \ C o l u m n s \ D a t e   ( D o u b l e   c l i c k )   ( Y e a r ) < / K e y > < / D i a g r a m O b j e c t K e y > < D i a g r a m O b j e c t K e y > < K e y > T a b l e s \ R u n R e p o r t \ C o l u m n s \ D a t e   ( D o u b l e   c l i c k )   ( Q u a r t e r ) < / K e y > < / D i a g r a m O b j e c t K e y > < D i a g r a m O b j e c t K e y > < K e y > T a b l e s \ R u n R e p o r t \ C o l u m n s \ D a t e   ( D o u b l e   c l i c k )   ( M o n t h   I n d e x ) < / K e y > < / D i a g r a m O b j e c t K e y > < D i a g r a m O b j e c t K e y > < K e y > T a b l e s \ R u n R e p o r t \ C o l u m n s \ D a t e   ( D o u b l e   c l i c k )   ( M o n t h ) < / K e y > < / D i a g r a m O b j e c t K e y > < D i a g r a m O b j e c t K e y > < K e y > T a b l e s \ R u n R e p o r t \ C o l u m n s \ C a l c u l a t e d   C o l u m n   1 < / K e y > < / D i a g r a m O b j e c t K e y > < D i a g r a m O b j e c t K e y > < K e y > T a b l e s \ R u n R e p o r t \ C o l u m n s \ C a l c u l a t e d   C o l u m n   2 < / K e y > < / D i a g r a m O b j e c t K e y > < D i a g r a m O b j e c t K e y > < K e y > T a b l e s \ R u n R e p o r t \ M e a s u r e s \ S u m   o f   O E E < / K e y > < / D i a g r a m O b j e c t K e y > < D i a g r a m O b j e c t K e y > < K e y > T a b l e s \ R u n R e p o r t \ S u m   o f   O E E \ A d d i t i o n a l   I n f o \ I m p l i c i t   M e a s u r e < / K e y > < / D i a g r a m O b j e c t K e y > < D i a g r a m O b j e c t K e y > < K e y > T a b l e s \ R u n R e p o r t \ M e a s u r e s \ S u m   o f   Q u a l i t y < / K e y > < / D i a g r a m O b j e c t K e y > < D i a g r a m O b j e c t K e y > < K e y > T a b l e s \ R u n R e p o r t \ S u m   o f   Q u a l i t y \ A d d i t i o n a l   I n f o \ I m p l i c i t   M e a s u r e < / K e y > < / D i a g r a m O b j e c t K e y > < D i a g r a m O b j e c t K e y > < K e y > T a b l e s \ R u n R e p o r t \ M e a s u r e s \ S u m   o f   A v a i l a b i l i t y < / K e y > < / D i a g r a m O b j e c t K e y > < D i a g r a m O b j e c t K e y > < K e y > T a b l e s \ R u n R e p o r t \ S u m   o f   A v a i l a b i l i t y \ A d d i t i o n a l   I n f o \ I m p l i c i t   M e a s u r e < / K e y > < / D i a g r a m O b j e c t K e y > < D i a g r a m O b j e c t K e y > < K e y > T a b l e s \ R u n R e p o r t \ M e a s u r e s \ S u m   o f   P e r f o r m a n c e < / K e y > < / D i a g r a m O b j e c t K e y > < D i a g r a m O b j e c t K e y > < K e y > T a b l e s \ R u n R e p o r t \ S u m   o f   P e r f o r m a n c e \ A d d i t i o n a l   I n f o \ I m p l i c i t   M e a s u r e < / K e y > < / D i a g r a m O b j e c t K e y > < D i a g r a m O b j e c t K e y > < K e y > T a b l e s \ R u n R e p o r t \ M e a s u r e s \ A v e r a g e   o f   O E E < / K e y > < / D i a g r a m O b j e c t K e y > < D i a g r a m O b j e c t K e y > < K e y > T a b l e s \ R u n R e p o r t \ A v e r a g e   o f   O E E \ A d d i t i o n a l   I n f o \ I m p l i c i t   M e a s u r e < / K e y > < / D i a g r a m O b j e c t K e y > < D i a g r a m O b j e c t K e y > < K e y > T a b l e s \ R u n R e p o r t \ M e a s u r e s \ A v e r a g e   o f   Q u a l i t y < / K e y > < / D i a g r a m O b j e c t K e y > < D i a g r a m O b j e c t K e y > < K e y > T a b l e s \ R u n R e p o r t \ A v e r a g e   o f   Q u a l i t y \ A d d i t i o n a l   I n f o \ I m p l i c i t   M e a s u r e < / K e y > < / D i a g r a m O b j e c t K e y > < D i a g r a m O b j e c t K e y > < K e y > T a b l e s \ R u n R e p o r t \ M e a s u r e s \ A v e r a g e   o f   A v a i l a b i l i t y < / K e y > < / D i a g r a m O b j e c t K e y > < D i a g r a m O b j e c t K e y > < K e y > T a b l e s \ R u n R e p o r t \ A v e r a g e   o f   A v a i l a b i l i t y \ A d d i t i o n a l   I n f o \ I m p l i c i t   M e a s u r e < / K e y > < / D i a g r a m O b j e c t K e y > < D i a g r a m O b j e c t K e y > < K e y > T a b l e s \ R u n R e p o r t \ M e a s u r e s \ A v e r a g e   o f   P e r f o r m a n c e < / K e y > < / D i a g r a m O b j e c t K e y > < D i a g r a m O b j e c t K e y > < K e y > T a b l e s \ R u n R e p o r t \ A v e r a g e   o f   P e r f o r m a n c e \ A d d i t i o n a l   I n f o \ I m p l i c i t   M e a s u r e < / K e y > < / D i a g r a m O b j e c t K e y > < D i a g r a m O b j e c t K e y > < K e y > T a b l e s \ R u n R e p o r t \ M e a s u r e s \ C o u n t   o f   T o t a l   R u n t i m e   ( H r s ) < / K e y > < / D i a g r a m O b j e c t K e y > < D i a g r a m O b j e c t K e y > < K e y > T a b l e s \ R u n R e p o r t \ C o u n t   o f   T o t a l   R u n t i m e   ( H r s ) \ A d d i t i o n a l   I n f o \ I m p l i c i t   M e a s u r e < / K e y > < / D i a g r a m O b j e c t K e y > < D i a g r a m O b j e c t K e y > < K e y > T a b l e s \ R u n R e p o r t \ M e a s u r e s \ S u m   o f   T o t a l   D o w n t i m e   ( H r s ) < / K e y > < / D i a g r a m O b j e c t K e y > < D i a g r a m O b j e c t K e y > < K e y > T a b l e s \ R u n R e p o r t \ S u m   o f   T o t a l   D o w n t i m e   ( H r s ) \ A d d i t i o n a l   I n f o \ I m p l i c i t   M e a s u r e < / K e y > < / D i a g r a m O b j e c t K e y > < D i a g r a m O b j e c t K e y > < K e y > T a b l e s \ R u n R e p o r t \ M e a s u r e s \ S u m   o f   T o t a l   S a n i t a t i o n   ( H r s ) < / K e y > < / D i a g r a m O b j e c t K e y > < D i a g r a m O b j e c t K e y > < K e y > T a b l e s \ R u n R e p o r t \ S u m   o f   T o t a l   S a n i t a t i o n   ( H r s ) \ A d d i t i o n a l   I n f o \ I m p l i c i t   M e a s u r e < / K e y > < / D i a g r a m O b j e c t K e y > < D i a g r a m O b j e c t K e y > < K e y > T a b l e s \ R u n R e p o r t \ M e a s u r e s \ S u m   o f   C a l c u l a t e d   C o l u m n   1 < / K e y > < / D i a g r a m O b j e c t K e y > < D i a g r a m O b j e c t K e y > < K e y > T a b l e s \ R u n R e p o r t \ S u m   o f   C a l c u l a t e d   C o l u m n   1 \ A d d i t i o n a l   I n f o \ I m p l i c i t   M e a s u r e < / K e y > < / D i a g r a m O b j e c t K e y > < D i a g r a m O b j e c t K e y > < K e y > T a b l e s \ R u n R e p o r t \ M e a s u r e s \ S u m   o f   P o u n d s   D r i e d < / K e y > < / D i a g r a m O b j e c t K e y > < D i a g r a m O b j e c t K e y > < K e y > T a b l e s \ R u n R e p o r t \ S u m   o f   P o u n d s   D r i e d \ A d d i t i o n a l   I n f o \ I m p l i c i t   M e a s u r e < / K e y > < / D i a g r a m O b j e c t K e y > < D i a g r a m O b j e c t K e y > < K e y > T a b l e s \ R u n R e p o r t \ M e a s u r e s \ S u m   o f   R a t e / H o u r < / K e y > < / D i a g r a m O b j e c t K e y > < D i a g r a m O b j e c t K e y > < K e y > T a b l e s \ R u n R e p o r t \ S u m   o f   R a t e / H o u r \ A d d i t i o n a l   I n f o \ I m p l i c i t   M e a s u r e < / K e y > < / D i a g r a m O b j e c t K e y > < D i a g r a m O b j e c t K e y > < K e y > T a b l e s \ R u n R e p o r t \ M e a s u r e s \ S u m   o f   C a l c u l a t e d   C o l u m n   2 < / K e y > < / D i a g r a m O b j e c t K e y > < D i a g r a m O b j e c t K e y > < K e y > T a b l e s \ R u n R e p o r t \ S u m   o f   C a l c u l a t e d   C o l u m n   2 \ A d d i t i o n a l   I n f o \ I m p l i c i t   M e a s u r e < / K e y > < / D i a g r a m O b j e c t K e y > < D i a g r a m O b j e c t K e y > < K e y > T a b l e s \ M a s t e r D a t e < / K e y > < / D i a g r a m O b j e c t K e y > < D i a g r a m O b j e c t K e y > < K e y > T a b l e s \ M a s t e r D a t e \ C o l u m n s \ D a t e s < / K e y > < / D i a g r a m O b j e c t K e y > < D i a g r a m O b j e c t K e y > < K e y > T a b l e s \ M a s t e r S h i f t < / K e y > < / D i a g r a m O b j e c t K e y > < D i a g r a m O b j e c t K e y > < K e y > T a b l e s \ M a s t e r S h i f t \ C o l u m n s \ S h i f t < / K e y > < / D i a g r a m O b j e c t K e y > < D i a g r a m O b j e c t K e y > < K e y > T a b l e s \ W h e y T e s t < / K e y > < / D i a g r a m O b j e c t K e y > < D i a g r a m O b j e c t K e y > < K e y > T a b l e s \ W h e y T e s t \ C o l u m n s \ P r o d u c t i o n   D a t e < / K e y > < / D i a g r a m O b j e c t K e y > < D i a g r a m O b j e c t K e y > < K e y > T a b l e s \ W h e y T e s t \ C o l u m n s \ W e e k < / K e y > < / D i a g r a m O b j e c t K e y > < D i a g r a m O b j e c t K e y > < K e y > T a b l e s \ W h e y T e s t \ C o l u m n s \ M o n t h < / K e y > < / D i a g r a m O b j e c t K e y > < D i a g r a m O b j e c t K e y > < K e y > T a b l e s \ W h e y T e s t \ C o l u m n s \ Y e a r < / K e y > < / D i a g r a m O b j e c t K e y > < D i a g r a m O b j e c t K e y > < K e y > T a b l e s \ W h e y T e s t \ C o l u m n s \ S K U < / K e y > < / D i a g r a m O b j e c t K e y > < D i a g r a m O b j e c t K e y > < K e y > T a b l e s \ W h e y T e s t \ C o l u m n s \ P r o d u c t     ( A u t o m a t e d ,   n o   f i l l i n g   r e q u i r e d ) < / K e y > < / D i a g r a m O b j e c t K e y > < D i a g r a m O b j e c t K e y > < K e y > T a b l e s \ W h e y T e s t \ C o l u m n s \ S h i f t < / K e y > < / D i a g r a m O b j e c t K e y > < D i a g r a m O b j e c t K e y > < K e y > T a b l e s \ W h e y T e s t \ C o l u m n s \ T i m e < / K e y > < / D i a g r a m O b j e c t K e y > < D i a g r a m O b j e c t K e y > < K e y > T a b l e s \ W h e y T e s t \ C o l u m n s \ O p e r a t o r   I n i t i a l s < / K e y > < / D i a g r a m O b j e c t K e y > < D i a g r a m O b j e c t K e y > < K e y > T a b l e s \ W h e y T e s t \ C o l u m n s \ B x / B g   # < / K e y > < / D i a g r a m O b j e c t K e y > < D i a g r a m O b j e c t K e y > < K e y > T a b l e s \ W h e y T e s t \ C o l u m n s \ W C T   # < / K e y > < / D i a g r a m O b j e c t K e y > < D i a g r a m O b j e c t K e y > < K e y > T a b l e s \ W h e y T e s t \ C o l u m n s \ M o i s t u r e   N I R < / K e y > < / D i a g r a m O b j e c t K e y > < D i a g r a m O b j e c t K e y > < K e y > T a b l e s \ W h e y T e s t \ C o l u m n s \ P r o t e i n < / K e y > < / D i a g r a m O b j e c t K e y > < D i a g r a m O b j e c t K e y > < K e y > T a b l e s \ W h e y T e s t \ C o l u m n s \ N I R   M o i s t u r e   M I N < / K e y > < / D i a g r a m O b j e c t K e y > < D i a g r a m O b j e c t K e y > < K e y > T a b l e s \ W h e y T e s t \ C o l u m n s \ N I R   M o i s t u r e   M A X < / K e y > < / D i a g r a m O b j e c t K e y > < D i a g r a m O b j e c t K e y > < K e y > T a b l e s \ W h e y T e s t \ C o l u m n s \ F a t   N I R < / K e y > < / D i a g r a m O b j e c t K e y > < D i a g r a m O b j e c t K e y > < K e y > T a b l e s \ W h e y T e s t \ C o l u m n s \ a W < / K e y > < / D i a g r a m O b j e c t K e y > < D i a g r a m O b j e c t K e y > < K e y > T a b l e s \ W h e y T e s t \ C o l u m n s \ N I R   C a l i b r a t i o n   T a k e n ? < / K e y > < / D i a g r a m O b j e c t K e y > < D i a g r a m O b j e c t K e y > < K e y > T a b l e s \ W h e y T e s t \ C o l u m n s \ C o m m e n t s < / K e y > < / D i a g r a m O b j e c t K e y > < D i a g r a m O b j e c t K e y > < K e y > T a b l e s \ W h e y T e s t \ C o l u m n s \ C A L   N I R   M o i s t u r e   1 < / K e y > < / D i a g r a m O b j e c t K e y > < D i a g r a m O b j e c t K e y > < K e y > T a b l e s \ W h e y T e s t \ C o l u m n s \ C A L   N I R   M o i s t u r e   2 < / K e y > < / D i a g r a m O b j e c t K e y > < D i a g r a m O b j e c t K e y > < K e y > T a b l e s \ W h e y T e s t \ C o l u m n s \ C A L   N I R   M o i s t u r e   A V E < / K e y > < / D i a g r a m O b j e c t K e y > < D i a g r a m O b j e c t K e y > < K e y > T a b l e s \ W h e y T e s t \ C o l u m n s \ C A L   N I R   P r o t e i n   1 < / K e y > < / D i a g r a m O b j e c t K e y > < D i a g r a m O b j e c t K e y > < K e y > T a b l e s \ W h e y T e s t \ C o l u m n s \ C A L   N I R   P r o t e i n   2 < / K e y > < / D i a g r a m O b j e c t K e y > < D i a g r a m O b j e c t K e y > < K e y > T a b l e s \ W h e y T e s t \ C o l u m n s \ C A L   N I R   P r o t e i n   A V E < / K e y > < / D i a g r a m O b j e c t K e y > < D i a g r a m O b j e c t K e y > < K e y > T a b l e s \ W h e y T e s t \ C o l u m n s \ C A L   S T D   M o i s t u r e   1 < / K e y > < / D i a g r a m O b j e c t K e y > < D i a g r a m O b j e c t K e y > < K e y > T a b l e s \ W h e y T e s t \ C o l u m n s \ C A L   S T D   M o i s t u r e   2 < / K e y > < / D i a g r a m O b j e c t K e y > < D i a g r a m O b j e c t K e y > < K e y > T a b l e s \ W h e y T e s t \ C o l u m n s \ C A L   S T D   M o i s t u r e   A V E < / K e y > < / D i a g r a m O b j e c t K e y > < D i a g r a m O b j e c t K e y > < K e y > T a b l e s \ W h e y T e s t \ C o l u m n s \ C A L   S T D   P r o t e i n   1 < / K e y > < / D i a g r a m O b j e c t K e y > < D i a g r a m O b j e c t K e y > < K e y > T a b l e s \ W h e y T e s t \ C o l u m n s \ C A L   S T D   P r o t e i n   2 < / K e y > < / D i a g r a m O b j e c t K e y > < D i a g r a m O b j e c t K e y > < K e y > T a b l e s \ W h e y T e s t \ C o l u m n s \ C A L   S T D   P r o t e i n   A V E < / K e y > < / D i a g r a m O b j e c t K e y > < D i a g r a m O b j e c t K e y > < K e y > T a b l e s \ W h e y T e s t \ C o l u m n s \ M o i s t u r e   D i f f < / K e y > < / D i a g r a m O b j e c t K e y > < D i a g r a m O b j e c t K e y > < K e y > T a b l e s \ W h e y T e s t \ C o l u m n s \ P r o t e i n   D i f f < / K e y > < / D i a g r a m O b j e c t K e y > < D i a g r a m O b j e c t K e y > < K e y > T a b l e s \ W h e y T e s t \ C o l u m n s \ C O M P < / K e y > < / D i a g r a m O b j e c t K e y > < D i a g r a m O b j e c t K e y > < K e y > T a b l e s \ W h e y T e s t \ C o l u m n s \ T A N K   # < / K e y > < / D i a g r a m O b j e c t K e y > < D i a g r a m O b j e c t K e y > < K e y > T a b l e s \ W h e y T e s t \ C o l u m n s \ N I R   F A T   A V E < / K e y > < / D i a g r a m O b j e c t K e y > < D i a g r a m O b j e c t K e y > < K e y > T a b l e s \ W h e y T e s t \ C o l u m n s \ N I R   M o i s t u r e   A V E < / K e y > < / D i a g r a m O b j e c t K e y > < D i a g r a m O b j e c t K e y > < K e y > T a b l e s \ W h e y T e s t \ C o l u m n s \ N I R   P r o t e i n   A V E < / K e y > < / D i a g r a m O b j e c t K e y > < D i a g r a m O b j e c t K e y > < K e y > T a b l e s \ W h e y T e s t \ C o l u m n s \ S t a n d a r d   M e t h o d   M o i s t u r e < / K e y > < / D i a g r a m O b j e c t K e y > < D i a g r a m O b j e c t K e y > < K e y > T a b l e s \ W h e y T e s t \ C o l u m n s \ A c i d i t y < / K e y > < / D i a g r a m O b j e c t K e y > < D i a g r a m O b j e c t K e y > < K e y > T a b l e s \ W h e y T e s t \ C o l u m n s \ A s h < / K e y > < / D i a g r a m O b j e c t K e y > < D i a g r a m O b j e c t K e y > < K e y > T a b l e s \ W h e y T e s t \ C o l u m n s \ p H < / K e y > < / D i a g r a m O b j e c t K e y > < D i a g r a m O b j e c t K e y > < K e y > T a b l e s \ W h e y T e s t \ C o l u m n s \ S o l u b i l i t y < / K e y > < / D i a g r a m O b j e c t K e y > < D i a g r a m O b j e c t K e y > < K e y > T a b l e s \ W h e y T e s t \ C o l u m n s \ S c o r t c h e d   P a r t i c l e < / K e y > < / D i a g r a m O b j e c t K e y > < D i a g r a m O b j e c t K e y > < K e y > T a b l e s \ W h e y T e s t \ C o l u m n s \ S a l t   1 < / K e y > < / D i a g r a m O b j e c t K e y > < D i a g r a m O b j e c t K e y > < K e y > T a b l e s \ W h e y T e s t \ C o l u m n s \ S a l t   2 < / K e y > < / D i a g r a m O b j e c t K e y > < D i a g r a m O b j e c t K e y > < K e y > T a b l e s \ W h e y T e s t \ C o l u m n s \ P l a t e   I D < / K e y > < / D i a g r a m O b j e c t K e y > < D i a g r a m O b j e c t K e y > < K e y > T a b l e s \ W h e y T e s t \ C o l u m n s \ M i c r o   I D < / K e y > < / D i a g r a m O b j e c t K e y > < D i a g r a m O b j e c t K e y > < K e y > T a b l e s \ W h e y T e s t \ C o l u m n s \ C o l i < / K e y > < / D i a g r a m O b j e c t K e y > < D i a g r a m O b j e c t K e y > < K e y > T a b l e s \ W h e y T e s t \ C o l u m n s \ S P C < / K e y > < / D i a g r a m O b j e c t K e y > < D i a g r a m O b j e c t K e y > < K e y > T a b l e s \ W h e y T e s t \ C o l u m n s \ M o l d < / K e y > < / D i a g r a m O b j e c t K e y > < D i a g r a m O b j e c t K e y > < K e y > T a b l e s \ W h e y T e s t \ C o l u m n s \ Y e a s t < / K e y > < / D i a g r a m O b j e c t K e y > < D i a g r a m O b j e c t K e y > < K e y > T a b l e s \ W h e y T e s t \ C o l u m n s \ E B < / K e y > < / D i a g r a m O b j e c t K e y > < D i a g r a m O b j e c t K e y > < K e y > T a b l e s \ W h e y T e s t \ C o l u m n s \ D a t e   P l a t e d < / K e y > < / D i a g r a m O b j e c t K e y > < D i a g r a m O b j e c t K e y > < K e y > T a b l e s \ W h e y T e s t \ C o l u m n s \ P l a t e d   B y ? < / K e y > < / D i a g r a m O b j e c t K e y > < D i a g r a m O b j e c t K e y > < K e y > T a b l e s \ W h e y T e s t \ C o l u m n s \ R e a d   B y ? < / K e y > < / D i a g r a m O b j e c t K e y > < D i a g r a m O b j e c t K e y > < K e y > T a b l e s \ W h e y T e s t \ C o l u m n s \ L i s t e r i a < / K e y > < / D i a g r a m O b j e c t K e y > < D i a g r a m O b j e c t K e y > < K e y > T a b l e s \ W h e y T e s t \ C o l u m n s \ S t a p h < / K e y > < / D i a g r a m O b j e c t K e y > < D i a g r a m O b j e c t K e y > < K e y > T a b l e s \ W h e y T e s t \ C o l u m n s \ S a l m o n e l l a < / K e y > < / D i a g r a m O b j e c t K e y > < D i a g r a m O b j e c t K e y > < K e y > T a b l e s \ W h e y T e s t \ C o l u m n s \ P r o d u c t i o n   D a t e   ( Y e a r ) < / K e y > < / D i a g r a m O b j e c t K e y > < D i a g r a m O b j e c t K e y > < K e y > T a b l e s \ W h e y T e s t \ C o l u m n s \ P r o d u c t i o n   D a t e   ( Q u a r t e r ) < / K e y > < / D i a g r a m O b j e c t K e y > < D i a g r a m O b j e c t K e y > < K e y > T a b l e s \ W h e y T e s t \ C o l u m n s \ P r o d u c t i o n   D a t e   ( M o n t h   I n d e x ) < / K e y > < / D i a g r a m O b j e c t K e y > < D i a g r a m O b j e c t K e y > < K e y > T a b l e s \ W h e y T e s t \ C o l u m n s \ P r o d u c t i o n   D a t e   ( M o n t h ) < / K e y > < / D i a g r a m O b j e c t K e y > < D i a g r a m O b j e c t K e y > < K e y > T a b l e s \ W h e y T e s t \ C o l u m n s \ H O L D   P O W D E R ' S   N A M E ,   P N ,   B N   & a m p ;   W C T   # < / K e y > < / D i a g r a m O b j e c t K e y > < D i a g r a m O b j e c t K e y > < K e y > T a b l e s \ W h e y T e s t \ C o l u m n s \ P L A T I N G   I D < / K e y > < / D i a g r a m O b j e c t K e y > < D i a g r a m O b j e c t K e y > < K e y > T a b l e s \ W h e y T e s t \ C o l u m n s \ B O X   N U M B E R < / K e y > < / D i a g r a m O b j e c t K e y > < D i a g r a m O b j e c t K e y > < K e y > T a b l e s \ W h e y T e s t \ C o l u m n s \ D A T E   P L A T E D   2 < / K e y > < / D i a g r a m O b j e c t K e y > < D i a g r a m O b j e c t K e y > < K e y > T a b l e s \ W h e y T e s t \ C o l u m n s \ C O L I   ( c f u / g ) < / K e y > < / D i a g r a m O b j e c t K e y > < D i a g r a m O b j e c t K e y > < K e y > T a b l e s \ W h e y T e s t \ C o l u m n s \ S P C   ( c f u / g ) < / K e y > < / D i a g r a m O b j e c t K e y > < D i a g r a m O b j e c t K e y > < K e y > T a b l e s \ W h e y T e s t \ C o l u m n s \ M o l d   ( c f u / g ) < / K e y > < / D i a g r a m O b j e c t K e y > < D i a g r a m O b j e c t K e y > < K e y > T a b l e s \ W h e y T e s t \ C o l u m n s \ Y e a s t   ( c f u / g ) < / K e y > < / D i a g r a m O b j e c t K e y > < D i a g r a m O b j e c t K e y > < K e y > T a b l e s \ W h e y T e s t \ C o l u m n s \ S T A T U S < / K e y > < / D i a g r a m O b j e c t K e y > < D i a g r a m O b j e c t K e y > < K e y > T a b l e s \ W h e y T e s t \ C o l u m n s \ P l a t e d   b y < / K e y > < / D i a g r a m O b j e c t K e y > < D i a g r a m O b j e c t K e y > < K e y > T a b l e s \ W h e y T e s t \ C o l u m n s \ R e a d   B Y < / K e y > < / D i a g r a m O b j e c t K e y > < D i a g r a m O b j e c t K e y > < K e y > T a b l e s \ W h e y T e s t \ M e a s u r e s \ S u m   o f   M o i s t u r e   N I R   2 < / K e y > < / D i a g r a m O b j e c t K e y > < D i a g r a m O b j e c t K e y > < K e y > T a b l e s \ W h e y T e s t \ S u m   o f   M o i s t u r e   N I R   2 \ A d d i t i o n a l   I n f o \ I m p l i c i t   M e a s u r e < / K e y > < / D i a g r a m O b j e c t K e y > < D i a g r a m O b j e c t K e y > < K e y > T a b l e s \ W h e y T e s t \ M e a s u r e s \ A v e r a g e   o f   M o i s t u r e   N I R   2 < / K e y > < / D i a g r a m O b j e c t K e y > < D i a g r a m O b j e c t K e y > < K e y > T a b l e s \ W h e y T e s t \ A v e r a g e   o f   M o i s t u r e   N I R   2 \ A d d i t i o n a l   I n f o \ I m p l i c i t   M e a s u r e < / K e y > < / D i a g r a m O b j e c t K e y > < D i a g r a m O b j e c t K e y > < K e y > T a b l e s \ D o w n t i m e < / K e y > < / D i a g r a m O b j e c t K e y > < D i a g r a m O b j e c t K e y > < K e y > T a b l e s \ D o w n t i m e \ C o l u m n s \ D a t e   ( D o u b l e   c l i c k ) < / K e y > < / D i a g r a m O b j e c t K e y > < D i a g r a m O b j e c t K e y > < K e y > T a b l e s \ D o w n t i m e \ C o l u m n s \ M o n t h < / K e y > < / D i a g r a m O b j e c t K e y > < D i a g r a m O b j e c t K e y > < K e y > T a b l e s \ D o w n t i m e \ C o l u m n s \ W e e k < / K e y > < / D i a g r a m O b j e c t K e y > < D i a g r a m O b j e c t K e y > < K e y > T a b l e s \ D o w n t i m e \ C o l u m n s \ Y e a r < / K e y > < / D i a g r a m O b j e c t K e y > < D i a g r a m O b j e c t K e y > < K e y > T a b l e s \ D o w n t i m e \ C o l u m n s \ D o w n t i m e   S t a r t < / K e y > < / D i a g r a m O b j e c t K e y > < D i a g r a m O b j e c t K e y > < K e y > T a b l e s \ D o w n t i m e \ C o l u m n s \ D u r a t i o n   ( H r s ) < / K e y > < / D i a g r a m O b j e c t K e y > < D i a g r a m O b j e c t K e y > < K e y > T a b l e s \ D o w n t i m e \ C o l u m n s \ C o s t   C e n t r e < / K e y > < / D i a g r a m O b j e c t K e y > < D i a g r a m O b j e c t K e y > < K e y > T a b l e s \ D o w n t i m e \ C o l u m n s \ S K U < / K e y > < / D i a g r a m O b j e c t K e y > < D i a g r a m O b j e c t K e y > < K e y > T a b l e s \ D o w n t i m e \ C o l u m n s \ P r o d u c t     ( A u t o m a t e d ,   n o   f i l l i n g   r e q u i r e d ) < / K e y > < / D i a g r a m O b j e c t K e y > < D i a g r a m O b j e c t K e y > < K e y > T a b l e s \ D o w n t i m e \ C o l u m n s \ S h i f t < / K e y > < / D i a g r a m O b j e c t K e y > < D i a g r a m O b j e c t K e y > < K e y > T a b l e s \ D o w n t i m e \ C o l u m n s \ A r e a < / K e y > < / D i a g r a m O b j e c t K e y > < D i a g r a m O b j e c t K e y > < K e y > T a b l e s \ D o w n t i m e \ C o l u m n s \ S u b - A r e a < / K e y > < / D i a g r a m O b j e c t K e y > < D i a g r a m O b j e c t K e y > < K e y > T a b l e s \ D o w n t i m e \ C o l u m n s \ S e c t i o n < / K e y > < / D i a g r a m O b j e c t K e y > < D i a g r a m O b j e c t K e y > < K e y > T a b l e s \ D o w n t i m e \ C o l u m n s \ S u b - S e c t i o n < / K e y > < / D i a g r a m O b j e c t K e y > < D i a g r a m O b j e c t K e y > < K e y > T a b l e s \ D o w n t i m e \ C o l u m n s \ D e f e c t   T y p e < / K e y > < / D i a g r a m O b j e c t K e y > < D i a g r a m O b j e c t K e y > < K e y > T a b l e s \ D o w n t i m e \ C o l u m n s \ P l a n n e d ? < / K e y > < / D i a g r a m O b j e c t K e y > < D i a g r a m O b j e c t K e y > < K e y > T a b l e s \ D o w n t i m e \ C o l u m n s \ F i x e d   b y < / K e y > < / D i a g r a m O b j e c t K e y > < D i a g r a m O b j e c t K e y > < K e y > T a b l e s \ D o w n t i m e \ C o l u m n s \ N o t i f i c a t i o n #   i f   a n y < / K e y > < / D i a g r a m O b j e c t K e y > < D i a g r a m O b j e c t K e y > < K e y > T a b l e s \ D o w n t i m e \ C o l u m n s \ C o m m e n t s < / K e y > < / D i a g r a m O b j e c t K e y > < D i a g r a m O b j e c t K e y > < K e y > T a b l e s \ D o w n t i m e \ C o l u m n s \ S u b - A r e a   ( P i v o t   D r i v e r ) < / K e y > < / D i a g r a m O b j e c t K e y > < D i a g r a m O b j e c t K e y > < K e y > T a b l e s \ D o w n t i m e \ C o l u m n s \ S e c t i o n   ( P i v o t   D r i v e r ) < / K e y > < / D i a g r a m O b j e c t K e y > < D i a g r a m O b j e c t K e y > < K e y > T a b l e s \ D o w n t i m e \ C o l u m n s \ S u b - S e c t i o n   ( P i v o t   D r i v e r ) < / K e y > < / D i a g r a m O b j e c t K e y > < D i a g r a m O b j e c t K e y > < K e y > T a b l e s \ D o w n t i m e \ C o l u m n s \ D a t e   ( D o u b l e   c l i c k )   ( Y e a r ) < / K e y > < / D i a g r a m O b j e c t K e y > < D i a g r a m O b j e c t K e y > < K e y > T a b l e s \ D o w n t i m e \ C o l u m n s \ D a t e   ( D o u b l e   c l i c k )   ( Q u a r t e r ) < / K e y > < / D i a g r a m O b j e c t K e y > < D i a g r a m O b j e c t K e y > < K e y > T a b l e s \ D o w n t i m e \ C o l u m n s \ D a t e   ( D o u b l e   c l i c k )   ( M o n t h   I n d e x ) < / K e y > < / D i a g r a m O b j e c t K e y > < D i a g r a m O b j e c t K e y > < K e y > T a b l e s \ D o w n t i m e \ C o l u m n s \ D a t e   ( D o u b l e   c l i c k )   ( M o n t h ) < / K e y > < / D i a g r a m O b j e c t K e y > < D i a g r a m O b j e c t K e y > < K e y > T a b l e s \ C h e e s e T e s t < / K e y > < / D i a g r a m O b j e c t K e y > < D i a g r a m O b j e c t K e y > < K e y > T a b l e s \ C h e e s e T e s t \ C o l u m n s \ P r o d u c t i o n   D a t e < / K e y > < / D i a g r a m O b j e c t K e y > < D i a g r a m O b j e c t K e y > < K e y > T a b l e s \ C h e e s e T e s t \ C o l u m n s \ W e e k < / K e y > < / D i a g r a m O b j e c t K e y > < D i a g r a m O b j e c t K e y > < K e y > T a b l e s \ C h e e s e T e s t \ C o l u m n s \ M o n t h < / K e y > < / D i a g r a m O b j e c t K e y > < D i a g r a m O b j e c t K e y > < K e y > T a b l e s \ C h e e s e T e s t \ C o l u m n s \ Y e a r < / K e y > < / D i a g r a m O b j e c t K e y > < D i a g r a m O b j e c t K e y > < K e y > T a b l e s \ C h e e s e T e s t \ C o l u m n s \ S K U < / K e y > < / D i a g r a m O b j e c t K e y > < D i a g r a m O b j e c t K e y > < K e y > T a b l e s \ C h e e s e T e s t \ C o l u m n s \ P r o d u c t     ( A u t o m a t e d ,   n o   f i l l i n g   r e q u i r e d ) < / K e y > < / D i a g r a m O b j e c t K e y > < D i a g r a m O b j e c t K e y > < K e y > T a b l e s \ C h e e s e T e s t \ C o l u m n s \ O p e r a t o r   I n i t i a l s < / K e y > < / D i a g r a m O b j e c t K e y > < D i a g r a m O b j e c t K e y > < K e y > T a b l e s \ C h e e s e T e s t \ C o l u m n s \ S h i f t < / K e y > < / D i a g r a m O b j e c t K e y > < D i a g r a m O b j e c t K e y > < K e y > T a b l e s \ C h e e s e T e s t \ C o l u m n s \ T i m e < / K e y > < / D i a g r a m O b j e c t K e y > < D i a g r a m O b j e c t K e y > < K e y > T a b l e s \ C h e e s e T e s t \ C o l u m n s \ B x   o r   B g   # < / K e y > < / D i a g r a m O b j e c t K e y > < D i a g r a m O b j e c t K e y > < K e y > T a b l e s \ C h e e s e T e s t \ C o l u m n s \ M o i s t u r e   N I R < / K e y > < / D i a g r a m O b j e c t K e y > < D i a g r a m O b j e c t K e y > < K e y > T a b l e s \ C h e e s e T e s t \ C o l u m n s \ N I R   M o i s t u r e   M I N < / K e y > < / D i a g r a m O b j e c t K e y > < D i a g r a m O b j e c t K e y > < K e y > T a b l e s \ C h e e s e T e s t \ C o l u m n s \ N I R   M o i s t u r e   M A X < / K e y > < / D i a g r a m O b j e c t K e y > < D i a g r a m O b j e c t K e y > < K e y > T a b l e s \ C h e e s e T e s t \ C o l u m n s \ F a t   N I R < / K e y > < / D i a g r a m O b j e c t K e y > < D i a g r a m O b j e c t K e y > < K e y > T a b l e s \ C h e e s e T e s t \ C o l u m n s \ S o r b a t e < / K e y > < / D i a g r a m O b j e c t K e y > < D i a g r a m O b j e c t K e y > < K e y > T a b l e s \ C h e e s e T e s t \ C o l u m n s \ F i n i s h e d   S a l t < / K e y > < / D i a g r a m O b j e c t K e y > < D i a g r a m O b j e c t K e y > < K e y > T a b l e s \ C h e e s e T e s t \ C o l u m n s \ R e w o r k   ?   ( Y / N ) < / K e y > < / D i a g r a m O b j e c t K e y > < D i a g r a m O b j e c t K e y > < K e y > T a b l e s \ C h e e s e T e s t \ C o l u m n s \ N I R   C a l i b r a t i o n   T a k e n ? < / K e y > < / D i a g r a m O b j e c t K e y > < D i a g r a m O b j e c t K e y > < K e y > T a b l e s \ C h e e s e T e s t \ C o l u m n s \ B l e n d   #   f o r   S a l t < / K e y > < / D i a g r a m O b j e c t K e y > < D i a g r a m O b j e c t K e y > < K e y > T a b l e s \ C h e e s e T e s t \ C o l u m n s \ L a b   S o r b a t e < / K e y > < / D i a g r a m O b j e c t K e y > < D i a g r a m O b j e c t K e y > < K e y > T a b l e s \ C h e e s e T e s t \ C o l u m n s \ O i l   D i s p e r s a b i l i t y < / K e y > < / D i a g r a m O b j e c t K e y > < D i a g r a m O b j e c t K e y > < K e y > T a b l e s \ C h e e s e T e s t \ C o l u m n s \ C o m m e n t s < / K e y > < / D i a g r a m O b j e c t K e y > < D i a g r a m O b j e c t K e y > < K e y > T a b l e s \ C h e e s e T e s t \ C o l u m n s \ C A L   N I R   M o i s t u r e   1 < / K e y > < / D i a g r a m O b j e c t K e y > < D i a g r a m O b j e c t K e y > < K e y > T a b l e s \ C h e e s e T e s t \ C o l u m n s \ C A L   N I R   M o i s t u r e   2 < / K e y > < / D i a g r a m O b j e c t K e y > < D i a g r a m O b j e c t K e y > < K e y > T a b l e s \ C h e e s e T e s t \ C o l u m n s \ C A L   N I R   M o i s t u r e   A V E < / K e y > < / D i a g r a m O b j e c t K e y > < D i a g r a m O b j e c t K e y > < K e y > T a b l e s \ C h e e s e T e s t \ C o l u m n s \ C A L   N I R   F a t   1 < / K e y > < / D i a g r a m O b j e c t K e y > < D i a g r a m O b j e c t K e y > < K e y > T a b l e s \ C h e e s e T e s t \ C o l u m n s \ C A L   N I R   F a t   2 < / K e y > < / D i a g r a m O b j e c t K e y > < D i a g r a m O b j e c t K e y > < K e y > T a b l e s \ C h e e s e T e s t \ C o l u m n s \ C A L   N I R   F a t   A V E < / K e y > < / D i a g r a m O b j e c t K e y > < D i a g r a m O b j e c t K e y > < K e y > T a b l e s \ C h e e s e T e s t \ C o l u m n s \ C A L   S T D   M o i s t u r e   1 < / K e y > < / D i a g r a m O b j e c t K e y > < D i a g r a m O b j e c t K e y > < K e y > T a b l e s \ C h e e s e T e s t \ C o l u m n s \ C A L   S T D   M o i s t u r e   2 < / K e y > < / D i a g r a m O b j e c t K e y > < D i a g r a m O b j e c t K e y > < K e y > T a b l e s \ C h e e s e T e s t \ C o l u m n s \ C A L   S T D   M o i s t u r e   A V E < / K e y > < / D i a g r a m O b j e c t K e y > < D i a g r a m O b j e c t K e y > < K e y > T a b l e s \ C h e e s e T e s t \ C o l u m n s \ C A L   S T D   F a t   1 < / K e y > < / D i a g r a m O b j e c t K e y > < D i a g r a m O b j e c t K e y > < K e y > T a b l e s \ C h e e s e T e s t \ C o l u m n s \ C A L   S T D   F a t     2 < / K e y > < / D i a g r a m O b j e c t K e y > < D i a g r a m O b j e c t K e y > < K e y > T a b l e s \ C h e e s e T e s t \ C o l u m n s \ C A L   S T D   F a t   A V E < / K e y > < / D i a g r a m O b j e c t K e y > < D i a g r a m O b j e c t K e y > < K e y > T a b l e s \ C h e e s e T e s t \ C o l u m n s \ M o i s t u r e   D i f f < / K e y > < / D i a g r a m O b j e c t K e y > < D i a g r a m O b j e c t K e y > < K e y > T a b l e s \ C h e e s e T e s t \ C o l u m n s \ F a t   D i f f < / K e y > < / D i a g r a m O b j e c t K e y > < D i a g r a m O b j e c t K e y > < K e y > T a b l e s \ C h e e s e T e s t \ C o l u m n s \ N I R   M o i s t u r e   A V E < / K e y > < / D i a g r a m O b j e c t K e y > < D i a g r a m O b j e c t K e y > < K e y > T a b l e s \ C h e e s e T e s t \ C o l u m n s \ S t a n d a r d   M e t h o d s   F a t   1 < / K e y > < / D i a g r a m O b j e c t K e y > < D i a g r a m O b j e c t K e y > < K e y > T a b l e s \ C h e e s e T e s t \ C o l u m n s \ S t a n d a r d   M e t h o d s   F a t   2 < / K e y > < / D i a g r a m O b j e c t K e y > < D i a g r a m O b j e c t K e y > < K e y > T a b l e s \ C h e e s e T e s t \ C o l u m n s \ S t a n d a r d   M e t h o d s   M o i s t u r e   1 < / K e y > < / D i a g r a m O b j e c t K e y > < D i a g r a m O b j e c t K e y > < K e y > T a b l e s \ C h e e s e T e s t \ C o l u m n s \ S t a n d a r d   M e t h o d s   M o i s t u r e   2 < / K e y > < / D i a g r a m O b j e c t K e y > < D i a g r a m O b j e c t K e y > < K e y > T a b l e s \ C h e e s e T e s t \ C o l u m n s \ S t a n d a r d   M e t h o d s   S a l t   1 < / K e y > < / D i a g r a m O b j e c t K e y > < D i a g r a m O b j e c t K e y > < K e y > T a b l e s \ C h e e s e T e s t \ C o l u m n s \ S t a n d a r d   M e t h o d s   S a l t   2 < / K e y > < / D i a g r a m O b j e c t K e y > < D i a g r a m O b j e c t K e y > < K e y > T a b l e s \ C h e e s e T e s t \ C o l u m n s \ S a l t   R e t e s t < / K e y > < / D i a g r a m O b j e c t K e y > < D i a g r a m O b j e c t K e y > < K e y > T a b l e s \ C h e e s e T e s t \ C o l u m n s \ S o r b i c < / K e y > < / D i a g r a m O b j e c t K e y > < D i a g r a m O b j e c t K e y > < K e y > T a b l e s \ C h e e s e T e s t \ C o l u m n s \ R e t e s t   S o r b i c < / K e y > < / D i a g r a m O b j e c t K e y > < D i a g r a m O b j e c t K e y > < K e y > T a b l e s \ C h e e s e T e s t \ C o l u m n s \ a W < / K e y > < / D i a g r a m O b j e c t K e y > < D i a g r a m O b j e c t K e y > < K e y > T a b l e s \ C h e e s e T e s t \ C o l u m n s \ R e t e s t   a W < / K e y > < / D i a g r a m O b j e c t K e y > < D i a g r a m O b j e c t K e y > < K e y > T a b l e s \ C h e e s e T e s t \ C o l u m n s \ P a r t i c l e   1 0 < / K e y > < / D i a g r a m O b j e c t K e y > < D i a g r a m O b j e c t K e y > < K e y > T a b l e s \ C h e e s e T e s t \ C o l u m n s \ P a r t i c l e   1 8 < / K e y > < / D i a g r a m O b j e c t K e y > < D i a g r a m O b j e c t K e y > < K e y > T a b l e s \ C h e e s e T e s t \ C o l u m n s \ P a r t i c l e   2 0 < / K e y > < / D i a g r a m O b j e c t K e y > < D i a g r a m O b j e c t K e y > < K e y > T a b l e s \ C h e e s e T e s t \ C o l u m n s \ P a r t i c l e   3 0 < / K e y > < / D i a g r a m O b j e c t K e y > < D i a g r a m O b j e c t K e y > < K e y > T a b l e s \ C h e e s e T e s t \ C o l u m n s \ P a r t i c l e   7 0 < / K e y > < / D i a g r a m O b j e c t K e y > < D i a g r a m O b j e c t K e y > < K e y > T a b l e s \ C h e e s e T e s t \ C o l u m n s \ P l a t e   I D < / K e y > < / D i a g r a m O b j e c t K e y > < D i a g r a m O b j e c t K e y > < K e y > T a b l e s \ C h e e s e T e s t \ C o l u m n s \ M i c r o   I D < / K e y > < / D i a g r a m O b j e c t K e y > < D i a g r a m O b j e c t K e y > < K e y > T a b l e s \ C h e e s e T e s t \ C o l u m n s \ C o l i < / K e y > < / D i a g r a m O b j e c t K e y > < D i a g r a m O b j e c t K e y > < K e y > T a b l e s \ C h e e s e T e s t \ C o l u m n s \ E . C o l i < / K e y > < / D i a g r a m O b j e c t K e y > < D i a g r a m O b j e c t K e y > < K e y > T a b l e s \ C h e e s e T e s t \ C o l u m n s \ S P C < / K e y > < / D i a g r a m O b j e c t K e y > < D i a g r a m O b j e c t K e y > < K e y > T a b l e s \ C h e e s e T e s t \ C o l u m n s \ M o l d < / K e y > < / D i a g r a m O b j e c t K e y > < D i a g r a m O b j e c t K e y > < K e y > T a b l e s \ C h e e s e T e s t \ C o l u m n s \ Y e a s t < / K e y > < / D i a g r a m O b j e c t K e y > < D i a g r a m O b j e c t K e y > < K e y > T a b l e s \ C h e e s e T e s t \ C o l u m n s \ D a t e   P l a t e d < / K e y > < / D i a g r a m O b j e c t K e y > < D i a g r a m O b j e c t K e y > < K e y > T a b l e s \ C h e e s e T e s t \ C o l u m n s \ P l a t e d   B y < / K e y > < / D i a g r a m O b j e c t K e y > < D i a g r a m O b j e c t K e y > < K e y > T a b l e s \ C h e e s e T e s t \ C o l u m n s \ R e a d   B y < / K e y > < / D i a g r a m O b j e c t K e y > < D i a g r a m O b j e c t K e y > < K e y > T a b l e s \ C h e e s e T e s t \ C o l u m n s \ T a s t e   T e s t < / K e y > < / D i a g r a m O b j e c t K e y > < D i a g r a m O b j e c t K e y > < K e y > T a b l e s \ C h e e s e T e s t \ C o l u m n s \ L i s t e r i a < / K e y > < / D i a g r a m O b j e c t K e y > < D i a g r a m O b j e c t K e y > < K e y > T a b l e s \ C h e e s e T e s t \ C o l u m n s \ S t a p h < / K e y > < / D i a g r a m O b j e c t K e y > < D i a g r a m O b j e c t K e y > < K e y > T a b l e s \ C h e e s e T e s t \ C o l u m n s \ S a l m o n e l l a < / K e y > < / D i a g r a m O b j e c t K e y > < D i a g r a m O b j e c t K e y > < K e y > T a b l e s \ C h e e s e T e s t \ C o l u m n s \ H O L D     P O W D E R ' S   N A M E ,   P N ,   B N   & a m p ;   W C T   # < / K e y > < / D i a g r a m O b j e c t K e y > < D i a g r a m O b j e c t K e y > < K e y > T a b l e s \ C h e e s e T e s t \ C o l u m n s \ P L A T I N G   I D < / K e y > < / D i a g r a m O b j e c t K e y > < D i a g r a m O b j e c t K e y > < K e y > T a b l e s \ C h e e s e T e s t \ C o l u m n s \ B O X   N U M B E R < / K e y > < / D i a g r a m O b j e c t K e y > < D i a g r a m O b j e c t K e y > < K e y > T a b l e s \ C h e e s e T e s t \ C o l u m n s \ D A T E   P L A T E D   2 < / K e y > < / D i a g r a m O b j e c t K e y > < D i a g r a m O b j e c t K e y > < K e y > T a b l e s \ C h e e s e T e s t \ C o l u m n s \ C O L I   ( c f u / g ) < / K e y > < / D i a g r a m O b j e c t K e y > < D i a g r a m O b j e c t K e y > < K e y > T a b l e s \ C h e e s e T e s t \ C o l u m n s \ S P C   ( c f u / g ) < / K e y > < / D i a g r a m O b j e c t K e y > < D i a g r a m O b j e c t K e y > < K e y > T a b l e s \ C h e e s e T e s t \ C o l u m n s \ M o l d   ( c f u / g ) < / K e y > < / D i a g r a m O b j e c t K e y > < D i a g r a m O b j e c t K e y > < K e y > T a b l e s \ C h e e s e T e s t \ C o l u m n s \ Y e a s t   ( c f u / g ) < / K e y > < / D i a g r a m O b j e c t K e y > < D i a g r a m O b j e c t K e y > < K e y > T a b l e s \ C h e e s e T e s t \ C o l u m n s \ S T A T U S < / K e y > < / D i a g r a m O b j e c t K e y > < D i a g r a m O b j e c t K e y > < K e y > T a b l e s \ C h e e s e T e s t \ M e a s u r e s \ S u m   o f   M o i s t u r e   N I R < / K e y > < / D i a g r a m O b j e c t K e y > < D i a g r a m O b j e c t K e y > < K e y > T a b l e s \ C h e e s e T e s t \ S u m   o f   M o i s t u r e   N I R \ A d d i t i o n a l   I n f o \ I m p l i c i t   M e a s u r e < / K e y > < / D i a g r a m O b j e c t K e y > < D i a g r a m O b j e c t K e y > < K e y > T a b l e s \ C h e e s e T e s t \ M e a s u r e s \ A v e r a g e   o f   M o i s t u r e   N I R < / K e y > < / D i a g r a m O b j e c t K e y > < D i a g r a m O b j e c t K e y > < K e y > T a b l e s \ C h e e s e T e s t \ A v e r a g e   o f   M o i s t u r e   N I R \ A d d i t i o n a l   I n f o \ I m p l i c i t   M e a s u r e < / K e y > < / D i a g r a m O b j e c t K e y > < D i a g r a m O b j e c t K e y > < K e y > T a b l e s \ C h e e s e T e s t \ M e a s u r e s \ S u m   o f   N I R   M o i s t u r e   M I N < / K e y > < / D i a g r a m O b j e c t K e y > < D i a g r a m O b j e c t K e y > < K e y > T a b l e s \ C h e e s e T e s t \ S u m   o f   N I R   M o i s t u r e   M I N \ A d d i t i o n a l   I n f o \ I m p l i c i t   M e a s u r e < / K e y > < / D i a g r a m O b j e c t K e y > < D i a g r a m O b j e c t K e y > < K e y > T a b l e s \ C h e e s e T e s t \ M e a s u r e s \ S u m   o f   N I R   M o i s t u r e   M A X < / K e y > < / D i a g r a m O b j e c t K e y > < D i a g r a m O b j e c t K e y > < K e y > T a b l e s \ C h e e s e T e s t \ S u m   o f   N I R   M o i s t u r e   M A X \ A d d i t i o n a l   I n f o \ I m p l i c i t   M e a s u r e < / K e y > < / D i a g r a m O b j e c t K e y > < D i a g r a m O b j e c t K e y > < K e y > R e l a t i o n s h i p s \ & l t ; T a b l e s \ R u n R e p o r t \ C o l u m n s \ D a t e   ( D o u b l e   c l i c k ) & g t ; - & l t ; T a b l e s \ M a s t e r D a t e \ C o l u m n s \ D a t e s & g t ; < / K e y > < / D i a g r a m O b j e c t K e y > < D i a g r a m O b j e c t K e y > < K e y > R e l a t i o n s h i p s \ & l t ; T a b l e s \ R u n R e p o r t \ C o l u m n s \ D a t e   ( D o u b l e   c l i c k ) & g t ; - & l t ; T a b l e s \ M a s t e r D a t e \ C o l u m n s \ D a t e s & g t ; \ F K < / K e y > < / D i a g r a m O b j e c t K e y > < D i a g r a m O b j e c t K e y > < K e y > R e l a t i o n s h i p s \ & l t ; T a b l e s \ R u n R e p o r t \ C o l u m n s \ D a t e   ( D o u b l e   c l i c k ) & g t ; - & l t ; T a b l e s \ M a s t e r D a t e \ C o l u m n s \ D a t e s & g t ; \ P K < / K e y > < / D i a g r a m O b j e c t K e y > < D i a g r a m O b j e c t K e y > < K e y > R e l a t i o n s h i p s \ & l t ; T a b l e s \ R u n R e p o r t \ C o l u m n s \ D a t e   ( D o u b l e   c l i c k ) & g t ; - & l t ; T a b l e s \ M a s t e r D a t e \ C o l u m n s \ D a t e s & g t ; \ C r o s s F i l t e r < / K e y > < / D i a g r a m O b j e c t K e y > < D i a g r a m O b j e c t K e y > < K e y > R e l a t i o n s h i p s \ & l t ; T a b l e s \ R u n R e p o r t \ C o l u m n s \ S h i f t   ( u s e   d r o p   m e n u ) & g t ; - & l t ; T a b l e s \ M a s t e r S h i f t \ C o l u m n s \ S h i f t & g t ; < / K e y > < / D i a g r a m O b j e c t K e y > < D i a g r a m O b j e c t K e y > < K e y > R e l a t i o n s h i p s \ & l t ; T a b l e s \ R u n R e p o r t \ C o l u m n s \ S h i f t   ( u s e   d r o p   m e n u ) & g t ; - & l t ; T a b l e s \ M a s t e r S h i f t \ C o l u m n s \ S h i f t & g t ; \ F K < / K e y > < / D i a g r a m O b j e c t K e y > < D i a g r a m O b j e c t K e y > < K e y > R e l a t i o n s h i p s \ & l t ; T a b l e s \ R u n R e p o r t \ C o l u m n s \ S h i f t   ( u s e   d r o p   m e n u ) & g t ; - & l t ; T a b l e s \ M a s t e r S h i f t \ C o l u m n s \ S h i f t & g t ; \ P K < / K e y > < / D i a g r a m O b j e c t K e y > < D i a g r a m O b j e c t K e y > < K e y > R e l a t i o n s h i p s \ & l t ; T a b l e s \ R u n R e p o r t \ C o l u m n s \ S h i f t   ( u s e   d r o p   m e n u ) & g t ; - & l t ; T a b l e s \ M a s t e r S h i f t \ C o l u m n s \ S h i f t & g t ; \ C r o s s F i l t e r < / K e y > < / D i a g r a m O b j e c t K e y > < D i a g r a m O b j e c t K e y > < K e y > R e l a t i o n s h i p s \ & l t ; T a b l e s \ W h e y T e s t \ C o l u m n s \ S h i f t & g t ; - & l t ; T a b l e s \ M a s t e r S h i f t \ C o l u m n s \ S h i f t & g t ; < / K e y > < / D i a g r a m O b j e c t K e y > < D i a g r a m O b j e c t K e y > < K e y > R e l a t i o n s h i p s \ & l t ; T a b l e s \ W h e y T e s t \ C o l u m n s \ S h i f t & g t ; - & l t ; T a b l e s \ M a s t e r S h i f t \ C o l u m n s \ S h i f t & g t ; \ F K < / K e y > < / D i a g r a m O b j e c t K e y > < D i a g r a m O b j e c t K e y > < K e y > R e l a t i o n s h i p s \ & l t ; T a b l e s \ W h e y T e s t \ C o l u m n s \ S h i f t & g t ; - & l t ; T a b l e s \ M a s t e r S h i f t \ C o l u m n s \ S h i f t & g t ; \ P K < / K e y > < / D i a g r a m O b j e c t K e y > < D i a g r a m O b j e c t K e y > < K e y > R e l a t i o n s h i p s \ & l t ; T a b l e s \ W h e y T e s t \ C o l u m n s \ S h i f t & g t ; - & l t ; T a b l e s \ M a s t e r S h i f t \ C o l u m n s \ S h i f t & g t ; \ C r o s s F i l t e r < / K e y > < / D i a g r a m O b j e c t K e y > < D i a g r a m O b j e c t K e y > < K e y > R e l a t i o n s h i p s \ & l t ; T a b l e s \ W h e y T e s t \ C o l u m n s \ P r o d u c t i o n   D a t e & g t ; - & l t ; T a b l e s \ M a s t e r D a t e \ C o l u m n s \ D a t e s & g t ; < / K e y > < / D i a g r a m O b j e c t K e y > < D i a g r a m O b j e c t K e y > < K e y > R e l a t i o n s h i p s \ & l t ; T a b l e s \ W h e y T e s t \ C o l u m n s \ P r o d u c t i o n   D a t e & g t ; - & l t ; T a b l e s \ M a s t e r D a t e \ C o l u m n s \ D a t e s & g t ; \ F K < / K e y > < / D i a g r a m O b j e c t K e y > < D i a g r a m O b j e c t K e y > < K e y > R e l a t i o n s h i p s \ & l t ; T a b l e s \ W h e y T e s t \ C o l u m n s \ P r o d u c t i o n   D a t e & g t ; - & l t ; T a b l e s \ M a s t e r D a t e \ C o l u m n s \ D a t e s & g t ; \ P K < / K e y > < / D i a g r a m O b j e c t K e y > < D i a g r a m O b j e c t K e y > < K e y > R e l a t i o n s h i p s \ & l t ; T a b l e s \ W h e y T e s t \ C o l u m n s \ P r o d u c t i o n   D a t e & g t ; - & l t ; T a b l e s \ M a s t e r D a t e \ C o l u m n s \ D a t e s & g t ; \ C r o s s F i l t e r < / K e y > < / D i a g r a m O b j e c t K e y > < D i a g r a m O b j e c t K e y > < K e y > R e l a t i o n s h i p s \ & l t ; T a b l e s \ D o w n t i m e \ C o l u m n s \ D a t e   ( D o u b l e   c l i c k ) & g t ; - & l t ; T a b l e s \ M a s t e r D a t e \ C o l u m n s \ D a t e s & g t ; < / K e y > < / D i a g r a m O b j e c t K e y > < D i a g r a m O b j e c t K e y > < K e y > R e l a t i o n s h i p s \ & l t ; T a b l e s \ D o w n t i m e \ C o l u m n s \ D a t e   ( D o u b l e   c l i c k ) & g t ; - & l t ; T a b l e s \ M a s t e r D a t e \ C o l u m n s \ D a t e s & g t ; \ F K < / K e y > < / D i a g r a m O b j e c t K e y > < D i a g r a m O b j e c t K e y > < K e y > R e l a t i o n s h i p s \ & l t ; T a b l e s \ D o w n t i m e \ C o l u m n s \ D a t e   ( D o u b l e   c l i c k ) & g t ; - & l t ; T a b l e s \ M a s t e r D a t e \ C o l u m n s \ D a t e s & g t ; \ P K < / K e y > < / D i a g r a m O b j e c t K e y > < D i a g r a m O b j e c t K e y > < K e y > R e l a t i o n s h i p s \ & l t ; T a b l e s \ D o w n t i m e \ C o l u m n s \ D a t e   ( D o u b l e   c l i c k ) & g t ; - & l t ; T a b l e s \ M a s t e r D a t e \ C o l u m n s \ D a t e s & g t ; \ C r o s s F i l t e r < / K e y > < / D i a g r a m O b j e c t K e y > < D i a g r a m O b j e c t K e y > < K e y > R e l a t i o n s h i p s \ & l t ; T a b l e s \ D o w n t i m e \ C o l u m n s \ S h i f t & g t ; - & l t ; T a b l e s \ M a s t e r S h i f t \ C o l u m n s \ S h i f t & g t ; < / K e y > < / D i a g r a m O b j e c t K e y > < D i a g r a m O b j e c t K e y > < K e y > R e l a t i o n s h i p s \ & l t ; T a b l e s \ D o w n t i m e \ C o l u m n s \ S h i f t & g t ; - & l t ; T a b l e s \ M a s t e r S h i f t \ C o l u m n s \ S h i f t & g t ; \ F K < / K e y > < / D i a g r a m O b j e c t K e y > < D i a g r a m O b j e c t K e y > < K e y > R e l a t i o n s h i p s \ & l t ; T a b l e s \ D o w n t i m e \ C o l u m n s \ S h i f t & g t ; - & l t ; T a b l e s \ M a s t e r S h i f t \ C o l u m n s \ S h i f t & g t ; \ P K < / K e y > < / D i a g r a m O b j e c t K e y > < D i a g r a m O b j e c t K e y > < K e y > R e l a t i o n s h i p s \ & l t ; T a b l e s \ D o w n t i m e \ C o l u m n s \ S h i f t & g t ; - & l t ; T a b l e s \ M a s t e r S h i f t \ C o l u m n s \ S h i f t & g t ; \ C r o s s F i l t e r < / K e y > < / D i a g r a m O b j e c t K e y > < D i a g r a m O b j e c t K e y > < K e y > R e l a t i o n s h i p s \ & l t ; T a b l e s \ C h e e s e T e s t \ C o l u m n s \ P r o d u c t i o n   D a t e & g t ; - & l t ; T a b l e s \ M a s t e r D a t e \ C o l u m n s \ D a t e s & g t ; < / K e y > < / D i a g r a m O b j e c t K e y > < D i a g r a m O b j e c t K e y > < K e y > R e l a t i o n s h i p s \ & l t ; T a b l e s \ C h e e s e T e s t \ C o l u m n s \ P r o d u c t i o n   D a t e & g t ; - & l t ; T a b l e s \ M a s t e r D a t e \ C o l u m n s \ D a t e s & g t ; \ F K < / K e y > < / D i a g r a m O b j e c t K e y > < D i a g r a m O b j e c t K e y > < K e y > R e l a t i o n s h i p s \ & l t ; T a b l e s \ C h e e s e T e s t \ C o l u m n s \ P r o d u c t i o n   D a t e & g t ; - & l t ; T a b l e s \ M a s t e r D a t e \ C o l u m n s \ D a t e s & g t ; \ P K < / K e y > < / D i a g r a m O b j e c t K e y > < D i a g r a m O b j e c t K e y > < K e y > R e l a t i o n s h i p s \ & l t ; T a b l e s \ C h e e s e T e s t \ C o l u m n s \ P r o d u c t i o n   D a t e & g t ; - & l t ; T a b l e s \ M a s t e r D a t e \ C o l u m n s \ D a t e s & g t ; \ C r o s s F i l t e r < / K e y > < / D i a g r a m O b j e c t K e y > < D i a g r a m O b j e c t K e y > < K e y > R e l a t i o n s h i p s \ & l t ; T a b l e s \ C h e e s e T e s t \ C o l u m n s \ S h i f t & g t ; - & l t ; T a b l e s \ M a s t e r S h i f t \ C o l u m n s \ S h i f t & g t ; < / K e y > < / D i a g r a m O b j e c t K e y > < D i a g r a m O b j e c t K e y > < K e y > R e l a t i o n s h i p s \ & l t ; T a b l e s \ C h e e s e T e s t \ C o l u m n s \ S h i f t & g t ; - & l t ; T a b l e s \ M a s t e r S h i f t \ C o l u m n s \ S h i f t & g t ; \ F K < / K e y > < / D i a g r a m O b j e c t K e y > < D i a g r a m O b j e c t K e y > < K e y > R e l a t i o n s h i p s \ & l t ; T a b l e s \ C h e e s e T e s t \ C o l u m n s \ S h i f t & g t ; - & l t ; T a b l e s \ M a s t e r S h i f t \ C o l u m n s \ S h i f t & g t ; \ P K < / K e y > < / D i a g r a m O b j e c t K e y > < D i a g r a m O b j e c t K e y > < K e y > R e l a t i o n s h i p s \ & l t ; T a b l e s \ C h e e s e T e s t \ C o l u m n s \ S h i f t & g t ; - & l t ; T a b l e s \ M a s t e r S h i f t \ C o l u m n s \ S h i f t & g t ; \ C r o s s F i l t e r < / K e y > < / D i a g r a m O b j e c t K e y > < / A l l K e y s > < S e l e c t e d K e y s > < D i a g r a m O b j e c t K e y > < K e y > R e l a t i o n s h i p s \ & l t ; T a b l e s \ W h e y T e s t \ C o l u m n s \ P r o d u c t i o n   D a t e & g t ; - & l t ; T a b l e s \ M a s t e r D a t e \ C o l u m n s \ D a t e s & g t ; 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 T a g s \ T a b l e s \ & l t ; T a b l e s \ R u n R e p o r t & g t ; 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 T a g s \ T a b l e s \ & l t ; T a b l e s \ M a s t e r D a t e & g t ; 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 T a g s \ T a b l e s \ & l t ; T a b l e s \ M a s t e r S h i f t & g t ; 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 T a g s \ T a b l e s \ & l t ; T a b l e s \ W h e y T e s t & g t ; 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 T a g s \ T a b l e s \ & l t ; T a b l e s \ D o w n t i m e & g t ; 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 T a g s \ T a b l e s \ & l t ; T a b l e s \ C h e e s e T e s t & g t ; 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 T a b l e s \ R u n R e p o r t < / K e y > < / a : K e y > < a : V a l u e   i : t y p e = " D i a g r a m D i s p l a y N o d e V i e w S t a t e " > < H e i g h t > 6 6 1 < / H e i g h t > < I s E x p a n d e d > t r u e < / I s E x p a n d e d > < L a y e d O u t > t r u e < / L a y e d O u t > < L e f t > 2 7 8 . 0 9 6 1 8 9 4 3 2 3 3 4 4 3 < / L e f t > < S c r o l l V e r t i c a l O f f s e t > 6 1 . 6 0 0 0 0 0 0 0 0 0 0 0 3 6 4 < / S c r o l l V e r t i c a l O f f s e t > < T a b I n d e x > 2 < / T a b I n d e x > < T o p > 2 2 9 < / T o p > < W i d t h > 3 8 4 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 T a b l e s \ R u n R e p o r t \ C o l u m n s \ D a t e   ( D o u b l e   c l i c k ) 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 T a b l e s \ R u n R e p o r t \ C o l u m n s \ C o s t   C e n t r e 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 T a b l e s \ R u n R e p o r t \ C o l u m n s \ S K U 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 T a b l e s \ R u n R e p o r t \ C o l u m n s \ S h i f t   ( u s e   d r o p   m e n u ) 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 T a b l e s \ R u n R e p o r t \ C o l u m n s \ O p e r a t o r   I n i t i a l s 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 T a b l e s \ R u n R e p o r t \ C o l u m n s \ D r y e r   S t a r t   T i m e 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 T a b l e s \ R u n R e p o r t \ C o l u m n s \ D r y e r   E n d   T i m e 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 T a b l e s \ R u n R e p o r t \ C o l u m n s \ T o t a l   R u n t i m e 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 T a b l e s \ R u n R e p o r t \ C o l u m n s \ T o t a l   D o w n t i m e 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 T a b l e s \ R u n R e p o r t \ C o l u m n s \ T o t a l   S a n i t a t i o n 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 T a b l e s \ R u n R e p o r t \ C o l u m n s \ P o u n d s   D r i e d 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 T a b l e s \ R u n R e p o r t \ C o l u m n s \ R e w o r k   P r o d u c e d   ( L b s ) 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 T a b l e s \ R u n R e p o r t \ C o l u m n s \ P r o d u c t   o n   H o l d   ( L b s ) 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 T a b l e s \ R u n R e p o r t \ C o l u m n s \ R a t e / H o u r 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 T a b l e s \ R u n R e p o r t \ C o l u m n s \ T a r g e t   R a t e / H o u r 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 T a b l e s \ R u n R e p o r t \ C o l u m n s \ P e r f o r m a n c e 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 T a b l e s \ R u n R e p o r t \ C o l u m n s \ A v a i l a b i l i t y 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 T a b l e s \ R u n R e p o r t \ C o l u m n s \ Q u a l i t y 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 T a b l e s \ R u n R e p o r t \ C o l u m n s \ O E E 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 T a b l e s \ R u n R e p o r t \ C o l u m n s \ K G / S e c 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 T a b l e s \ R u n R e p o r t \ C o l u m n s \ T o t a l   W A S T E   ( K G ) 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 T a b l e s \ R u n R e p o r t \ C o l u m n s \ D a t e   ( D o u b l e   c l i c k ) 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 T a b l e s \ R u n R e p o r t \ C o l u m n s \ D a t e   ( D o u b l e   c l i c k ) 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 T a b l e s \ R u n R e p o r t \ C o l u m n s \ D a t e   ( D o u b l e   c l i c k ) 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 T a b l e s \ R u n R e p o r t \ C o l u m n s \ D a t e   ( D o u b l e   c l i c k ) 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 T a b l e s \ R u n R e p o r t \ C o l u m n s \ C a l c u l a t e d   C o l u m n 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 T a b l e s \ R u n R e p o r t \ C o l u m n s \ C a l c u l a t e d   C o l u m n 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 T a b l e s \ R u n R e p o r t \ M e a s u r e s \ S u m   o f   O E E 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 O E E \ A d d i t i o n a l 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 Q u a l i t y 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 Q u a l i t y \ A d d i t i o n a l 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 A v a i l a b i l i t y 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 A v a i l a b i l i t y \ A d d i t i o n a l 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 P e r f o r m a n c e 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 P e r f o r m a n c e \ A d d i t i o n a l 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 T a b l e s \ R u n R e p o r t \ M e a s u r e s \ A v e r a g e   o f   O E E 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 T a b l e s \ R u n R e p o r t \ A v e r a g e   o f   O E E \ A d d i t i o n a l 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 T a b l e s \ R u n R e p o r t \ M e a s u r e s \ A v e r a g e   o f   Q u a l i t y 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 T a b l e s \ R u n R e p o r t \ A v e r a g e   o f   Q u a l i t y \ A d d i t i o n a l 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 T a b l e s \ R u n R e p o r t \ M e a s u r e s \ A v e r a g e   o f   A v a i l a b i l i t y 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 T a b l e s \ R u n R e p o r t \ A v e r a g e   o f   A v a i l a b i l i t y \ A d d i t i o n a l 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 T a b l e s \ R u n R e p o r t \ M e a s u r e s \ A v e r a g e   o f   P e r f o r m a n c e 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 T a b l e s \ R u n R e p o r t \ A v e r a g e   o f   P e r f o r m a n c e \ A d d i t i o n a l 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 T a b l e s \ R u n R e p o r t \ M e a s u r e s \ C o u n t   o f   T o t a l   R u n t i m e 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 T a b l e s \ R u n R e p o r t \ C o u n t   o f   T o t a l   R u n t i m e   ( H r s ) \ A d d i t i o n a l 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 T o t a l   D o w n t i m e 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 T o t a l   D o w n t i m e   ( H r s ) \ A d d i t i o n a l 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 T o t a l   S a n i t a t i o n 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 T o t a l   S a n i t a t i o n   ( H r s ) \ A d d i t i o n a l 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 C a l c u l a t e d   C o l u m n 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 C a l c u l a t e d   C o l u m n   1 \ A d d i t i o n a l 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 P o u n d s   D r i e d 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 P o u n d s   D r i e d \ A d d i t i o n a l 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 R a t e / H o u r 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 R a t e / H o u r \ A d d i t i o n a l 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 T a b l e s \ R u n R e p o r t \ M e a s u r e s \ S u m   o f   C a l c u l a t e d   C o l u m n 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 T a b l e s \ R u n R e p o r t \ S u m   o f   C a l c u l a t e d   C o l u m n 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 T a b l e s \ M a s t e r D a t e 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 1 . 1 3 6 8 6 8 3 7 7 2 1 6 1 6 0 3 E - 1 3 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 T a b l e s \ M a s t e r D a t e \ C o l u m n s \ D a t e s 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 T a b l e s \ M a s t e r S h i f t 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 7 1 4 . 0 9 6 1 8 9 4 3 2 3 3 4 5 4 < / L e f t > < T a b I n d e x > 1 < / T a b I n d e x > < T o p >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 T a b l e s \ M a s t e r S h i f t \ C o l u m n s \ S h i f t 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< / K e y > < / a : K e y > < a : V a l u e   i : t y p e = " D i a g r a m D i s p l a y N o d e V i e w S t a t e " > < H e i g h t > 6 8 5 < / H e i g h t > < I s E x p a n d e d > t r u e < / I s E x p a n d e d > < L a y e d O u t > t r u e < / L a y e d O u t > < L e f t > 9 4 1 . 0 9 6 1 8 9 4 3 2 3 3 4 5 4 < / L e f t > < T a b I n d e x > 3 < / T a b I n d e x > < T o p > 1 5 4 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 T a b l e s \ W h e y T e s t \ C o l u m n s \ P r o d u c t i o n 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 T a b l e s \ W h e y T e s t \ C o l u m n s \ S K U 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 T a b l e s \ W h e y T e s t \ C o l u m n s \ P r o d u c t     ( A u t o m a t e d ,   n o   f i l l i n g   r e q u i r e d ) 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 T a b l e s \ W h e y T e s t \ C o l u m n s \ S h i f t 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 T a b l e s \ W h e y T e s t \ C o l u m n s \ T i m e 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 T a b l e s \ W h e y T e s t \ C o l u m n s \ O p e r a t o r   I n i t i a l s 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 T a b l e s \ W h e y T e s t \ C o l u m n s \ B x / B g  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 T a b l e s \ W h e y T e s t \ C o l u m n s \ W C T  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 T a b l e s \ W h e y T e s t \ C o l u m n s \ M o i s t u r e   N I R 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 T a b l e s \ W h e y T e s t \ C o l u m n s \ P r o t e i n 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 T a b l e s \ W h e y T e s t \ C o l u m n s \ N I R   M o i s t u r e  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 T a b l e s \ W h e y T e s t \ C o l u m n s \ N I R   M o i s t u r e  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 T a b l e s \ W h e y T e s t \ C o l u m n s \ F a t   N I R 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 T a b l e s \ W h e y T e s t \ C o l u m n s \ N I R   C a l i b r a t i o n   T a k e n ? 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 N I R   M o i s t u r e 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 N I R   M o i s t u r e 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 N I R   M o i s t u r e 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 N I R   P r o t e i n 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 N I R   P r o t e i n 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 N I R   P r o t e i n 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 S T D   M o i s t u r e 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 S T D   M o i s t u r e 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 S T D   M o i s t u r e 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 S T D   P r o t e i n 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 S T D   P r o t e i n 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 T a b l e s \ W h e y T e s t \ C o l u m n s \ C A L   S T D   P r o t e i n 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 T a b l e s \ W h e y T e s t \ C o l u m n s \ M o i s t u r e  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 T a b l e s \ W h e y T e s t \ C o l u m n s \ P r o t e i n  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 T a b l e s \ W h e y T e s t \ C o l u m n s \ C O M P 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 T a b l e s \ W h e y T e s t \ C o l u m n s \ T A N K  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 T a b l e s \ W h e y T e s t \ C o l u m n s \ N I R   F A T 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 T a b l e s \ W h e y T e s t \ C o l u m n s \ N I R   M o i s t u r e 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 T a b l e s \ W h e y T e s t \ C o l u m n s \ N I R   P r o t e i n 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 T a b l e s \ W h e y T e s t \ C o l u m n s \ S t a n d a r d   M e t h o d   M o i s t u r e 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 T a b l e s \ W h e y T e s t \ C o l u m n s \ A c i d i t y 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 T a b l e s \ W h e y T e s t \ C o l u m n s \ S o l u b i l i t y 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 T a b l e s \ W h e y T e s t \ C o l u m n s \ S c o r t c h e d   P a r t i c l e 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 T a b l e s \ W h e y T e s t \ C o l u m n s \ S a l t 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 T a b l e s \ W h e y T e s t \ C o l u m n s \ S a l t 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 T a b l e s \ W h e y T e s t \ C o l u m n s \ P l a t e 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 T a b l e s \ W h e y T e s t \ C o l u m n s \ M i c r o 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 T a b l e s \ W h e y T e s t \ C o l u m n s \ C o l i 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 T a b l e s \ W h e y T e s t \ C o l u m n s \ M o l d 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 T a b l e s \ W h e y T e s t \ C o l u m n s \ Y e a s t 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 T a b l e s \ W h e y T e s t \ C o l u m n s \ E B 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 T a b l e s \ W h e y T e s t \ C o l u m n s \ D a t e   P l a t e d 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 T a b l e s \ W h e y T e s t \ C o l u m n s \ P l a t e d   B y ? 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 T a b l e s \ W h e y T e s t \ C o l u m n s \ R e a d   B y ? 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 T a b l e s \ W h e y T e s t \ C o l u m n s \ L i s t e r i a 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 T a b l e s \ W h e y T e s t \ C o l u m n s \ S t a p h 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 T a b l e s \ W h e y T e s t \ C o l u m n s \ S a l m o n e l l a 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 T a b l e s \ W h e y T e s t \ C o l u m n s \ P r o d u c t i o n   D a t e 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 T a b l e s \ W h e y T e s t \ C o l u m n s \ P r o d u c t i o n   D a t e 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 T a b l e s \ W h e y T e s t \ C o l u m n s \ P r o d u c t i o n  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 T a b l e s \ W h e y T e s t \ C o l u m n s \ P r o d u c t i o n  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 T a b l e s \ W h e y T e s t \ C o l u m n s \ H O L D   P O W D E R ' S   N A M E ,   P N ,   B N   & a m p ;   W C T  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 T a b l e s \ W h e y T e s t \ C o l u m n s \ P L A T I N G 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 T a b l e s \ W h e y T e s t \ C o l u m n s \ B O X 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 T a b l e s \ W h e y T e s t \ C o l u m n s \ D A T E   P L A T E D 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 T a b l e s \ W h e y T e s t \ C o l u m n s \ C O L I 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 T a b l e s \ W h e y T e s t \ C o l u m n s \ S P C 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 T a b l e s \ W h e y T e s t \ C o l u m n s \ M o l d 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 T a b l e s \ W h e y T e s t \ C o l u m n s \ Y e a s t 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 T a b l e s \ W h e y T e s t \ C o l u m n s \ P l a t e d  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 T a b l e s \ W h e y T e s t \ C o l u m n s \ R e a d  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 T a b l e s \ W h e y T e s t \ M e a s u r e s \ S u m   o f   M o i s t u r e   N I R 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 T a b l e s \ W h e y T e s t \ S u m   o f   M o i s t u r e   N I R 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 T a b l e s \ W h e y T e s t \ M e a s u r e s \ A v e r a g e   o f   M o i s t u r e   N I R 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 T a b l e s \ W h e y T e s t \ A v e r a g e   o f   M o i s t u r e   N I R 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 T a b l e s \ D o w n t i m e < / K e y > < / a : K e y > < a : V a l u e   i : t y p e = " D i a g r a m D i s p l a y N o d e V i e w S t a t e " > < H e i g h t > 4 0 7 < / H e i g h t > < I s E x p a n d e d > t r u e < / I s E x p a n d e d > < L a y e d O u t > t r u e < / L a y e d O u t > < L e f t > 1 1 9 4 . 0 9 6 1 8 9 4 3 2 3 3 4 5 < / L e f t > < T a b I n d e x > 5 < / T a b I n d e x > < T o p > 3 7 0 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 T a b l e s \ D o w n t i m e \ C o l u m n s \ D a t e   ( D o u b l e   c l i c k ) 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 T a b l e s \ D o w n t i m e \ C o l u m n s \ D o w n t i m e   S t a r t 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 T a b l e s \ D o w n t i m e \ C o l u m n s \ D u r a t i o n   ( H r s ) 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 T a b l e s \ D o w n t i m e \ C o l u m n s \ C o s t   C e n t r e 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 T a b l e s \ D o w n t i m e \ C o l u m n s \ S K U 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 T a b l e s \ D o w n t i m e \ C o l u m n s \ P r o d u c t     ( A u t o m a t e d ,   n o   f i l l i n g   r e q u i r e d ) 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 T a b l e s \ D o w n t i m e \ C o l u m n s \ S h i f t 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 T a b l e s \ D o w n t i m e \ C o l u m n s \ S u b - A r e a 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 T a b l e s \ D o w n t i m e \ C o l u m n s \ S e c t i o n 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 T a b l e s \ D o w n t i m e \ C o l u m n s \ S u b - S e c t i o n 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 T a b l e s \ D o w n t i m e \ C o l u m n s \ D e f e c t 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 T a b l e s \ D o w n t i m e \ C o l u m n s \ P l a n n e d ? 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 T a b l e s \ D o w n t i m e \ C o l u m n s \ F i x e d  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 T a b l e s \ D o w n t i m e \ C o l u m n s \ N o t i f i c a t i o n #   i f  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 T a b l e s \ D o w n t i m e \ C o l u m n s \ S u b - A r e a   ( P i v o t   D r i v e r ) 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 T a b l e s \ D o w n t i m e \ C o l u m n s \ S e c t i o n   ( P i v o t   D r i v e r ) 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 T a b l e s \ D o w n t i m e \ C o l u m n s \ S u b - S e c t i o n   ( P i v o t   D r i v e r ) 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 T a b l e s \ D o w n t i m e \ C o l u m n s \ D a t e   ( D o u b l e   c l i c k ) 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 T a b l e s \ D o w n t i m e \ C o l u m n s \ D a t e   ( D o u b l e   c l i c k ) 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 T a b l e s \ D o w n t i m e \ C o l u m n s \ D a t e   ( D o u b l e   c l i c k ) 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 T a b l e s \ D o w n t i m e \ C o l u m n s \ D a t e   ( D o u b l e   c l i c k ) 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< / K e y > < / a : K e y > < a : V a l u e   i : t y p e = " D i a g r a m D i s p l a y N o d e V i e w S t a t e " > < H e i g h t > 5 6 8 . 4 0 0 0 0 0 0 0 0 0 0 0 0 9 < / H e i g h t > < I s E x p a n d e d > t r u e < / I s E x p a n d e d > < L a y e d O u t > t r u e < / L a y e d O u t > < L e f t > 8 . 8 9 6 1 8 9 4 3 2 3 3 4 3 8 1 3 < / L e f t > < T a b I n d e x > 4 < / T a b I n d e x > < T o p > 2 7 5 . 2 0 0 0 0 0 0 0 0 0 0 0 0 5 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 T a b l e s \ C h e e s e T e s t \ C o l u m n s \ P r o d u c t i o n 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 T a b l e s \ C h e e s e T e s t \ C o l u m n s \ S K U 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 T a b l e s \ C h e e s e T e s t \ C o l u m n s \ P r o d u c t     ( A u t o m a t e d ,   n o   f i l l i n g   r e q u i r e d ) 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 T a b l e s \ C h e e s e T e s t \ C o l u m n s \ O p e r a t o r   I n i t i a l s 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 T a b l e s \ C h e e s e T e s t \ C o l u m n s \ S h i f t 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 T a b l e s \ C h e e s e T e s t \ C o l u m n s \ T i m e 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 T a b l e s \ C h e e s e T e s t \ C o l u m n s \ B x   o r   B g  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 T a b l e s \ C h e e s e T e s t \ C o l u m n s \ M o i s t u r e   N I R 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 T a b l e s \ C h e e s e T e s t \ C o l u m n s \ N I R   M o i s t u r e  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 T a b l e s \ C h e e s e T e s t \ C o l u m n s \ N I R   M o i s t u r e  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 T a b l e s \ C h e e s e T e s t \ C o l u m n s \ F a t   N I R 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 T a b l e s \ C h e e s e T e s t \ C o l u m n s \ S o r b a t e 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 T a b l e s \ C h e e s e T e s t \ C o l u m n s \ F i n i s h e d   S a l t 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 T a b l e s \ C h e e s e T e s t \ C o l u m n s \ R e w o r k   ?   ( Y / N ) 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 T a b l e s \ C h e e s e T e s t \ C o l u m n s \ N I R   C a l i b r a t i o n   T a k e n ? 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 T a b l e s \ C h e e s e T e s t \ C o l u m n s \ B l e n d   #   f o r   S a l t 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 T a b l e s \ C h e e s e T e s t \ C o l u m n s \ L a b   S o r b a t e 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 T a b l e s \ C h e e s e T e s t \ C o l u m n s \ O i l   D i s p e r s a b i l i t y 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 N I R   M o i s t u r e 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 N I R   M o i s t u r e 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 N I R   M o i s t u r e 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 N I R   F a t 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 N I R   F a t 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 N I R   F a t 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 S T D   M o i s t u r e 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 S T D   M o i s t u r e 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 S T D   M o i s t u r e 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 S T D   F a t 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 S T D   F a t  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 T a b l e s \ C h e e s e T e s t \ C o l u m n s \ C A L   S T D   F a t 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 T a b l e s \ C h e e s e T e s t \ C o l u m n s \ M o i s t u r e  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 T a b l e s \ C h e e s e T e s t \ C o l u m n s \ F a t  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 T a b l e s \ C h e e s e T e s t \ C o l u m n s \ N I R   M o i s t u r e  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 T a b l e s \ C h e e s e T e s t \ C o l u m n s \ S t a n d a r d   M e t h o d s   F a t 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 T a b l e s \ C h e e s e T e s t \ C o l u m n s \ S t a n d a r d   M e t h o d s   F a t 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 T a b l e s \ C h e e s e T e s t \ C o l u m n s \ S t a n d a r d   M e t h o d s   M o i s t u r e 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 T a b l e s \ C h e e s e T e s t \ C o l u m n s \ S t a n d a r d   M e t h o d s   M o i s t u r e 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 T a b l e s \ C h e e s e T e s t \ C o l u m n s \ S t a n d a r d   M e t h o d s   S a l t 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 T a b l e s \ C h e e s e T e s t \ C o l u m n s \ S t a n d a r d   M e t h o d s   S a l t 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 T a b l e s \ C h e e s e T e s t \ C o l u m n s \ S a l t   R e t e s t 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 T a b l e s \ C h e e s e T e s t \ C o l u m n s \ S o r b i c 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 T a b l e s \ C h e e s e T e s t \ C o l u m n s \ R e t e s t   S o r b i c 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 T a b l e s \ C h e e s e T e s t \ C o l u m n s \ R e t e s t  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 T a b l e s \ C h e e s e T e s t \ C o l u m n s \ P a r t i c l e  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 T a b l e s \ C h e e s e T e s t \ C o l u m n s \ P a r t i c l e  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 T a b l e s \ C h e e s e T e s t \ C o l u m n s \ P a r t i c l e  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 T a b l e s \ C h e e s e T e s t \ C o l u m n s \ P a r t i c l e  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 T a b l e s \ C h e e s e T e s t \ C o l u m n s \ P a r t i c l e  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 T a b l e s \ C h e e s e T e s t \ C o l u m n s \ P l a t e 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 T a b l e s \ C h e e s e T e s t \ C o l u m n s \ M i c r o 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 T a b l e s \ C h e e s e T e s t \ C o l u m n s \ C o l i 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 T a b l e s \ C h e e s e T e s t \ C o l u m n s \ E . C o l i 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 T a b l e s \ C h e e s e T e s t \ C o l u m n s \ M o l d 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 T a b l e s \ C h e e s e T e s t \ C o l u m n s \ Y e a s t 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 T a b l e s \ C h e e s e T e s t \ C o l u m n s \ D a t e   P l a t e d 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 T a b l e s \ C h e e s e T e s t \ C o l u m n s \ P l a t e d  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 T a b l e s \ C h e e s e T e s t \ C o l u m n s \ R e a d  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 T a b l e s \ C h e e s e T e s t \ C o l u m n s \ T a s t e 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 T a b l e s \ C h e e s e T e s t \ C o l u m n s \ L i s t e r i a 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 T a b l e s \ C h e e s e T e s t \ C o l u m n s \ S t a p h 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 T a b l e s \ C h e e s e T e s t \ C o l u m n s \ S a l m o n e l l a 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 T a b l e s \ C h e e s e T e s t \ C o l u m n s \ H O L D     P O W D E R ' S   N A M E ,   P N ,   B N   & a m p ;   W C T  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 T a b l e s \ C h e e s e T e s t \ C o l u m n s \ P L A T I N G 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 T a b l e s \ C h e e s e T e s t \ C o l u m n s \ B O X 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 T a b l e s \ C h e e s e T e s t \ C o l u m n s \ D A T E   P L A T E D 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 T a b l e s \ C h e e s e T e s t \ C o l u m n s \ C O L I 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 T a b l e s \ C h e e s e T e s t \ C o l u m n s \ S P C 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 T a b l e s \ C h e e s e T e s t \ C o l u m n s \ M o l d 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 T a b l e s \ C h e e s e T e s t \ C o l u m n s \ Y e a s t   ( c f u / g ) 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 T a b l e s \ C h e e s e T e s t \ M e a s u r e s \ S u m   o f   M o i s t u r e   N I R 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 T a b l e s \ C h e e s e T e s t \ S u m   o f   M o i s t u r e   N I R \ A d d i t i o n a l 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 T a b l e s \ C h e e s e T e s t \ M e a s u r e s \ A v e r a g e   o f   M o i s t u r e   N I R 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 T a b l e s \ C h e e s e T e s t \ A v e r a g e   o f   M o i s t u r e   N I R \ A d d i t i o n a l 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 T a b l e s \ C h e e s e T e s t \ M e a s u r e s \ S u m   o f   N I R   M o i s t u r e  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 T a b l e s \ C h e e s e T e s t \ S u m   o f   N I R   M o i s t u r e   M I N \ A d d i t i o n a l 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 T a b l e s \ C h e e s e T e s t \ M e a s u r e s \ S u m   o f   N I R   M o i s t u r e  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 T a b l e s \ C h e e s e T e s t \ S u m   o f   N I R   M o i s t u r e   M A X \ A d d i t i o n a l 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 R e l a t i o n s h i p s \ & l t ; T a b l e s \ R u n R e p o r t \ C o l u m n s \ D a t e   ( D o u b l e   c l i c k ) & g t ; - & l t ; T a b l e s \ M a s t e r D a t e \ C o l u m n s \ D a t e s & g t ; < / K e y > < / a : K e y > < a : V a l u e   i : t y p e = " D i a g r a m D i s p l a y L i n k V i e w S t a t e " > < A u t o m a t i o n P r o p e r t y H e l p e r T e x t > E n d   p o i n t   1 :   ( 5 6 7 . 4 5 9 1 6 5 , 2 1 3 ) .   E n d   p o i n t   2 :   ( 2 1 6 , 7 6 . 2 ) 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 5 6 7 . 4 5 9 1 6 5 < / b : _ x > < b : _ y > 2 1 3 . 0 0 0 0 0 0 0 0 0 0 0 0 0 3 < / b : _ y > < / b : P o i n t > < b : P o i n t > < b : _ x > 5 6 7 . 4 5 9 1 6 5 < / b : _ x > < b : _ y > 7 8 . 2 < / b : _ y > < / b : P o i n t > < b : P o i n t > < b : _ x > 5 6 5 . 4 5 9 1 6 5 < / b : _ x > < b : _ y > 7 6 . 2 < / b : _ y > < / b : P o i n t > < b : P o i n t > < b : _ x > 2 1 6 . 0 0 0 0 0 0 0 0 0 0 0 0 1 7 < / b : _ x > < b : _ y > 7 6 . 1 9 9 9 9 9 9 9 9 9 9 9 9 8 9 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 R e l a t i o n s h i p s \ & l t ; T a b l e s \ R u n R e p o r t \ C o l u m n s \ D a t e   ( D o u b l e   c l i c k ) & g t ; - & l t ; T a b l e s \ M a s t e r D a t e \ C o l u m n s \ D a t e s & g t ; \ F K 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 5 5 9 . 4 5 9 1 6 5 < / b : _ x > < b : _ y > 2 1 3 . 0 0 0 0 0 0 0 0 0 0 0 0 0 3 < / b : _ y > < / L a b e l L o c a t i o n > < L o c a t i o n   x m l n s : b = " h t t p : / / s c h e m a s . d a t a c o n t r a c t . o r g / 2 0 0 4 / 0 7 / S y s t e m . W i n d o w s " > < b : _ x > 5 6 7 . 4 5 9 1 6 5 < / b : _ x > < b : _ y > 2 2 9 . 0 0 0 0 0 0 0 0 0 0 0 0 0 3 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 R e l a t i o n s h i p s \ & l t ; T a b l e s \ R u n R e p o r t \ C o l u m n s \ D a t e   ( D o u b l e   c l i c k ) & g t ; - & l t ; T a b l e s \ M a s t e r D a t e \ C o l u m n s \ D a t e s & g t ; \ P K 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 2 0 0 . 0 0 0 0 0 0 0 0 0 0 0 0 1 7 < / b : _ x > < b : _ y > 6 8 . 1 9 9 9 9 9 9 9 9 9 9 9 9 8 9 < / b : _ y > < / L a b e l L o c a t i o n > < L o c a t i o n   x m l n s : b = " h t t p : / / s c h e m a s . d a t a c o n t r a c t . o r g / 2 0 0 4 / 0 7 / S y s t e m . W i n d o w s " > < b : _ x > 2 0 0 . 0 0 0 0 0 0 0 0 0 0 0 0 0 9 < / b : _ x > < b : _ y > 7 6 . 2 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 R e l a t i o n s h i p s \ & l t ; T a b l e s \ R u n R e p o r t \ C o l u m n s \ D a t e   ( D o u b l e   c l i c k ) & g t ; - & l t ; T a b l e s \ M a s t e r D a t e \ C o l u m n s \ D a t e s & g t ; \ C r o s s F i l t e r 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 5 6 7 . 4 5 9 1 6 5 < / b : _ x > < b : _ y > 2 1 3 . 0 0 0 0 0 0 0 0 0 0 0 0 0 3 < / b : _ y > < / b : P o i n t > < b : P o i n t > < b : _ x > 5 6 7 . 4 5 9 1 6 5 < / b : _ x > < b : _ y > 7 8 . 2 < / b : _ y > < / b : P o i n t > < b : P o i n t > < b : _ x > 5 6 5 . 4 5 9 1 6 5 < / b : _ x > < b : _ y > 7 6 . 2 < / b : _ y > < / b : P o i n t > < b : P o i n t > < b : _ x > 2 1 6 . 0 0 0 0 0 0 0 0 0 0 0 0 1 7 < / b : _ x > < b : _ y > 7 6 . 1 9 9 9 9 9 9 9 9 9 9 9 9 8 9 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 R e l a t i o n s h i p s \ & l t ; T a b l e s \ R u n R e p o r t \ C o l u m n s \ S h i f t   ( u s e   d r o p   m e n u ) & g t ; - & l t ; T a b l e s \ M a s t e r S h i f t \ C o l u m n s \ S h i f t & g t ; < / K e y > < / a : K e y > < a : V a l u e   i : t y p e = " D i a g r a m D i s p l a y L i n k V i e w S t a t e " > < A u t o m a t i o n P r o p e r t y H e l p e r T e x t > E n d   p o i n t   1 :   ( 5 8 7 . 4 5 9 1 6 5 , 2 1 3 ) .   E n d   p o i n t   2 :   ( 6 9 8 . 0 9 6 1 8 9 4 3 2 3 3 5 , 1 1 6 . 2 ) 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 5 8 7 . 4 5 9 1 6 5 < / b : _ x > < b : _ y > 2 1 3 < / b : _ y > < / b : P o i n t > < b : P o i n t > < b : _ x > 5 8 7 . 4 5 9 1 6 5 < / b : _ x > < b : _ y > 1 1 8 . 2 < / b : _ y > < / b : P o i n t > < b : P o i n t > < b : _ x > 5 8 9 . 4 5 9 1 6 5 < / b : _ x > < b : _ y > 1 1 6 . 2 < / b : _ y > < / b : P o i n t > < b : P o i n t > < b : _ x > 6 9 8 . 0 9 6 1 8 9 4 3 2 3 3 4 5 4 < / b : _ x > < b : _ y > 1 1 6 . 2 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 R e l a t i o n s h i p s \ & l t ; T a b l e s \ R u n R e p o r t \ C o l u m n s \ S h i f t   ( u s e   d r o p   m e n u ) & g t ; - & l t ; T a b l e s \ M a s t e r S h i f t \ C o l u m n s \ S h i f t & g t ; \ F K 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 5 7 9 . 4 5 9 1 6 5 < / b : _ x > < b : _ y > 2 1 3 < / b : _ y > < / L a b e l L o c a t i o n > < L o c a t i o n   x m l n s : b = " h t t p : / / s c h e m a s . d a t a c o n t r a c t . o r g / 2 0 0 4 / 0 7 / S y s t e m . W i n d o w s " > < b : _ x > 5 8 7 . 4 5 9 1 6 5 < / b : _ x > < b : _ y > 2 2 9 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 R e l a t i o n s h i p s \ & l t ; T a b l e s \ R u n R e p o r t \ C o l u m n s \ S h i f t   ( u s e   d r o p   m e n u ) & g t ; - & l t ; T a b l e s \ M a s t e r S h i f t \ C o l u m n s \ S h i f t & g t ; \ P K 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 6 9 8 . 0 9 6 1 8 9 4 3 2 3 3 4 5 4 < / b : _ x > < b : _ y > 1 0 8 . 2 < / b : _ y > < / L a b e l L o c a t i o n > < L o c a t i o n   x m l n s : b = " h t t p : / / s c h e m a s . d a t a c o n t r a c t . o r g / 2 0 0 4 / 0 7 / S y s t e m . W i n d o w s " > < b : _ x > 7 1 4 . 0 9 6 1 8 9 4 3 2 3 3 4 5 4 < / b : _ x > < b : _ y > 1 1 6 . 2 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 R e l a t i o n s h i p s \ & l t ; T a b l e s \ R u n R e p o r t \ C o l u m n s \ S h i f t   ( u s e   d r o p   m e n u ) & g t ; - & l t ; T a b l e s \ M a s t e r S h i f t \ C o l u m n s \ S h i f t & g t ; \ C r o s s F i l t e r 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 5 8 7 . 4 5 9 1 6 5 < / b : _ x > < b : _ y > 2 1 3 < / b : _ y > < / b : P o i n t > < b : P o i n t > < b : _ x > 5 8 7 . 4 5 9 1 6 5 < / b : _ x > < b : _ y > 1 1 8 . 2 < / b : _ y > < / b : P o i n t > < b : P o i n t > < b : _ x > 5 8 9 . 4 5 9 1 6 5 < / b : _ x > < b : _ y > 1 1 6 . 2 < / b : _ y > < / b : P o i n t > < b : P o i n t > < b : _ x > 6 9 8 . 0 9 6 1 8 9 4 3 2 3 3 4 5 4 < / b : _ x > < b : _ y > 1 1 6 . 2 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 R e l a t i o n s h i p s \ & l t ; T a b l e s \ W h e y T e s t \ C o l u m n s \ S h i f t & g t ; - & l t ; T a b l e s \ M a s t e r S h i f t \ C o l u m n s \ S h i f t & g t ; < / K e y > < / a : K e y > < a : V a l u e   i : t y p e = " D i a g r a m D i s p l a y L i n k V i e w S t a t e " > < A u t o m a t i o n P r o p e r t y H e l p e r T e x t > E n d   p o i n t   1 :   ( 1 0 3 1 . 0 9 6 1 8 9 , 1 3 8 ) .   E n d   p o i n t   2 :   ( 9 3 0 . 0 9 6 1 8 9 4 3 2 3 3 5 , 8 8 ) 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 1 0 3 1 . 0 9 6 1 8 9 < / b : _ x > < b : _ y > 1 3 8 < / b : _ y > < / b : P o i n t > < b : P o i n t > < b : _ x > 1 0 3 1 . 0 9 6 1 8 9 < / b : _ x > < b : _ y > 9 0 < / b : _ y > < / b : P o i n t > < b : P o i n t > < b : _ x > 1 0 2 9 . 0 9 6 1 8 9 < / b : _ x > < b : _ y > 8 8 < / b : _ y > < / b : P o i n t > < b : P o i n t > < b : _ x > 9 3 0 . 0 9 6 1 8 9 4 3 2 3 3 4 5 4 < / b : _ x > < b : _ y > 8 8 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 R e l a t i o n s h i p s \ & l t ; T a b l e s \ W h e y T e s t \ C o l u m n s \ S h i f t & g t ; - & l t ; T a b l e s \ M a s t e r S h i f t \ C o l u m n s \ S h i f t & g t ; \ F K 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 1 0 2 3 . 0 9 6 1 8 9 0 0 0 0 0 0 1 < / b : _ x > < b : _ y > 1 3 8 < / b : _ y > < / L a b e l L o c a t i o n > < L o c a t i o n   x m l n s : b = " h t t p : / / s c h e m a s . d a t a c o n t r a c t . o r g / 2 0 0 4 / 0 7 / S y s t e m . W i n d o w s " > < b : _ x > 1 0 3 1 . 0 9 6 1 8 9 < / b : _ x > < b : _ y > 1 5 4 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 R e l a t i o n s h i p s \ & l t ; T a b l e s \ W h e y T e s t \ C o l u m n s \ S h i f t & g t ; - & l t ; T a b l e s \ M a s t e r S h i f t \ C o l u m n s \ S h i f t & g t ; \ P K 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 9 1 4 . 0 9 6 1 8 9 4 3 2 3 3 4 5 4 < / b : _ x > < b : _ y > 8 0 < / b : _ y > < / L a b e l L o c a t i o n > < L o c a t i o n   x m l n s : b = " h t t p : / / s c h e m a s . d a t a c o n t r a c t . o r g / 2 0 0 4 / 0 7 / S y s t e m . W i n d o w s " > < b : _ x > 9 1 4 . 0 9 6 1 8 9 4 3 2 3 3 4 5 4 < / b : _ x > < b : _ y > 8 8 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 R e l a t i o n s h i p s \ & l t ; T a b l e s \ W h e y T e s t \ C o l u m n s \ S h i f t & g t ; - & l t ; T a b l e s \ M a s t e r S h i f t \ C o l u m n s \ S h i f t & g t ; \ C r o s s F i l t e r 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 1 0 3 1 . 0 9 6 1 8 9 < / b : _ x > < b : _ y > 1 3 8 < / b : _ y > < / b : P o i n t > < b : P o i n t > < b : _ x > 1 0 3 1 . 0 9 6 1 8 9 < / b : _ x > < b : _ y > 9 0 < / b : _ y > < / b : P o i n t > < b : P o i n t > < b : _ x > 1 0 2 9 . 0 9 6 1 8 9 < / b : _ x > < b : _ y > 8 8 < / b : _ y > < / b : P o i n t > < b : P o i n t > < b : _ x > 9 3 0 . 0 9 6 1 8 9 4 3 2 3 3 4 5 4 < / b : _ x > < b : _ y > 8 8 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 R e l a t i o n s h i p s \ & l t ; T a b l e s \ W h e y T e s t \ C o l u m n s \ P r o d u c t i o n   D a t e & g t ; - & l t ; T a b l e s \ M a s t e r D a t e \ C o l u m n s \ D a t e s & g t ; < / K e y > < / a : K e y > < a : V a l u e   i : t y p e = " D i a g r a m D i s p l a y L i n k V i e w S t a t e " > < A u t o m a t i o n P r o p e r t y H e l p e r T e x t > E n d   p o i n t   1 :   ( 1 0 5 1 . 0 9 6 1 8 9 , 1 3 8 ) .   E n d   p o i n t   2 :   ( 2 1 6 . 0 0 0 0 0 0 0 0 0 0 0 1 , 5 6 . 2 ) 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 1 0 5 1 . 0 9 6 1 8 9 < / b : _ x > < b : _ y > 1 3 7 . 9 9 9 9 9 9 9 9 9 9 9 9 9 7 < / b : _ y > < / b : P o i n t > < b : P o i n t > < b : _ x > 1 0 5 1 . 0 9 6 1 8 9 < / b : _ x > < b : _ y > - 1 4 . 5 < / b : _ y > < / b : P o i n t > < b : P o i n t > < b : _ x > 1 0 4 9 . 0 9 6 1 8 9 < / b : _ x > < b : _ y > - 1 6 . 5 < / b : _ y > < / b : P o i n t > < b : P o i n t > < b : _ x > 6 6 6 . 8 2 2 1 4 1 7 5 < / b : _ x > < b : _ y > - 1 6 . 5 < / b : _ y > < / b : P o i n t > < b : P o i n t > < b : _ x > 6 6 4 . 8 2 2 1 4 1 7 5 < / b : _ x > < b : _ y > - 1 4 . 5 < / b : _ y > < / b : P o i n t > < b : P o i n t > < b : _ x > 6 6 4 . 8 2 2 1 4 1 7 5 < / b : _ x > < b : _ y > 5 4 . 2 < / b : _ y > < / b : P o i n t > < b : P o i n t > < b : _ x > 6 6 2 . 8 2 2 1 4 1 7 5 < / b : _ x > < b : _ y > 5 6 . 2 < / b : _ y > < / b : P o i n t > < b : P o i n t > < b : _ x > 2 1 6 . 0 0 0 0 0 0 0 0 0 0 0 0 9 4 < / b : _ x > < b : _ y > 5 6 . 2 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 R e l a t i o n s h i p s \ & l t ; T a b l e s \ W h e y T e s t \ C o l u m n s \ P r o d u c t i o n   D a t e & g t ; - & l t ; T a b l e s \ M a s t e r D a t e \ C o l u m n s \ D a t e s & g t ; \ F K 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 1 0 4 3 . 0 9 6 1 8 9 < / b : _ x > < b : _ y > 1 3 7 . 9 9 9 9 9 9 9 9 9 9 9 9 9 7 < / b : _ y > < / L a b e l L o c a t i o n > < L o c a t i o n   x m l n s : b = " h t t p : / / s c h e m a s . d a t a c o n t r a c t . o r g / 2 0 0 4 / 0 7 / S y s t e m . W i n d o w s " > < b : _ x > 1 0 5 1 . 0 9 6 1 8 9 < / b : _ x > < b : _ y > 1 5 3 . 9 9 9 9 9 9 9 9 9 9 9 9 9 7 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 R e l a t i o n s h i p s \ & l t ; T a b l e s \ W h e y T e s t \ C o l u m n s \ P r o d u c t i o n   D a t e & g t ; - & l t ; T a b l e s \ M a s t e r D a t e \ C o l u m n s \ D a t e s & g t ; \ P K 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 2 0 0 . 0 0 0 0 0 0 0 0 0 0 0 0 9 4 < / b : _ x > < b : _ y > 4 8 . 2 < / b : _ y > < / L a b e l L o c a t i o n > < L o c a t i o n   x m l n s : b = " h t t p : / / s c h e m a s . d a t a c o n t r a c t . o r g / 2 0 0 4 / 0 7 / S y s t e m . W i n d o w s " > < b : _ x > 2 0 0 . 0 0 0 0 0 0 0 0 0 0 0 0 5 4 < / b : _ x > < b : _ y > 5 6 . 2 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 R e l a t i o n s h i p s \ & l t ; T a b l e s \ W h e y T e s t \ C o l u m n s \ P r o d u c t i o n   D a t e & g t ; - & l t ; T a b l e s \ M a s t e r D a t e \ C o l u m n s \ D a t e s & g t ; \ C r o s s F i l t e r 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 1 0 5 1 . 0 9 6 1 8 9 < / b : _ x > < b : _ y > 1 3 7 . 9 9 9 9 9 9 9 9 9 9 9 9 9 7 < / b : _ y > < / b : P o i n t > < b : P o i n t > < b : _ x > 1 0 5 1 . 0 9 6 1 8 9 < / b : _ x > < b : _ y > - 1 4 . 5 < / b : _ y > < / b : P o i n t > < b : P o i n t > < b : _ x > 1 0 4 9 . 0 9 6 1 8 9 < / b : _ x > < b : _ y > - 1 6 . 5 < / b : _ y > < / b : P o i n t > < b : P o i n t > < b : _ x > 6 6 6 . 8 2 2 1 4 1 7 5 < / b : _ x > < b : _ y > - 1 6 . 5 < / b : _ y > < / b : P o i n t > < b : P o i n t > < b : _ x > 6 6 4 . 8 2 2 1 4 1 7 5 < / b : _ x > < b : _ y > - 1 4 . 5 < / b : _ y > < / b : P o i n t > < b : P o i n t > < b : _ x > 6 6 4 . 8 2 2 1 4 1 7 5 < / b : _ x > < b : _ y > 5 4 . 2 < / b : _ y > < / b : P o i n t > < b : P o i n t > < b : _ x > 6 6 2 . 8 2 2 1 4 1 7 5 < / b : _ x > < b : _ y > 5 6 . 2 < / b : _ y > < / b : P o i n t > < b : P o i n t > < b : _ x > 2 1 6 . 0 0 0 0 0 0 0 0 0 0 0 0 9 4 < / b : _ x > < b : _ y > 5 6 . 2 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 R e l a t i o n s h i p s \ & l t ; T a b l e s \ D o w n t i m e \ C o l u m n s \ D a t e   ( D o u b l e   c l i c k ) & g t ; - & l t ; T a b l e s \ M a s t e r D a t e \ C o l u m n s \ D a t e s & g t ; < / K e y > < / a : K e y > < a : V a l u e   i : t y p e = " D i a g r a m D i s p l a y L i n k V i e w S t a t e " > < A u t o m a t i o n P r o p e r t y H e l p e r T e x t > E n d   p o i n t   1 :   ( 1 3 0 4 . 0 9 6 1 8 9 , 3 5 4 ) .   E n d   p o i n t   2 :   ( 2 1 5 . 9 9 9 9 9 9 9 9 9 9 9 9 , 3 6 . 2 ) 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 1 3 0 4 . 0 9 6 1 8 9 < / b : _ x > < b : _ y > 3 5 4 . 0 0 0 0 0 0 0 0 0 0 0 0 0 6 < / b : _ y > < / b : P o i n t > < b : P o i n t > < b : _ x > 1 3 0 4 . 0 9 6 1 8 9 < / b : _ x > < b : _ y > - 1 9 . 5 < / b : _ y > < / b : P o i n t > < b : P o i n t > < b : _ x > 1 3 0 2 . 0 9 6 1 8 9 < / b : _ x > < b : _ y > - 2 1 . 5 < / b : _ y > < / b : P o i n t > < b : P o i n t > < b : _ x > 6 6 1 . 8 2 2 1 4 1 7 5 < / b : _ x > < b : _ y > - 2 1 . 5 < / b : _ y > < / b : P o i n t > < b : P o i n t > < b : _ x > 6 5 9 . 8 2 2 1 4 1 7 5 < / b : _ x > < b : _ y > - 1 9 . 5 < / b : _ y > < / b : P o i n t > < b : P o i n t > < b : _ x > 6 5 9 . 8 2 2 1 4 1 7 5 < / b : _ x > < b : _ y > 3 4 . 2 < / b : _ y > < / b : P o i n t > < b : P o i n t > < b : _ x > 6 5 7 . 8 2 2 1 4 1 7 5 < / b : _ x > < b : _ y > 3 6 . 2 < / b : _ y > < / b : P o i n t > < b : P o i n t > < b : _ x > 2 1 5 . 9 9 9 9 9 9 9 9 9 9 9 9 4 6 < / b : _ x > < b : _ y > 3 6 . 2 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 R e l a t i o n s h i p s \ & l t ; T a b l e s \ D o w n t i m e \ C o l u m n s \ D a t e   ( D o u b l e   c l i c k ) & g t ; - & l t ; T a b l e s \ M a s t e r D a t e \ C o l u m n s \ D a t e s & g t ; \ F K 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 1 2 9 6 . 0 9 6 1 8 9 < / b : _ x > < b : _ y > 3 5 4 . 0 0 0 0 0 0 0 0 0 0 0 0 0 6 < / b : _ y > < / L a b e l L o c a t i o n > < L o c a t i o n   x m l n s : b = " h t t p : / / s c h e m a s . d a t a c o n t r a c t . o r g / 2 0 0 4 / 0 7 / S y s t e m . W i n d o w s " > < b : _ x > 1 3 0 4 . 0 9 6 1 8 9 < / b : _ x > < b : _ y > 3 7 0 . 0 0 0 0 0 0 0 0 0 0 0 0 0 6 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 R e l a t i o n s h i p s \ & l t ; T a b l e s \ D o w n t i m e \ C o l u m n s \ D a t e   ( D o u b l e   c l i c k ) & g t ; - & l t ; T a b l e s \ M a s t e r D a t e \ C o l u m n s \ D a t e s & g t ; \ P K 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 1 9 9 . 9 9 9 9 9 9 9 9 9 9 9 9 4 6 < / b : _ x > < b : _ y > 2 8 . 2 0 0 0 0 0 0 0 0 0 0 0 0 0 3 < / b : _ y > < / L a b e l L o c a t i o n > < L o c a t i o n   x m l n s : b = " h t t p : / / s c h e m a s . d a t a c o n t r a c t . o r g / 2 0 0 4 / 0 7 / S y s t e m . W i n d o w s " > < b : _ x > 1 9 9 . 9 9 9 9 9 9 9 9 9 9 9 9 8 3 < / b : _ x > < b : _ y > 3 6 . 2 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 R e l a t i o n s h i p s \ & l t ; T a b l e s \ D o w n t i m e \ C o l u m n s \ D a t e   ( D o u b l e   c l i c k ) & g t ; - & l t ; T a b l e s \ M a s t e r D a t e \ C o l u m n s \ D a t e s & g t ; \ C r o s s F i l t e r 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 1 3 0 4 . 0 9 6 1 8 9 < / b : _ x > < b : _ y > 3 5 4 . 0 0 0 0 0 0 0 0 0 0 0 0 0 6 < / b : _ y > < / b : P o i n t > < b : P o i n t > < b : _ x > 1 3 0 4 . 0 9 6 1 8 9 < / b : _ x > < b : _ y > - 1 9 . 5 < / b : _ y > < / b : P o i n t > < b : P o i n t > < b : _ x > 1 3 0 2 . 0 9 6 1 8 9 < / b : _ x > < b : _ y > - 2 1 . 5 < / b : _ y > < / b : P o i n t > < b : P o i n t > < b : _ x > 6 6 1 . 8 2 2 1 4 1 7 5 < / b : _ x > < b : _ y > - 2 1 . 5 < / b : _ y > < / b : P o i n t > < b : P o i n t > < b : _ x > 6 5 9 . 8 2 2 1 4 1 7 5 < / b : _ x > < b : _ y > - 1 9 . 5 < / b : _ y > < / b : P o i n t > < b : P o i n t > < b : _ x > 6 5 9 . 8 2 2 1 4 1 7 5 < / b : _ x > < b : _ y > 3 4 . 2 < / b : _ y > < / b : P o i n t > < b : P o i n t > < b : _ x > 6 5 7 . 8 2 2 1 4 1 7 5 < / b : _ x > < b : _ y > 3 6 . 2 < / b : _ y > < / b : P o i n t > < b : P o i n t > < b : _ x > 2 1 5 . 9 9 9 9 9 9 9 9 9 9 9 9 4 6 < / b : _ x > < b : _ y > 3 6 . 2 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 R e l a t i o n s h i p s \ & l t ; T a b l e s \ D o w n t i m e \ C o l u m n s \ S h i f t & g t ; - & l t ; T a b l e s \ M a s t e r S h i f t \ C o l u m n s \ S h i f t & g t ; < / K e y > < / a : K e y > < a : V a l u e   i : t y p e = " D i a g r a m D i s p l a y L i n k V i e w S t a t e " > < A u t o m a t i o n P r o p e r t y H e l p e r T e x t > E n d   p o i n t   1 :   ( 1 2 8 4 . 0 9 6 1 8 9 , 3 5 4 ) .   E n d   p o i n t   2 :   ( 9 3 0 . 0 9 6 1 8 9 4 3 2 3 3 4 , 6 8 ) 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 1 2 8 4 . 0 9 6 1 8 9 < / b : _ x > < b : _ y > 3 5 4 < / b : _ y > < / b : P o i n t > < b : P o i n t > < b : _ x > 1 2 8 4 . 0 9 6 1 8 9 < / b : _ x > < b : _ y > 7 0 < / b : _ y > < / b : P o i n t > < b : P o i n t > < b : _ x > 1 2 8 2 . 0 9 6 1 8 9 < / b : _ x > < b : _ y > 6 8 < / b : _ y > < / b : P o i n t > < b : P o i n t > < b : _ x > 9 3 0 . 0 9 6 1 8 9 4 3 2 3 3 4 3 1 < / b : _ x > < b : _ y >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 R e l a t i o n s h i p s \ & l t ; T a b l e s \ D o w n t i m e \ C o l u m n s \ S h i f t & g t ; - & l t ; T a b l e s \ M a s t e r S h i f t \ C o l u m n s \ S h i f t & g t ; \ F K 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 1 2 7 6 . 0 9 6 1 8 9 < / b : _ x > < b : _ y > 3 5 4 < / b : _ y > < / L a b e l L o c a t i o n > < L o c a t i o n   x m l n s : b = " h t t p : / / s c h e m a s . d a t a c o n t r a c t . o r g / 2 0 0 4 / 0 7 / S y s t e m . W i n d o w s " > < b : _ x > 1 2 8 4 . 0 9 6 1 8 9 < / b : _ x > < b : _ y > 3 7 0 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 R e l a t i o n s h i p s \ & l t ; T a b l e s \ D o w n t i m e \ C o l u m n s \ S h i f t & g t ; - & l t ; T a b l e s \ M a s t e r S h i f t \ C o l u m n s \ S h i f t & g t ; \ P K 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 9 1 4 . 0 9 6 1 8 9 4 3 2 3 3 4 3 1 < / b : _ x > < b : _ y > 6 0 < / b : _ y > < / L a b e l L o c a t i o n > < L o c a t i o n   x m l n s : b = " h t t p : / / s c h e m a s . d a t a c o n t r a c t . o r g / 2 0 0 4 / 0 7 / S y s t e m . W i n d o w s " > < b : _ x > 9 1 4 . 0 9 6 1 8 9 4 3 2 3 3 4 3 1 < / b : _ x > < b : _ y > 6 8 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 R e l a t i o n s h i p s \ & l t ; T a b l e s \ D o w n t i m e \ C o l u m n s \ S h i f t & g t ; - & l t ; T a b l e s \ M a s t e r S h i f t \ C o l u m n s \ S h i f t & g t ; \ C r o s s F i l t e r 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 1 2 8 4 . 0 9 6 1 8 9 < / b : _ x > < b : _ y > 3 5 4 < / b : _ y > < / b : P o i n t > < b : P o i n t > < b : _ x > 1 2 8 4 . 0 9 6 1 8 9 < / b : _ x > < b : _ y > 7 0 < / b : _ y > < / b : P o i n t > < b : P o i n t > < b : _ x > 1 2 8 2 . 0 9 6 1 8 9 < / b : _ x > < b : _ y > 6 8 < / b : _ y > < / b : P o i n t > < b : P o i n t > < b : _ x > 9 3 0 . 0 9 6 1 8 9 4 3 2 3 3 4 3 1 < / b : _ x > < b : _ y >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 R e l a t i o n s h i p s \ & l t ; T a b l e s \ C h e e s e T e s t \ C o l u m n s \ P r o d u c t i o n   D a t e & g t ; - & l t ; T a b l e s \ M a s t e r D a t e \ C o l u m n s \ D a t e s & g t ; < / K e y > < / a : K e y > < a : V a l u e   i : t y p e = " D i a g r a m D i s p l a y L i n k V i e w S t a t e " > < A u t o m a t i o n P r o p e r t y H e l p e r T e x t > E n d   p o i n t   1 :   ( 1 0 5 . 9 3 0 7 9 3 , 2 5 9 . 2 ) .   E n d   p o i n t   2 :   ( 8 5 . 9 3 0 7 9 3 , 1 6 6 ) 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 1 0 5 . 9 3 0 7 9 3 < / b : _ x > < b : _ y > 2 5 9 . 2 0 0 0 0 0 0 0 0 0 0 0 0 5 < / b : _ y > < / b : P o i n t > < b : P o i n t > < b : _ x > 1 0 5 . 9 3 0 7 9 3 < / b : _ x > < b : _ y > 2 1 4 . 6 < / b : _ y > < / b : P o i n t > < b : P o i n t > < b : _ x > 1 0 3 . 9 3 0 7 9 3 < / b : _ x > < b : _ y > 2 1 2 . 6 < / b : _ y > < / b : P o i n t > < b : P o i n t > < b : _ x > 8 7 . 9 3 0 7 9 3 < / b : _ x > < b : _ y > 2 1 2 . 6 < / b : _ y > < / b : P o i n t > < b : P o i n t > < b : _ x > 8 5 . 9 3 0 7 9 3 < / b : _ x > < b : _ y > 2 1 0 . 6 < / b : _ y > < / b : P o i n t > < b : P o i n t > < b : _ x > 8 5 . 9 3 0 7 9 3 < / b : _ x > < b : _ y > 1 6 5 . 9 9 9 9 9 9 9 9 9 9 9 9 9 4 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 R e l a t i o n s h i p s \ & l t ; T a b l e s \ C h e e s e T e s t \ C o l u m n s \ P r o d u c t i o n   D a t e & g t ; - & l t ; T a b l e s \ M a s t e r D a t e \ C o l u m n s \ D a t e s & g t ; \ F K 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 9 7 . 9 3 0 7 9 3 < / b : _ x > < b : _ y > 2 5 9 . 2 0 0 0 0 0 0 0 0 0 0 0 0 5 < / b : _ y > < / L a b e l L o c a t i o n > < L o c a t i o n   x m l n s : b = " h t t p : / / s c h e m a s . d a t a c o n t r a c t . o r g / 2 0 0 4 / 0 7 / S y s t e m . W i n d o w s " > < b : _ x > 1 0 5 . 9 3 0 7 9 3 < / b : _ x > < b : _ y > 2 7 5 . 2 0 0 0 0 0 0 0 0 0 0 0 0 5 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 R e l a t i o n s h i p s \ & l t ; T a b l e s \ C h e e s e T e s t \ C o l u m n s \ P r o d u c t i o n   D a t e & g t ; - & l t ; T a b l e s \ M a s t e r D a t e \ C o l u m n s \ D a t e s & g t ; \ P K 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 7 7 . 9 3 0 7 9 3 < / b : _ x > < b : _ y > 1 4 9 . 9 9 9 9 9 9 9 9 9 9 9 9 9 4 < / b : _ y > < / L a b e l L o c a t i o n > < L o c a t i o n   x m l n s : b = " h t t p : / / s c h e m a s . d a t a c o n t r a c t . o r g / 2 0 0 4 / 0 7 / S y s t e m . W i n d o w s " > < b : _ x > 8 5 . 9 3 0 7 9 3 < / b : _ x > < b : _ y > 1 4 9 . 9 9 9 9 9 9 9 9 9 9 9 9 9 4 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 R e l a t i o n s h i p s \ & l t ; T a b l e s \ C h e e s e T e s t \ C o l u m n s \ P r o d u c t i o n   D a t e & g t ; - & l t ; T a b l e s \ M a s t e r D a t e \ C o l u m n s \ D a t e s & g t ; \ C r o s s F i l t e r 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 1 0 5 . 9 3 0 7 9 3 < / b : _ x > < b : _ y > 2 5 9 . 2 0 0 0 0 0 0 0 0 0 0 0 0 5 < / b : _ y > < / b : P o i n t > < b : P o i n t > < b : _ x > 1 0 5 . 9 3 0 7 9 3 < / b : _ x > < b : _ y > 2 1 4 . 6 < / b : _ y > < / b : P o i n t > < b : P o i n t > < b : _ x > 1 0 3 . 9 3 0 7 9 3 < / b : _ x > < b : _ y > 2 1 2 . 6 < / b : _ y > < / b : P o i n t > < b : P o i n t > < b : _ x > 8 7 . 9 3 0 7 9 3 < / b : _ x > < b : _ y > 2 1 2 . 6 < / b : _ y > < / b : P o i n t > < b : P o i n t > < b : _ x > 8 5 . 9 3 0 7 9 3 < / b : _ x > < b : _ y > 2 1 0 . 6 < / b : _ y > < / b : P o i n t > < b : P o i n t > < b : _ x > 8 5 . 9 3 0 7 9 3 < / b : _ x > < b : _ y > 1 6 5 . 9 9 9 9 9 9 9 9 9 9 9 9 9 4 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 R e l a t i o n s h i p s \ & l t ; T a b l e s \ C h e e s e T e s t \ C o l u m n s \ S h i f t & g t ; - & l t ; T a b l e s \ M a s t e r S h i f t \ C o l u m n s \ S h i f t & g t ; < / K e y > < / a : K e y > < a : V a l u e   i : t y p e = " D i a g r a m D i s p l a y L i n k V i e w S t a t e " > < A u t o m a t i o n P r o p e r t y H e l p e r T e x t > E n d   p o i n t   1 :   ( 1 2 5 . 9 3 0 7 9 3 , 2 5 9 . 2 ) .   E n d   p o i n t   2 :   ( 6 9 8 . 0 9 6 1 8 9 4 3 2 3 3 4 , 9 6 . 2 ) 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 1 2 5 . 9 3 0 7 9 3 < / b : _ x > < b : _ y > 2 5 9 . 2 0 0 0 0 0 0 0 0 0 0 0 0 5 < / b : _ y > < / b : P o i n t > < b : P o i n t > < b : _ x > 1 2 5 . 9 3 0 7 9 3 < / b : _ x > < b : _ y > 1 7 8 . 6 < / b : _ y > < / b : P o i n t > < b : P o i n t > < b : _ x > 1 2 7 . 9 3 0 7 9 3 < / b : _ x > < b : _ y > 1 7 6 . 6 < / b : _ y > < / b : P o i n t > < b : P o i n t > < b : _ x > 4 1 8 . 0 1 3 4 9 1 < / b : _ x > < b : _ y > 1 7 6 . 6 < / b : _ y > < / b : P o i n t > < b : P o i n t > < b : _ x > 4 2 0 . 0 1 3 4 9 1 < / b : _ x > < b : _ y > 1 7 4 . 6 < / b : _ y > < / b : P o i n t > < b : P o i n t > < b : _ x > 4 2 0 . 0 1 3 4 9 1 < / b : _ x > < b : _ y > 9 8 . 2 < / b : _ y > < / b : P o i n t > < b : P o i n t > < b : _ x > 4 2 2 . 0 1 3 4 9 1 < / b : _ x > < b : _ y > 9 6 . 2 < / b : _ y > < / b : P o i n t > < b : P o i n t > < b : _ x > 6 9 8 . 0 9 6 1 8 9 4 3 2 3 3 4 3 1 < / b : _ x > < b : _ y > 9 6 . 2 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 R e l a t i o n s h i p s \ & l t ; T a b l e s \ C h e e s e T e s t \ C o l u m n s \ S h i f t & g t ; - & l t ; T a b l e s \ M a s t e r S h i f t \ C o l u m n s \ S h i f t & g t ; \ F K 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 1 1 7 . 9 3 0 7 9 3 < / b : _ x > < b : _ y > 2 5 9 . 2 0 0 0 0 0 0 0 0 0 0 0 0 5 < / b : _ y > < / L a b e l L o c a t i o n > < L o c a t i o n   x m l n s : b = " h t t p : / / s c h e m a s . d a t a c o n t r a c t . o r g / 2 0 0 4 / 0 7 / S y s t e m . W i n d o w s " > < b : _ x > 1 2 5 . 9 3 0 7 9 3 < / b : _ x > < b : _ y > 2 7 5 . 2 0 0 0 0 0 0 0 0 0 0 0 0 5 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 R e l a t i o n s h i p s \ & l t ; T a b l e s \ C h e e s e T e s t \ C o l u m n s \ S h i f t & g t ; - & l t ; T a b l e s \ M a s t e r S h i f t \ C o l u m n s \ S h i f t & g t ; \ P K 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 6 9 8 . 0 9 6 1 8 9 4 3 2 3 3 4 3 1 < / b : _ x > < b : _ y > 8 8 . 2 < / b : _ y > < / L a b e l L o c a t i o n > < L o c a t i o n   x m l n s : b = " h t t p : / / s c h e m a s . d a t a c o n t r a c t . o r g / 2 0 0 4 / 0 7 / S y s t e m . W i n d o w s " > < b : _ x > 7 1 4 . 0 9 6 1 8 9 4 3 2 3 3 4 3 1 < / b : _ x > < b : _ y > 9 6 . 2 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 R e l a t i o n s h i p s \ & l t ; T a b l e s \ C h e e s e T e s t \ C o l u m n s \ S h i f t & g t ; - & l t ; T a b l e s \ M a s t e r S h i f t \ C o l u m n s \ S h i f t & g t ; \ C r o s s F i l t e r 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 1 2 5 . 9 3 0 7 9 3 < / b : _ x > < b : _ y > 2 5 9 . 2 0 0 0 0 0 0 0 0 0 0 0 0 5 < / b : _ y > < / b : P o i n t > < b : P o i n t > < b : _ x > 1 2 5 . 9 3 0 7 9 3 < / b : _ x > < b : _ y > 1 7 8 . 6 < / b : _ y > < / b : P o i n t > < b : P o i n t > < b : _ x > 1 2 7 . 9 3 0 7 9 3 < / b : _ x > < b : _ y > 1 7 6 . 6 < / b : _ y > < / b : P o i n t > < b : P o i n t > < b : _ x > 4 1 8 . 0 1 3 4 9 1 < / b : _ x > < b : _ y > 1 7 6 . 6 < / b : _ y > < / b : P o i n t > < b : P o i n t > < b : _ x > 4 2 0 . 0 1 3 4 9 1 < / b : _ x > < b : _ y > 1 7 4 . 6 < / b : _ y > < / b : P o i n t > < b : P o i n t > < b : _ x > 4 2 0 . 0 1 3 4 9 1 < / b : _ x > < b : _ y > 9 8 . 2 < / b : _ y > < / b : P o i n t > < b : P o i n t > < b : _ x > 4 2 2 . 0 1 3 4 9 1 < / b : _ x > < b : _ y > 9 6 . 2 < / b : _ y > < / b : P o i n t > < b : P o i n t > < b : _ x > 6 9 8 . 0 9 6 1 8 9 4 3 2 3 3 4 3 1 < / b : _ x > < b : _ y > 9 6 . 2 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 R u n R e p o r t 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 R u n R e p o r t 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 O E E < / K e y > < / D i a g r a m O b j e c t K e y > < D i a g r a m O b j e c t K e y > < K e y > M e a s u r e s \ S u m   o f   O E E \ T a g I n f o \ F o r m u l a < / K e y > < / D i a g r a m O b j e c t K e y > < D i a g r a m O b j e c t K e y > < K e y > M e a s u r e s \ S u m   o f   O E E \ T a g I n f o \ V a l u e < / K e y > < / D i a g r a m O b j e c t K e y > < D i a g r a m O b j e c t K e y > < K e y > M e a s u r e s \ S u m   o f   Q u a l i t y < / K e y > < / D i a g r a m O b j e c t K e y > < D i a g r a m O b j e c t K e y > < K e y > M e a s u r e s \ S u m   o f   Q u a l i t y \ T a g I n f o \ F o r m u l a < / K e y > < / D i a g r a m O b j e c t K e y > < D i a g r a m O b j e c t K e y > < K e y > M e a s u r e s \ S u m   o f   Q u a l i t y \ T a g I n f o \ V a l u e < / K e y > < / D i a g r a m O b j e c t K e y > < D i a g r a m O b j e c t K e y > < K e y > M e a s u r e s \ S u m   o f   A v a i l a b i l i t y < / K e y > < / D i a g r a m O b j e c t K e y > < D i a g r a m O b j e c t K e y > < K e y > M e a s u r e s \ S u m   o f   A v a i l a b i l i t y \ T a g I n f o \ F o r m u l a < / K e y > < / D i a g r a m O b j e c t K e y > < D i a g r a m O b j e c t K e y > < K e y > M e a s u r e s \ S u m   o f   A v a i l a b i l i t y \ T a g I n f o \ V a l u e < / K e y > < / D i a g r a m O b j e c t K e y > < D i a g r a m O b j e c t K e y > < K e y > M e a s u r e s \ S u m   o f   P e r f o r m a n c e < / K e y > < / D i a g r a m O b j e c t K e y > < D i a g r a m O b j e c t K e y > < K e y > M e a s u r e s \ S u m   o f   P e r f o r m a n c e \ T a g I n f o \ F o r m u l a < / K e y > < / D i a g r a m O b j e c t K e y > < D i a g r a m O b j e c t K e y > < K e y > M e a s u r e s \ S u m   o f   P e r f o r m a n c e \ T a g I n f o \ V a l u e < / K e y > < / D i a g r a m O b j e c t K e y > < D i a g r a m O b j e c t K e y > < K e y > M e a s u r e s \ A v e r a g e   o f   O E E < / K e y > < / D i a g r a m O b j e c t K e y > < D i a g r a m O b j e c t K e y > < K e y > M e a s u r e s \ A v e r a g e   o f   O E E \ T a g I n f o \ F o r m u l a < / K e y > < / D i a g r a m O b j e c t K e y > < D i a g r a m O b j e c t K e y > < K e y > M e a s u r e s \ A v e r a g e   o f   O E E \ T a g I n f o \ V a l u e < / K e y > < / D i a g r a m O b j e c t K e y > < D i a g r a m O b j e c t K e y > < K e y > M e a s u r e s \ A v e r a g e   o f   Q u a l i t y < / K e y > < / D i a g r a m O b j e c t K e y > < D i a g r a m O b j e c t K e y > < K e y > M e a s u r e s \ A v e r a g e   o f   Q u a l i t y \ T a g I n f o \ F o r m u l a < / K e y > < / D i a g r a m O b j e c t K e y > < D i a g r a m O b j e c t K e y > < K e y > M e a s u r e s \ A v e r a g e   o f   Q u a l i t y \ T a g I n f o \ V a l u e < / K e y > < / D i a g r a m O b j e c t K e y > < D i a g r a m O b j e c t K e y > < K e y > M e a s u r e s \ A v e r a g e   o f   A v a i l a b i l i t y < / K e y > < / D i a g r a m O b j e c t K e y > < D i a g r a m O b j e c t K e y > < K e y > M e a s u r e s \ A v e r a g e   o f   A v a i l a b i l i t y \ T a g I n f o \ F o r m u l a < / K e y > < / D i a g r a m O b j e c t K e y > < D i a g r a m O b j e c t K e y > < K e y > M e a s u r e s \ A v e r a g e   o f   A v a i l a b i l i t y \ T a g I n f o \ V a l u e < / K e y > < / D i a g r a m O b j e c t K e y > < D i a g r a m O b j e c t K e y > < K e y > M e a s u r e s \ A v e r a g e   o f   P e r f o r m a n c e < / K e y > < / D i a g r a m O b j e c t K e y > < D i a g r a m O b j e c t K e y > < K e y > M e a s u r e s \ A v e r a g e   o f   P e r f o r m a n c e \ T a g I n f o \ F o r m u l a < / K e y > < / D i a g r a m O b j e c t K e y > < D i a g r a m O b j e c t K e y > < K e y > M e a s u r e s \ A v e r a g e   o f   P e r f o r m a n c e \ T a g I n f o \ V a l u e < / K e y > < / D i a g r a m O b j e c t K e y > < D i a g r a m O b j e c t K e y > < K e y > M e a s u r e s \ C o u n t   o f   T o t a l   R u n t i m e   ( H r s ) < / K e y > < / D i a g r a m O b j e c t K e y > < D i a g r a m O b j e c t K e y > < K e y > M e a s u r e s \ C o u n t   o f   T o t a l   R u n t i m e   ( H r s ) \ T a g I n f o \ F o r m u l a < / K e y > < / D i a g r a m O b j e c t K e y > < D i a g r a m O b j e c t K e y > < K e y > M e a s u r e s \ C o u n t   o f   T o t a l   R u n t i m e   ( H r s ) \ T a g I n f o \ V a l u e < / K e y > < / D i a g r a m O b j e c t K e y > < D i a g r a m O b j e c t K e y > < K e y > M e a s u r e s \ S u m   o f   T o t a l   D o w n t i m e   ( H r s ) < / K e y > < / D i a g r a m O b j e c t K e y > < D i a g r a m O b j e c t K e y > < K e y > M e a s u r e s \ S u m   o f   T o t a l   D o w n t i m e   ( H r s ) \ T a g I n f o \ F o r m u l a < / K e y > < / D i a g r a m O b j e c t K e y > < D i a g r a m O b j e c t K e y > < K e y > M e a s u r e s \ S u m   o f   T o t a l   D o w n t i m e   ( H r s ) \ T a g I n f o \ V a l u e < / K e y > < / D i a g r a m O b j e c t K e y > < D i a g r a m O b j e c t K e y > < K e y > M e a s u r e s \ S u m   o f   T o t a l   S a n i t a t i o n   ( H r s ) < / K e y > < / D i a g r a m O b j e c t K e y > < D i a g r a m O b j e c t K e y > < K e y > M e a s u r e s \ S u m   o f   T o t a l   S a n i t a t i o n   ( H r s ) \ T a g I n f o \ F o r m u l a < / K e y > < / D i a g r a m O b j e c t K e y > < D i a g r a m O b j e c t K e y > < K e y > M e a s u r e s \ S u m   o f   T o t a l   S a n i t a t i o n   ( H r s ) \ T a g I n f o \ V a l u e < / K e y > < / D i a g r a m O b j e c t K e y > < D i a g r a m O b j e c t K e y > < K e y > M e a s u r e s \ S u m   o f   C a l c u l a t e d   C o l u m n   1 < / K e y > < / D i a g r a m O b j e c t K e y > < D i a g r a m O b j e c t K e y > < K e y > M e a s u r e s \ S u m   o f   C a l c u l a t e d   C o l u m n   1 \ T a g I n f o \ F o r m u l a < / K e y > < / D i a g r a m O b j e c t K e y > < D i a g r a m O b j e c t K e y > < K e y > M e a s u r e s \ S u m   o f   C a l c u l a t e d   C o l u m n   1 \ T a g I n f o \ V a l u e < / K e y > < / D i a g r a m O b j e c t K e y > < D i a g r a m O b j e c t K e y > < K e y > M e a s u r e s \ S u m   o f   R a t e / H o u r < / K e y > < / D i a g r a m O b j e c t K e y > < D i a g r a m O b j e c t K e y > < K e y > M e a s u r e s \ S u m   o f   R a t e / H o u r \ T a g I n f o \ F o r m u l a < / K e y > < / D i a g r a m O b j e c t K e y > < D i a g r a m O b j e c t K e y > < K e y > M e a s u r e s \ S u m   o f   R a t e / H o u r \ T a g I n f o \ V a l u e < / K e y > < / D i a g r a m O b j e c t K e y > < D i a g r a m O b j e c t K e y > < K e y > M e a s u r e s \ S u m   o f   C a l c u l a t e d   C o l u m n   2 < / K e y > < / D i a g r a m O b j e c t K e y > < D i a g r a m O b j e c t K e y > < K e y > M e a s u r e s \ S u m   o f   C a l c u l a t e d   C o l u m n   2 \ T a g I n f o \ F o r m u l a < / K e y > < / D i a g r a m O b j e c t K e y > < D i a g r a m O b j e c t K e y > < K e y > M e a s u r e s \ S u m   o f   C a l c u l a t e d   C o l u m n   2 \ T a g I n f o \ V a l u e < / K e y > < / D i a g r a m O b j e c t K e y > < D i a g r a m O b j e c t K e y > < K e y > M e a s u r e s \ C o u n t   o f   P o u n d s   D r i e d < / K e y > < / D i a g r a m O b j e c t K e y > < D i a g r a m O b j e c t K e y > < K e y > M e a s u r e s \ C o u n t   o f   P o u n d s   D r i e d \ T a g I n f o \ F o r m u l a < / K e y > < / D i a g r a m O b j e c t K e y > < D i a g r a m O b j e c t K e y > < K e y > M e a s u r e s \ C o u n t   o f   P o u n d s   D r i e d \ T a g I n f o \ V a l u e < / K e y > < / D i a g r a m O b j e c t K e y > < D i a g r a m O b j e c t K e y > < K e y > M e a s u r e s \ S u m   o f   T o t a l   R u n t i m e   ( H r s ) < / K e y > < / D i a g r a m O b j e c t K e y > < D i a g r a m O b j e c t K e y > < K e y > M e a s u r e s \ S u m   o f   T o t a l   R u n t i m e   ( H r s ) \ T a g I n f o \ F o r m u l a < / K e y > < / D i a g r a m O b j e c t K e y > < D i a g r a m O b j e c t K e y > < K e y > M e a s u r e s \ S u m   o f   T o t a l   R u n t i m e   ( H r s ) \ T a g I n f o \ V a l u e < / K e y > < / D i a g r a m O b j e c t K e y > < D i a g r a m O b j e c t K e y > < K e y > M e a s u r e s \ S u m   o f   P o u n d s   D r i e d < / K e y > < / D i a g r a m O b j e c t K e y > < D i a g r a m O b j e c t K e y > < K e y > M e a s u r e s \ S u m   o f   P o u n d s   D r i e d \ T a g I n f o \ F o r m u l a < / K e y > < / D i a g r a m O b j e c t K e y > < D i a g r a m O b j e c t K e y > < K e y > M e a s u r e s \ S u m   o f   P o u n d s   D r i e d \ T a g I n f o \ V a l u e < / K e y > < / D i a g r a m O b j e c t K e y > < D i a g r a m O b j e c t K e y > < K e y > C o l u m n s \ D a t e   ( D o u b l e   c l i c k ) < / K e y > < / D i a g r a m O b j e c t K e y > < D i a g r a m O b j e c t K e y > < K e y > C o l u m n s \ M o n t h < / K e y > < / D i a g r a m O b j e c t K e y > < D i a g r a m O b j e c t K e y > < K e y > C o l u m n s \ W e e k < / K e y > < / D i a g r a m O b j e c t K e y > < D i a g r a m O b j e c t K e y > < K e y > C o l u m n s \ Y e a r < / K e y > < / D i a g r a m O b j e c t K e y > < D i a g r a m O b j e c t K e y > < K e y > C o l u m n s \ C o s t   C e n t r e < / K e y > < / D i a g r a m O b j e c t K e y > < D i a g r a m O b j e c t K e y > < K e y > C o l u m n s \ S K U < / K e y > < / D i a g r a m O b j e c t K e y > < D i a g r a m O b j e c t K e y > < K e y > C o l u m n s \ S h i f t   ( u s e   d r o p   m e n u ) < / K e y > < / D i a g r a m O b j e c t K e y > < D i a g r a m O b j e c t K e y > < K e y > C o l u m n s \ O p e r a t o r   I n i t i a l s < / K e y > < / D i a g r a m O b j e c t K e y > < D i a g r a m O b j e c t K e y > < K e y > C o l u m n s \ P r o d u c t < / K e y > < / D i a g r a m O b j e c t K e y > < D i a g r a m O b j e c t K e y > < K e y > C o l u m n s \ D r y e r   S t a r t   T i m e < / K e y > < / D i a g r a m O b j e c t K e y > < D i a g r a m O b j e c t K e y > < K e y > C o l u m n s \ D r y e r   E n d   T i m e < / K e y > < / D i a g r a m O b j e c t K e y > < D i a g r a m O b j e c t K e y > < K e y > C o l u m n s \ T o t a l   R u n t i m e   ( H r s ) < / K e y > < / D i a g r a m O b j e c t K e y > < D i a g r a m O b j e c t K e y > < K e y > C o l u m n s \ T o t a l   D o w n t i m e   ( H r s ) < / K e y > < / D i a g r a m O b j e c t K e y > < D i a g r a m O b j e c t K e y > < K e y > C o l u m n s \ T o t a l   S a n i t a t i o n   ( H r s ) < / K e y > < / D i a g r a m O b j e c t K e y > < D i a g r a m O b j e c t K e y > < K e y > C o l u m n s \ P o u n d s   D r i e d < / K e y > < / D i a g r a m O b j e c t K e y > < D i a g r a m O b j e c t K e y > < K e y > C o l u m n s \ R e w o r k   P r o d u c e d   ( L b s ) < / K e y > < / D i a g r a m O b j e c t K e y > < D i a g r a m O b j e c t K e y > < K e y > C o l u m n s \ P r o d u c t   o n   H o l d   ( L b s ) < / K e y > < / D i a g r a m O b j e c t K e y > < D i a g r a m O b j e c t K e y > < K e y > C o l u m n s \ R a t e / H o u r < / K e y > < / D i a g r a m O b j e c t K e y > < D i a g r a m O b j e c t K e y > < K e y > C o l u m n s \ T a r g e t   R a t e / H o u r < / K e y > < / D i a g r a m O b j e c t K e y > < D i a g r a m O b j e c t K e y > < K e y > C o l u m n s \ P e r f o r m a n c e < / K e y > < / D i a g r a m O b j e c t K e y > < D i a g r a m O b j e c t K e y > < K e y > C o l u m n s \ A v a i l a b i l i t y < / K e y > < / D i a g r a m O b j e c t K e y > < D i a g r a m O b j e c t K e y > < K e y > C o l u m n s \ Q u a l i t y < / K e y > < / D i a g r a m O b j e c t K e y > < D i a g r a m O b j e c t K e y > < K e y > C o l u m n s \ O E E < / K e y > < / D i a g r a m O b j e c t K e y > < D i a g r a m O b j e c t K e y > < K e y > C o l u m n s \ K G / S e c < / K e y > < / D i a g r a m O b j e c t K e y > < D i a g r a m O b j e c t K e y > < K e y > C o l u m n s \ T o t a l   W A S T E   ( K G ) < / K e y > < / D i a g r a m O b j e c t K e y > < D i a g r a m O b j e c t K e y > < K e y > C o l u m n s \ C O M M E N T S < / K e y > < / D i a g r a m O b j e c t K e y > < D i a g r a m O b j e c t K e y > < K e y > C o l u m n s \ D a t e   ( D o u b l e   c l i c k )   ( Y e a r ) < / K e y > < / D i a g r a m O b j e c t K e y > < D i a g r a m O b j e c t K e y > < K e y > C o l u m n s \ D a t e   ( D o u b l e   c l i c k )   ( Q u a r t e r ) < / K e y > < / D i a g r a m O b j e c t K e y > < D i a g r a m O b j e c t K e y > < K e y > C o l u m n s \ D a t e   ( D o u b l e   c l i c k )   ( M o n t h   I n d e x ) < / K e y > < / D i a g r a m O b j e c t K e y > < D i a g r a m O b j e c t K e y > < K e y > C o l u m n s \ D a t e   ( D o u b l e   c l i c k )   ( M o n t h ) < / K e y > < / D i a g r a m O b j e c t K e y > < D i a g r a m O b j e c t K e y > < K e y > C o l u m n s \ C a l c u l a t e d   C o l u m n   1 < / K e y > < / D i a g r a m O b j e c t K e y > < D i a g r a m O b j e c t K e y > < K e y > C o l u m n s \ C a l c u l a t e d   C o l u m n   2 < / K e y > < / D i a g r a m O b j e c t K e y > < D i a g r a m O b j e c t K e y > < K e y > L i n k s \ & l t ; C o l u m n s \ S u m   o f   O E E & g t ; - & l t ; M e a s u r e s \ O E E & g t ; < / K e y > < / D i a g r a m O b j e c t K e y > < D i a g r a m O b j e c t K e y > < K e y > L i n k s \ & l t ; C o l u m n s \ S u m   o f   O E E & g t ; - & l t ; M e a s u r e s \ O E E & g t ; \ C O L U M N < / K e y > < / D i a g r a m O b j e c t K e y > < D i a g r a m O b j e c t K e y > < K e y > L i n k s \ & l t ; C o l u m n s \ S u m   o f   O E E & g t ; - & l t ; M e a s u r e s \ O E E & g t ; \ M E A S U R E < / K e y > < / D i a g r a m O b j e c t K e y > < D i a g r a m O b j e c t K e y > < K e y > L i n k s \ & l t ; C o l u m n s \ S u m   o f   Q u a l i t y & g t ; - & l t ; M e a s u r e s \ Q u a l i t y & g t ; < / K e y > < / D i a g r a m O b j e c t K e y > < D i a g r a m O b j e c t K e y > < K e y > L i n k s \ & l t ; C o l u m n s \ S u m   o f   Q u a l i t y & g t ; - & l t ; M e a s u r e s \ Q u a l i t y & g t ; \ C O L U M N < / K e y > < / D i a g r a m O b j e c t K e y > < D i a g r a m O b j e c t K e y > < K e y > L i n k s \ & l t ; C o l u m n s \ S u m   o f   Q u a l i t y & g t ; - & l t ; M e a s u r e s \ Q u a l i t y & g t ; \ M E A S U R E < / K e y > < / D i a g r a m O b j e c t K e y > < D i a g r a m O b j e c t K e y > < K e y > L i n k s \ & l t ; C o l u m n s \ S u m   o f   A v a i l a b i l i t y & g t ; - & l t ; M e a s u r e s \ A v a i l a b i l i t y & g t ; < / K e y > < / D i a g r a m O b j e c t K e y > < D i a g r a m O b j e c t K e y > < K e y > L i n k s \ & l t ; C o l u m n s \ S u m   o f   A v a i l a b i l i t y & g t ; - & l t ; M e a s u r e s \ A v a i l a b i l i t y & g t ; \ C O L U M N < / K e y > < / D i a g r a m O b j e c t K e y > < D i a g r a m O b j e c t K e y > < K e y > L i n k s \ & l t ; C o l u m n s \ S u m   o f   A v a i l a b i l i t y & g t ; - & l t ; M e a s u r e s \ A v a i l a b i l i t y & g t ; \ M E A S U R E < / K e y > < / D i a g r a m O b j e c t K e y > < D i a g r a m O b j e c t K e y > < K e y > L i n k s \ & l t ; C o l u m n s \ S u m   o f   P e r f o r m a n c e & g t ; - & l t ; M e a s u r e s \ P e r f o r m a n c e & g t ; < / K e y > < / D i a g r a m O b j e c t K e y > < D i a g r a m O b j e c t K e y > < K e y > L i n k s \ & l t ; C o l u m n s \ S u m   o f   P e r f o r m a n c e & g t ; - & l t ; M e a s u r e s \ P e r f o r m a n c e & g t ; \ C O L U M N < / K e y > < / D i a g r a m O b j e c t K e y > < D i a g r a m O b j e c t K e y > < K e y > L i n k s \ & l t ; C o l u m n s \ S u m   o f   P e r f o r m a n c e & g t ; - & l t ; M e a s u r e s \ P e r f o r m a n c e & g t ; \ M E A S U R E < / K e y > < / D i a g r a m O b j e c t K e y > < D i a g r a m O b j e c t K e y > < K e y > L i n k s \ & l t ; C o l u m n s \ A v e r a g e   o f   O E E & g t ; - & l t ; M e a s u r e s \ O E E & g t ; < / K e y > < / D i a g r a m O b j e c t K e y > < D i a g r a m O b j e c t K e y > < K e y > L i n k s \ & l t ; C o l u m n s \ A v e r a g e   o f   O E E & g t ; - & l t ; M e a s u r e s \ O E E & g t ; \ C O L U M N < / K e y > < / D i a g r a m O b j e c t K e y > < D i a g r a m O b j e c t K e y > < K e y > L i n k s \ & l t ; C o l u m n s \ A v e r a g e   o f   O E E & g t ; - & l t ; M e a s u r e s \ O E E & g t ; \ M E A S U R E < / K e y > < / D i a g r a m O b j e c t K e y > < D i a g r a m O b j e c t K e y > < K e y > L i n k s \ & l t ; C o l u m n s \ A v e r a g e   o f   Q u a l i t y & g t ; - & l t ; M e a s u r e s \ Q u a l i t y & g t ; < / K e y > < / D i a g r a m O b j e c t K e y > < D i a g r a m O b j e c t K e y > < K e y > L i n k s \ & l t ; C o l u m n s \ A v e r a g e   o f   Q u a l i t y & g t ; - & l t ; M e a s u r e s \ Q u a l i t y & g t ; \ C O L U M N < / K e y > < / D i a g r a m O b j e c t K e y > < D i a g r a m O b j e c t K e y > < K e y > L i n k s \ & l t ; C o l u m n s \ A v e r a g e   o f   Q u a l i t y & g t ; - & l t ; M e a s u r e s \ Q u a l i t y & g t ; \ M E A S U R E < / K e y > < / D i a g r a m O b j e c t K e y > < D i a g r a m O b j e c t K e y > < K e y > L i n k s \ & l t ; C o l u m n s \ A v e r a g e   o f   A v a i l a b i l i t y & g t ; - & l t ; M e a s u r e s \ A v a i l a b i l i t y & g t ; < / K e y > < / D i a g r a m O b j e c t K e y > < D i a g r a m O b j e c t K e y > < K e y > L i n k s \ & l t ; C o l u m n s \ A v e r a g e   o f   A v a i l a b i l i t y & g t ; - & l t ; M e a s u r e s \ A v a i l a b i l i t y & g t ; \ C O L U M N < / K e y > < / D i a g r a m O b j e c t K e y > < D i a g r a m O b j e c t K e y > < K e y > L i n k s \ & l t ; C o l u m n s \ A v e r a g e   o f   A v a i l a b i l i t y & g t ; - & l t ; M e a s u r e s \ A v a i l a b i l i t y & g t ; \ M E A S U R E < / K e y > < / D i a g r a m O b j e c t K e y > < D i a g r a m O b j e c t K e y > < K e y > L i n k s \ & l t ; C o l u m n s \ A v e r a g e   o f   P e r f o r m a n c e & g t ; - & l t ; M e a s u r e s \ P e r f o r m a n c e & g t ; < / K e y > < / D i a g r a m O b j e c t K e y > < D i a g r a m O b j e c t K e y > < K e y > L i n k s \ & l t ; C o l u m n s \ A v e r a g e   o f   P e r f o r m a n c e & g t ; - & l t ; M e a s u r e s \ P e r f o r m a n c e & g t ; \ C O L U M N < / K e y > < / D i a g r a m O b j e c t K e y > < D i a g r a m O b j e c t K e y > < K e y > L i n k s \ & l t ; C o l u m n s \ A v e r a g e   o f   P e r f o r m a n c e & g t ; - & l t ; M e a s u r e s \ P e r f o r m a n c e & g t ; \ M E A S U R E < / K e y > < / D i a g r a m O b j e c t K e y > < D i a g r a m O b j e c t K e y > < K e y > L i n k s \ & l t ; C o l u m n s \ C o u n t   o f   T o t a l   R u n t i m e   ( H r s ) & g t ; - & l t ; M e a s u r e s \ T o t a l   R u n t i m e   ( H r s ) & g t ; < / K e y > < / D i a g r a m O b j e c t K e y > < D i a g r a m O b j e c t K e y > < K e y > L i n k s \ & l t ; C o l u m n s \ C o u n t   o f   T o t a l   R u n t i m e   ( H r s ) & g t ; - & l t ; M e a s u r e s \ T o t a l   R u n t i m e   ( H r s ) & g t ; \ C O L U M N < / K e y > < / D i a g r a m O b j e c t K e y > < D i a g r a m O b j e c t K e y > < K e y > L i n k s \ & l t ; C o l u m n s \ C o u n t   o f   T o t a l   R u n t i m e   ( H r s ) & g t ; - & l t ; M e a s u r e s \ T o t a l   R u n t i m e   ( H r s ) & g t ; \ M E A S U R E < / K e y > < / D i a g r a m O b j e c t K e y > < D i a g r a m O b j e c t K e y > < K e y > L i n k s \ & l t ; C o l u m n s \ S u m   o f   T o t a l   D o w n t i m e   ( H r s ) & g t ; - & l t ; M e a s u r e s \ T o t a l   D o w n t i m e   ( H r s ) & g t ; < / K e y > < / D i a g r a m O b j e c t K e y > < D i a g r a m O b j e c t K e y > < K e y > L i n k s \ & l t ; C o l u m n s \ S u m   o f   T o t a l   D o w n t i m e   ( H r s ) & g t ; - & l t ; M e a s u r e s \ T o t a l   D o w n t i m e   ( H r s ) & g t ; \ C O L U M N < / K e y > < / D i a g r a m O b j e c t K e y > < D i a g r a m O b j e c t K e y > < K e y > L i n k s \ & l t ; C o l u m n s \ S u m   o f   T o t a l   D o w n t i m e   ( H r s ) & g t ; - & l t ; M e a s u r e s \ T o t a l   D o w n t i m e   ( H r s ) & g t ; \ M E A S U R E < / K e y > < / D i a g r a m O b j e c t K e y > < D i a g r a m O b j e c t K e y > < K e y > L i n k s \ & l t ; C o l u m n s \ S u m   o f   T o t a l   S a n i t a t i o n   ( H r s ) & g t ; - & l t ; M e a s u r e s \ T o t a l   S a n i t a t i o n   ( H r s ) & g t ; < / K e y > < / D i a g r a m O b j e c t K e y > < D i a g r a m O b j e c t K e y > < K e y > L i n k s \ & l t ; C o l u m n s \ S u m   o f   T o t a l   S a n i t a t i o n   ( H r s ) & g t ; - & l t ; M e a s u r e s \ T o t a l   S a n i t a t i o n   ( H r s ) & g t ; \ C O L U M N < / K e y > < / D i a g r a m O b j e c t K e y > < D i a g r a m O b j e c t K e y > < K e y > L i n k s \ & l t ; C o l u m n s \ S u m   o f   T o t a l   S a n i t a t i o n   ( H r s ) & g t ; - & l t ; M e a s u r e s \ T o t a l   S a n i t a t i o n   ( H r s ) & g t ; \ M E A S U R E < / K e y > < / D i a g r a m O b j e c t K e y > < D i a g r a m O b j e c t K e y > < K e y > L i n k s \ & l t ; C o l u m n s \ S u m   o f   C a l c u l a t e d   C o l u m n   1 & g t ; - & l t ; M e a s u r e s \ C a l c u l a t e d   C o l u m n   1 & g t ; < / K e y > < / D i a g r a m O b j e c t K e y > < D i a g r a m O b j e c t K e y > < K e y > L i n k s \ & l t ; C o l u m n s \ S u m   o f   C a l c u l a t e d   C o l u m n   1 & g t ; - & l t ; M e a s u r e s \ C a l c u l a t e d   C o l u m n   1 & g t ; \ C O L U M N < / K e y > < / D i a g r a m O b j e c t K e y > < D i a g r a m O b j e c t K e y > < K e y > L i n k s \ & l t ; C o l u m n s \ S u m   o f   C a l c u l a t e d   C o l u m n   1 & g t ; - & l t ; M e a s u r e s \ C a l c u l a t e d   C o l u m n   1 & g t ; \ M E A S U R E < / K e y > < / D i a g r a m O b j e c t K e y > < D i a g r a m O b j e c t K e y > < K e y > L i n k s \ & l t ; C o l u m n s \ S u m   o f   R a t e / H o u r & g t ; - & l t ; M e a s u r e s \ R a t e / H o u r & g t ; < / K e y > < / D i a g r a m O b j e c t K e y > < D i a g r a m O b j e c t K e y > < K e y > L i n k s \ & l t ; C o l u m n s \ S u m   o f   R a t e / H o u r & g t ; - & l t ; M e a s u r e s \ R a t e / H o u r & g t ; \ C O L U M N < / K e y > < / D i a g r a m O b j e c t K e y > < D i a g r a m O b j e c t K e y > < K e y > L i n k s \ & l t ; C o l u m n s \ S u m   o f   R a t e / H o u r & g t ; - & l t ; M e a s u r e s \ R a t e / H o u r & g t ; \ M E A S U R E < / K e y > < / D i a g r a m O b j e c t K e y > < D i a g r a m O b j e c t K e y > < K e y > L i n k s \ & l t ; C o l u m n s \ S u m   o f   C a l c u l a t e d   C o l u m n   2 & g t ; - & l t ; M e a s u r e s \ C a l c u l a t e d   C o l u m n   2 & g t ; < / K e y > < / D i a g r a m O b j e c t K e y > < D i a g r a m O b j e c t K e y > < K e y > L i n k s \ & l t ; C o l u m n s \ S u m   o f   C a l c u l a t e d   C o l u m n   2 & g t ; - & l t ; M e a s u r e s \ C a l c u l a t e d   C o l u m n   2 & g t ; \ C O L U M N < / K e y > < / D i a g r a m O b j e c t K e y > < D i a g r a m O b j e c t K e y > < K e y > L i n k s \ & l t ; C o l u m n s \ S u m   o f   C a l c u l a t e d   C o l u m n   2 & g t ; - & l t ; M e a s u r e s \ C a l c u l a t e d   C o l u m n   2 & g t ; \ M E A S U R E < / K e y > < / D i a g r a m O b j e c t K e y > < D i a g r a m O b j e c t K e y > < K e y > L i n k s \ & l t ; C o l u m n s \ C o u n t   o f   P o u n d s   D r i e d & g t ; - & l t ; M e a s u r e s \ P o u n d s   D r i e d & g t ; < / K e y > < / D i a g r a m O b j e c t K e y > < D i a g r a m O b j e c t K e y > < K e y > L i n k s \ & l t ; C o l u m n s \ C o u n t   o f   P o u n d s   D r i e d & g t ; - & l t ; M e a s u r e s \ P o u n d s   D r i e d & g t ; \ C O L U M N < / K e y > < / D i a g r a m O b j e c t K e y > < D i a g r a m O b j e c t K e y > < K e y > L i n k s \ & l t ; C o l u m n s \ C o u n t   o f   P o u n d s   D r i e d & g t ; - & l t ; M e a s u r e s \ P o u n d s   D r i e d & g t ; \ M E A S U R E < / K e y > < / D i a g r a m O b j e c t K e y > < D i a g r a m O b j e c t K e y > < K e y > L i n k s \ & l t ; C o l u m n s \ S u m   o f   T o t a l   R u n t i m e   ( H r s ) & g t ; - & l t ; M e a s u r e s \ T o t a l   R u n t i m e   ( H r s ) & g t ; < / K e y > < / D i a g r a m O b j e c t K e y > < D i a g r a m O b j e c t K e y > < K e y > L i n k s \ & l t ; C o l u m n s \ S u m   o f   T o t a l   R u n t i m e   ( H r s ) & g t ; - & l t ; M e a s u r e s \ T o t a l   R u n t i m e   ( H r s ) & g t ; \ C O L U M N < / K e y > < / D i a g r a m O b j e c t K e y > < D i a g r a m O b j e c t K e y > < K e y > L i n k s \ & l t ; C o l u m n s \ S u m   o f   T o t a l   R u n t i m e   ( H r s ) & g t ; - & l t ; M e a s u r e s \ T o t a l   R u n t i m e   ( H r s ) & g t ; \ M E A S U R E < / K e y > < / D i a g r a m O b j e c t K e y > < D i a g r a m O b j e c t K e y > < K e y > L i n k s \ & l t ; C o l u m n s \ S u m   o f   P o u n d s   D r i e d & g t ; - & l t ; M e a s u r e s \ P o u n d s   D r i e d & g t ; < / K e y > < / D i a g r a m O b j e c t K e y > < D i a g r a m O b j e c t K e y > < K e y > L i n k s \ & l t ; C o l u m n s \ S u m   o f   P o u n d s   D r i e d & g t ; - & l t ; M e a s u r e s \ P o u n d s   D r i e d & g t ; \ C O L U M N < / K e y > < / D i a g r a m O b j e c t K e y > < D i a g r a m O b j e c t K e y > < K e y > L i n k s \ & l t ; C o l u m n s \ S u m   o f   P o u n d s   D r i e d & g t ; - & l t ; M e a s u r e s \ P o u n d s   D r i e d & g t ; \ M E A S U R E 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 O E E 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 O E E \ T a g I n f o \ F o r m u l a 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 O E E \ T a g I n f o \ V a l u e 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 Q u a l i t y 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 Q u a l i t y \ T a g I n f o \ F o r m u l a 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 Q u a l i t y \ T a g I n f o \ V a l u e 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 A v a i l a b i l i t y 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 A v a i l a b i l i t y \ T a g I n f o \ F o r m u l a 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 A v a i l a b i l i t y \ T a g I n f o \ V a l u e 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 P e r f o r m a n c e 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 P e r f o r m a n c e \ T a g I n f o \ F o r m u l a 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 P e r f o r m a n c e \ T a g I n f o \ V a l u e 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 O E E 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 O E E \ T a g I n f o \ F o r m u l a 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 O E E \ T a g I n f o \ V a l u e 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 Q u a l i t y 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 Q u a l i t y \ T a g I n f o \ F o r m u l a 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 Q u a l i t y \ T a g I n f o \ V a l u e 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 A v a i l a b i l i t y 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 A v a i l a b i l i t y \ T a g I n f o \ F o r m u l a 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 A v a i l a b i l i t y \ T a g I n f o \ V a l u e 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 P e r f o r m a n c e 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 P e r f o r m a n c e \ T a g I n f o \ F o r m u l a 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 P e r f o r m a n c e \ T a g I n f o \ V a l u e 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 T o t a l   R u n t i m e   ( H r s ) 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 T o t a l   R u n t i m e   ( H r s ) \ T a g I n f o \ F o r m u l a 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 T o t a l   R u n t i m e   ( H r s ) \ T a g I n f o \ V a l u e 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 D o w n t i m e   ( H r s ) 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 D o w n t i m e   ( H r s ) \ T a g I n f o \ F o r m u l a 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 D o w n t i m e   ( H r s ) \ T a g I n f o \ V a l u e 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 S a n i t a t i o n   ( H r s ) 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 S a n i t a t i o n   ( H r s ) \ T a g I n f o \ F o r m u l a 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 S a n i t a t i o n   ( H r s ) \ T a g I n f o \ V a l u e 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 C a l c u l a t e d   C o l u m n   1 < / K e y > < / a : K e y > < a : V a l u e   i : t y p e = " M e a s u r e G r i d N o d e V i e w S t a t e " > < C o l u m n > 3 0 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 C a l c u l a t e d   C o l u m n  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 C a l c u l a t e d   C o l u m n  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 R a t e / H o u r 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 R a t e / H o u r \ T a g I n f o \ F o r m u l a 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 R a t e / H o u r \ T a g I n f o \ V a l u e 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 C a l c u l a t e d   C o l u m n   2 < / K e y > < / a : K e y > < a : V a l u e   i : t y p e = " M e a s u r e G r i d N o d e V i e w S t a t e " > < C o l u m n > 3 1 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 C a l c u l a t e d   C o l u m n 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 C a l c u l a t e d   C o l u m n 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 P o u n d s   D r i e d 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 P o u n d s   D r i e d \ T a g I n f o \ F o r m u l a 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 P o u n d s   D r i e d \ T a g I n f o \ V a l u e 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 R u n t i m e   ( H r s ) 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 T o t a l   R u n t i m e   ( H r s ) \ T a g I n f o \ F o r m u l a 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 T o t a l   R u n t i m e   ( H r s ) \ T a g I n f o \ V a l u e 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 P o u n d s   D r i e d 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 P o u n d s   D r i e d \ T a g I n f o \ F o r m u l a 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 P o u n d s   D r i e d \ T a g I n f o \ V a l u e 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  ( D o u b l e   c l i c k ) 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  C e n t r e 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 C o l u m n s \ S h i f t   ( u s e   d r o p   m e n u ) 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 C o l u m n s \ O p e r a t o r   I n i t i a l s 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 C o l u m n s \ D r y e r   S t a r t   T i m e 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 C o l u m n s \ D r y e r   E n d   T i m e 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 R u n t i m e   ( H r s ) 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 D o w n t i m e   ( H r s ) 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 S a n i t a t i o n   ( H r s ) 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 C o l u m n s \ P o u n d s   D r i e d 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 C o l u m n s \ R e w o r k   P r o d u c e d   ( L b s ) 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 o n   H o l d   ( L b s ) 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 C o l u m n s \ R a t e / H o u r 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 C o l u m n s \ T a r g e t   R a t e / H o u r 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 C o l u m n s \ P e r f o r m a n c e 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 C o l u m n s \ A v a i l a b i l i t y 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 C o l u m n s \ Q u a l i t y 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 C o l u m n s \ O E E 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 C o l u m n s \ K G / S e c 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 W A S T E   ( K G ) 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 ( Y e a r ) 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 ( Q u a r t e r ) 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 ( M o n t h   I n d e x ) 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 ( D o u b l e   c l i c k )   ( M o n t h ) 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 C o l u m n s \ C a l c u l a t e d   C o l u m n  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 C o l u m n s \ C a l c u l a t e d   C o l u m n   2 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 O E E & g t ; - & l t ; M e a s u r e s \ O E E & g t ; 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 O E E & g t ; - & l t ; M e a s u r e s \ O E E & g t ; \ C O L U M N 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 O E E & g t ; - & l t ; M e a s u r e s \ O E E & g t ; \ M E A S U R E 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 Q u a l i t y & g t ; - & l t ; M e a s u r e s \ Q u a l i t y & g t ; 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 Q u a l i t y & g t ; - & l t ; M e a s u r e s \ Q u a l i t y & g t ; \ C O L U M N 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 Q u a l i t y & g t ; - & l t ; M e a s u r e s \ Q u a l i t y & g t ; \ M E A S U R E 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 A v a i l a b i l i t y & g t ; - & l t ; M e a s u r e s \ A v a i l a b i l i t y & g t ; 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 A v a i l a b i l i t y & g t ; - & l t ; M e a s u r e s \ A v a i l a b i l i t y & g t ; \ C O L U M N 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 A v a i l a b i l i t y & g t ; - & l t ; M e a s u r e s \ A v a i l a b i l i t y & g t ; \ M E A S U R E 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 P e r f o r m a n c e & g t ; - & l t ; M e a s u r e s \ P e r f o r m a n c e & g t ; 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 P e r f o r m a n c e & g t ; - & l t ; M e a s u r e s \ P e r f o r m a n c e & g t ; \ C O L U M N 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 P e r f o r m a n c e & g t ; - & l t ; M e a s u r e s \ P e r f o r m a n c e & g t ; \ M E A S U R E 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 O E E & g t ; - & l t ; M e a s u r e s \ O E E & g t ; 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 O E E & g t ; - & l t ; M e a s u r e s \ O E E & g t ; \ C O L U M N 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 O E E & g t ; - & l t ; M e a s u r e s \ O E E & g t ; \ M E A S U R E 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 Q u a l i t y & g t ; - & l t ; M e a s u r e s \ Q u a l i t y & g t ; 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 Q u a l i t y & g t ; - & l t ; M e a s u r e s \ Q u a l i t y & g t ; \ C O L U M N 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 Q u a l i t y & g t ; - & l t ; M e a s u r e s \ Q u a l i t y & g t ; \ M E A S U R E 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 A v a i l a b i l i t y & g t ; - & l t ; M e a s u r e s \ A v a i l a b i l i t y & g t ; 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 A v a i l a b i l i t y & g t ; - & l t ; M e a s u r e s \ A v a i l a b i l i t y & g t ; \ C O L U M N 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 A v a i l a b i l i t y & g t ; - & l t ; M e a s u r e s \ A v a i l a b i l i t y & g t ; \ M E A S U R E 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 P e r f o r m a n c e & g t ; - & l t ; M e a s u r e s \ P e r f o r m a n c e & g t ; 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 P e r f o r m a n c e & g t ; - & l t ; M e a s u r e s \ P e r f o r m a n c e & g t ; \ C O L U M N 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 P e r f o r m a n c e & g t ; - & l t ; M e a s u r e s \ P e r f o r m a n c e & g t ; \ M E A S U R E 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 T o t a l   R u n t i m e   ( H r s ) & g t ; - & l t ; M e a s u r e s \ T o t a l   R u n t i m e   ( H r s ) & g t ; 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 T o t a l   R u n t i m e   ( H r s ) & g t ; - & l t ; M e a s u r e s \ T o t a l   R u n t i m e   ( H r s ) & g t ; \ C O L U M N 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 T o t a l   R u n t i m e   ( H r s ) & g t ; - & l t ; M e a s u r e s \ T o t a l   R u n t i m e   ( H r s ) & g t ; \ M E A S U R E 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 D o w n t i m e   ( H r s ) & g t ; - & l t ; M e a s u r e s \ T o t a l   D o w n t i m e   ( H r s ) & g t ; 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 D o w n t i m e   ( H r s ) & g t ; - & l t ; M e a s u r e s \ T o t a l   D o w n t i m e   ( H r s ) & g t ; \ C O L U M N 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 D o w n t i m e   ( H r s ) & g t ; - & l t ; M e a s u r e s \ T o t a l   D o w n t i m e   ( H r s ) & g t ; \ M E A S U R E 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 S a n i t a t i o n   ( H r s ) & g t ; - & l t ; M e a s u r e s \ T o t a l   S a n i t a t i o n   ( H r s ) & g t ; 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 S a n i t a t i o n   ( H r s ) & g t ; - & l t ; M e a s u r e s \ T o t a l   S a n i t a t i o n   ( H r s ) & g t ; \ C O L U M N 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 S a n i t a t i o n   ( H r s ) & g t ; - & l t ; M e a s u r e s \ T o t a l   S a n i t a t i o n   ( H r s ) & g t ; \ M E A S U R E 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 C a l c u l a t e d   C o l u m n   1 & g t ; - & l t ; M e a s u r e s \ C a l c u l a t e d   C o l u m n  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 C a l c u l a t e d   C o l u m n   1 & g t ; - & l t ; M e a s u r e s \ C a l c u l a t e d   C o l u m n  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 C a l c u l a t e d   C o l u m n   1 & g t ; - & l t ; M e a s u r e s \ C a l c u l a t e d   C o l u m n   1 & g t ; \ M E A S U R E 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 R a t e / H o u r & g t ; - & l t ; M e a s u r e s \ R a t e / H o u r & g t ; 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 R a t e / H o u r & g t ; - & l t ; M e a s u r e s \ R a t e / H o u r & g t ; \ C O L U M N 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 R a t e / H o u r & g t ; - & l t ; M e a s u r e s \ R a t e / H o u r & g t ; \ M E A S U R E 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 C a l c u l a t e d   C o l u m n   2 & g t ; - & l t ; M e a s u r e s \ C a l c u l a t e d   C o l u m n  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 C a l c u l a t e d   C o l u m n   2 & g t ; - & l t ; M e a s u r e s \ C a l c u l a t e d   C o l u m n  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 C a l c u l a t e d   C o l u m n   2 & g t ; - & l t ; M e a s u r e s \ C a l c u l a t e d   C o l u m n  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 P o u n d s   D r i e d & g t ; - & l t ; M e a s u r e s \ P o u n d s   D r i e d & g t ; 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 P o u n d s   D r i e d & g t ; - & l t ; M e a s u r e s \ P o u n d s   D r i e d & g t ; \ C O L U M N 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 P o u n d s   D r i e d & g t ; - & l t ; M e a s u r e s \ P o u n d s   D r i e d & g t ; \ M E A S U R E 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 R u n t i m e   ( H r s ) & g t ; - & l t ; M e a s u r e s \ T o t a l   R u n t i m e   ( H r s ) & g t ; 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 T o t a l   R u n t i m e   ( H r s ) & g t ; - & l t ; M e a s u r e s \ T o t a l   R u n t i m e   ( H r s ) & g t ; \ C O L U M N 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 T o t a l   R u n t i m e   ( H r s ) & g t ; - & l t ; M e a s u r e s \ T o t a l   R u n t i m e   ( H r s ) & g t ; \ M E A S U R E 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 P o u n d s   D r i e d & g t ; - & l t ; M e a s u r e s \ P o u n d s   D r i e d & g t ; 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 P o u n d s   D r i e d & g t ; - & l t ; M e a s u r e s \ P o u n d s   D r i e d & g t ; \ C O L U M N 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 P o u n d s   D r i e d & g t ; - & l t ; M e a s u r e s \ P o u n d s   D r i e d & g t ; \ M E A S U R E 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 W h e y T e s t 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 W h e y T e s t 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 M o i s t u r e   N I R   2 < / K e y > < / D i a g r a m O b j e c t K e y > < D i a g r a m O b j e c t K e y > < K e y > M e a s u r e s \ S u m   o f   M o i s t u r e   N I R   2 \ T a g I n f o \ F o r m u l a < / K e y > < / D i a g r a m O b j e c t K e y > < D i a g r a m O b j e c t K e y > < K e y > M e a s u r e s \ S u m   o f   M o i s t u r e   N I R   2 \ T a g I n f o \ V a l u e < / K e y > < / D i a g r a m O b j e c t K e y > < D i a g r a m O b j e c t K e y > < K e y > M e a s u r e s \ A v e r a g e   o f   M o i s t u r e   N I R   2 < / K e y > < / D i a g r a m O b j e c t K e y > < D i a g r a m O b j e c t K e y > < K e y > M e a s u r e s \ A v e r a g e   o f   M o i s t u r e   N I R   2 \ T a g I n f o \ F o r m u l a < / K e y > < / D i a g r a m O b j e c t K e y > < D i a g r a m O b j e c t K e y > < K e y > M e a s u r e s \ A v e r a g e   o f   M o i s t u r e   N I R   2 \ T a g I n f o \ V a l u e < / K e y > < / D i a g r a m O b j e c t K e y > < D i a g r a m O b j e c t K e y > < K e y > C o l u m n s \ P r o d u c t i o n   D a t e < / K e y > < / D i a g r a m O b j e c t K e y > < D i a g r a m O b j e c t K e y > < K e y > C o l u m n s \ W e e k 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 C o l u m n s \ S K U < / K e y > < / D i a g r a m O b j e c t K e y > < D i a g r a m O b j e c t K e y > < K e y > C o l u m n s \ P r o d u c t     ( A u t o m a t e d ,   n o   f i l l i n g   r e q u i r e d ) < / K e y > < / D i a g r a m O b j e c t K e y > < D i a g r a m O b j e c t K e y > < K e y > C o l u m n s \ S h i f t < / K e y > < / D i a g r a m O b j e c t K e y > < D i a g r a m O b j e c t K e y > < K e y > C o l u m n s \ T i m e < / K e y > < / D i a g r a m O b j e c t K e y > < D i a g r a m O b j e c t K e y > < K e y > C o l u m n s \ O p e r a t o r   I n i t i a l s < / K e y > < / D i a g r a m O b j e c t K e y > < D i a g r a m O b j e c t K e y > < K e y > C o l u m n s \ B x / B g   # < / K e y > < / D i a g r a m O b j e c t K e y > < D i a g r a m O b j e c t K e y > < K e y > C o l u m n s \ W C T   # < / K e y > < / D i a g r a m O b j e c t K e y > < D i a g r a m O b j e c t K e y > < K e y > C o l u m n s \ M o i s t u r e   N I R < / K e y > < / D i a g r a m O b j e c t K e y > < D i a g r a m O b j e c t K e y > < K e y > C o l u m n s \ P r o t e i n < / K e y > < / D i a g r a m O b j e c t K e y > < D i a g r a m O b j e c t K e y > < K e y > C o l u m n s \ N I R   M o i s t u r e   M I N < / K e y > < / D i a g r a m O b j e c t K e y > < D i a g r a m O b j e c t K e y > < K e y > C o l u m n s \ N I R   M o i s t u r e   M A X < / K e y > < / D i a g r a m O b j e c t K e y > < D i a g r a m O b j e c t K e y > < K e y > C o l u m n s \ F a t   N I R < / K e y > < / D i a g r a m O b j e c t K e y > < D i a g r a m O b j e c t K e y > < K e y > C o l u m n s \ a W < / K e y > < / D i a g r a m O b j e c t K e y > < D i a g r a m O b j e c t K e y > < K e y > C o l u m n s \ N I R   C a l i b r a t i o n   T a k e n ? < / K e y > < / D i a g r a m O b j e c t K e y > < D i a g r a m O b j e c t K e y > < K e y > C o l u m n s \ C o m m e n t s < / K e y > < / D i a g r a m O b j e c t K e y > < D i a g r a m O b j e c t K e y > < K e y > C o l u m n s \ C A L   N I R   M o i s t u r e   1 < / K e y > < / D i a g r a m O b j e c t K e y > < D i a g r a m O b j e c t K e y > < K e y > C o l u m n s \ C A L   N I R   M o i s t u r e   2 < / K e y > < / D i a g r a m O b j e c t K e y > < D i a g r a m O b j e c t K e y > < K e y > C o l u m n s \ C A L   N I R   M o i s t u r e   A V E < / K e y > < / D i a g r a m O b j e c t K e y > < D i a g r a m O b j e c t K e y > < K e y > C o l u m n s \ C A L   N I R   P r o t e i n   1 < / K e y > < / D i a g r a m O b j e c t K e y > < D i a g r a m O b j e c t K e y > < K e y > C o l u m n s \ C A L   N I R   P r o t e i n   2 < / K e y > < / D i a g r a m O b j e c t K e y > < D i a g r a m O b j e c t K e y > < K e y > C o l u m n s \ C A L   N I R   P r o t e i n   A V E < / K e y > < / D i a g r a m O b j e c t K e y > < D i a g r a m O b j e c t K e y > < K e y > C o l u m n s \ C A L   S T D   M o i s t u r e   1 < / K e y > < / D i a g r a m O b j e c t K e y > < D i a g r a m O b j e c t K e y > < K e y > C o l u m n s \ C A L   S T D   M o i s t u r e   2 < / K e y > < / D i a g r a m O b j e c t K e y > < D i a g r a m O b j e c t K e y > < K e y > C o l u m n s \ C A L   S T D   M o i s t u r e   A V E < / K e y > < / D i a g r a m O b j e c t K e y > < D i a g r a m O b j e c t K e y > < K e y > C o l u m n s \ C A L   S T D   P r o t e i n   1 < / K e y > < / D i a g r a m O b j e c t K e y > < D i a g r a m O b j e c t K e y > < K e y > C o l u m n s \ C A L   S T D   P r o t e i n   2 < / K e y > < / D i a g r a m O b j e c t K e y > < D i a g r a m O b j e c t K e y > < K e y > C o l u m n s \ C A L   S T D   P r o t e i n   A V E < / K e y > < / D i a g r a m O b j e c t K e y > < D i a g r a m O b j e c t K e y > < K e y > C o l u m n s \ M o i s t u r e   D i f f < / K e y > < / D i a g r a m O b j e c t K e y > < D i a g r a m O b j e c t K e y > < K e y > C o l u m n s \ P r o t e i n   D i f f < / K e y > < / D i a g r a m O b j e c t K e y > < D i a g r a m O b j e c t K e y > < K e y > C o l u m n s \ T A N K   # < / K e y > < / D i a g r a m O b j e c t K e y > < D i a g r a m O b j e c t K e y > < K e y > C o l u m n s \ C O M P < / K e y > < / D i a g r a m O b j e c t K e y > < D i a g r a m O b j e c t K e y > < K e y > C o l u m n s \ N I R   F A T   A V E < / K e y > < / D i a g r a m O b j e c t K e y > < D i a g r a m O b j e c t K e y > < K e y > C o l u m n s \ N I R   M o i s t u r e   A V E < / K e y > < / D i a g r a m O b j e c t K e y > < D i a g r a m O b j e c t K e y > < K e y > C o l u m n s \ N I R   P r o t e i n   A V E < / K e y > < / D i a g r a m O b j e c t K e y > < D i a g r a m O b j e c t K e y > < K e y > C o l u m n s \ S t a n d a r d   M e t h o d   M o i s t u r e < / K e y > < / D i a g r a m O b j e c t K e y > < D i a g r a m O b j e c t K e y > < K e y > C o l u m n s \ A c i d i t y < / K e y > < / D i a g r a m O b j e c t K e y > < D i a g r a m O b j e c t K e y > < K e y > C o l u m n s \ A s h < / K e y > < / D i a g r a m O b j e c t K e y > < D i a g r a m O b j e c t K e y > < K e y > C o l u m n s \ p H < / K e y > < / D i a g r a m O b j e c t K e y > < D i a g r a m O b j e c t K e y > < K e y > C o l u m n s \ S o l u b i l i t y < / K e y > < / D i a g r a m O b j e c t K e y > < D i a g r a m O b j e c t K e y > < K e y > C o l u m n s \ S c o r t c h e d   P a r t i c l e < / K e y > < / D i a g r a m O b j e c t K e y > < D i a g r a m O b j e c t K e y > < K e y > C o l u m n s \ S a l t   1 < / K e y > < / D i a g r a m O b j e c t K e y > < D i a g r a m O b j e c t K e y > < K e y > C o l u m n s \ S a l t   2 < / K e y > < / D i a g r a m O b j e c t K e y > < D i a g r a m O b j e c t K e y > < K e y > C o l u m n s \ P l a t e   I D < / K e y > < / D i a g r a m O b j e c t K e y > < D i a g r a m O b j e c t K e y > < K e y > C o l u m n s \ M i c r o   I D < / K e y > < / D i a g r a m O b j e c t K e y > < D i a g r a m O b j e c t K e y > < K e y > C o l u m n s \ C o l i < / K e y > < / D i a g r a m O b j e c t K e y > < D i a g r a m O b j e c t K e y > < K e y > C o l u m n s \ S P C < / K e y > < / D i a g r a m O b j e c t K e y > < D i a g r a m O b j e c t K e y > < K e y > C o l u m n s \ M o l d < / K e y > < / D i a g r a m O b j e c t K e y > < D i a g r a m O b j e c t K e y > < K e y > C o l u m n s \ Y e a s t < / K e y > < / D i a g r a m O b j e c t K e y > < D i a g r a m O b j e c t K e y > < K e y > C o l u m n s \ E B < / K e y > < / D i a g r a m O b j e c t K e y > < D i a g r a m O b j e c t K e y > < K e y > C o l u m n s \ D a t e   P l a t e d < / K e y > < / D i a g r a m O b j e c t K e y > < D i a g r a m O b j e c t K e y > < K e y > C o l u m n s \ P l a t e d   B y ? < / K e y > < / D i a g r a m O b j e c t K e y > < D i a g r a m O b j e c t K e y > < K e y > C o l u m n s \ R e a d   B y ? < / K e y > < / D i a g r a m O b j e c t K e y > < D i a g r a m O b j e c t K e y > < K e y > C o l u m n s \ L i s t e r i a < / K e y > < / D i a g r a m O b j e c t K e y > < D i a g r a m O b j e c t K e y > < K e y > C o l u m n s \ S t a p h < / K e y > < / D i a g r a m O b j e c t K e y > < D i a g r a m O b j e c t K e y > < K e y > C o l u m n s \ S a l m o n e l l a < / K e y > < / D i a g r a m O b j e c t K e y > < D i a g r a m O b j e c t K e y > < K e y > C o l u m n s \ P r o d u c t i o n   D a t e   ( Y e a r ) < / K e y > < / D i a g r a m O b j e c t K e y > < D i a g r a m O b j e c t K e y > < K e y > C o l u m n s \ P r o d u c t i o n   D a t e   ( Q u a r t e r ) < / K e y > < / D i a g r a m O b j e c t K e y > < D i a g r a m O b j e c t K e y > < K e y > C o l u m n s \ P r o d u c t i o n   D a t e   ( M o n t h   I n d e x ) < / K e y > < / D i a g r a m O b j e c t K e y > < D i a g r a m O b j e c t K e y > < K e y > C o l u m n s \ P r o d u c t i o n   D a t e   ( M o n t h ) < / K e y > < / D i a g r a m O b j e c t K e y > < D i a g r a m O b j e c t K e y > < K e y > C o l u m n s \ H O L D   P O W D E R ' S   N A M E ,   P N ,   B N   & a m p ;   W C T   # < / K e y > < / D i a g r a m O b j e c t K e y > < D i a g r a m O b j e c t K e y > < K e y > C o l u m n s \ P L A T I N G   I D < / K e y > < / D i a g r a m O b j e c t K e y > < D i a g r a m O b j e c t K e y > < K e y > C o l u m n s \ B O X   N U M B E R < / K e y > < / D i a g r a m O b j e c t K e y > < D i a g r a m O b j e c t K e y > < K e y > C o l u m n s \ D A T E   P L A T E D   2 < / K e y > < / D i a g r a m O b j e c t K e y > < D i a g r a m O b j e c t K e y > < K e y > C o l u m n s \ C O L I   ( c f u / g ) < / K e y > < / D i a g r a m O b j e c t K e y > < D i a g r a m O b j e c t K e y > < K e y > C o l u m n s \ S P C   ( c f u / g ) < / K e y > < / D i a g r a m O b j e c t K e y > < D i a g r a m O b j e c t K e y > < K e y > C o l u m n s \ M o l d   ( c f u / g ) < / K e y > < / D i a g r a m O b j e c t K e y > < D i a g r a m O b j e c t K e y > < K e y > C o l u m n s \ Y e a s t   ( c f u / g ) < / K e y > < / D i a g r a m O b j e c t K e y > < D i a g r a m O b j e c t K e y > < K e y > C o l u m n s \ S T A T U S < / K e y > < / D i a g r a m O b j e c t K e y > < D i a g r a m O b j e c t K e y > < K e y > C o l u m n s \ P l a t e d   b y < / K e y > < / D i a g r a m O b j e c t K e y > < D i a g r a m O b j e c t K e y > < K e y > C o l u m n s \ R e a d   B Y < / K e y > < / D i a g r a m O b j e c t K e y > < D i a g r a m O b j e c t K e y > < K e y > L i n k s \ & l t ; C o l u m n s \ S u m   o f   M o i s t u r e   N I R   2 & g t ; - & l t ; M e a s u r e s \ M o i s t u r e   N I R & g t ; < / K e y > < / D i a g r a m O b j e c t K e y > < D i a g r a m O b j e c t K e y > < K e y > L i n k s \ & l t ; C o l u m n s \ S u m   o f   M o i s t u r e   N I R   2 & g t ; - & l t ; M e a s u r e s \ M o i s t u r e   N I R & g t ; \ C O L U M N < / K e y > < / D i a g r a m O b j e c t K e y > < D i a g r a m O b j e c t K e y > < K e y > L i n k s \ & l t ; C o l u m n s \ S u m   o f   M o i s t u r e   N I R   2 & g t ; - & l t ; M e a s u r e s \ M o i s t u r e   N I R & g t ; \ M E A S U R E < / K e y > < / D i a g r a m O b j e c t K e y > < D i a g r a m O b j e c t K e y > < K e y > L i n k s \ & l t ; C o l u m n s \ A v e r a g e   o f   M o i s t u r e   N I R   2 & g t ; - & l t ; M e a s u r e s \ M o i s t u r e   N I R & g t ; < / K e y > < / D i a g r a m O b j e c t K e y > < D i a g r a m O b j e c t K e y > < K e y > L i n k s \ & l t ; C o l u m n s \ A v e r a g e   o f   M o i s t u r e   N I R   2 & g t ; - & l t ; M e a s u r e s \ M o i s t u r e   N I R & g t ; \ C O L U M N < / K e y > < / D i a g r a m O b j e c t K e y > < D i a g r a m O b j e c t K e y > < K e y > L i n k s \ & l t ; C o l u m n s \ A v e r a g e   o f   M o i s t u r e   N I R   2 & g t ; - & l t ; M e a s u r e s \ M o i s t u r e   N I R & g t ; \ M E A S U R E 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 M o i s t u r e   N I R   2 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 M o i s t u r e   N I R 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 M o i s t u r e   N I R 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 M o i s t u r e   N I R   2 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 M o i s t u r e   N I R 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 M o i s t u r e   N I R 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 C o l u m n s \ P r o d u c t i o n  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  ( A u t o m a t e d ,   n o   f i l l i n g   r e q u i r e d ) 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 C o l u m n s \ O p e r a t o r   I n i t i a l s 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 C o l u m n s \ B x / B g   # 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 C o l u m n s \ W C T   # 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 C o l u m n s \ M o i s t u r e   N I R 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 C o l u m n s \ P r o t e i n 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 M o i s t u r e   M I N 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 M o i s t u r e   M A X 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 C o l u m n s \ F a t   N I R 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 C o l u m n s \ a W 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 C a l i b r a t i o n   T a k e n ? 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 M o i s t u r e   1 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 M o i s t u r e   2 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 M o i s t u r e   A V E 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 P r o t e i n  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 P r o t e i n  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 N I R   P r o t e i n   A V E 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 M o i s t u r e   1 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 M o i s t u r e   2 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 M o i s t u r e   A V E 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 P r o t e i n  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 P r o t e i n  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  S T D   P r o t e i n   A V E 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 C o l u m n s \ M o i s t u r e   D i f f 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 C o l u m n s \ P r o t e i n   D i f f 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 C o l u m n s \ T A N K   # 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 F A T   A V E 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 M o i s t u r e   A V E 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 C o l u m n s \ N I R   P r o t e i n   A V E 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 M e t h o d   M o i s t u r e 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 C o l u m n s \ A c i d i t y 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 C o l u m n s \ A s h 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 C o l u m n s \ S o l u b i l i t y 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 C o l u m n s \ S c o r t c h e d   P a r t i c l e 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 C o l u m n s \ S a l t   1 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 C o l u m n s \ S a l t   2 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  I D 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 C o l u m n s \ M i c r o   I D 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 C o l u m n s \ C o l i 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 C o l u m n s \ S P C 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 C o l u m n s \ M o l d 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 C o l u m n s \ Y e a s t 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 C o l u m n s \ E B 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 P l a t e d 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 C o l u m n s \ P l a t e d   B y ? 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 C o l u m n s \ R e a d   B y ? 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 C o l u m n s \ L i s t e r i a 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 C o l u m n s \ S t a p h 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 C o l u m n s \ S a l m o n e l l a 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 C o l u m n s \ P r o d u c t i o n   D a t e   ( Y e a r ) 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 C o l u m n s \ P r o d u c t i o n   D a t e   ( Q u a r t e r ) 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 C o l u m n s \ P r o d u c t i o n   D a t e   ( M o n t h   I n d e x ) 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 C o l u m n s \ P r o d u c t i o n   D a t e   ( M o n t h ) 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 C o l u m n s \ H O L D   P O W D E R ' S   N A M E ,   P N ,   B N   & a m p ;   W C T   # 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 C o l u m n s \ P L A T I N G   I D 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 C o l u m n s \ B O X   N U M B E R 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 P L A T E D   2 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 C o l u m n s \ C O L I   ( c f u / g ) 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 C o l u m n s \ S P C   ( c f u / g ) 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 C o l u m n s \ M o l d   ( c f u / g ) 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 C o l u m n s \ Y e a s t   ( c f u / g ) 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 C o l u m n s \ P l a t e d   b y 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 C o l u m n s \ R e a d   B Y 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 M o i s t u r e   N I R   2 & g t ; - & l t ; M e a s u r e s \ M o i s t u r e   N I R & g t ; 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 M o i s t u r e   N I R   2 & g t ; - & l t ; M e a s u r e s \ M o i s t u r e   N I R & g t ; \ C O L U M N 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 M o i s t u r e   N I R   2 & g t ; - & l t ; M e a s u r e s \ M o i s t u r e   N I R & g t ; \ M E A S U R E 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 M o i s t u r e   N I R   2 & g t ; - & l t ; M e a s u r e s \ M o i s t u r e   N I R & g t ; 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 M o i s t u r e   N I R   2 & g t ; - & l t ; M e a s u r e s \ M o i s t u r e   N I R & g t ; \ C O L U M N 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 M o i s t u r e   N I R   2 & g t ; - & l t ; M e a s u r e s \ M o i s t u r e   N I R & g t ; \ M E A S U R E 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O r d e r " > < C u s t o m C o n t e n t > < ! [ C D A T A [ R u n R e p o r t , T a b l e 1 1 9 , T a b l e 1 2 0 , W h e y T e s t , D o w n t i m e , C h e e s e T e s t ] ] > < / C u s t o m C o n t e n t > < / G e m i n i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 R u n R e p o r t 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 R u n R e p o r t 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  C e n t r e 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 C o l u m n s \ S h i f t   ( u s e   d r o p   m e n u ) 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 C o l u m n s \ O p e r a t o r   I n i t i a l s 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 C o l u m n s \ D r y e r   S t a r t 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 C o l u m n s \ D r y e r   E n d 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 R u n t i m e   ( H r s ) 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 D o w n t i m e   ( H r s ) 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 S a n i t a t i o n   ( H r s ) 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 C o l u m n s \ P o u n d s   D r i e d 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 C o l u m n s \ R e w o r k   P r o d u c e d   ( L b s ) 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 o n   H o l d   ( L b s ) 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 C o l u m n s \ R a t e / H o u r 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 C o l u m n s \ T a r g e t   R a t e / H o u r 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 C o l u m n s \ P e r f o r m a n c e 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 C o l u m n s \ A v a i l a b i l i t y 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 C o l u m n s \ K G / S e c 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 W A S T E   ( K G ) 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  C o l u m n 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  C o l u m n 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 C h e e s e T e s t 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 C h e e s e T e s t 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 C o l u m n s \ P r o d u c t i o n 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  ( A u t o m a t e d ,   n o   f i l l i n g   r e q u i r e d ) 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 C o l u m n s \ O p e r a t o r   I n i t i a l s 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 C o l u m n s \ B x   o r   B g  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 C o l u m n s \ M o i s t u r e   N I R 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 M o i s t u r e   M I N 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 M o i s t u r e  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 C o l u m n s \ S o r b a t e 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 C o l u m n s \ F a t   N I R 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 C o l u m n s \ F i n i s h e d   S a l t 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 C o l u m n s \ R e w o r k   ?   ( Y / N ) 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 C a l i b r a t i o n   T a k e n ? 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 C o l u m n s \ B l e n d   #   f o r   S a l t 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 C o l u m n s \ L a b   S o r b a t e 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 C o l u m n s \ O i l   D i s p e r s a b i l i t y 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 M o i s t u r e 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 M o i s t u r e 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 M o i s t u r e 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 F a t 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 F a t 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 F a t 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 M o i s t u r e 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 M o i s t u r e 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 M o i s t u r e 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 F a t 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 F a t  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 F a t 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 C o l u m n s \ M o i s t u r e  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 C o l u m n s \ F a t  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 M o i s t u r e 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 M e t h o d s   F a t 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 M e t h o d s   F a t 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 M e t h o d s   M o i s t u r e 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 M e t h o d s   M o i s t u r e 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 M e t h o d s   S a l t 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 M e t h o d s   S a l t 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 C o l u m n s \ S a l t   R e t e s t 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 C o l u m n s \ S o r b i c 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 C o l u m n s \ R e t e s t   S o r b i c 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 C o l u m n s \ R e t e s t  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 C o l u m n s \ P a r t i c l e  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 C o l u m n s \ P a r t i c l e  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 C o l u m n s \ P a r t i c l e  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 C o l u m n s \ P a r t i c l e  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 C o l u m n s \ P a r t i c l e  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 C o l u m n s \ M i c r o 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 C o l u m n s \ E . C o l i 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 P l a t e d 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 C o l u m n s \ P l a t e d  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 C o l u m n s \ R e a d  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 C o l u m n s \ T a s t e   T e s t 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 C o l u m n s \ L i s t e r i a 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 C o l u m n s \ S t a p h 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 C o l u m n s \ S a l m o n e l l a 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 C o l u m n s \ H O L D     P O W D E R ' S   N A M E ,   P N ,   B N   & a m p ;   W C T  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 C o l u m n s \ P L A T I N G 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 C o l u m n s \ B O X 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 P L A T E D 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 C o l u m n s \ C O L I 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 C o l u m n s \ S P C 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 C o l u m n s \ M o l d 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 C o l u m n s \ Y e a s t 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 M a s t e r D a t e 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 M a s t e r D a t e 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 A s s e t s 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 A s s e t s 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 T a b l e 9 2 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 T a b l e 9 2 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 C o l u m n s \ C h e e s e _ M a i n _ C h a m b e r 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 D o w n t i m e 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 D o w n t i m e 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 C o l u m n s \ D o w n t i m e   S t a r t 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 C o l u m n s \ D u r a t i o n   ( H r s ) 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  C e n t r e 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  ( A u t o m a t e d ,   n o   f i l l i n g   r e q u i r e d ) 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 C o l u m n s \ S u b - S e c t i o n 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 C o l u m n s \ D e f e c t 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 C o l u m n s \ P l a n n e d ? 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 C o l u m n s \ F i x e d  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 C o l u m n s \ N o t i f i c a t i o n #   i f   a n y 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 C o l u m n s \ S u b - A r e a   ( P i v o t   D r i v e r ) 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 C o l u m n s \ S e c t i o n   ( P i v o t   D r i v e r ) 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 C o l u m n s \ S u b - S e c t i o n   ( P i v o t   D r i v e r ) 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 ( D o u b l e   c l i c k ) 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 M a s t e r S h i f t 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 M a s t e r S h i f t 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 W h e y T e s t 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 W h e y T e s t 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 C o l u m n s \ P r o d u c t i o n 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  ( A u t o m a t e d ,   n o   f i l l i n g   r e q u i r e d ) 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 C o l u m n s \ S h i f t 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 C o l u m n s \ O p e r a t o r   I n i t i a l s 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 C o l u m n s \ B x / B g  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 C o l u m n s \ W C T  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 C o l u m n s \ M o i s t u r e   N I R 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 C o l u m n s \ P r o t e i n 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 M o i s t u r e   M I N 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 M o i s t u r e  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 C o l u m n s \ F a t   N I R 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 C a l i b r a t i o n   T a k e n ? 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 M o i s t u r e 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 M o i s t u r e 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 M o i s t u r e 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 P r o t e i n 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 P r o t e i n 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 N I R   P r o t e i n 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 M o i s t u r e 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 M o i s t u r e 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 M o i s t u r e 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 P r o t e i n 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 P r o t e i n 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  S T D   P r o t e i n 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 C o l u m n s \ M o i s t u r e  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 C o l u m n s \ P r o t e i n  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 C o l u m n s \ T A N K  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 F A T 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 M o i s t u r e 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 C o l u m n s \ N I R   P r o t e i n  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 M e t h o d   M o i s t u r e 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 C o l u m n s \ A c i d i t y 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 C o l u m n s \ S o l u b i l i t y 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 C o l u m n s \ S c o r t c h e d   P a r t i c l e 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 C o l u m n s \ S a l t 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 C o l u m n s \ S a l t 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 C o l u m n s \ M i c r o 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 P l a t e d 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 C o l u m n s \ P l a t e d   B y ? 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 C o l u m n s \ R e a d   B y ? 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 C o l u m n s \ L i s t e r i a 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 C o l u m n s \ S t a p h 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 C o l u m n s \ S a l m o n e l l a 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 C o l u m n s \ P r o d u c t i o n  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 C o l u m n s \ P r o d u c t i o n  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 C o l u m n s \ P r o d u c t i o n  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 C o l u m n s \ P r o d u c t i o n  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 C o l u m n s \ H O L D   P O W D E R ' S   N A M E ,   P N ,   B N   & a m p ;   W C T  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 C o l u m n s \ P L A T I N G 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 C o l u m n s \ B O X 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 P L A T E D 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 C o l u m n s \ C O L I 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 C o l u m n s \ S P C 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 C o l u m n s \ M o l d 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 C o l u m n s \ Y e a s t   ( c f u / g ) 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 C o l u m n s \ P l a t e d  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 C o l u m n s \ R e a d   B Y 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D o w n t i m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  ( D o u b l e   c l i c k ) < / s t r i n g > < / k e y > < v a l u e > < i n t > 1 6 1 < / i n t > < / v a l u e > < / i t e m > < i t e m > < k e y > < s t r i n g > M o n t h < / s t r i n g > < / k e y > < v a l u e > < i n t > 7 7 < / i n t > < / v a l u e > < / i t e m > < i t e m > < k e y > < s t r i n g > W e e k < / s t r i n g > < / k e y > < v a l u e > < i n t > 7 4 < / i n t > < / v a l u e > < / i t e m > < i t e m > < k e y > < s t r i n g > Y e a r < / s t r i n g > < / k e y > < v a l u e > < i n t > 6 5 < / i n t > < / v a l u e > < / i t e m > < i t e m > < k e y > < s t r i n g > D o w n t i m e   S t a r t < / s t r i n g > < / k e y > < v a l u e > < i n t > 1 3 7 < / i n t > < / v a l u e > < / i t e m > < i t e m > < k e y > < s t r i n g > D u r a t i o n   ( H r s ) < / s t r i n g > < / k e y > < v a l u e > < i n t > 1 2 9 < / i n t > < / v a l u e > < / i t e m > < i t e m > < k e y > < s t r i n g > C o s t   C e n t r e < / s t r i n g > < / k e y > < v a l u e > < i n t > 1 1 5 < / i n t > < / v a l u e > < / i t e m > < i t e m > < k e y > < s t r i n g > S K U < / s t r i n g > < / k e y > < v a l u e > < i n t > 6 6 < / i n t > < / v a l u e > < / i t e m > < i t e m > < k e y > < s t r i n g > P r o d u c t     ( A u t o m a t e d ,   n o   f i l l i n g   r e q u i r e d ) < / s t r i n g > < / k e y > < v a l u e > < i n t > 2 9 4 < / i n t > < / v a l u e > < / i t e m > < i t e m > < k e y > < s t r i n g > S h i f t < / s t r i n g > < / k e y > < v a l u e > < i n t > 6 4 < / i n t > < / v a l u e > < / i t e m > < i t e m > < k e y > < s t r i n g > A r e a < / s t r i n g > < / k e y > < v a l u e > < i n t > 6 5 < / i n t > < / v a l u e > < / i t e m > < i t e m > < k e y > < s t r i n g > S u b - A r e a < / s t r i n g > < / k e y > < v a l u e > < i n t > 9 6 < / i n t > < / v a l u e > < / i t e m > < i t e m > < k e y > < s t r i n g > S e c t i o n < / s t r i n g > < / k e y > < v a l u e > < i n t > 8 5 < / i n t > < / v a l u e > < / i t e m > < i t e m > < k e y > < s t r i n g > S u b - S e c t i o n < / s t r i n g > < / k e y > < v a l u e > < i n t > 1 1 6 < / i n t > < / v a l u e > < / i t e m > < i t e m > < k e y > < s t r i n g > D e f e c t   T y p e < / s t r i n g > < / k e y > < v a l u e > < i n t > 1 1 4 < / i n t > < / v a l u e > < / i t e m > < i t e m > < k e y > < s t r i n g > P l a n n e d ? < / s t r i n g > < / k e y > < v a l u e > < i n t > 9 6 < / i n t > < / v a l u e > < / i t e m > < i t e m > < k e y > < s t r i n g > F i x e d   b y < / s t r i n g > < / k e y > < v a l u e > < i n t > 8 9 < / i n t > < / v a l u e > < / i t e m > < i t e m > < k e y > < s t r i n g > N o t i f i c a t i o n #   i f   a n y < / s t r i n g > < / k e y > < v a l u e > < i n t > 1 5 5 < / i n t > < / v a l u e > < / i t e m > < i t e m > < k e y > < s t r i n g > C o m m e n t s < / s t r i n g > < / k e y > < v a l u e > < i n t > 1 0 9 < / i n t > < / v a l u e > < / i t e m > < i t e m > < k e y > < s t r i n g > S u b - A r e a   ( P i v o t   D r i v e r ) < / s t r i n g > < / k e y > < v a l u e > < i n t > 1 8 6 < / i n t > < / v a l u e > < / i t e m > < i t e m > < k e y > < s t r i n g > S e c t i o n   ( P i v o t   D r i v e r ) < / s t r i n g > < / k e y > < v a l u e > < i n t > 1 7 5 < / i n t > < / v a l u e > < / i t e m > < i t e m > < k e y > < s t r i n g > S u b - S e c t i o n   ( P i v o t   D r i v e r ) < / s t r i n g > < / k e y > < v a l u e > < i n t > 2 0 6 < / i n t > < / v a l u e > < / i t e m > < i t e m > < k e y > < s t r i n g > D a t e   ( D o u b l e   c l i c k )   ( Y e a r ) < / s t r i n g > < / k e y > < v a l u e > < i n t > 2 0 5 < / i n t > < / v a l u e > < / i t e m > < i t e m > < k e y > < s t r i n g > D a t e   ( D o u b l e   c l i c k )   ( Q u a r t e r ) < / s t r i n g > < / k e y > < v a l u e > < i n t > 2 2 5 < / i n t > < / v a l u e > < / i t e m > < i t e m > < k e y > < s t r i n g > D a t e   ( D o u b l e   c l i c k )   ( M o n t h   I n d e x ) < / s t r i n g > < / k e y > < v a l u e > < i n t > 2 5 5 < / i n t > < / v a l u e > < / i t e m > < i t e m > < k e y > < s t r i n g > D a t e   ( D o u b l e   c l i c k )   ( M o n t h ) < / s t r i n g > < / k e y > < v a l u e > < i n t > 2 1 7 < / i n t > < / v a l u e > < / i t e m > < / C o l u m n W i d t h s > < C o l u m n D i s p l a y I n d e x > < i t e m > < k e y > < s t r i n g > D a t e   ( D o u b l e   c l i c k ) < / s t r i n g > < / k e y > < v a l u e > < i n t > 0 < / i n t > < / v a l u e > < / i t e m > < i t e m > < k e y > < s t r i n g > M o n t h < / s t r i n g > < / k e y > < v a l u e > < i n t > 1 < / i n t > < / v a l u e > < / i t e m > < i t e m > < k e y > < s t r i n g > W e e k 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 D o w n t i m e   S t a r t < / s t r i n g > < / k e y > < v a l u e > < i n t > 4 < / i n t > < / v a l u e > < / i t e m > < i t e m > < k e y > < s t r i n g > D u r a t i o n   ( H r s ) < / s t r i n g > < / k e y > < v a l u e > < i n t > 5 < / i n t > < / v a l u e > < / i t e m > < i t e m > < k e y > < s t r i n g > C o s t   C e n t r e < / s t r i n g > < / k e y > < v a l u e > < i n t > 6 < / i n t > < / v a l u e > < / i t e m > < i t e m > < k e y > < s t r i n g > S K U < / s t r i n g > < / k e y > < v a l u e > < i n t > 7 < / i n t > < / v a l u e > < / i t e m > < i t e m > < k e y > < s t r i n g > P r o d u c t     ( A u t o m a t e d ,   n o   f i l l i n g   r e q u i r e d ) < / s t r i n g > < / k e y > < v a l u e > < i n t > 8 < / i n t > < / v a l u e > < / i t e m > < i t e m > < k e y > < s t r i n g > S h i f t < / s t r i n g > < / k e y > < v a l u e > < i n t > 9 < / i n t > < / v a l u e > < / i t e m > < i t e m > < k e y > < s t r i n g > A r e a < / s t r i n g > < / k e y > < v a l u e > < i n t > 1 0 < / i n t > < / v a l u e > < / i t e m > < i t e m > < k e y > < s t r i n g > S u b - A r e a < / s t r i n g > < / k e y > < v a l u e > < i n t > 1 1 < / i n t > < / v a l u e > < / i t e m > < i t e m > < k e y > < s t r i n g > S e c t i o n < / s t r i n g > < / k e y > < v a l u e > < i n t > 1 2 < / i n t > < / v a l u e > < / i t e m > < i t e m > < k e y > < s t r i n g > S u b - S e c t i o n < / s t r i n g > < / k e y > < v a l u e > < i n t > 1 3 < / i n t > < / v a l u e > < / i t e m > < i t e m > < k e y > < s t r i n g > D e f e c t   T y p e < / s t r i n g > < / k e y > < v a l u e > < i n t > 1 4 < / i n t > < / v a l u e > < / i t e m > < i t e m > < k e y > < s t r i n g > P l a n n e d ? < / s t r i n g > < / k e y > < v a l u e > < i n t > 1 5 < / i n t > < / v a l u e > < / i t e m > < i t e m > < k e y > < s t r i n g > F i x e d   b y < / s t r i n g > < / k e y > < v a l u e > < i n t > 1 6 < / i n t > < / v a l u e > < / i t e m > < i t e m > < k e y > < s t r i n g > N o t i f i c a t i o n #   i f   a n y < / s t r i n g > < / k e y > < v a l u e > < i n t > 1 7 < / i n t > < / v a l u e > < / i t e m > < i t e m > < k e y > < s t r i n g > C o m m e n t s < / s t r i n g > < / k e y > < v a l u e > < i n t > 1 8 < / i n t > < / v a l u e > < / i t e m > < i t e m > < k e y > < s t r i n g > S u b - A r e a   ( P i v o t   D r i v e r ) < / s t r i n g > < / k e y > < v a l u e > < i n t > 1 9 < / i n t > < / v a l u e > < / i t e m > < i t e m > < k e y > < s t r i n g > S e c t i o n   ( P i v o t   D r i v e r ) < / s t r i n g > < / k e y > < v a l u e > < i n t > 2 0 < / i n t > < / v a l u e > < / i t e m > < i t e m > < k e y > < s t r i n g > S u b - S e c t i o n   ( P i v o t   D r i v e r ) < / s t r i n g > < / k e y > < v a l u e > < i n t > 2 1 < / i n t > < / v a l u e > < / i t e m > < i t e m > < k e y > < s t r i n g > D a t e   ( D o u b l e   c l i c k )   ( Y e a r ) < / s t r i n g > < / k e y > < v a l u e > < i n t > 2 2 < / i n t > < / v a l u e > < / i t e m > < i t e m > < k e y > < s t r i n g > D a t e   ( D o u b l e   c l i c k )   ( Q u a r t e r ) < / s t r i n g > < / k e y > < v a l u e > < i n t > 2 3 < / i n t > < / v a l u e > < / i t e m > < i t e m > < k e y > < s t r i n g > D a t e   ( D o u b l e   c l i c k )   ( M o n t h   I n d e x ) < / s t r i n g > < / k e y > < v a l u e > < i n t > 2 4 < / i n t > < / v a l u e > < / i t e m > < i t e m > < k e y > < s t r i n g > D a t e   ( D o u b l e   c l i c k )   ( M o n t h ) 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e 6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 S K U < / s t r i n g > < / k e y > < v a l u e > < i n t > 6 6 < / i n t > < / v a l u e > < / i t e m > < / C o l u m n W i d t h s > < C o l u m n D i s p l a y I n d e x > < i t e m > < k e y > < s t r i n g > S K U 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R u n R e p o r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  ( D o u b l e   c l i c k ) < / s t r i n g > < / k e y > < v a l u e > < i n t > 1 6 1 < / i n t > < / v a l u e > < / i t e m > < i t e m > < k e y > < s t r i n g > M o n t h < / s t r i n g > < / k e y > < v a l u e > < i n t > 7 7 < / i n t > < / v a l u e > < / i t e m > < i t e m > < k e y > < s t r i n g > W e e k < / s t r i n g > < / k e y > < v a l u e > < i n t > 7 4 < / i n t > < / v a l u e > < / i t e m > < i t e m > < k e y > < s t r i n g > Y e a r < / s t r i n g > < / k e y > < v a l u e > < i n t > 6 5 < / i n t > < / v a l u e > < / i t e m > < i t e m > < k e y > < s t r i n g > C o s t   C e n t r e < / s t r i n g > < / k e y > < v a l u e > < i n t > 1 1 5 < / i n t > < / v a l u e > < / i t e m > < i t e m > < k e y > < s t r i n g > S K U < / s t r i n g > < / k e y > < v a l u e > < i n t > 6 6 < / i n t > < / v a l u e > < / i t e m > < i t e m > < k e y > < s t r i n g > S h i f t   ( u s e   d r o p   m e n u ) < / s t r i n g > < / k e y > < v a l u e > < i n t > 1 7 7 < / i n t > < / v a l u e > < / i t e m > < i t e m > < k e y > < s t r i n g > O p e r a t o r   I n i t i a l s < / s t r i n g > < / k e y > < v a l u e > < i n t > 1 3 8 < / i n t > < / v a l u e > < / i t e m > < i t e m > < k e y > < s t r i n g > P r o d u c t < / s t r i n g > < / k e y > < v a l u e > < i n t > 8 7 < / i n t > < / v a l u e > < / i t e m > < i t e m > < k e y > < s t r i n g > D r y e r   S t a r t   T i m e < / s t r i n g > < / k e y > < v a l u e > < i n t > 1 4 3 < / i n t > < / v a l u e > < / i t e m > < i t e m > < k e y > < s t r i n g > D r y e r   E n d   T i m e < / s t r i n g > < / k e y > < v a l u e > < i n t > 1 3 8 < / i n t > < / v a l u e > < / i t e m > < i t e m > < k e y > < s t r i n g > T o t a l   R u n t i m e   ( H r s ) < / s t r i n g > < / k e y > < v a l u e > < i n t > 1 6 5 < / i n t > < / v a l u e > < / i t e m > < i t e m > < k e y > < s t r i n g > T o t a l   D o w n t i m e   ( H r s ) < / s t r i n g > < / k e y > < v a l u e > < i n t > 1 7 7 < / i n t > < / v a l u e > < / i t e m > < i t e m > < k e y > < s t r i n g > T o t a l   S a n i t a t i o n   ( H r s ) < / s t r i n g > < / k e y > < v a l u e > < i n t > 1 7 5 < / i n t > < / v a l u e > < / i t e m > < i t e m > < k e y > < s t r i n g > P o u n d s   D r i e d < / s t r i n g > < / k e y > < v a l u e > < i n t > 1 2 5 < / i n t > < / v a l u e > < / i t e m > < i t e m > < k e y > < s t r i n g > R e w o r k   P r o d u c e d   ( L b s ) < / s t r i n g > < / k e y > < v a l u e > < i n t > 1 9 3 < / i n t > < / v a l u e > < / i t e m > < i t e m > < k e y > < s t r i n g > P r o d u c t   o n   H o l d   ( L b s ) < / s t r i n g > < / k e y > < v a l u e > < i n t > 1 8 1 < / i n t > < / v a l u e > < / i t e m > < i t e m > < k e y > < s t r i n g > R a t e / H o u r < / s t r i n g > < / k e y > < v a l u e > < i n t > 1 0 3 < / i n t > < / v a l u e > < / i t e m > < i t e m > < k e y > < s t r i n g > T a r g e t   R a t e / H o u r < / s t r i n g > < / k e y > < v a l u e > < i n t > 1 4 9 < / i n t > < / v a l u e > < / i t e m > < i t e m > < k e y > < s t r i n g > P e r f o r m a n c e < / s t r i n g > < / k e y > < v a l u e > < i n t > 1 2 1 < / i n t > < / v a l u e > < / i t e m > < i t e m > < k e y > < s t r i n g > A v a i l a b i l i t y < / s t r i n g > < / k e y > < v a l u e > < i n t > 1 0 1 < / i n t > < / v a l u e > < / i t e m > < i t e m > < k e y > < s t r i n g > Q u a l i t y < / s t r i n g > < / k e y > < v a l u e > < i n t > 8 0 < / i n t > < / v a l u e > < / i t e m > < i t e m > < k e y > < s t r i n g > O E E < / s t r i n g > < / k e y > < v a l u e > < i n t > 6 7 < / i n t > < / v a l u e > < / i t e m > < i t e m > < k e y > < s t r i n g > K G / S e c < / s t r i n g > < / k e y > < v a l u e > < i n t > 8 7 < / i n t > < / v a l u e > < / i t e m > < i t e m > < k e y > < s t r i n g > T o t a l   W A S T E   ( K G ) < / s t r i n g > < / k e y > < v a l u e > < i n t > 1 6 1 < / i n t > < / v a l u e > < / i t e m > < i t e m > < k e y > < s t r i n g > C O M M E N T S < / s t r i n g > < / k e y > < v a l u e > < i n t > 1 2 4 < / i n t > < / v a l u e > < / i t e m > < i t e m > < k e y > < s t r i n g > D a t e   ( D o u b l e   c l i c k )   ( Y e a r ) < / s t r i n g > < / k e y > < v a l u e > < i n t > 2 0 5 < / i n t > < / v a l u e > < / i t e m > < i t e m > < k e y > < s t r i n g > D a t e   ( D o u b l e   c l i c k )   ( Q u a r t e r ) < / s t r i n g > < / k e y > < v a l u e > < i n t > 2 2 5 < / i n t > < / v a l u e > < / i t e m > < i t e m > < k e y > < s t r i n g > D a t e   ( D o u b l e   c l i c k )   ( M o n t h   I n d e x ) < / s t r i n g > < / k e y > < v a l u e > < i n t > 2 5 5 < / i n t > < / v a l u e > < / i t e m > < i t e m > < k e y > < s t r i n g > D a t e   ( D o u b l e   c l i c k )   ( M o n t h ) < / s t r i n g > < / k e y > < v a l u e > < i n t > 2 1 7 < / i n t > < / v a l u e > < / i t e m > < i t e m > < k e y > < s t r i n g > C a l c u l a t e d   C o l u m n   1 < / s t r i n g > < / k e y > < v a l u e > < i n t > 1 7 2 < / i n t > < / v a l u e > < / i t e m > < i t e m > < k e y > < s t r i n g > C a l c u l a t e d   C o l u m n   2 < / s t r i n g > < / k e y > < v a l u e > < i n t > 1 7 2 < / i n t > < / v a l u e > < / i t e m > < / C o l u m n W i d t h s > < C o l u m n D i s p l a y I n d e x > < i t e m > < k e y > < s t r i n g > D a t e   ( D o u b l e   c l i c k ) < / s t r i n g > < / k e y > < v a l u e > < i n t > 0 < / i n t > < / v a l u e > < / i t e m > < i t e m > < k e y > < s t r i n g > M o n t h < / s t r i n g > < / k e y > < v a l u e > < i n t > 1 < / i n t > < / v a l u e > < / i t e m > < i t e m > < k e y > < s t r i n g > W e e k 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 C o s t   C e n t r e < / s t r i n g > < / k e y > < v a l u e > < i n t > 4 < / i n t > < / v a l u e > < / i t e m > < i t e m > < k e y > < s t r i n g > S K U < / s t r i n g > < / k e y > < v a l u e > < i n t > 5 < / i n t > < / v a l u e > < / i t e m > < i t e m > < k e y > < s t r i n g > S h i f t   ( u s e   d r o p   m e n u ) < / s t r i n g > < / k e y > < v a l u e > < i n t > 6 < / i n t > < / v a l u e > < / i t e m > < i t e m > < k e y > < s t r i n g > O p e r a t o r   I n i t i a l s < / s t r i n g > < / k e y > < v a l u e > < i n t > 7 < / i n t > < / v a l u e > < / i t e m > < i t e m > < k e y > < s t r i n g > P r o d u c t < / s t r i n g > < / k e y > < v a l u e > < i n t > 8 < / i n t > < / v a l u e > < / i t e m > < i t e m > < k e y > < s t r i n g > D r y e r   S t a r t   T i m e < / s t r i n g > < / k e y > < v a l u e > < i n t > 9 < / i n t > < / v a l u e > < / i t e m > < i t e m > < k e y > < s t r i n g > D r y e r   E n d   T i m e < / s t r i n g > < / k e y > < v a l u e > < i n t > 1 0 < / i n t > < / v a l u e > < / i t e m > < i t e m > < k e y > < s t r i n g > T o t a l   R u n t i m e   ( H r s ) < / s t r i n g > < / k e y > < v a l u e > < i n t > 1 1 < / i n t > < / v a l u e > < / i t e m > < i t e m > < k e y > < s t r i n g > T o t a l   D o w n t i m e   ( H r s ) < / s t r i n g > < / k e y > < v a l u e > < i n t > 1 2 < / i n t > < / v a l u e > < / i t e m > < i t e m > < k e y > < s t r i n g > T o t a l   S a n i t a t i o n   ( H r s ) < / s t r i n g > < / k e y > < v a l u e > < i n t > 1 3 < / i n t > < / v a l u e > < / i t e m > < i t e m > < k e y > < s t r i n g > P o u n d s   D r i e d < / s t r i n g > < / k e y > < v a l u e > < i n t > 1 4 < / i n t > < / v a l u e > < / i t e m > < i t e m > < k e y > < s t r i n g > R e w o r k   P r o d u c e d   ( L b s ) < / s t r i n g > < / k e y > < v a l u e > < i n t > 1 5 < / i n t > < / v a l u e > < / i t e m > < i t e m > < k e y > < s t r i n g > P r o d u c t   o n   H o l d   ( L b s ) < / s t r i n g > < / k e y > < v a l u e > < i n t > 1 6 < / i n t > < / v a l u e > < / i t e m > < i t e m > < k e y > < s t r i n g > R a t e / H o u r < / s t r i n g > < / k e y > < v a l u e > < i n t > 1 7 < / i n t > < / v a l u e > < / i t e m > < i t e m > < k e y > < s t r i n g > T a r g e t   R a t e / H o u r < / s t r i n g > < / k e y > < v a l u e > < i n t > 1 8 < / i n t > < / v a l u e > < / i t e m > < i t e m > < k e y > < s t r i n g > P e r f o r m a n c e < / s t r i n g > < / k e y > < v a l u e > < i n t > 1 9 < / i n t > < / v a l u e > < / i t e m > < i t e m > < k e y > < s t r i n g > A v a i l a b i l i t y < / s t r i n g > < / k e y > < v a l u e > < i n t > 2 0 < / i n t > < / v a l u e > < / i t e m > < i t e m > < k e y > < s t r i n g > Q u a l i t y < / s t r i n g > < / k e y > < v a l u e > < i n t > 2 1 < / i n t > < / v a l u e > < / i t e m > < i t e m > < k e y > < s t r i n g > O E E < / s t r i n g > < / k e y > < v a l u e > < i n t > 2 2 < / i n t > < / v a l u e > < / i t e m > < i t e m > < k e y > < s t r i n g > K G / S e c < / s t r i n g > < / k e y > < v a l u e > < i n t > 2 3 < / i n t > < / v a l u e > < / i t e m > < i t e m > < k e y > < s t r i n g > T o t a l   W A S T E   ( K G ) < / s t r i n g > < / k e y > < v a l u e > < i n t > 2 4 < / i n t > < / v a l u e > < / i t e m > < i t e m > < k e y > < s t r i n g > C O M M E N T S < / s t r i n g > < / k e y > < v a l u e > < i n t > 2 5 < / i n t > < / v a l u e > < / i t e m > < i t e m > < k e y > < s t r i n g > D a t e   ( D o u b l e   c l i c k )   ( Y e a r ) < / s t r i n g > < / k e y > < v a l u e > < i n t > 2 6 < / i n t > < / v a l u e > < / i t e m > < i t e m > < k e y > < s t r i n g > D a t e   ( D o u b l e   c l i c k )   ( Q u a r t e r ) < / s t r i n g > < / k e y > < v a l u e > < i n t > 2 7 < / i n t > < / v a l u e > < / i t e m > < i t e m > < k e y > < s t r i n g > D a t e   ( D o u b l e   c l i c k )   ( M o n t h   I n d e x ) < / s t r i n g > < / k e y > < v a l u e > < i n t > 2 8 < / i n t > < / v a l u e > < / i t e m > < i t e m > < k e y > < s t r i n g > D a t e   ( D o u b l e   c l i c k )   ( M o n t h ) < / s t r i n g > < / k e y > < v a l u e > < i n t > 2 9 < / i n t > < / v a l u e > < / i t e m > < i t e m > < k e y > < s t r i n g > C a l c u l a t e d   C o l u m n   1 < / s t r i n g > < / k e y > < v a l u e > < i n t > 3 0 < / i n t > < / v a l u e > < / i t e m > < i t e m > < k e y > < s t r i n g > C a l c u l a t e d   C o l u m n   2 < / s t r i n g > < / k e y > < v a l u e > < i n t > 3 1 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CCEFE29-5D33-44E6-9B3E-42BB4D12792A}">
  <ds:schemaRefs>
    <ds:schemaRef ds:uri="http://gemini/pivotcustomization/TableXML_CheeseTest"/>
  </ds:schemaRefs>
</ds:datastoreItem>
</file>

<file path=customXml/itemProps10.xml><?xml version="1.0" encoding="utf-8"?>
<ds:datastoreItem xmlns:ds="http://schemas.openxmlformats.org/officeDocument/2006/customXml" ds:itemID="{26D5ACC4-B3CC-4F62-9565-5748F19AF2FA}">
  <ds:schemaRefs>
    <ds:schemaRef ds:uri="http://gemini/pivotcustomization/ErrorCache"/>
  </ds:schemaRefs>
</ds:datastoreItem>
</file>

<file path=customXml/itemProps11.xml><?xml version="1.0" encoding="utf-8"?>
<ds:datastoreItem xmlns:ds="http://schemas.openxmlformats.org/officeDocument/2006/customXml" ds:itemID="{D4E11F9C-02EE-4C83-8C58-3B31CE0D70A4}">
  <ds:schemaRefs>
    <ds:schemaRef ds:uri="http://gemini/pivotcustomization/PowerPivotVersion"/>
  </ds:schemaRefs>
</ds:datastoreItem>
</file>

<file path=customXml/itemProps12.xml><?xml version="1.0" encoding="utf-8"?>
<ds:datastoreItem xmlns:ds="http://schemas.openxmlformats.org/officeDocument/2006/customXml" ds:itemID="{A65FC8BA-2C85-4713-97A3-A4E5D6996A89}">
  <ds:schemaRefs>
    <ds:schemaRef ds:uri="http://gemini/pivotcustomization/TableXML_Table9698"/>
  </ds:schemaRefs>
</ds:datastoreItem>
</file>

<file path=customXml/itemProps13.xml><?xml version="1.0" encoding="utf-8"?>
<ds:datastoreItem xmlns:ds="http://schemas.openxmlformats.org/officeDocument/2006/customXml" ds:itemID="{23A99F20-F9CB-4B53-B1CA-B75B4B1F6AE3}">
  <ds:schemaRefs>
    <ds:schemaRef ds:uri="http://gemini/pivotcustomization/TableXML_Table96"/>
  </ds:schemaRefs>
</ds:datastoreItem>
</file>

<file path=customXml/itemProps14.xml><?xml version="1.0" encoding="utf-8"?>
<ds:datastoreItem xmlns:ds="http://schemas.openxmlformats.org/officeDocument/2006/customXml" ds:itemID="{561F7007-897F-459F-99C4-CD9B0135E1A7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74A64E96-F91B-4680-864D-6ECBF44A71F6}">
  <ds:schemaRefs>
    <ds:schemaRef ds:uri="http://gemini/pivotcustomization/TableXML_Table120"/>
  </ds:schemaRefs>
</ds:datastoreItem>
</file>

<file path=customXml/itemProps16.xml><?xml version="1.0" encoding="utf-8"?>
<ds:datastoreItem xmlns:ds="http://schemas.openxmlformats.org/officeDocument/2006/customXml" ds:itemID="{0CA4E2D3-7EB6-4D2C-9DAC-56D427DB6BCF}">
  <ds:schemaRefs>
    <ds:schemaRef ds:uri="http://gemini/pivotcustomization/TableXML_MasterCost"/>
  </ds:schemaRefs>
</ds:datastoreItem>
</file>

<file path=customXml/itemProps17.xml><?xml version="1.0" encoding="utf-8"?>
<ds:datastoreItem xmlns:ds="http://schemas.openxmlformats.org/officeDocument/2006/customXml" ds:itemID="{E81EFDFA-2391-465A-9FDD-2F042CEA22BC}">
  <ds:schemaRefs>
    <ds:schemaRef ds:uri="http://gemini/pivotcustomization/LinkedTableUpdateMode"/>
  </ds:schemaRefs>
</ds:datastoreItem>
</file>

<file path=customXml/itemProps18.xml><?xml version="1.0" encoding="utf-8"?>
<ds:datastoreItem xmlns:ds="http://schemas.openxmlformats.org/officeDocument/2006/customXml" ds:itemID="{4FAD0B42-54C1-4A5B-8BF0-1A8387FE01FB}">
  <ds:schemaRefs>
    <ds:schemaRef ds:uri="http://gemini/pivotcustomization/ShowHidden"/>
  </ds:schemaRefs>
</ds:datastoreItem>
</file>

<file path=customXml/itemProps19.xml><?xml version="1.0" encoding="utf-8"?>
<ds:datastoreItem xmlns:ds="http://schemas.openxmlformats.org/officeDocument/2006/customXml" ds:itemID="{A73DB0EE-E83B-4DA4-BBB5-9E98359E165A}">
  <ds:schemaRefs>
    <ds:schemaRef ds:uri="http://gemini/pivotcustomization/TableXML_Table92"/>
  </ds:schemaRefs>
</ds:datastoreItem>
</file>

<file path=customXml/itemProps2.xml><?xml version="1.0" encoding="utf-8"?>
<ds:datastoreItem xmlns:ds="http://schemas.openxmlformats.org/officeDocument/2006/customXml" ds:itemID="{6A553929-E1E0-4E77-AC69-AFBBA2A0E320}">
  <ds:schemaRefs>
    <ds:schemaRef ds:uri="http://gemini/pivotcustomization/IsSandboxEmbedded"/>
  </ds:schemaRefs>
</ds:datastoreItem>
</file>

<file path=customXml/itemProps20.xml><?xml version="1.0" encoding="utf-8"?>
<ds:datastoreItem xmlns:ds="http://schemas.openxmlformats.org/officeDocument/2006/customXml" ds:itemID="{A5464160-8062-4E4F-90B7-BBF558343A23}">
  <ds:schemaRefs>
    <ds:schemaRef ds:uri="http://gemini/pivotcustomization/ClientWindowXML"/>
  </ds:schemaRefs>
</ds:datastoreItem>
</file>

<file path=customXml/itemProps21.xml><?xml version="1.0" encoding="utf-8"?>
<ds:datastoreItem xmlns:ds="http://schemas.openxmlformats.org/officeDocument/2006/customXml" ds:itemID="{CE0A0CA6-E596-4E76-B7DB-94F1F451A4FD}">
  <ds:schemaRefs>
    <ds:schemaRef ds:uri="http://gemini/pivotcustomization/TableXML_Table154"/>
  </ds:schemaRefs>
</ds:datastoreItem>
</file>

<file path=customXml/itemProps22.xml><?xml version="1.0" encoding="utf-8"?>
<ds:datastoreItem xmlns:ds="http://schemas.openxmlformats.org/officeDocument/2006/customXml" ds:itemID="{BD8FA12E-04DA-4CD7-B96F-91B42BE26A4B}">
  <ds:schemaRefs>
    <ds:schemaRef ds:uri="http://gemini/pivotcustomization/ShowImplicitMeasures"/>
  </ds:schemaRefs>
</ds:datastoreItem>
</file>

<file path=customXml/itemProps23.xml><?xml version="1.0" encoding="utf-8"?>
<ds:datastoreItem xmlns:ds="http://schemas.openxmlformats.org/officeDocument/2006/customXml" ds:itemID="{18A248AF-CDE1-4399-8913-B6D5C364A33A}">
  <ds:schemaRefs>
    <ds:schemaRef ds:uri="http://gemini/pivotcustomization/TableXML_Table596"/>
  </ds:schemaRefs>
</ds:datastoreItem>
</file>

<file path=customXml/itemProps24.xml><?xml version="1.0" encoding="utf-8"?>
<ds:datastoreItem xmlns:ds="http://schemas.openxmlformats.org/officeDocument/2006/customXml" ds:itemID="{6F684C8B-6AE7-47E2-A780-A566438050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5ebc0d-d894-4f22-8fc5-6df4e2ecd9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5.xml><?xml version="1.0" encoding="utf-8"?>
<ds:datastoreItem xmlns:ds="http://schemas.openxmlformats.org/officeDocument/2006/customXml" ds:itemID="{0AFE3C4D-8597-44C5-8AE0-08A6C31BFBFB}">
  <ds:schemaRefs>
    <ds:schemaRef ds:uri="http://schemas.microsoft.com/DataMashup"/>
  </ds:schemaRefs>
</ds:datastoreItem>
</file>

<file path=customXml/itemProps26.xml><?xml version="1.0" encoding="utf-8"?>
<ds:datastoreItem xmlns:ds="http://schemas.openxmlformats.org/officeDocument/2006/customXml" ds:itemID="{B15A8817-85B0-4ACC-9D06-DC34406D8413}">
  <ds:schemaRefs>
    <ds:schemaRef ds:uri="http://gemini/pivotcustomization/TableXML_Table119"/>
  </ds:schemaRefs>
</ds:datastoreItem>
</file>

<file path=customXml/itemProps27.xml><?xml version="1.0" encoding="utf-8"?>
<ds:datastoreItem xmlns:ds="http://schemas.openxmlformats.org/officeDocument/2006/customXml" ds:itemID="{216D0BA8-6774-4131-8502-A3556DD84BFB}">
  <ds:schemaRefs>
    <ds:schemaRef ds:uri="http://gemini/pivotcustomization/MeasureGridState"/>
  </ds:schemaRefs>
</ds:datastoreItem>
</file>

<file path=customXml/itemProps28.xml><?xml version="1.0" encoding="utf-8"?>
<ds:datastoreItem xmlns:ds="http://schemas.openxmlformats.org/officeDocument/2006/customXml" ds:itemID="{57A9685C-F802-4EA5-97F3-AF621F320E5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9.xml><?xml version="1.0" encoding="utf-8"?>
<ds:datastoreItem xmlns:ds="http://schemas.openxmlformats.org/officeDocument/2006/customXml" ds:itemID="{B6F6C501-66C0-4B70-B8CD-B329F7BE2A96}">
  <ds:schemaRefs>
    <ds:schemaRef ds:uri="http://gemini/pivotcustomization/TableXML_WheyTest"/>
  </ds:schemaRefs>
</ds:datastoreItem>
</file>

<file path=customXml/itemProps3.xml><?xml version="1.0" encoding="utf-8"?>
<ds:datastoreItem xmlns:ds="http://schemas.openxmlformats.org/officeDocument/2006/customXml" ds:itemID="{523F6C0D-24AF-4F80-A91A-C2894243C3EE}">
  <ds:schemaRefs>
    <ds:schemaRef ds:uri="http://gemini/pivotcustomization/FormulaBarState"/>
  </ds:schemaRefs>
</ds:datastoreItem>
</file>

<file path=customXml/itemProps30.xml><?xml version="1.0" encoding="utf-8"?>
<ds:datastoreItem xmlns:ds="http://schemas.openxmlformats.org/officeDocument/2006/customXml" ds:itemID="{D3E6813F-2218-42A6-9636-82FC4589A195}">
  <ds:schemaRefs>
    <ds:schemaRef ds:uri="http://gemini/pivotcustomization/Diagrams"/>
  </ds:schemaRefs>
</ds:datastoreItem>
</file>

<file path=customXml/itemProps31.xml><?xml version="1.0" encoding="utf-8"?>
<ds:datastoreItem xmlns:ds="http://schemas.openxmlformats.org/officeDocument/2006/customXml" ds:itemID="{539F20C3-C8AC-45C1-ABA0-3EF6BD139D11}">
  <ds:schemaRefs>
    <ds:schemaRef ds:uri="http://gemini/pivotcustomization/ManualCalcMode"/>
  </ds:schemaRefs>
</ds:datastoreItem>
</file>

<file path=customXml/itemProps32.xml><?xml version="1.0" encoding="utf-8"?>
<ds:datastoreItem xmlns:ds="http://schemas.openxmlformats.org/officeDocument/2006/customXml" ds:itemID="{60C10A3F-7D91-42B8-AA9C-70AAC114E5AF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E1A3DDF5-A339-4C97-9412-618648E3BACF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F0014C2-0B3A-48C5-8383-AC0A46786E0E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4A155537-E889-4F5B-873D-C8E1EF663D93}">
  <ds:schemaRefs>
    <ds:schemaRef ds:uri="http://gemini/pivotcustomization/TableWidget"/>
  </ds:schemaRefs>
</ds:datastoreItem>
</file>

<file path=customXml/itemProps7.xml><?xml version="1.0" encoding="utf-8"?>
<ds:datastoreItem xmlns:ds="http://schemas.openxmlformats.org/officeDocument/2006/customXml" ds:itemID="{34A2E56A-C35A-4C40-92C4-BC2304CF9F36}">
  <ds:schemaRefs>
    <ds:schemaRef ds:uri="http://gemini/pivotcustomization/TableXML_Downtime"/>
  </ds:schemaRefs>
</ds:datastoreItem>
</file>

<file path=customXml/itemProps8.xml><?xml version="1.0" encoding="utf-8"?>
<ds:datastoreItem xmlns:ds="http://schemas.openxmlformats.org/officeDocument/2006/customXml" ds:itemID="{3342A7F3-08F6-4B29-A815-EAA568EED35E}">
  <ds:schemaRefs>
    <ds:schemaRef ds:uri="http://gemini/pivotcustomization/TableXML_Table65"/>
  </ds:schemaRefs>
</ds:datastoreItem>
</file>

<file path=customXml/itemProps9.xml><?xml version="1.0" encoding="utf-8"?>
<ds:datastoreItem xmlns:ds="http://schemas.openxmlformats.org/officeDocument/2006/customXml" ds:itemID="{1E76C1C9-78A0-4023-BFB2-B956D014062A}">
  <ds:schemaRefs>
    <ds:schemaRef ds:uri="http://gemini/pivotcustomization/TableXML_RunRepor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158</vt:i4>
      </vt:variant>
    </vt:vector>
  </HeadingPairs>
  <TitlesOfParts>
    <vt:vector size="160" baseType="lpstr">
      <vt:lpstr>Downtime Report</vt:lpstr>
      <vt:lpstr>Assets</vt:lpstr>
      <vt:lpstr>Area</vt:lpstr>
      <vt:lpstr>Bag_Dump_Station</vt:lpstr>
      <vt:lpstr>Bag_Sewing_Machine</vt:lpstr>
      <vt:lpstr>Bagging</vt:lpstr>
      <vt:lpstr>Bagging_misc</vt:lpstr>
      <vt:lpstr>Bagging_Room</vt:lpstr>
      <vt:lpstr>Barrington_1</vt:lpstr>
      <vt:lpstr>Barrington_2</vt:lpstr>
      <vt:lpstr>Barrington_Tanks</vt:lpstr>
      <vt:lpstr>Beams</vt:lpstr>
      <vt:lpstr>Blender</vt:lpstr>
      <vt:lpstr>Blender_Feed_Conveyor</vt:lpstr>
      <vt:lpstr>Blending_Colour_Services</vt:lpstr>
      <vt:lpstr>Blending_Misc</vt:lpstr>
      <vt:lpstr>Blending_Pumps</vt:lpstr>
      <vt:lpstr>Blending_Room</vt:lpstr>
      <vt:lpstr>Blending_Room_CLuster</vt:lpstr>
      <vt:lpstr>Boiler_Issues</vt:lpstr>
      <vt:lpstr>Both_scrape_coolers</vt:lpstr>
      <vt:lpstr>Building</vt:lpstr>
      <vt:lpstr>Building_issue</vt:lpstr>
      <vt:lpstr>Butter_Pump</vt:lpstr>
      <vt:lpstr>Calibration</vt:lpstr>
      <vt:lpstr>Cellulose_Sorbate_or_Citric_Bin</vt:lpstr>
      <vt:lpstr>Cheese_Atomizer</vt:lpstr>
      <vt:lpstr>Cheese_Bucket_Elevator</vt:lpstr>
      <vt:lpstr>Cheese_Cold_Dustex</vt:lpstr>
      <vt:lpstr>Cheese_Curd_Breaker</vt:lpstr>
      <vt:lpstr>Cheese_Cyclones</vt:lpstr>
      <vt:lpstr>Cheese_Dryer</vt:lpstr>
      <vt:lpstr>Cheese_Dryer_Area</vt:lpstr>
      <vt:lpstr>Cheese_Flappers</vt:lpstr>
      <vt:lpstr>Cheese_Fluid_Bed</vt:lpstr>
      <vt:lpstr>Cheese_Grinding_Sifting</vt:lpstr>
      <vt:lpstr>Cheese_Hot_Dustex</vt:lpstr>
      <vt:lpstr>Cheese_Item</vt:lpstr>
      <vt:lpstr>Cheese_Loop_1</vt:lpstr>
      <vt:lpstr>Cheese_Loop_2</vt:lpstr>
      <vt:lpstr>Cheese_Main_Chamber</vt:lpstr>
      <vt:lpstr>Cheese_Primary</vt:lpstr>
      <vt:lpstr>Cheese_Product</vt:lpstr>
      <vt:lpstr>Cheese_Product_Cooler</vt:lpstr>
      <vt:lpstr>Cheese_Secondary</vt:lpstr>
      <vt:lpstr>Cheese_Slurry_Hopper</vt:lpstr>
      <vt:lpstr>Cheese_Wet_Scrubber</vt:lpstr>
      <vt:lpstr>CIP_10</vt:lpstr>
      <vt:lpstr>CIP_6</vt:lpstr>
      <vt:lpstr>CIP_6_CD_Valves</vt:lpstr>
      <vt:lpstr>CIP_6_Cheese_Dryer_Valves</vt:lpstr>
      <vt:lpstr>CIP_6_WD_Valves</vt:lpstr>
      <vt:lpstr>CIP_6_Whey_Dryer_Valves</vt:lpstr>
      <vt:lpstr>CIP_8</vt:lpstr>
      <vt:lpstr>CIP_Misc</vt:lpstr>
      <vt:lpstr>CIPs</vt:lpstr>
      <vt:lpstr>Color_Room</vt:lpstr>
      <vt:lpstr>Color_Room_CIP</vt:lpstr>
      <vt:lpstr>Color_Room_Cluster</vt:lpstr>
      <vt:lpstr>Color_Room_Valve_Cluster</vt:lpstr>
      <vt:lpstr>Color_Services</vt:lpstr>
      <vt:lpstr>Color_Services_Blending</vt:lpstr>
      <vt:lpstr>Colour_Line</vt:lpstr>
      <vt:lpstr>Colour_Room</vt:lpstr>
      <vt:lpstr>Conveyors</vt:lpstr>
      <vt:lpstr>Cooker_1</vt:lpstr>
      <vt:lpstr>Cooker_2</vt:lpstr>
      <vt:lpstr>Cooker_Stacks</vt:lpstr>
      <vt:lpstr>Cookers</vt:lpstr>
      <vt:lpstr>Coolers</vt:lpstr>
      <vt:lpstr>COP_Tank</vt:lpstr>
      <vt:lpstr>COP_Tank.</vt:lpstr>
      <vt:lpstr>Cost_Centre</vt:lpstr>
      <vt:lpstr>Curd_Breaker</vt:lpstr>
      <vt:lpstr>Curd_Breaker_Feed_Belt_Conveyor</vt:lpstr>
      <vt:lpstr>Defect_Type</vt:lpstr>
      <vt:lpstr>Disodium_Bin</vt:lpstr>
      <vt:lpstr>Drum_Dryer</vt:lpstr>
      <vt:lpstr>Drying</vt:lpstr>
      <vt:lpstr>Drying_Misc</vt:lpstr>
      <vt:lpstr>Extructor</vt:lpstr>
      <vt:lpstr>FB_04</vt:lpstr>
      <vt:lpstr>FB_05</vt:lpstr>
      <vt:lpstr>Feeders</vt:lpstr>
      <vt:lpstr>Filling_Totes</vt:lpstr>
      <vt:lpstr>Finished_Product_Issue</vt:lpstr>
      <vt:lpstr>Flow_Boards</vt:lpstr>
      <vt:lpstr>Flowboards</vt:lpstr>
      <vt:lpstr>Fluid_Bed</vt:lpstr>
      <vt:lpstr>Grinder</vt:lpstr>
      <vt:lpstr>Grinder_Extructor_Infeed_Conveyor</vt:lpstr>
      <vt:lpstr>Hoists</vt:lpstr>
      <vt:lpstr>Homogenizer</vt:lpstr>
      <vt:lpstr>Hoppers</vt:lpstr>
      <vt:lpstr>Label_Printer_Applicator__Weber</vt:lpstr>
      <vt:lpstr>Lifters</vt:lpstr>
      <vt:lpstr>Magnet</vt:lpstr>
      <vt:lpstr>Main_Hallway</vt:lpstr>
      <vt:lpstr>Make_Tank</vt:lpstr>
      <vt:lpstr>Panels</vt:lpstr>
      <vt:lpstr>Parm</vt:lpstr>
      <vt:lpstr>Parm_Equipment</vt:lpstr>
      <vt:lpstr>Piping</vt:lpstr>
      <vt:lpstr>Process</vt:lpstr>
      <vt:lpstr>Process_Cheese_Dryer</vt:lpstr>
      <vt:lpstr>Process_Whey_Dryer</vt:lpstr>
      <vt:lpstr>Product_Coolers</vt:lpstr>
      <vt:lpstr>Quadro_Pump</vt:lpstr>
      <vt:lpstr>Rework_Room</vt:lpstr>
      <vt:lpstr>Run_Tank</vt:lpstr>
      <vt:lpstr>Salt_Handling_System</vt:lpstr>
      <vt:lpstr>Salt_Receiver_Hopper</vt:lpstr>
      <vt:lpstr>Salt_System</vt:lpstr>
      <vt:lpstr>Sanitation</vt:lpstr>
      <vt:lpstr>Surge_Tank</vt:lpstr>
      <vt:lpstr>Trial</vt:lpstr>
      <vt:lpstr>Tripoly_or_Salt_Bin</vt:lpstr>
      <vt:lpstr>WCT_10</vt:lpstr>
      <vt:lpstr>WCT_11</vt:lpstr>
      <vt:lpstr>WCT_12</vt:lpstr>
      <vt:lpstr>WCT_4</vt:lpstr>
      <vt:lpstr>WCT_5</vt:lpstr>
      <vt:lpstr>WCT_6</vt:lpstr>
      <vt:lpstr>WCT_7</vt:lpstr>
      <vt:lpstr>WCT_8</vt:lpstr>
      <vt:lpstr>WCT_9</vt:lpstr>
      <vt:lpstr>Weber_Labeller</vt:lpstr>
      <vt:lpstr>Whey_Atomizer</vt:lpstr>
      <vt:lpstr>Whey_Balance_Tank</vt:lpstr>
      <vt:lpstr>Whey_Cold_Dustex</vt:lpstr>
      <vt:lpstr>Whey_Concentrate_Tank__10</vt:lpstr>
      <vt:lpstr>Whey_Concentrate_Tank__11</vt:lpstr>
      <vt:lpstr>Whey_Concentrate_Tank__12</vt:lpstr>
      <vt:lpstr>Whey_Concentrate_Tank__4</vt:lpstr>
      <vt:lpstr>Whey_Concentrate_Tank__5</vt:lpstr>
      <vt:lpstr>Whey_Concentrate_Tank__6</vt:lpstr>
      <vt:lpstr>Whey_Concentrate_Tank__7</vt:lpstr>
      <vt:lpstr>Whey_Concentrate_Tank__8</vt:lpstr>
      <vt:lpstr>Whey_Concentrate_Tank__9</vt:lpstr>
      <vt:lpstr>Whey_Corridor</vt:lpstr>
      <vt:lpstr>Whey_Cyclones</vt:lpstr>
      <vt:lpstr>Whey_Dryer</vt:lpstr>
      <vt:lpstr>Whey_Dryer_Area</vt:lpstr>
      <vt:lpstr>Whey_Dryer_Misc</vt:lpstr>
      <vt:lpstr>Whey_Dryer_Pumps</vt:lpstr>
      <vt:lpstr>Whey_Filling_Totes</vt:lpstr>
      <vt:lpstr>Whey_Flappers</vt:lpstr>
      <vt:lpstr>Whey_Grinding_Sifting</vt:lpstr>
      <vt:lpstr>Whey_Hot_Dustex</vt:lpstr>
      <vt:lpstr>Whey_Item</vt:lpstr>
      <vt:lpstr>Whey_Loop_1</vt:lpstr>
      <vt:lpstr>Whey_Loop_2</vt:lpstr>
      <vt:lpstr>Whey_Main_Chamber</vt:lpstr>
      <vt:lpstr>Whey_Primary</vt:lpstr>
      <vt:lpstr>Whey_Product</vt:lpstr>
      <vt:lpstr>Whey_Product_Cooler</vt:lpstr>
      <vt:lpstr>Whey_Product_Filters</vt:lpstr>
      <vt:lpstr>Whey_Secondary</vt:lpstr>
      <vt:lpstr>Whey_Table</vt:lpstr>
      <vt:lpstr>Whey_Wet_Scrubber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REASBECK Scott</dc:creator>
  <cp:keywords/>
  <dc:description/>
  <cp:lastModifiedBy>REASBECK Scott</cp:lastModifiedBy>
  <cp:revision/>
  <dcterms:created xsi:type="dcterms:W3CDTF">2024-08-28T16:41:37Z</dcterms:created>
  <dcterms:modified xsi:type="dcterms:W3CDTF">2025-09-23T02:02:07Z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0x0101008B36AB825CC1AA4EB450B7B82ED4B123</vt:lpwstr>
  </property>
</Properties>
</file>