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bra_\OneDrive\Desktop\"/>
    </mc:Choice>
  </mc:AlternateContent>
  <xr:revisionPtr revIDLastSave="0" documentId="13_ncr:1_{ACE33F6C-E8B3-4E02-BC80-40DECA463894}" xr6:coauthVersionLast="47" xr6:coauthVersionMax="47" xr10:uidLastSave="{00000000-0000-0000-0000-000000000000}"/>
  <bookViews>
    <workbookView xWindow="-108" yWindow="-108" windowWidth="23256" windowHeight="12456" xr2:uid="{F84E7DE8-3B9E-4AEE-9D7A-9C877FC3C588}"/>
  </bookViews>
  <sheets>
    <sheet name="SEP-OCT W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13" i="1"/>
  <c r="I3" i="1"/>
  <c r="J2" i="1"/>
  <c r="K2" i="1" s="1"/>
  <c r="L2" i="1" s="1"/>
  <c r="B11" i="1"/>
  <c r="I5" i="1"/>
  <c r="B5" i="1"/>
  <c r="R2" i="1"/>
  <c r="I9" i="1"/>
  <c r="I6" i="1"/>
  <c r="A14" i="1" l="1"/>
  <c r="A17" i="1" s="1"/>
  <c r="J1" i="1"/>
  <c r="K1" i="1"/>
  <c r="L1" i="1"/>
  <c r="M2" i="1"/>
  <c r="M1" i="1" l="1"/>
  <c r="N2" i="1"/>
  <c r="N1" i="1" l="1"/>
  <c r="O2" i="1"/>
  <c r="P2" i="1" s="1"/>
  <c r="P1" i="1" s="1"/>
  <c r="O1" i="1" l="1"/>
</calcChain>
</file>

<file path=xl/sharedStrings.xml><?xml version="1.0" encoding="utf-8"?>
<sst xmlns="http://schemas.openxmlformats.org/spreadsheetml/2006/main" count="32" uniqueCount="26">
  <si>
    <t>Income</t>
  </si>
  <si>
    <t>Salary</t>
  </si>
  <si>
    <t>Total</t>
  </si>
  <si>
    <t>Cuts</t>
  </si>
  <si>
    <t>Remaining for month use</t>
  </si>
  <si>
    <t>Budget</t>
  </si>
  <si>
    <t>Actual</t>
  </si>
  <si>
    <t>WEEK 1</t>
  </si>
  <si>
    <t>Weekly Exchange</t>
  </si>
  <si>
    <t>USE (Change)</t>
  </si>
  <si>
    <t>F Last Month</t>
  </si>
  <si>
    <t>Savings</t>
  </si>
  <si>
    <t>For Car</t>
  </si>
  <si>
    <t>Total Cuts</t>
  </si>
  <si>
    <t>Food</t>
  </si>
  <si>
    <t>Lunch</t>
  </si>
  <si>
    <t>Dinner</t>
  </si>
  <si>
    <t>CoffeShops</t>
  </si>
  <si>
    <t>Sweets</t>
  </si>
  <si>
    <t>Snacks</t>
  </si>
  <si>
    <t>Personal</t>
  </si>
  <si>
    <t>Price</t>
  </si>
  <si>
    <t>Comments</t>
  </si>
  <si>
    <t>Remaining
طارئ للبيت ولأخرى</t>
  </si>
  <si>
    <t>Emergency</t>
  </si>
  <si>
    <t>Internet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</si>
</sst>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rgb="FF00B05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9"/>
      <color theme="1"/>
      <name val="Arial"/>
      <family val="2"/>
      <scheme val="minor"/>
    </font>
    <font>
      <sz val="8"/>
      <name val="Arial"/>
      <family val="2"/>
      <scheme val="minor"/>
    </font>
    <font>
      <b/>
      <sz val="9"/>
      <color theme="3" tint="0.249977111117893"/>
      <name val="Arial"/>
      <family val="2"/>
      <scheme val="minor"/>
    </font>
    <font>
      <sz val="11"/>
      <color rgb="FFFFFF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A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A77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theme="1"/>
      </right>
      <top style="medium">
        <color rgb="FFC00000"/>
      </top>
      <bottom/>
      <diagonal/>
    </border>
    <border>
      <left style="medium">
        <color rgb="FFC00000"/>
      </left>
      <right style="medium">
        <color theme="1"/>
      </right>
      <top/>
      <bottom style="medium">
        <color rgb="FFC00000"/>
      </bottom>
      <diagonal/>
    </border>
    <border>
      <left style="medium">
        <color rgb="FFC00000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indexed="64"/>
      </right>
      <top style="medium">
        <color rgb="FFC00000"/>
      </top>
      <bottom/>
      <diagonal/>
    </border>
    <border>
      <left style="medium">
        <color rgb="FFC00000"/>
      </left>
      <right style="medium">
        <color indexed="64"/>
      </right>
      <top/>
      <bottom style="medium">
        <color rgb="FFC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6" borderId="6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center" vertical="center"/>
    </xf>
    <xf numFmtId="14" fontId="0" fillId="6" borderId="1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readingOrder="1"/>
    </xf>
    <xf numFmtId="0" fontId="0" fillId="0" borderId="0" xfId="0" applyAlignment="1">
      <alignment horizontal="center"/>
    </xf>
    <xf numFmtId="0" fontId="0" fillId="8" borderId="8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/>
    <xf numFmtId="0" fontId="0" fillId="10" borderId="23" xfId="0" applyFill="1" applyBorder="1"/>
    <xf numFmtId="0" fontId="0" fillId="10" borderId="21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textRotation="90"/>
    </xf>
    <xf numFmtId="0" fontId="0" fillId="4" borderId="13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0" fillId="5" borderId="13" xfId="0" applyFill="1" applyBorder="1" applyAlignment="1">
      <alignment horizontal="center" textRotation="90"/>
    </xf>
    <xf numFmtId="0" fontId="0" fillId="8" borderId="2" xfId="0" applyFill="1" applyBorder="1" applyAlignment="1">
      <alignment horizontal="center" textRotation="90"/>
    </xf>
    <xf numFmtId="0" fontId="0" fillId="8" borderId="13" xfId="0" applyFill="1" applyBorder="1" applyAlignment="1">
      <alignment horizontal="center" textRotation="90"/>
    </xf>
    <xf numFmtId="0" fontId="0" fillId="9" borderId="2" xfId="0" applyFill="1" applyBorder="1" applyAlignment="1" applyProtection="1">
      <alignment horizontal="center" textRotation="90"/>
      <protection locked="0"/>
    </xf>
    <xf numFmtId="0" fontId="0" fillId="9" borderId="13" xfId="0" applyFill="1" applyBorder="1" applyAlignment="1" applyProtection="1">
      <alignment horizontal="center" textRotation="90"/>
      <protection locked="0"/>
    </xf>
    <xf numFmtId="0" fontId="5" fillId="5" borderId="2" xfId="0" applyFont="1" applyFill="1" applyBorder="1" applyAlignment="1">
      <alignment horizontal="center" vertical="center" textRotation="90"/>
    </xf>
    <xf numFmtId="0" fontId="5" fillId="5" borderId="3" xfId="0" applyFont="1" applyFill="1" applyBorder="1" applyAlignment="1">
      <alignment horizontal="center" vertical="center" textRotation="90"/>
    </xf>
    <xf numFmtId="0" fontId="5" fillId="5" borderId="13" xfId="0" applyFont="1" applyFill="1" applyBorder="1" applyAlignment="1">
      <alignment horizontal="center" vertical="center" textRotation="90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textRotation="90"/>
    </xf>
    <xf numFmtId="0" fontId="8" fillId="12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A77C"/>
      <color rgb="FFFF66FF"/>
      <color rgb="FFF1FA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3589C59-7E75-42D4-A8C4-412469D59170}">
  <we:reference id="wa200000025" version="1.0.0.0" store="en-GB" storeType="OMEX"/>
  <we:alternateReferences>
    <we:reference id="wa200000025" version="1.0.0.0" store="wa200000025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ABE4-7FE3-44D8-8221-81A4FE2624A8}">
  <dimension ref="A1:T56"/>
  <sheetViews>
    <sheetView tabSelected="1" zoomScale="97" zoomScaleNormal="102" workbookViewId="0">
      <selection activeCell="C15" sqref="C15"/>
    </sheetView>
  </sheetViews>
  <sheetFormatPr defaultColWidth="0" defaultRowHeight="13.8" zeroHeight="1" x14ac:dyDescent="0.25"/>
  <cols>
    <col min="1" max="1" width="11.69921875" bestFit="1" customWidth="1"/>
    <col min="2" max="3" width="10.5" customWidth="1"/>
    <col min="4" max="4" width="8.796875" customWidth="1"/>
    <col min="5" max="5" width="2.5" customWidth="1"/>
    <col min="6" max="6" width="7.19921875" customWidth="1"/>
    <col min="7" max="17" width="11.19921875" customWidth="1"/>
    <col min="18" max="18" width="8.796875" customWidth="1"/>
    <col min="19" max="19" width="9.8984375" bestFit="1" customWidth="1"/>
    <col min="20" max="20" width="8.796875" customWidth="1"/>
    <col min="21" max="21" width="8.796875" hidden="1" customWidth="1"/>
    <col min="22" max="16384" width="8.796875" hidden="1"/>
  </cols>
  <sheetData>
    <row r="1" spans="1:19" ht="14.4" thickBot="1" x14ac:dyDescent="0.3">
      <c r="J1" s="12" t="str">
        <f>TEXT(J2,"dddd")</f>
        <v>Saturday</v>
      </c>
      <c r="K1" s="5" t="str">
        <f t="shared" ref="K1:P1" si="0">TEXT(K2,"dddd")</f>
        <v>Sunday</v>
      </c>
      <c r="L1" s="5" t="str">
        <f t="shared" si="0"/>
        <v>Monday</v>
      </c>
      <c r="M1" s="5" t="str">
        <f t="shared" si="0"/>
        <v>Tuesday</v>
      </c>
      <c r="N1" s="5" t="str">
        <f t="shared" si="0"/>
        <v>Wednesday</v>
      </c>
      <c r="O1" s="5" t="str">
        <f t="shared" si="0"/>
        <v>Thursday</v>
      </c>
      <c r="P1" s="5" t="str">
        <f t="shared" si="0"/>
        <v>Friday</v>
      </c>
      <c r="R1" s="69" t="s">
        <v>8</v>
      </c>
      <c r="S1" s="69"/>
    </row>
    <row r="2" spans="1:19" ht="18" customHeight="1" thickBot="1" x14ac:dyDescent="0.35">
      <c r="A2" s="57" t="s">
        <v>0</v>
      </c>
      <c r="B2" s="58"/>
      <c r="H2" s="7" t="s">
        <v>5</v>
      </c>
      <c r="I2" s="8" t="s">
        <v>6</v>
      </c>
      <c r="J2" s="13">
        <f>DATE(2025,10,25)</f>
        <v>45955</v>
      </c>
      <c r="K2" s="6">
        <f>J2+1</f>
        <v>45956</v>
      </c>
      <c r="L2" s="6">
        <f t="shared" ref="L2:P2" si="1">K2+1</f>
        <v>45957</v>
      </c>
      <c r="M2" s="6">
        <f t="shared" si="1"/>
        <v>45958</v>
      </c>
      <c r="N2" s="6">
        <f t="shared" si="1"/>
        <v>45959</v>
      </c>
      <c r="O2" s="6">
        <f t="shared" si="1"/>
        <v>45960</v>
      </c>
      <c r="P2" s="6">
        <f t="shared" si="1"/>
        <v>45961</v>
      </c>
      <c r="R2" s="70">
        <f>SUM(J3:P9)</f>
        <v>0</v>
      </c>
      <c r="S2" s="70"/>
    </row>
    <row r="3" spans="1:19" ht="16.05" customHeight="1" thickBot="1" x14ac:dyDescent="0.3">
      <c r="A3" s="14" t="s">
        <v>1</v>
      </c>
      <c r="B3" s="14">
        <v>1500</v>
      </c>
      <c r="E3" s="50" t="s">
        <v>7</v>
      </c>
      <c r="F3" s="46" t="s">
        <v>14</v>
      </c>
      <c r="G3" s="17" t="s">
        <v>15</v>
      </c>
      <c r="H3" s="53">
        <v>12</v>
      </c>
      <c r="I3" s="55">
        <f>H3-SUM(J3:P4)</f>
        <v>12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R3" s="3"/>
      <c r="S3" s="3"/>
    </row>
    <row r="4" spans="1:19" ht="16.05" customHeight="1" thickBot="1" x14ac:dyDescent="0.3">
      <c r="A4" s="1" t="s">
        <v>10</v>
      </c>
      <c r="B4" s="14">
        <v>500</v>
      </c>
      <c r="E4" s="51"/>
      <c r="F4" s="47"/>
      <c r="G4" s="17" t="s">
        <v>16</v>
      </c>
      <c r="H4" s="54"/>
      <c r="I4" s="56"/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R4" s="3"/>
      <c r="S4" s="3"/>
    </row>
    <row r="5" spans="1:19" ht="21" customHeight="1" thickBot="1" x14ac:dyDescent="0.3">
      <c r="A5" s="29" t="s">
        <v>2</v>
      </c>
      <c r="B5" s="14">
        <f>B3+B4</f>
        <v>2000</v>
      </c>
      <c r="E5" s="51"/>
      <c r="F5" s="48" t="s">
        <v>19</v>
      </c>
      <c r="G5" s="19" t="s">
        <v>17</v>
      </c>
      <c r="H5" s="20">
        <v>10</v>
      </c>
      <c r="I5" s="21">
        <f>H5-SUM(J5:P5)</f>
        <v>10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R5" s="3"/>
      <c r="S5" s="3"/>
    </row>
    <row r="6" spans="1:19" ht="21" customHeight="1" thickBot="1" x14ac:dyDescent="0.3">
      <c r="A6" s="11"/>
      <c r="B6" s="3"/>
      <c r="C6" s="3"/>
      <c r="E6" s="51"/>
      <c r="F6" s="49"/>
      <c r="G6" s="19" t="s">
        <v>18</v>
      </c>
      <c r="H6" s="20">
        <v>15</v>
      </c>
      <c r="I6" s="23">
        <f>H6-SUM(J6:P6)</f>
        <v>15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S6" s="15"/>
    </row>
    <row r="7" spans="1:19" ht="25.05" customHeight="1" thickBot="1" x14ac:dyDescent="0.3">
      <c r="A7" s="59" t="s">
        <v>3</v>
      </c>
      <c r="B7" s="60"/>
      <c r="E7" s="51"/>
      <c r="F7" s="42" t="s">
        <v>20</v>
      </c>
      <c r="G7" s="25" t="s">
        <v>21</v>
      </c>
      <c r="H7" s="26">
        <v>7</v>
      </c>
      <c r="I7" s="27">
        <f>H7-SUM(J7:P7)</f>
        <v>7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S7" s="15"/>
    </row>
    <row r="8" spans="1:19" ht="25.05" customHeight="1" thickBot="1" x14ac:dyDescent="0.3">
      <c r="A8" s="14" t="s">
        <v>11</v>
      </c>
      <c r="B8" s="2">
        <v>400</v>
      </c>
      <c r="E8" s="51"/>
      <c r="F8" s="43"/>
      <c r="G8" s="71" t="s">
        <v>22</v>
      </c>
      <c r="H8" s="72"/>
      <c r="I8" s="73"/>
      <c r="J8" s="74"/>
      <c r="K8" s="74"/>
      <c r="L8" s="74"/>
      <c r="M8" s="74"/>
      <c r="N8" s="74"/>
      <c r="O8" s="74"/>
      <c r="P8" s="74"/>
      <c r="S8" s="15"/>
    </row>
    <row r="9" spans="1:19" ht="28.95" customHeight="1" thickBot="1" x14ac:dyDescent="0.3">
      <c r="A9" s="14" t="s">
        <v>12</v>
      </c>
      <c r="B9" s="2">
        <v>100</v>
      </c>
      <c r="E9" s="51"/>
      <c r="F9" s="80" t="s">
        <v>23</v>
      </c>
      <c r="G9" s="75" t="s">
        <v>21</v>
      </c>
      <c r="H9" s="76">
        <v>30</v>
      </c>
      <c r="I9" s="77">
        <f>H9-SUM(J9:P9)</f>
        <v>30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</row>
    <row r="10" spans="1:19" ht="28.95" customHeight="1" thickBot="1" x14ac:dyDescent="0.3">
      <c r="A10" s="14" t="s">
        <v>25</v>
      </c>
      <c r="B10" s="2">
        <v>7</v>
      </c>
      <c r="E10" s="52"/>
      <c r="F10" s="79"/>
      <c r="G10" s="4" t="s">
        <v>22</v>
      </c>
      <c r="H10" s="34"/>
      <c r="I10" s="36"/>
      <c r="J10" s="1"/>
      <c r="K10" s="1"/>
      <c r="L10" s="1"/>
      <c r="M10" s="1"/>
      <c r="N10" s="1"/>
      <c r="O10" s="1"/>
      <c r="P10" s="1"/>
    </row>
    <row r="11" spans="1:19" ht="14.4" thickBot="1" x14ac:dyDescent="0.3">
      <c r="A11" s="9" t="s">
        <v>13</v>
      </c>
      <c r="B11" s="10">
        <f>B8+B10+B9</f>
        <v>507</v>
      </c>
      <c r="H11" s="35"/>
      <c r="I11" s="35"/>
    </row>
    <row r="12" spans="1:19" s="16" customFormat="1" ht="18" customHeight="1" thickBot="1" x14ac:dyDescent="0.3">
      <c r="H12" s="7" t="s">
        <v>5</v>
      </c>
      <c r="I12" s="7" t="s">
        <v>6</v>
      </c>
    </row>
    <row r="13" spans="1:19" s="16" customFormat="1" ht="31.8" customHeight="1" thickBot="1" x14ac:dyDescent="0.3">
      <c r="A13" s="61" t="s">
        <v>4</v>
      </c>
      <c r="B13" s="62"/>
      <c r="E13" s="44" t="s">
        <v>24</v>
      </c>
      <c r="F13" s="30"/>
      <c r="G13" s="37" t="s">
        <v>21</v>
      </c>
      <c r="H13" s="40">
        <v>150</v>
      </c>
      <c r="I13" s="41">
        <f>H13-SUM(J13:P13)</f>
        <v>150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</row>
    <row r="14" spans="1:19" ht="31.8" customHeight="1" thickBot="1" x14ac:dyDescent="0.3">
      <c r="A14" s="63">
        <f>B5-B11</f>
        <v>1493</v>
      </c>
      <c r="B14" s="64"/>
      <c r="E14" s="45"/>
      <c r="F14" s="31"/>
      <c r="G14" s="37" t="s">
        <v>22</v>
      </c>
      <c r="H14" s="38"/>
      <c r="I14" s="39"/>
      <c r="J14" s="33"/>
      <c r="K14" s="33"/>
      <c r="L14" s="33"/>
      <c r="M14" s="33"/>
      <c r="N14" s="33"/>
      <c r="O14" s="33"/>
      <c r="P14" s="33"/>
    </row>
    <row r="15" spans="1:19" ht="14.4" customHeight="1" thickBot="1" x14ac:dyDescent="0.3"/>
    <row r="16" spans="1:19" ht="14.4" customHeight="1" thickBot="1" x14ac:dyDescent="0.3">
      <c r="A16" s="65" t="s">
        <v>9</v>
      </c>
      <c r="B16" s="66"/>
    </row>
    <row r="17" spans="1:2" ht="14.4" thickBot="1" x14ac:dyDescent="0.3">
      <c r="A17" s="67">
        <f>A14-SUM(J3:P3,J4:P4,J5:P5,J6:P6,J9:P9,J7:P7,J13:P13)</f>
        <v>1493</v>
      </c>
      <c r="B17" s="68"/>
    </row>
    <row r="18" spans="1:2" x14ac:dyDescent="0.25"/>
    <row r="19" spans="1:2" x14ac:dyDescent="0.25"/>
    <row r="20" spans="1:2" x14ac:dyDescent="0.25"/>
    <row r="21" spans="1:2" ht="17.399999999999999" customHeight="1" x14ac:dyDescent="0.25"/>
    <row r="22" spans="1:2" x14ac:dyDescent="0.25"/>
    <row r="23" spans="1:2" x14ac:dyDescent="0.25"/>
    <row r="24" spans="1:2" ht="14.4" customHeight="1" x14ac:dyDescent="0.25"/>
    <row r="25" spans="1:2" ht="14.4" customHeight="1" x14ac:dyDescent="0.25"/>
    <row r="26" spans="1:2" ht="14.4" customHeight="1" x14ac:dyDescent="0.25"/>
    <row r="27" spans="1:2" x14ac:dyDescent="0.25"/>
    <row r="28" spans="1:2" x14ac:dyDescent="0.25"/>
    <row r="29" spans="1:2" x14ac:dyDescent="0.25"/>
    <row r="30" spans="1:2" x14ac:dyDescent="0.25"/>
    <row r="31" spans="1:2" ht="14.4" customHeight="1" x14ac:dyDescent="0.25"/>
    <row r="32" spans="1:2" ht="14.4" customHeight="1" x14ac:dyDescent="0.25"/>
    <row r="33" x14ac:dyDescent="0.25"/>
    <row r="34" x14ac:dyDescent="0.25"/>
    <row r="35" ht="14.4" customHeight="1" x14ac:dyDescent="0.25"/>
    <row r="36" ht="14.4" customHeight="1" x14ac:dyDescent="0.25"/>
    <row r="37" x14ac:dyDescent="0.25"/>
    <row r="38" x14ac:dyDescent="0.25"/>
    <row r="39" x14ac:dyDescent="0.25"/>
    <row r="40" x14ac:dyDescent="0.25"/>
    <row r="41" ht="14.4" customHeight="1" x14ac:dyDescent="0.25"/>
    <row r="42" x14ac:dyDescent="0.25"/>
    <row r="43" x14ac:dyDescent="0.25"/>
    <row r="44" x14ac:dyDescent="0.25"/>
    <row r="45" ht="14.4" customHeight="1" x14ac:dyDescent="0.25"/>
    <row r="46" x14ac:dyDescent="0.25"/>
    <row r="48" ht="14.4" hidden="1" customHeight="1" thickBot="1" x14ac:dyDescent="0.25"/>
    <row r="49" ht="14.4" hidden="1" customHeight="1" thickBot="1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mergeCells count="16">
    <mergeCell ref="A14:B14"/>
    <mergeCell ref="A16:B16"/>
    <mergeCell ref="A17:B17"/>
    <mergeCell ref="R1:S1"/>
    <mergeCell ref="R2:S2"/>
    <mergeCell ref="H3:H4"/>
    <mergeCell ref="I3:I4"/>
    <mergeCell ref="A2:B2"/>
    <mergeCell ref="A7:B7"/>
    <mergeCell ref="A13:B13"/>
    <mergeCell ref="F7:F8"/>
    <mergeCell ref="F9:F10"/>
    <mergeCell ref="E13:E14"/>
    <mergeCell ref="F3:F4"/>
    <mergeCell ref="F5:F6"/>
    <mergeCell ref="E3:E1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SEP-OCT W1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Khalifa</dc:creator>
  <cp:lastModifiedBy>Zoro- Senpai</cp:lastModifiedBy>
  <dcterms:created xsi:type="dcterms:W3CDTF">2025-09-09T08:09:38Z</dcterms:created>
  <dcterms:modified xsi:type="dcterms:W3CDTF">2025-10-15T11:59:41Z</dcterms:modified>
</cp:coreProperties>
</file>