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d.docs.live.net/742003ff337db43b/1 כרם/"/>
    </mc:Choice>
  </mc:AlternateContent>
  <xr:revisionPtr revIDLastSave="38" documentId="8_{835A0BB3-48CA-4877-95FC-825DDC59E764}" xr6:coauthVersionLast="47" xr6:coauthVersionMax="47" xr10:uidLastSave="{464EA2D0-572C-4651-8F9E-50EEBAEE44F2}"/>
  <bookViews>
    <workbookView xWindow="-108" yWindow="-108" windowWidth="23256" windowHeight="12456" xr2:uid="{00000000-000D-0000-FFFF-FFFF00000000}"/>
  </bookViews>
  <sheets>
    <sheet name="Project schedule" sheetId="11" r:id="rId1"/>
    <sheet name="About" sheetId="12" r:id="rId2"/>
  </sheets>
  <definedNames>
    <definedName name="Display_Week">'Project schedule'!$Q$2</definedName>
    <definedName name="_xlnm.Print_Titles" localSheetId="0">'Project schedule'!$4:$6</definedName>
    <definedName name="Project_Start">'Project schedule'!$Q$1</definedName>
    <definedName name="task_end" localSheetId="0">'Project schedule'!$F1</definedName>
    <definedName name="task_progress" localSheetId="0">'Project schedule'!$D1</definedName>
    <definedName name="task_start" localSheetId="0">'Project schedule'!$E1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1" l="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BB6" i="11"/>
  <c r="BC6" i="11"/>
  <c r="BD6" i="11"/>
  <c r="BE6" i="11"/>
  <c r="BF6" i="11"/>
  <c r="BG6" i="11"/>
  <c r="BH6" i="11"/>
  <c r="BI6" i="11"/>
  <c r="BJ6" i="11"/>
  <c r="BK6" i="11"/>
  <c r="BL6" i="11"/>
  <c r="I6" i="11"/>
  <c r="AA1" i="11"/>
  <c r="E13" i="11"/>
  <c r="H7" i="11" l="1"/>
  <c r="E21" i="11" l="1"/>
  <c r="F21" i="11" l="1"/>
  <c r="E22" i="11" s="1"/>
  <c r="E23" i="11" s="1"/>
  <c r="E27" i="11"/>
  <c r="E10" i="11"/>
  <c r="I5" i="11"/>
  <c r="H33" i="11"/>
  <c r="H32" i="11"/>
  <c r="H26" i="11"/>
  <c r="H20" i="11"/>
  <c r="H14" i="11"/>
  <c r="H8" i="11"/>
  <c r="H21" i="11" l="1"/>
  <c r="F22" i="11"/>
  <c r="H22" i="11" s="1"/>
  <c r="F27" i="11"/>
  <c r="E28" i="11" s="1"/>
  <c r="E30" i="11"/>
  <c r="E31" i="11"/>
  <c r="H9" i="11"/>
  <c r="F23" i="11"/>
  <c r="E25" i="11"/>
  <c r="E11" i="11"/>
  <c r="E16" i="11"/>
  <c r="F31" i="11" l="1"/>
  <c r="H31" i="11" s="1"/>
  <c r="F28" i="11"/>
  <c r="E29" i="11" s="1"/>
  <c r="H28" i="11"/>
  <c r="F30" i="11"/>
  <c r="H30" i="11" s="1"/>
  <c r="H27" i="11"/>
  <c r="F25" i="11"/>
  <c r="H25" i="11" s="1"/>
  <c r="H10" i="11"/>
  <c r="E24" i="11"/>
  <c r="H23" i="11"/>
  <c r="F16" i="11"/>
  <c r="F15" i="11"/>
  <c r="H15" i="11" s="1"/>
  <c r="H13" i="11"/>
  <c r="F11" i="11"/>
  <c r="E12" i="11" s="1"/>
  <c r="J5" i="11"/>
  <c r="K5" i="11" s="1"/>
  <c r="L5" i="11" s="1"/>
  <c r="M5" i="11" s="1"/>
  <c r="N5" i="11" s="1"/>
  <c r="O5" i="11" s="1"/>
  <c r="P5" i="11" s="1"/>
  <c r="I4" i="11"/>
  <c r="F29" i="11" l="1"/>
  <c r="H29" i="11" s="1"/>
  <c r="F24" i="11"/>
  <c r="H24" i="11" s="1"/>
  <c r="H16" i="11"/>
  <c r="E17" i="11"/>
  <c r="E18" i="11" s="1"/>
  <c r="E19" i="11" s="1"/>
  <c r="H11" i="11"/>
  <c r="H12" i="11"/>
  <c r="P4" i="11"/>
  <c r="Q5" i="11"/>
  <c r="R5" i="11" s="1"/>
  <c r="S5" i="11" s="1"/>
  <c r="T5" i="11" s="1"/>
  <c r="U5" i="11" s="1"/>
  <c r="V5" i="11" s="1"/>
  <c r="W5" i="11" s="1"/>
  <c r="F19" i="11" l="1"/>
  <c r="H19" i="11" s="1"/>
  <c r="F18" i="11"/>
  <c r="H18" i="11" s="1"/>
  <c r="F17" i="11"/>
  <c r="H17" i="11" s="1"/>
  <c r="W4" i="11"/>
  <c r="X5" i="11"/>
  <c r="Y5" i="11" s="1"/>
  <c r="Z5" i="11" s="1"/>
  <c r="AA5" i="11" s="1"/>
  <c r="AB5" i="11" s="1"/>
  <c r="AC5" i="11" s="1"/>
  <c r="AD5" i="11" s="1"/>
  <c r="AE5" i="11" l="1"/>
  <c r="AF5" i="11" s="1"/>
  <c r="AG5" i="11" s="1"/>
  <c r="AH5" i="11" s="1"/>
  <c r="AI5" i="11" s="1"/>
  <c r="AJ5" i="11" s="1"/>
  <c r="AD4" i="11"/>
  <c r="AK5" i="11" l="1"/>
  <c r="AL5" i="11" s="1"/>
  <c r="AM5" i="11" s="1"/>
  <c r="AN5" i="11" s="1"/>
  <c r="AO5" i="11" s="1"/>
  <c r="AP5" i="11" s="1"/>
  <c r="AQ5" i="11" s="1"/>
  <c r="AR5" i="11" l="1"/>
  <c r="AS5" i="11" s="1"/>
  <c r="AK4" i="11"/>
  <c r="AT5" i="11" l="1"/>
  <c r="AR4" i="11"/>
  <c r="AU5" i="11" l="1"/>
  <c r="AV5" i="11" l="1"/>
  <c r="AW5" i="11" l="1"/>
  <c r="AX5" i="11" l="1"/>
  <c r="AY5" i="11" s="1"/>
  <c r="AZ5" i="11" l="1"/>
  <c r="AY4" i="11"/>
  <c r="BA5" i="11" l="1"/>
  <c r="BB5" i="11" l="1"/>
  <c r="BC5" i="11" l="1"/>
  <c r="BD5" i="11" l="1"/>
  <c r="BE5" i="11" l="1"/>
  <c r="BF5" i="11" l="1"/>
  <c r="BG5" i="11" l="1"/>
  <c r="BF4" i="11"/>
  <c r="BH5" i="11" l="1"/>
  <c r="BI5" i="11" l="1"/>
  <c r="BJ5" i="11" l="1"/>
  <c r="BK5" i="11" l="1"/>
  <c r="BL5" i="11" l="1"/>
</calcChain>
</file>

<file path=xl/sharedStrings.xml><?xml version="1.0" encoding="utf-8"?>
<sst xmlns="http://schemas.openxmlformats.org/spreadsheetml/2006/main" count="70" uniqueCount="51">
  <si>
    <t>Insert new rows ABOVE this one</t>
  </si>
  <si>
    <t>PROGRESS</t>
  </si>
  <si>
    <t>Project Management Templates</t>
  </si>
  <si>
    <t>START</t>
  </si>
  <si>
    <t>END</t>
  </si>
  <si>
    <t>TASK</t>
  </si>
  <si>
    <t>More Project Management Templates</t>
  </si>
  <si>
    <t>About This Template</t>
  </si>
  <si>
    <t>SIMPLE GANTT CHART by Vertex42.com</t>
  </si>
  <si>
    <t>Additional Help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</si>
  <si>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</si>
  <si>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</si>
  <si>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</si>
  <si>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</si>
  <si>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</si>
  <si>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</si>
  <si>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</si>
  <si>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</si>
  <si>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</si>
  <si>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Guide for Screen Readers</t>
  </si>
  <si>
    <t xml:space="preserve">Do not delete this row. This row is hidden to preserve a formula that is used to highlight the current day within the project schedule. </t>
  </si>
  <si>
    <t>Gokce Aslan</t>
  </si>
  <si>
    <t>Hayden Cook</t>
  </si>
  <si>
    <t>Jens Martensson</t>
  </si>
  <si>
    <t>Nuria Acevedo</t>
  </si>
  <si>
    <t>Olivia Wilson</t>
  </si>
  <si>
    <t>Define scope</t>
  </si>
  <si>
    <t>Identify risks</t>
  </si>
  <si>
    <t>Execution</t>
  </si>
  <si>
    <t>Execute tasks</t>
  </si>
  <si>
    <t>Monitor progress</t>
  </si>
  <si>
    <t>Manage resources</t>
  </si>
  <si>
    <t>Provide updates</t>
  </si>
  <si>
    <t>Testing and validation</t>
  </si>
  <si>
    <t>Track expenses</t>
  </si>
  <si>
    <t>Evaluate progress</t>
  </si>
  <si>
    <t>Address risks</t>
  </si>
  <si>
    <t>Gather feedback</t>
  </si>
  <si>
    <t>Project start:</t>
  </si>
  <si>
    <t>Display week:</t>
  </si>
  <si>
    <t>ASSIGNED TO</t>
  </si>
  <si>
    <t>Evaluation</t>
  </si>
  <si>
    <t>Automn Crisp</t>
  </si>
  <si>
    <t>הכנה</t>
  </si>
  <si>
    <t>זמירה ירוקה</t>
  </si>
  <si>
    <t>המתנה</t>
  </si>
  <si>
    <t>קיצור</t>
  </si>
  <si>
    <t>אלזודף</t>
  </si>
  <si>
    <t>לבלוב עד פריחה</t>
  </si>
  <si>
    <t>הורדת שריג שני + 3 עלים</t>
  </si>
  <si>
    <t>פריחה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</si>
</sst>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_(* \(#,##0.00\);_(* &quot;-&quot;??_);_(@_)"/>
    <numFmt numFmtId="165" formatCode="m/d/yy;@"/>
    <numFmt numFmtId="166" formatCode="ddd\,\ m/d/yyyy"/>
    <numFmt numFmtId="167" formatCode="mmm\ d\,\ yyyy"/>
    <numFmt numFmtId="168" formatCode="d"/>
    <numFmt numFmtId="169" formatCode="d/m/yy;@"/>
  </numFmts>
  <fonts count="32" x14ac:knownFonts="1">
    <font>
      <sz val="11"/>
      <color theme="1"/>
      <name val="Arial"/>
      <family val="2"/>
      <scheme val="minor"/>
    </font>
    <font>
      <sz val="10"/>
      <name val="Arial"/>
      <family val="2"/>
      <scheme val="minor"/>
    </font>
    <font>
      <u/>
      <sz val="11"/>
      <color indexed="12"/>
      <name val="Arial"/>
      <family val="2"/>
    </font>
    <font>
      <sz val="11"/>
      <name val="Arial"/>
      <family val="2"/>
      <scheme val="minor"/>
    </font>
    <font>
      <sz val="11"/>
      <color theme="1"/>
      <name val="Arial"/>
      <family val="2"/>
      <scheme val="minor"/>
    </font>
    <font>
      <sz val="14"/>
      <color theme="1"/>
      <name val="Arial"/>
      <family val="2"/>
      <scheme val="minor"/>
    </font>
    <font>
      <b/>
      <sz val="22"/>
      <color theme="1" tint="0.34998626667073579"/>
      <name val="Arial Black"/>
      <family val="2"/>
      <scheme val="major"/>
    </font>
    <font>
      <b/>
      <sz val="11"/>
      <color theme="1" tint="0.499984740745262"/>
      <name val="Arial"/>
      <family val="2"/>
      <scheme val="minor"/>
    </font>
    <font>
      <sz val="10"/>
      <color theme="1" tint="0.499984740745262"/>
      <name val="Arial"/>
      <family val="2"/>
    </font>
    <font>
      <b/>
      <sz val="12"/>
      <color theme="1" tint="0.34998626667073579"/>
      <name val="Arial"/>
      <family val="2"/>
      <scheme val="minor"/>
    </font>
    <font>
      <b/>
      <sz val="10"/>
      <name val="Arial"/>
      <family val="2"/>
      <scheme val="minor"/>
    </font>
    <font>
      <sz val="11"/>
      <color theme="1" tint="0.499984740745262"/>
      <name val="Arial"/>
      <family val="2"/>
      <scheme val="minor"/>
    </font>
    <font>
      <sz val="20"/>
      <name val="Arial Black"/>
      <family val="2"/>
      <scheme val="major"/>
    </font>
    <font>
      <sz val="11"/>
      <color theme="0"/>
      <name val="Arial"/>
      <family val="2"/>
      <scheme val="minor"/>
    </font>
    <font>
      <sz val="10"/>
      <name val="Arial"/>
      <family val="2"/>
    </font>
    <font>
      <b/>
      <sz val="20"/>
      <color theme="4" tint="-0.249977111117893"/>
      <name val="Arial"/>
      <family val="2"/>
    </font>
    <font>
      <sz val="11"/>
      <color theme="1"/>
      <name val="Arial"/>
      <family val="2"/>
    </font>
    <font>
      <sz val="16"/>
      <color theme="1"/>
      <name val="Arial"/>
      <family val="2"/>
      <scheme val="minor"/>
    </font>
    <font>
      <b/>
      <sz val="11"/>
      <name val="Arial"/>
      <family val="2"/>
      <scheme val="minor"/>
    </font>
    <font>
      <sz val="10"/>
      <color theme="1"/>
      <name val="Arial"/>
      <family val="2"/>
      <scheme val="minor"/>
    </font>
    <font>
      <b/>
      <sz val="10"/>
      <color theme="1"/>
      <name val="Arial"/>
      <family val="2"/>
      <scheme val="minor"/>
    </font>
    <font>
      <b/>
      <sz val="8"/>
      <name val="Arial"/>
      <family val="2"/>
      <scheme val="minor"/>
    </font>
    <font>
      <b/>
      <sz val="8"/>
      <color theme="1"/>
      <name val="Arial"/>
      <family val="2"/>
      <scheme val="minor"/>
    </font>
    <font>
      <b/>
      <sz val="12"/>
      <color theme="1"/>
      <name val="Arial"/>
      <family val="2"/>
      <scheme val="minor"/>
    </font>
    <font>
      <i/>
      <sz val="10"/>
      <color theme="1"/>
      <name val="Arial"/>
      <family val="2"/>
      <scheme val="minor"/>
    </font>
    <font>
      <sz val="10"/>
      <color theme="1" tint="0.499984740745262"/>
      <name val="Arial"/>
      <family val="2"/>
      <scheme val="minor"/>
    </font>
    <font>
      <b/>
      <sz val="16"/>
      <color theme="9"/>
      <name val="Arial"/>
      <family val="2"/>
      <scheme val="minor"/>
    </font>
    <font>
      <b/>
      <sz val="16"/>
      <color theme="9"/>
      <name val="Arial Black"/>
      <family val="2"/>
      <scheme val="major"/>
    </font>
    <font>
      <sz val="11"/>
      <color theme="1"/>
      <name val="Arial Black"/>
      <family val="2"/>
      <scheme val="major"/>
    </font>
    <font>
      <b/>
      <sz val="40"/>
      <color theme="9"/>
      <name val="Arial Black"/>
      <family val="2"/>
      <scheme val="major"/>
    </font>
    <font>
      <sz val="11"/>
      <color rgb="FF1D2129"/>
      <name val="Arial"/>
      <family val="2"/>
      <scheme val="minor"/>
    </font>
    <font>
      <u/>
      <sz val="11"/>
      <color indexed="12"/>
      <name val="Arial"/>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0" tint="-4.9989318521683403E-2"/>
        <bgColor theme="4"/>
      </patternFill>
    </fill>
    <fill>
      <patternFill patternType="solid">
        <fgColor theme="0" tint="-0.14996795556505021"/>
        <bgColor indexed="64"/>
      </patternFill>
    </fill>
  </fills>
  <borders count="20">
    <border>
      <left/>
      <right/>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5" tint="0.59996337778862885"/>
      </top>
      <bottom style="thin">
        <color theme="5" tint="0.59996337778862885"/>
      </bottom>
      <diagonal/>
    </border>
    <border>
      <left/>
      <right/>
      <top/>
      <bottom style="thin">
        <color theme="4" tint="0.59996337778862885"/>
      </bottom>
      <diagonal/>
    </border>
    <border>
      <left/>
      <right/>
      <top style="thin">
        <color theme="4" tint="0.59996337778862885"/>
      </top>
      <bottom style="thin">
        <color theme="4" tint="0.59996337778862885"/>
      </bottom>
      <diagonal/>
    </border>
    <border>
      <left/>
      <right/>
      <top style="thin">
        <color theme="6" tint="0.59996337778862885"/>
      </top>
      <bottom style="thin">
        <color theme="6" tint="0.59996337778862885"/>
      </bottom>
      <diagonal/>
    </border>
    <border>
      <left/>
      <right/>
      <top style="thin">
        <color theme="8" tint="0.59996337778862885"/>
      </top>
      <bottom style="thin">
        <color theme="8" tint="0.59996337778862885"/>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style="thin">
        <color theme="0" tint="-4.9989318521683403E-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1" tint="0.499984740745262"/>
      </bottom>
      <diagonal/>
    </border>
  </borders>
  <cellStyleXfs count="13">
    <xf numFmtId="0" fontId="0" fillId="0" borderId="0"/>
    <xf numFmtId="0" fontId="2" fillId="0" borderId="0" applyNumberFormat="0" applyFill="0" applyBorder="0" applyAlignment="0" applyProtection="0">
      <alignment vertical="top"/>
      <protection locked="0"/>
    </xf>
    <xf numFmtId="9" fontId="4" fillId="0" borderId="0" applyFont="0" applyFill="0" applyBorder="0" applyAlignment="0" applyProtection="0"/>
    <xf numFmtId="0" fontId="13" fillId="0" borderId="0"/>
    <xf numFmtId="164" fontId="4" fillId="0" borderId="2"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indent="1"/>
    </xf>
    <xf numFmtId="166" fontId="4" fillId="0" borderId="2">
      <alignment horizontal="center" vertical="center"/>
    </xf>
    <xf numFmtId="165" fontId="4" fillId="0" borderId="1" applyFill="0">
      <alignment horizontal="center" vertical="center"/>
    </xf>
    <xf numFmtId="0" fontId="4" fillId="0" borderId="1" applyFill="0">
      <alignment horizontal="center" vertical="center"/>
    </xf>
    <xf numFmtId="0" fontId="4" fillId="0" borderId="1" applyFill="0">
      <alignment horizontal="left" vertical="center" indent="2"/>
    </xf>
  </cellStyleXfs>
  <cellXfs count="119">
    <xf numFmtId="0" fontId="0" fillId="0" borderId="0" xfId="0"/>
    <xf numFmtId="0" fontId="1" fillId="0" borderId="0" xfId="0" applyFont="1"/>
    <xf numFmtId="0" fontId="0" fillId="0" borderId="0" xfId="0" applyAlignment="1">
      <alignment horizontal="center"/>
    </xf>
    <xf numFmtId="0" fontId="0" fillId="0" borderId="0" xfId="0" applyAlignment="1">
      <alignment horizontal="right" vertical="center"/>
    </xf>
    <xf numFmtId="0" fontId="8" fillId="0" borderId="0" xfId="1" applyFont="1" applyAlignment="1" applyProtection="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0" xfId="0"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xf numFmtId="0" fontId="1" fillId="0" borderId="0" xfId="0" applyFont="1" applyAlignment="1">
      <alignment horizontal="left" vertical="top"/>
    </xf>
    <xf numFmtId="0" fontId="11" fillId="0" borderId="0" xfId="0" applyFont="1" applyAlignment="1">
      <alignment vertical="top"/>
    </xf>
    <xf numFmtId="0" fontId="13" fillId="0" borderId="0" xfId="3"/>
    <xf numFmtId="0" fontId="13" fillId="0" borderId="0" xfId="3" applyAlignment="1">
      <alignment wrapText="1"/>
    </xf>
    <xf numFmtId="0" fontId="13" fillId="0" borderId="0" xfId="0" applyFont="1" applyAlignment="1">
      <alignment horizontal="center"/>
    </xf>
    <xf numFmtId="0" fontId="7" fillId="0" borderId="0" xfId="0" applyFont="1"/>
    <xf numFmtId="0" fontId="3" fillId="0" borderId="0" xfId="0" applyFont="1" applyAlignment="1">
      <alignment horizontal="center" vertical="center"/>
    </xf>
    <xf numFmtId="0" fontId="15" fillId="0" borderId="0" xfId="0" applyFont="1"/>
    <xf numFmtId="0" fontId="14" fillId="0" borderId="0" xfId="0" applyFont="1"/>
    <xf numFmtId="0" fontId="14" fillId="0" borderId="0" xfId="0" applyFont="1" applyAlignment="1">
      <alignment horizontal="center"/>
    </xf>
    <xf numFmtId="0" fontId="14" fillId="0" borderId="0" xfId="0" applyFont="1" applyAlignment="1">
      <alignment horizontal="center" vertical="center"/>
    </xf>
    <xf numFmtId="0" fontId="16" fillId="0" borderId="0" xfId="0" applyFont="1"/>
    <xf numFmtId="0" fontId="16" fillId="0" borderId="0" xfId="0" applyFont="1" applyAlignment="1">
      <alignment horizontal="center"/>
    </xf>
    <xf numFmtId="0" fontId="17" fillId="0" borderId="0" xfId="0" applyFont="1"/>
    <xf numFmtId="0" fontId="18" fillId="0" borderId="0" xfId="0" applyFont="1" applyAlignment="1">
      <alignment horizontal="left" indent="1"/>
    </xf>
    <xf numFmtId="0" fontId="4" fillId="0" borderId="0" xfId="0" applyFont="1"/>
    <xf numFmtId="0" fontId="4" fillId="0" borderId="0" xfId="8">
      <alignment horizontal="right" indent="1"/>
    </xf>
    <xf numFmtId="0" fontId="4" fillId="0" borderId="0" xfId="0" applyFont="1" applyAlignment="1">
      <alignment horizontal="center"/>
    </xf>
    <xf numFmtId="0" fontId="1" fillId="0" borderId="0" xfId="1" applyFont="1" applyAlignment="1" applyProtection="1">
      <alignment horizontal="left" vertical="top" indent="1"/>
    </xf>
    <xf numFmtId="0" fontId="4" fillId="0" borderId="0" xfId="0" applyFont="1" applyAlignment="1">
      <alignment horizontal="left" indent="1"/>
    </xf>
    <xf numFmtId="168" fontId="21" fillId="12" borderId="18" xfId="0" applyNumberFormat="1" applyFont="1" applyFill="1" applyBorder="1" applyAlignment="1">
      <alignment horizontal="center" vertical="center"/>
    </xf>
    <xf numFmtId="168" fontId="21" fillId="12" borderId="16" xfId="0" applyNumberFormat="1" applyFont="1" applyFill="1" applyBorder="1" applyAlignment="1">
      <alignment horizontal="center" vertical="center"/>
    </xf>
    <xf numFmtId="168" fontId="21" fillId="12" borderId="17" xfId="0" applyNumberFormat="1" applyFont="1" applyFill="1" applyBorder="1" applyAlignment="1">
      <alignment horizontal="center" vertical="center"/>
    </xf>
    <xf numFmtId="0" fontId="22" fillId="2" borderId="15" xfId="0" applyFont="1" applyFill="1" applyBorder="1" applyAlignment="1">
      <alignment horizontal="center" vertical="center" shrinkToFit="1"/>
    </xf>
    <xf numFmtId="0" fontId="19" fillId="0" borderId="0" xfId="0" applyFont="1"/>
    <xf numFmtId="0" fontId="19" fillId="0" borderId="0" xfId="0" applyFont="1" applyAlignment="1">
      <alignment wrapText="1"/>
    </xf>
    <xf numFmtId="0" fontId="4" fillId="0" borderId="3" xfId="0" applyFont="1" applyBorder="1" applyAlignment="1">
      <alignment vertical="center"/>
    </xf>
    <xf numFmtId="0" fontId="23" fillId="6" borderId="0" xfId="0" applyFont="1" applyFill="1" applyAlignment="1">
      <alignment horizontal="left" vertical="center" indent="1"/>
    </xf>
    <xf numFmtId="0" fontId="19" fillId="6" borderId="0" xfId="11" applyFont="1" applyFill="1" applyBorder="1" applyAlignment="1">
      <alignment vertical="center"/>
    </xf>
    <xf numFmtId="9" fontId="1" fillId="6" borderId="0" xfId="2" applyFont="1" applyFill="1" applyBorder="1" applyAlignment="1">
      <alignment horizontal="center" vertical="center"/>
    </xf>
    <xf numFmtId="165" fontId="19" fillId="6" borderId="0" xfId="0" applyNumberFormat="1" applyFont="1" applyFill="1" applyAlignment="1">
      <alignment horizontal="center" vertical="center"/>
    </xf>
    <xf numFmtId="165" fontId="1" fillId="6" borderId="0" xfId="0" applyNumberFormat="1" applyFont="1" applyFill="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19" fillId="3" borderId="6" xfId="12" applyFont="1" applyFill="1" applyBorder="1">
      <alignment horizontal="left" vertical="center" indent="2"/>
    </xf>
    <xf numFmtId="0" fontId="19" fillId="3" borderId="6" xfId="11" applyFont="1" applyFill="1" applyBorder="1" applyAlignment="1">
      <alignment vertical="center"/>
    </xf>
    <xf numFmtId="9" fontId="1" fillId="3" borderId="6" xfId="2" applyFont="1" applyFill="1" applyBorder="1" applyAlignment="1">
      <alignment horizontal="center" vertical="center"/>
    </xf>
    <xf numFmtId="0" fontId="4" fillId="0" borderId="4" xfId="0" applyFont="1" applyBorder="1" applyAlignment="1">
      <alignment vertical="center"/>
    </xf>
    <xf numFmtId="0" fontId="19" fillId="3" borderId="7" xfId="12" applyFont="1" applyFill="1" applyBorder="1">
      <alignment horizontal="left" vertical="center" indent="2"/>
    </xf>
    <xf numFmtId="0" fontId="19" fillId="3" borderId="7" xfId="11" applyFont="1" applyFill="1" applyBorder="1" applyAlignment="1">
      <alignment vertical="center"/>
    </xf>
    <xf numFmtId="9" fontId="1" fillId="3" borderId="7" xfId="2" applyFont="1" applyFill="1" applyBorder="1" applyAlignment="1">
      <alignment horizontal="center" vertical="center"/>
    </xf>
    <xf numFmtId="0" fontId="4" fillId="0" borderId="4" xfId="0" applyFont="1" applyBorder="1" applyAlignment="1">
      <alignment horizontal="right" vertical="center"/>
    </xf>
    <xf numFmtId="0" fontId="23" fillId="7" borderId="0" xfId="0" applyFont="1" applyFill="1" applyAlignment="1">
      <alignment horizontal="left" vertical="center" indent="1"/>
    </xf>
    <xf numFmtId="0" fontId="19" fillId="7" borderId="0" xfId="11" applyFont="1" applyFill="1" applyBorder="1" applyAlignment="1">
      <alignment vertical="center"/>
    </xf>
    <xf numFmtId="9" fontId="1" fillId="7" borderId="0" xfId="2" applyFont="1" applyFill="1" applyBorder="1" applyAlignment="1">
      <alignment horizontal="center" vertical="center"/>
    </xf>
    <xf numFmtId="165" fontId="19" fillId="7" borderId="0" xfId="0" applyNumberFormat="1" applyFont="1" applyFill="1" applyAlignment="1">
      <alignment horizontal="center" vertical="center"/>
    </xf>
    <xf numFmtId="165" fontId="1" fillId="7" borderId="0" xfId="0" applyNumberFormat="1" applyFont="1" applyFill="1" applyAlignment="1">
      <alignment horizontal="center" vertical="center"/>
    </xf>
    <xf numFmtId="0" fontId="19" fillId="4" borderId="5" xfId="12" applyFont="1" applyFill="1" applyBorder="1">
      <alignment horizontal="left" vertical="center" indent="2"/>
    </xf>
    <xf numFmtId="0" fontId="19" fillId="4" borderId="5" xfId="11" applyFont="1" applyFill="1" applyBorder="1" applyAlignment="1">
      <alignment vertical="center"/>
    </xf>
    <xf numFmtId="9" fontId="1" fillId="4" borderId="5" xfId="2" applyFont="1" applyFill="1" applyBorder="1" applyAlignment="1">
      <alignment horizontal="center" vertical="center"/>
    </xf>
    <xf numFmtId="0" fontId="23" fillId="8" borderId="0" xfId="0" applyFont="1" applyFill="1" applyAlignment="1">
      <alignment horizontal="left" vertical="center" indent="1"/>
    </xf>
    <xf numFmtId="0" fontId="19" fillId="8" borderId="0" xfId="11" applyFont="1" applyFill="1" applyBorder="1" applyAlignment="1">
      <alignment vertical="center"/>
    </xf>
    <xf numFmtId="9" fontId="1" fillId="8" borderId="0" xfId="2" applyFont="1" applyFill="1" applyBorder="1" applyAlignment="1">
      <alignment horizontal="center" vertical="center"/>
    </xf>
    <xf numFmtId="165" fontId="19" fillId="8" borderId="0" xfId="0" applyNumberFormat="1" applyFont="1" applyFill="1" applyAlignment="1">
      <alignment horizontal="center" vertical="center"/>
    </xf>
    <xf numFmtId="165" fontId="1" fillId="8" borderId="0" xfId="0" applyNumberFormat="1" applyFont="1" applyFill="1" applyAlignment="1">
      <alignment horizontal="center" vertical="center"/>
    </xf>
    <xf numFmtId="0" fontId="4" fillId="0" borderId="11" xfId="0" applyFont="1" applyBorder="1" applyAlignment="1">
      <alignment vertical="center"/>
    </xf>
    <xf numFmtId="0" fontId="19" fillId="5" borderId="8" xfId="12" applyFont="1" applyFill="1" applyBorder="1">
      <alignment horizontal="left" vertical="center" indent="2"/>
    </xf>
    <xf numFmtId="0" fontId="19" fillId="5" borderId="8" xfId="11" applyFont="1" applyFill="1" applyBorder="1" applyAlignment="1">
      <alignment vertical="center"/>
    </xf>
    <xf numFmtId="9" fontId="1" fillId="5" borderId="8" xfId="2" applyFont="1" applyFill="1" applyBorder="1" applyAlignment="1">
      <alignment horizontal="center" vertical="center"/>
    </xf>
    <xf numFmtId="0" fontId="23" fillId="9" borderId="0" xfId="0" applyFont="1" applyFill="1" applyAlignment="1">
      <alignment horizontal="left" vertical="center" indent="1"/>
    </xf>
    <xf numFmtId="0" fontId="19" fillId="9" borderId="0" xfId="11" applyFont="1" applyFill="1" applyBorder="1" applyAlignment="1">
      <alignment vertical="center"/>
    </xf>
    <xf numFmtId="9" fontId="1" fillId="9" borderId="0" xfId="2" applyFont="1" applyFill="1" applyBorder="1" applyAlignment="1">
      <alignment horizontal="center" vertical="center"/>
    </xf>
    <xf numFmtId="165" fontId="19" fillId="9" borderId="0" xfId="0" applyNumberFormat="1" applyFont="1" applyFill="1" applyAlignment="1">
      <alignment horizontal="center" vertical="center"/>
    </xf>
    <xf numFmtId="165" fontId="1" fillId="9" borderId="0" xfId="0" applyNumberFormat="1" applyFont="1" applyFill="1" applyAlignment="1">
      <alignment horizontal="center" vertical="center"/>
    </xf>
    <xf numFmtId="0" fontId="4" fillId="0" borderId="10" xfId="0" applyFont="1" applyBorder="1" applyAlignment="1">
      <alignment vertical="center"/>
    </xf>
    <xf numFmtId="0" fontId="19" fillId="10" borderId="9" xfId="12" applyFont="1" applyFill="1" applyBorder="1">
      <alignment horizontal="left" vertical="center" indent="2"/>
    </xf>
    <xf numFmtId="0" fontId="19" fillId="10" borderId="9" xfId="11" applyFont="1" applyFill="1" applyBorder="1" applyAlignment="1">
      <alignment vertical="center"/>
    </xf>
    <xf numFmtId="9" fontId="1" fillId="10" borderId="9" xfId="2" applyFont="1" applyFill="1" applyBorder="1" applyAlignment="1">
      <alignment horizontal="center" vertical="center"/>
    </xf>
    <xf numFmtId="0" fontId="19" fillId="0" borderId="0" xfId="12" applyFont="1" applyBorder="1">
      <alignment horizontal="left" vertical="center" indent="2"/>
    </xf>
    <xf numFmtId="0" fontId="19" fillId="0" borderId="0" xfId="11" applyFont="1" applyBorder="1" applyAlignment="1">
      <alignment vertical="center"/>
    </xf>
    <xf numFmtId="9" fontId="1" fillId="0" borderId="0" xfId="2" applyFont="1" applyBorder="1" applyAlignment="1">
      <alignment horizontal="center" vertical="center"/>
    </xf>
    <xf numFmtId="165" fontId="19" fillId="0" borderId="0" xfId="10" applyFont="1" applyBorder="1">
      <alignment horizontal="center" vertical="center"/>
    </xf>
    <xf numFmtId="0" fontId="24" fillId="2" borderId="0" xfId="0" applyFont="1" applyFill="1" applyAlignment="1">
      <alignment horizontal="left" vertical="center" indent="1"/>
    </xf>
    <xf numFmtId="0" fontId="24" fillId="2" borderId="0" xfId="0" applyFont="1" applyFill="1" applyAlignment="1">
      <alignment vertical="center"/>
    </xf>
    <xf numFmtId="9" fontId="1" fillId="2" borderId="0" xfId="2" applyFont="1" applyFill="1" applyBorder="1" applyAlignment="1">
      <alignment horizontal="center" vertical="center"/>
    </xf>
    <xf numFmtId="165" fontId="25" fillId="2" borderId="0" xfId="0" applyNumberFormat="1" applyFont="1" applyFill="1" applyAlignment="1">
      <alignment horizontal="left" vertical="center"/>
    </xf>
    <xf numFmtId="165" fontId="1" fillId="2" borderId="0" xfId="0" applyNumberFormat="1" applyFont="1" applyFill="1" applyAlignment="1">
      <alignment horizontal="center" vertical="center"/>
    </xf>
    <xf numFmtId="0" fontId="4" fillId="2" borderId="0" xfId="0" applyFont="1" applyFill="1" applyAlignment="1">
      <alignment vertical="center"/>
    </xf>
    <xf numFmtId="0" fontId="26" fillId="0" borderId="0" xfId="6" applyFont="1" applyAlignment="1">
      <alignment horizontal="left" vertical="center" indent="1"/>
    </xf>
    <xf numFmtId="0" fontId="26" fillId="0" borderId="0" xfId="7" applyFont="1" applyAlignment="1">
      <alignment horizontal="left" vertical="center" indent="1"/>
    </xf>
    <xf numFmtId="0" fontId="29" fillId="0" borderId="0" xfId="5" applyFont="1" applyAlignment="1">
      <alignment horizontal="left"/>
    </xf>
    <xf numFmtId="0" fontId="9" fillId="0" borderId="0" xfId="0" applyFont="1" applyAlignment="1">
      <alignment horizontal="left" vertical="center" indent="1"/>
    </xf>
    <xf numFmtId="0" fontId="3" fillId="0" borderId="0" xfId="0" applyFont="1" applyAlignment="1">
      <alignment horizontal="left" vertical="top" indent="1"/>
    </xf>
    <xf numFmtId="0" fontId="26" fillId="0" borderId="0" xfId="0" applyFont="1" applyAlignment="1">
      <alignment horizontal="left" vertical="center" indent="1"/>
    </xf>
    <xf numFmtId="0" fontId="30" fillId="0" borderId="0" xfId="0" applyFont="1" applyAlignment="1">
      <alignment horizontal="left" vertical="top" wrapText="1" indent="1"/>
    </xf>
    <xf numFmtId="0" fontId="0" fillId="0" borderId="0" xfId="0" applyAlignment="1">
      <alignment horizontal="left" vertical="top" wrapText="1" indent="1"/>
    </xf>
    <xf numFmtId="0" fontId="31" fillId="0" borderId="0" xfId="1" applyFont="1" applyAlignment="1" applyProtection="1">
      <alignment horizontal="left" vertical="top" indent="1"/>
    </xf>
    <xf numFmtId="0" fontId="1" fillId="0" borderId="0" xfId="0" applyFont="1" applyAlignment="1">
      <alignment horizontal="left" vertical="top" indent="1"/>
    </xf>
    <xf numFmtId="0" fontId="13" fillId="0" borderId="0" xfId="3" applyAlignment="1">
      <alignment wrapText="1"/>
    </xf>
    <xf numFmtId="0" fontId="20" fillId="11" borderId="14" xfId="0" applyFont="1" applyFill="1" applyBorder="1" applyAlignment="1">
      <alignment horizontal="left" vertical="center" indent="1"/>
    </xf>
    <xf numFmtId="0" fontId="4" fillId="2" borderId="19" xfId="0" applyFont="1" applyFill="1" applyBorder="1" applyAlignment="1">
      <alignment horizontal="left" indent="1"/>
    </xf>
    <xf numFmtId="0" fontId="20" fillId="11" borderId="14" xfId="0" applyFont="1" applyFill="1" applyBorder="1" applyAlignment="1">
      <alignment vertical="center"/>
    </xf>
    <xf numFmtId="0" fontId="4" fillId="2" borderId="19" xfId="0" applyFont="1" applyFill="1" applyBorder="1"/>
    <xf numFmtId="0" fontId="20" fillId="11" borderId="14" xfId="0" applyFont="1" applyFill="1" applyBorder="1" applyAlignment="1">
      <alignment horizontal="center" vertical="center"/>
    </xf>
    <xf numFmtId="0" fontId="27" fillId="0" borderId="0" xfId="0" applyFont="1" applyAlignment="1">
      <alignment horizontal="left"/>
    </xf>
    <xf numFmtId="0" fontId="28" fillId="0" borderId="0" xfId="0" applyFont="1"/>
    <xf numFmtId="166" fontId="27" fillId="0" borderId="0" xfId="9" applyFont="1" applyBorder="1" applyAlignment="1">
      <alignment horizontal="left"/>
    </xf>
    <xf numFmtId="0" fontId="26" fillId="0" borderId="0" xfId="8" applyFont="1" applyAlignment="1">
      <alignment horizontal="left"/>
    </xf>
    <xf numFmtId="0" fontId="4" fillId="0" borderId="0" xfId="0" applyFont="1"/>
    <xf numFmtId="167" fontId="19" fillId="2" borderId="13" xfId="0" applyNumberFormat="1" applyFont="1" applyFill="1" applyBorder="1" applyAlignment="1">
      <alignment horizontal="center" vertical="center" wrapText="1"/>
    </xf>
    <xf numFmtId="167" fontId="19" fillId="2" borderId="17" xfId="0" applyNumberFormat="1" applyFont="1" applyFill="1" applyBorder="1" applyAlignment="1">
      <alignment horizontal="center" vertical="center" wrapText="1"/>
    </xf>
    <xf numFmtId="167" fontId="19" fillId="2" borderId="16" xfId="0" applyNumberFormat="1" applyFont="1" applyFill="1" applyBorder="1" applyAlignment="1">
      <alignment horizontal="center" vertical="center" wrapText="1"/>
    </xf>
    <xf numFmtId="0" fontId="20" fillId="11" borderId="19" xfId="0" applyFont="1" applyFill="1" applyBorder="1" applyAlignment="1">
      <alignment vertical="center"/>
    </xf>
    <xf numFmtId="169" fontId="19" fillId="3" borderId="6" xfId="10" applyNumberFormat="1" applyFont="1" applyFill="1" applyBorder="1">
      <alignment horizontal="center" vertical="center"/>
    </xf>
    <xf numFmtId="169" fontId="19" fillId="3" borderId="7" xfId="10" applyNumberFormat="1" applyFont="1" applyFill="1" applyBorder="1">
      <alignment horizontal="center" vertical="center"/>
    </xf>
    <xf numFmtId="169" fontId="19" fillId="4" borderId="5" xfId="10" applyNumberFormat="1" applyFont="1" applyFill="1" applyBorder="1">
      <alignment horizontal="center" vertical="center"/>
    </xf>
    <xf numFmtId="169" fontId="19" fillId="5" borderId="8" xfId="10" applyNumberFormat="1" applyFont="1" applyFill="1" applyBorder="1">
      <alignment horizontal="center" vertical="center"/>
    </xf>
    <xf numFmtId="169" fontId="19" fillId="10" borderId="9" xfId="10" applyNumberFormat="1" applyFont="1" applyFill="1" applyBorder="1">
      <alignment horizontal="center" vertical="center"/>
    </xf>
  </cellXfs>
  <cellStyles count="13">
    <cellStyle name="Comma" xfId="4" builtinId="3" customBuiltin="1"/>
    <cellStyle name="Date" xfId="10"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ame" xfId="11" xr:uid="{B2D3C1EE-6B41-4801-AAFC-C2274E49E503}"/>
    <cellStyle name="Normal" xfId="0" builtinId="0"/>
    <cellStyle name="Percent" xfId="2" builtinId="5"/>
    <cellStyle name="Project Start" xfId="9" xr:uid="{8EB8A09A-C31C-40A3-B2C1-9449520178B8}"/>
    <cellStyle name="Task" xfId="12" xr:uid="{6391D789-272B-4DD2-9BF3-2CDCF610FA41}"/>
    <cellStyle name="Title" xfId="5" builtinId="15" customBuiltin="1"/>
    <cellStyle name="zHiddenText" xfId="3" xr:uid="{26E66EE6-E33F-4D77-BAE4-0FB4F5BBF673}"/>
  </cellStyles>
  <dxfs count="18">
    <dxf>
      <fill>
        <patternFill>
          <bgColor theme="8"/>
        </patternFill>
      </fill>
      <border>
        <left/>
        <right/>
      </border>
    </dxf>
    <dxf>
      <fill>
        <patternFill>
          <bgColor theme="8" tint="0.59996337778862885"/>
        </patternFill>
      </fill>
      <border>
        <left/>
        <right/>
      </border>
    </dxf>
    <dxf>
      <fill>
        <patternFill>
          <bgColor theme="6" tint="0.39994506668294322"/>
        </patternFill>
      </fill>
      <border>
        <left/>
        <right/>
        <top style="thin">
          <color theme="0" tint="-4.9989318521683403E-2"/>
        </top>
        <bottom style="thin">
          <color theme="0" tint="-4.9989318521683403E-2"/>
        </bottom>
      </border>
    </dxf>
    <dxf>
      <fill>
        <patternFill>
          <bgColor theme="6" tint="0.79998168889431442"/>
        </patternFill>
      </fill>
      <border>
        <top style="thin">
          <color theme="0" tint="-4.9989318521683403E-2"/>
        </top>
        <bottom style="thin">
          <color theme="0" tint="-4.9989318521683403E-2"/>
        </bottom>
      </border>
    </dxf>
    <dxf>
      <fill>
        <patternFill>
          <bgColor theme="5" tint="0.39994506668294322"/>
        </patternFill>
      </fill>
      <border>
        <left/>
        <right/>
        <top style="thin">
          <color theme="0" tint="-4.9989318521683403E-2"/>
        </top>
        <bottom style="thin">
          <color theme="0" tint="-4.9989318521683403E-2"/>
        </bottom>
      </border>
    </dxf>
    <dxf>
      <fill>
        <patternFill>
          <bgColor theme="5" tint="0.79998168889431442"/>
        </patternFill>
      </fill>
    </dxf>
    <dxf>
      <fill>
        <patternFill>
          <bgColor theme="4" tint="0.39994506668294322"/>
        </patternFill>
      </fill>
      <border>
        <left/>
        <right/>
        <top style="thin">
          <color theme="0" tint="-4.9989318521683403E-2"/>
        </top>
        <bottom style="thin">
          <color theme="0" tint="-4.9989318521683403E-2"/>
        </bottom>
      </border>
    </dxf>
    <dxf>
      <fill>
        <patternFill>
          <bgColor theme="4" tint="0.79998168889431442"/>
        </patternFill>
      </fill>
      <border>
        <top style="thin">
          <color theme="0" tint="-4.9989318521683403E-2"/>
        </top>
        <bottom style="thin">
          <color theme="0" tint="-4.9989318521683403E-2"/>
        </bottom>
      </border>
    </dxf>
    <dxf>
      <border>
        <left style="thin">
          <color theme="5"/>
        </left>
        <right style="thin">
          <color theme="5"/>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secondRowStripe" dxfId="11"/>
      <tableStyleElement type="firstColumnStripe" dxfId="10"/>
      <tableStyleElement type="secondColumnStripe" dxfId="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TM16400962">
      <a:dk1>
        <a:srgbClr val="000000"/>
      </a:dk1>
      <a:lt1>
        <a:srgbClr val="FFFFFF"/>
      </a:lt1>
      <a:dk2>
        <a:srgbClr val="0E2841"/>
      </a:dk2>
      <a:lt2>
        <a:srgbClr val="E8E8E8"/>
      </a:lt2>
      <a:accent1>
        <a:srgbClr val="6528F7"/>
      </a:accent1>
      <a:accent2>
        <a:srgbClr val="D800A6"/>
      </a:accent2>
      <a:accent3>
        <a:srgbClr val="7ECA9C"/>
      </a:accent3>
      <a:accent4>
        <a:srgbClr val="00ABB3"/>
      </a:accent4>
      <a:accent5>
        <a:srgbClr val="FFE227"/>
      </a:accent5>
      <a:accent6>
        <a:srgbClr val="1363DF"/>
      </a:accent6>
      <a:hlink>
        <a:srgbClr val="467886"/>
      </a:hlink>
      <a:folHlink>
        <a:srgbClr val="96607D"/>
      </a:folHlink>
    </a:clrScheme>
    <a:fontScheme name="Custom 32">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simple-gantt-chart.html?utm_source=ms&amp;utm_medium=file&amp;utm_campaign=office&amp;utm_content=text" TargetMode="External"/><Relationship Id="rId1" Type="http://schemas.openxmlformats.org/officeDocument/2006/relationships/hyperlink" Target="https://www.vertex42.com/ExcelTemplates/simple-gantt-chart.html?utm_source=ms&amp;utm_medium=file&amp;utm_campaign=office&amp;utm_content=ur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text"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6"/>
  <sheetViews>
    <sheetView showGridLines="0" tabSelected="1" showRuler="0" topLeftCell="D2" zoomScaleNormal="100" zoomScalePageLayoutView="70" workbookViewId="0">
      <selection activeCell="E17" sqref="E17"/>
    </sheetView>
  </sheetViews>
  <sheetFormatPr defaultColWidth="8.69921875" defaultRowHeight="30" customHeight="1" x14ac:dyDescent="0.25"/>
  <cols>
    <col min="1" max="1" width="2.69921875" style="13" customWidth="1"/>
    <col min="2" max="2" width="22.69921875" customWidth="1"/>
    <col min="3" max="3" width="16.69921875" customWidth="1"/>
    <col min="4" max="4" width="10.69921875" customWidth="1"/>
    <col min="5" max="5" width="10.69921875" style="2" customWidth="1"/>
    <col min="6" max="6" width="10.69921875" customWidth="1"/>
    <col min="7" max="7" width="2.69921875" customWidth="1"/>
    <col min="8" max="8" width="6" hidden="1" customWidth="1"/>
    <col min="9" max="65" width="2.69921875" customWidth="1"/>
  </cols>
  <sheetData>
    <row r="1" spans="1:64" ht="90" customHeight="1" x14ac:dyDescent="1.45">
      <c r="A1" s="14"/>
      <c r="B1" s="91" t="s">
        <v>42</v>
      </c>
      <c r="C1" s="18"/>
      <c r="D1" s="19"/>
      <c r="E1" s="20"/>
      <c r="F1" s="21"/>
      <c r="H1" s="1"/>
      <c r="I1" s="108" t="s">
        <v>38</v>
      </c>
      <c r="J1" s="109"/>
      <c r="K1" s="109"/>
      <c r="L1" s="109"/>
      <c r="M1" s="109"/>
      <c r="N1" s="109"/>
      <c r="O1" s="109"/>
      <c r="P1" s="24"/>
      <c r="Q1" s="107">
        <v>45658</v>
      </c>
      <c r="R1" s="106"/>
      <c r="S1" s="106"/>
      <c r="T1" s="106"/>
      <c r="U1" s="106"/>
      <c r="V1" s="106"/>
      <c r="W1" s="106"/>
      <c r="X1" s="106"/>
      <c r="Y1" s="106"/>
      <c r="Z1" s="106"/>
      <c r="AA1" t="str">
        <f>CHOOSE(WEEKDAY(I5,2),"ב׳","ג׳","ד׳","ה׳","ו׳","ש׳","א׳")</f>
        <v>ב׳</v>
      </c>
    </row>
    <row r="2" spans="1:64" ht="30" customHeight="1" x14ac:dyDescent="0.6">
      <c r="B2" s="89"/>
      <c r="C2" s="90"/>
      <c r="D2" s="22"/>
      <c r="E2" s="23"/>
      <c r="F2" s="22"/>
      <c r="I2" s="108" t="s">
        <v>39</v>
      </c>
      <c r="J2" s="109"/>
      <c r="K2" s="109"/>
      <c r="L2" s="109"/>
      <c r="M2" s="109"/>
      <c r="N2" s="109"/>
      <c r="O2" s="109"/>
      <c r="P2" s="24"/>
      <c r="Q2" s="105">
        <v>1</v>
      </c>
      <c r="R2" s="106"/>
      <c r="S2" s="106"/>
      <c r="T2" s="106"/>
      <c r="U2" s="106"/>
      <c r="V2" s="106"/>
      <c r="W2" s="106"/>
      <c r="X2" s="106"/>
      <c r="Y2" s="106"/>
      <c r="Z2" s="106"/>
    </row>
    <row r="3" spans="1:64" s="26" customFormat="1" ht="30" customHeight="1" x14ac:dyDescent="0.25">
      <c r="A3" s="13"/>
      <c r="B3" s="25" t="s">
        <v>8</v>
      </c>
      <c r="D3" s="27"/>
      <c r="E3" s="28"/>
    </row>
    <row r="4" spans="1:64" s="26" customFormat="1" ht="30" customHeight="1" x14ac:dyDescent="0.25">
      <c r="A4" s="14"/>
      <c r="B4" s="29" t="s">
        <v>13</v>
      </c>
      <c r="E4" s="30"/>
      <c r="I4" s="112">
        <f>I5</f>
        <v>45656</v>
      </c>
      <c r="J4" s="110"/>
      <c r="K4" s="110"/>
      <c r="L4" s="110"/>
      <c r="M4" s="110"/>
      <c r="N4" s="110"/>
      <c r="O4" s="110"/>
      <c r="P4" s="110">
        <f>P5</f>
        <v>45663</v>
      </c>
      <c r="Q4" s="110"/>
      <c r="R4" s="110"/>
      <c r="S4" s="110"/>
      <c r="T4" s="110"/>
      <c r="U4" s="110"/>
      <c r="V4" s="110"/>
      <c r="W4" s="110">
        <f>W5</f>
        <v>45670</v>
      </c>
      <c r="X4" s="110"/>
      <c r="Y4" s="110"/>
      <c r="Z4" s="110"/>
      <c r="AA4" s="110"/>
      <c r="AB4" s="110"/>
      <c r="AC4" s="110"/>
      <c r="AD4" s="110">
        <f>AD5</f>
        <v>45677</v>
      </c>
      <c r="AE4" s="110"/>
      <c r="AF4" s="110"/>
      <c r="AG4" s="110"/>
      <c r="AH4" s="110"/>
      <c r="AI4" s="110"/>
      <c r="AJ4" s="110"/>
      <c r="AK4" s="110">
        <f>AK5</f>
        <v>45684</v>
      </c>
      <c r="AL4" s="110"/>
      <c r="AM4" s="110"/>
      <c r="AN4" s="110"/>
      <c r="AO4" s="110"/>
      <c r="AP4" s="110"/>
      <c r="AQ4" s="110"/>
      <c r="AR4" s="110">
        <f>AR5</f>
        <v>45691</v>
      </c>
      <c r="AS4" s="110"/>
      <c r="AT4" s="110"/>
      <c r="AU4" s="110"/>
      <c r="AV4" s="110"/>
      <c r="AW4" s="110"/>
      <c r="AX4" s="110"/>
      <c r="AY4" s="110">
        <f>AY5</f>
        <v>45698</v>
      </c>
      <c r="AZ4" s="110"/>
      <c r="BA4" s="110"/>
      <c r="BB4" s="110"/>
      <c r="BC4" s="110"/>
      <c r="BD4" s="110"/>
      <c r="BE4" s="110"/>
      <c r="BF4" s="110">
        <f>BF5</f>
        <v>45705</v>
      </c>
      <c r="BG4" s="110"/>
      <c r="BH4" s="110"/>
      <c r="BI4" s="110"/>
      <c r="BJ4" s="110"/>
      <c r="BK4" s="110"/>
      <c r="BL4" s="111"/>
    </row>
    <row r="5" spans="1:64" s="26" customFormat="1" ht="15" customHeight="1" x14ac:dyDescent="0.25">
      <c r="A5" s="99"/>
      <c r="B5" s="100" t="s">
        <v>5</v>
      </c>
      <c r="C5" s="102" t="s">
        <v>40</v>
      </c>
      <c r="D5" s="104" t="s">
        <v>1</v>
      </c>
      <c r="E5" s="104" t="s">
        <v>3</v>
      </c>
      <c r="F5" s="104" t="s">
        <v>4</v>
      </c>
      <c r="I5" s="31">
        <f>Project_Start-WEEKDAY(Project_Start,1)+2+7*(Display_Week-1)</f>
        <v>45656</v>
      </c>
      <c r="J5" s="31">
        <f>I5+1</f>
        <v>45657</v>
      </c>
      <c r="K5" s="31">
        <f t="shared" ref="K5:AX5" si="0">J5+1</f>
        <v>45658</v>
      </c>
      <c r="L5" s="31">
        <f t="shared" si="0"/>
        <v>45659</v>
      </c>
      <c r="M5" s="31">
        <f t="shared" si="0"/>
        <v>45660</v>
      </c>
      <c r="N5" s="31">
        <f t="shared" si="0"/>
        <v>45661</v>
      </c>
      <c r="O5" s="32">
        <f t="shared" si="0"/>
        <v>45662</v>
      </c>
      <c r="P5" s="33">
        <f>O5+1</f>
        <v>45663</v>
      </c>
      <c r="Q5" s="31">
        <f>P5+1</f>
        <v>45664</v>
      </c>
      <c r="R5" s="31">
        <f t="shared" si="0"/>
        <v>45665</v>
      </c>
      <c r="S5" s="31">
        <f t="shared" si="0"/>
        <v>45666</v>
      </c>
      <c r="T5" s="31">
        <f t="shared" si="0"/>
        <v>45667</v>
      </c>
      <c r="U5" s="31">
        <f t="shared" si="0"/>
        <v>45668</v>
      </c>
      <c r="V5" s="32">
        <f t="shared" si="0"/>
        <v>45669</v>
      </c>
      <c r="W5" s="33">
        <f>V5+1</f>
        <v>45670</v>
      </c>
      <c r="X5" s="31">
        <f>W5+1</f>
        <v>45671</v>
      </c>
      <c r="Y5" s="31">
        <f t="shared" si="0"/>
        <v>45672</v>
      </c>
      <c r="Z5" s="31">
        <f t="shared" si="0"/>
        <v>45673</v>
      </c>
      <c r="AA5" s="31">
        <f t="shared" si="0"/>
        <v>45674</v>
      </c>
      <c r="AB5" s="31">
        <f t="shared" si="0"/>
        <v>45675</v>
      </c>
      <c r="AC5" s="32">
        <f t="shared" si="0"/>
        <v>45676</v>
      </c>
      <c r="AD5" s="33">
        <f>AC5+1</f>
        <v>45677</v>
      </c>
      <c r="AE5" s="31">
        <f>AD5+1</f>
        <v>45678</v>
      </c>
      <c r="AF5" s="31">
        <f t="shared" si="0"/>
        <v>45679</v>
      </c>
      <c r="AG5" s="31">
        <f t="shared" si="0"/>
        <v>45680</v>
      </c>
      <c r="AH5" s="31">
        <f t="shared" si="0"/>
        <v>45681</v>
      </c>
      <c r="AI5" s="31">
        <f t="shared" si="0"/>
        <v>45682</v>
      </c>
      <c r="AJ5" s="32">
        <f t="shared" si="0"/>
        <v>45683</v>
      </c>
      <c r="AK5" s="33">
        <f>AJ5+1</f>
        <v>45684</v>
      </c>
      <c r="AL5" s="31">
        <f>AK5+1</f>
        <v>45685</v>
      </c>
      <c r="AM5" s="31">
        <f t="shared" si="0"/>
        <v>45686</v>
      </c>
      <c r="AN5" s="31">
        <f t="shared" si="0"/>
        <v>45687</v>
      </c>
      <c r="AO5" s="31">
        <f t="shared" si="0"/>
        <v>45688</v>
      </c>
      <c r="AP5" s="31">
        <f t="shared" si="0"/>
        <v>45689</v>
      </c>
      <c r="AQ5" s="32">
        <f t="shared" si="0"/>
        <v>45690</v>
      </c>
      <c r="AR5" s="33">
        <f>AQ5+1</f>
        <v>45691</v>
      </c>
      <c r="AS5" s="31">
        <f>AR5+1</f>
        <v>45692</v>
      </c>
      <c r="AT5" s="31">
        <f t="shared" si="0"/>
        <v>45693</v>
      </c>
      <c r="AU5" s="31">
        <f t="shared" si="0"/>
        <v>45694</v>
      </c>
      <c r="AV5" s="31">
        <f t="shared" si="0"/>
        <v>45695</v>
      </c>
      <c r="AW5" s="31">
        <f t="shared" si="0"/>
        <v>45696</v>
      </c>
      <c r="AX5" s="32">
        <f t="shared" si="0"/>
        <v>45697</v>
      </c>
      <c r="AY5" s="33">
        <f>AX5+1</f>
        <v>45698</v>
      </c>
      <c r="AZ5" s="31">
        <f>AY5+1</f>
        <v>45699</v>
      </c>
      <c r="BA5" s="31">
        <f t="shared" ref="BA5:BE5" si="1">AZ5+1</f>
        <v>45700</v>
      </c>
      <c r="BB5" s="31">
        <f t="shared" si="1"/>
        <v>45701</v>
      </c>
      <c r="BC5" s="31">
        <f t="shared" si="1"/>
        <v>45702</v>
      </c>
      <c r="BD5" s="31">
        <f t="shared" si="1"/>
        <v>45703</v>
      </c>
      <c r="BE5" s="32">
        <f t="shared" si="1"/>
        <v>45704</v>
      </c>
      <c r="BF5" s="33">
        <f>BE5+1</f>
        <v>45705</v>
      </c>
      <c r="BG5" s="31">
        <f>BF5+1</f>
        <v>45706</v>
      </c>
      <c r="BH5" s="31">
        <f t="shared" ref="BH5:BL5" si="2">BG5+1</f>
        <v>45707</v>
      </c>
      <c r="BI5" s="31">
        <f t="shared" si="2"/>
        <v>45708</v>
      </c>
      <c r="BJ5" s="31">
        <f t="shared" si="2"/>
        <v>45709</v>
      </c>
      <c r="BK5" s="31">
        <f t="shared" si="2"/>
        <v>45710</v>
      </c>
      <c r="BL5" s="31">
        <f t="shared" si="2"/>
        <v>45711</v>
      </c>
    </row>
    <row r="6" spans="1:64" s="26" customFormat="1" ht="15" customHeight="1" thickBot="1" x14ac:dyDescent="0.3">
      <c r="A6" s="99"/>
      <c r="B6" s="101"/>
      <c r="C6" s="113"/>
      <c r="D6" s="103"/>
      <c r="E6" s="103"/>
      <c r="F6" s="103"/>
      <c r="I6" s="34" t="str">
        <f>CHOOSE(WEEKDAY(I5,2),"ב׳","ג׳","ד׳","ה׳","ו׳","ש׳","א׳")</f>
        <v>ב׳</v>
      </c>
      <c r="J6" s="34" t="str">
        <f t="shared" ref="J6:BL6" si="3">CHOOSE(WEEKDAY(J5,2),"ב׳","ג׳","ד׳","ה׳","ו׳","ש׳","א׳")</f>
        <v>ג׳</v>
      </c>
      <c r="K6" s="34" t="str">
        <f t="shared" si="3"/>
        <v>ד׳</v>
      </c>
      <c r="L6" s="34" t="str">
        <f t="shared" si="3"/>
        <v>ה׳</v>
      </c>
      <c r="M6" s="34" t="str">
        <f t="shared" si="3"/>
        <v>ו׳</v>
      </c>
      <c r="N6" s="34" t="str">
        <f t="shared" si="3"/>
        <v>ש׳</v>
      </c>
      <c r="O6" s="34" t="str">
        <f t="shared" si="3"/>
        <v>א׳</v>
      </c>
      <c r="P6" s="34" t="str">
        <f t="shared" si="3"/>
        <v>ב׳</v>
      </c>
      <c r="Q6" s="34" t="str">
        <f t="shared" si="3"/>
        <v>ג׳</v>
      </c>
      <c r="R6" s="34" t="str">
        <f t="shared" si="3"/>
        <v>ד׳</v>
      </c>
      <c r="S6" s="34" t="str">
        <f t="shared" si="3"/>
        <v>ה׳</v>
      </c>
      <c r="T6" s="34" t="str">
        <f t="shared" si="3"/>
        <v>ו׳</v>
      </c>
      <c r="U6" s="34" t="str">
        <f t="shared" si="3"/>
        <v>ש׳</v>
      </c>
      <c r="V6" s="34" t="str">
        <f t="shared" si="3"/>
        <v>א׳</v>
      </c>
      <c r="W6" s="34" t="str">
        <f t="shared" si="3"/>
        <v>ב׳</v>
      </c>
      <c r="X6" s="34" t="str">
        <f t="shared" si="3"/>
        <v>ג׳</v>
      </c>
      <c r="Y6" s="34" t="str">
        <f t="shared" si="3"/>
        <v>ד׳</v>
      </c>
      <c r="Z6" s="34" t="str">
        <f t="shared" si="3"/>
        <v>ה׳</v>
      </c>
      <c r="AA6" s="34" t="str">
        <f t="shared" si="3"/>
        <v>ו׳</v>
      </c>
      <c r="AB6" s="34" t="str">
        <f t="shared" si="3"/>
        <v>ש׳</v>
      </c>
      <c r="AC6" s="34" t="str">
        <f t="shared" si="3"/>
        <v>א׳</v>
      </c>
      <c r="AD6" s="34" t="str">
        <f t="shared" si="3"/>
        <v>ב׳</v>
      </c>
      <c r="AE6" s="34" t="str">
        <f t="shared" si="3"/>
        <v>ג׳</v>
      </c>
      <c r="AF6" s="34" t="str">
        <f t="shared" si="3"/>
        <v>ד׳</v>
      </c>
      <c r="AG6" s="34" t="str">
        <f t="shared" si="3"/>
        <v>ה׳</v>
      </c>
      <c r="AH6" s="34" t="str">
        <f t="shared" si="3"/>
        <v>ו׳</v>
      </c>
      <c r="AI6" s="34" t="str">
        <f t="shared" si="3"/>
        <v>ש׳</v>
      </c>
      <c r="AJ6" s="34" t="str">
        <f t="shared" si="3"/>
        <v>א׳</v>
      </c>
      <c r="AK6" s="34" t="str">
        <f t="shared" si="3"/>
        <v>ב׳</v>
      </c>
      <c r="AL6" s="34" t="str">
        <f t="shared" si="3"/>
        <v>ג׳</v>
      </c>
      <c r="AM6" s="34" t="str">
        <f t="shared" si="3"/>
        <v>ד׳</v>
      </c>
      <c r="AN6" s="34" t="str">
        <f t="shared" si="3"/>
        <v>ה׳</v>
      </c>
      <c r="AO6" s="34" t="str">
        <f t="shared" si="3"/>
        <v>ו׳</v>
      </c>
      <c r="AP6" s="34" t="str">
        <f t="shared" si="3"/>
        <v>ש׳</v>
      </c>
      <c r="AQ6" s="34" t="str">
        <f t="shared" si="3"/>
        <v>א׳</v>
      </c>
      <c r="AR6" s="34" t="str">
        <f t="shared" si="3"/>
        <v>ב׳</v>
      </c>
      <c r="AS6" s="34" t="str">
        <f t="shared" si="3"/>
        <v>ג׳</v>
      </c>
      <c r="AT6" s="34" t="str">
        <f t="shared" si="3"/>
        <v>ד׳</v>
      </c>
      <c r="AU6" s="34" t="str">
        <f t="shared" si="3"/>
        <v>ה׳</v>
      </c>
      <c r="AV6" s="34" t="str">
        <f t="shared" si="3"/>
        <v>ו׳</v>
      </c>
      <c r="AW6" s="34" t="str">
        <f t="shared" si="3"/>
        <v>ש׳</v>
      </c>
      <c r="AX6" s="34" t="str">
        <f t="shared" si="3"/>
        <v>א׳</v>
      </c>
      <c r="AY6" s="34" t="str">
        <f t="shared" si="3"/>
        <v>ב׳</v>
      </c>
      <c r="AZ6" s="34" t="str">
        <f t="shared" si="3"/>
        <v>ג׳</v>
      </c>
      <c r="BA6" s="34" t="str">
        <f t="shared" si="3"/>
        <v>ד׳</v>
      </c>
      <c r="BB6" s="34" t="str">
        <f t="shared" si="3"/>
        <v>ה׳</v>
      </c>
      <c r="BC6" s="34" t="str">
        <f t="shared" si="3"/>
        <v>ו׳</v>
      </c>
      <c r="BD6" s="34" t="str">
        <f t="shared" si="3"/>
        <v>ש׳</v>
      </c>
      <c r="BE6" s="34" t="str">
        <f t="shared" si="3"/>
        <v>א׳</v>
      </c>
      <c r="BF6" s="34" t="str">
        <f t="shared" si="3"/>
        <v>ב׳</v>
      </c>
      <c r="BG6" s="34" t="str">
        <f t="shared" si="3"/>
        <v>ג׳</v>
      </c>
      <c r="BH6" s="34" t="str">
        <f t="shared" si="3"/>
        <v>ד׳</v>
      </c>
      <c r="BI6" s="34" t="str">
        <f t="shared" si="3"/>
        <v>ה׳</v>
      </c>
      <c r="BJ6" s="34" t="str">
        <f t="shared" si="3"/>
        <v>ו׳</v>
      </c>
      <c r="BK6" s="34" t="str">
        <f t="shared" si="3"/>
        <v>ש׳</v>
      </c>
      <c r="BL6" s="34" t="str">
        <f t="shared" si="3"/>
        <v>א׳</v>
      </c>
    </row>
    <row r="7" spans="1:64" s="26" customFormat="1" ht="30" hidden="1" customHeight="1" thickBot="1" x14ac:dyDescent="0.3">
      <c r="A7" s="13" t="s">
        <v>20</v>
      </c>
      <c r="B7" s="35"/>
      <c r="C7" s="36"/>
      <c r="D7" s="35"/>
      <c r="E7" s="35"/>
      <c r="F7" s="35"/>
      <c r="H7" s="26" t="str">
        <f>IF(OR(ISBLANK(task_start),ISBLANK(task_end)),"",task_end-task_start+1)</f>
        <v/>
      </c>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row>
    <row r="8" spans="1:64" s="44" customFormat="1" ht="30" customHeight="1" thickBot="1" x14ac:dyDescent="0.3">
      <c r="A8" s="14"/>
      <c r="B8" s="38" t="s">
        <v>43</v>
      </c>
      <c r="C8" s="39"/>
      <c r="D8" s="40"/>
      <c r="E8" s="41"/>
      <c r="F8" s="42"/>
      <c r="G8" s="17"/>
      <c r="H8" s="5" t="str">
        <f t="shared" ref="H8:H33" si="4">IF(OR(ISBLANK(task_start),ISBLANK(task_end)),"",task_end-task_start+1)</f>
        <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row>
    <row r="9" spans="1:64" s="44" customFormat="1" ht="30" customHeight="1" thickBot="1" x14ac:dyDescent="0.3">
      <c r="A9" s="14"/>
      <c r="B9" s="45" t="s">
        <v>44</v>
      </c>
      <c r="C9" s="46" t="s">
        <v>21</v>
      </c>
      <c r="D9" s="47">
        <v>1</v>
      </c>
      <c r="E9" s="114">
        <v>45658</v>
      </c>
      <c r="F9" s="114">
        <v>45662</v>
      </c>
      <c r="G9" s="17"/>
      <c r="H9" s="5">
        <f t="shared" si="4"/>
        <v>5</v>
      </c>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s="44" customFormat="1" ht="30" customHeight="1" thickBot="1" x14ac:dyDescent="0.3">
      <c r="A10" s="14"/>
      <c r="B10" s="49" t="s">
        <v>45</v>
      </c>
      <c r="C10" s="50" t="s">
        <v>22</v>
      </c>
      <c r="D10" s="51">
        <v>1</v>
      </c>
      <c r="E10" s="115">
        <f>F9</f>
        <v>45662</v>
      </c>
      <c r="F10" s="115">
        <v>45689</v>
      </c>
      <c r="G10" s="17"/>
      <c r="H10" s="5">
        <f t="shared" si="4"/>
        <v>28</v>
      </c>
      <c r="I10" s="48"/>
      <c r="J10" s="48"/>
      <c r="K10" s="48"/>
      <c r="L10" s="48"/>
      <c r="M10" s="48"/>
      <c r="N10" s="48"/>
      <c r="O10" s="48"/>
      <c r="P10" s="48"/>
      <c r="Q10" s="48"/>
      <c r="R10" s="48"/>
      <c r="S10" s="48"/>
      <c r="T10" s="48"/>
      <c r="U10" s="52"/>
      <c r="V10" s="52"/>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row>
    <row r="11" spans="1:64" s="44" customFormat="1" ht="30" customHeight="1" thickBot="1" x14ac:dyDescent="0.3">
      <c r="A11" s="13"/>
      <c r="B11" s="49" t="s">
        <v>46</v>
      </c>
      <c r="C11" s="50" t="s">
        <v>23</v>
      </c>
      <c r="D11" s="51">
        <v>1</v>
      </c>
      <c r="E11" s="115">
        <f>F10</f>
        <v>45689</v>
      </c>
      <c r="F11" s="115">
        <f>E11+4</f>
        <v>45693</v>
      </c>
      <c r="G11" s="17"/>
      <c r="H11" s="5">
        <f t="shared" si="4"/>
        <v>5</v>
      </c>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row>
    <row r="12" spans="1:64" s="44" customFormat="1" ht="30" customHeight="1" thickBot="1" x14ac:dyDescent="0.3">
      <c r="A12" s="13"/>
      <c r="B12" s="49" t="s">
        <v>45</v>
      </c>
      <c r="C12" s="50" t="s">
        <v>24</v>
      </c>
      <c r="D12" s="51">
        <v>1</v>
      </c>
      <c r="E12" s="115">
        <f>F11</f>
        <v>45693</v>
      </c>
      <c r="F12" s="115">
        <v>45703</v>
      </c>
      <c r="G12" s="17"/>
      <c r="H12" s="5">
        <f t="shared" si="4"/>
        <v>11</v>
      </c>
      <c r="I12" s="48"/>
      <c r="J12" s="48"/>
      <c r="K12" s="48"/>
      <c r="L12" s="48"/>
      <c r="M12" s="48"/>
      <c r="N12" s="48"/>
      <c r="O12" s="48"/>
      <c r="P12" s="48"/>
      <c r="Q12" s="48"/>
      <c r="R12" s="48"/>
      <c r="S12" s="48"/>
      <c r="T12" s="48"/>
      <c r="U12" s="48"/>
      <c r="V12" s="48"/>
      <c r="W12" s="48"/>
      <c r="X12" s="48"/>
      <c r="Y12" s="52"/>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row>
    <row r="13" spans="1:64" s="44" customFormat="1" ht="30" customHeight="1" thickBot="1" x14ac:dyDescent="0.3">
      <c r="A13" s="13"/>
      <c r="B13" s="49" t="s">
        <v>47</v>
      </c>
      <c r="C13" s="50" t="s">
        <v>25</v>
      </c>
      <c r="D13" s="51">
        <v>1</v>
      </c>
      <c r="E13" s="115">
        <f>F12</f>
        <v>45703</v>
      </c>
      <c r="F13" s="115">
        <v>45708</v>
      </c>
      <c r="G13" s="17"/>
      <c r="H13" s="5">
        <f t="shared" si="4"/>
        <v>6</v>
      </c>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row>
    <row r="14" spans="1:64" s="44" customFormat="1" ht="30" customHeight="1" thickBot="1" x14ac:dyDescent="0.3">
      <c r="A14" s="14"/>
      <c r="B14" s="53" t="s">
        <v>48</v>
      </c>
      <c r="C14" s="54"/>
      <c r="D14" s="55"/>
      <c r="E14" s="56"/>
      <c r="F14" s="57"/>
      <c r="G14" s="17"/>
      <c r="H14" s="5" t="str">
        <f t="shared" si="4"/>
        <v/>
      </c>
    </row>
    <row r="15" spans="1:64" s="44" customFormat="1" ht="30" customHeight="1" thickBot="1" x14ac:dyDescent="0.3">
      <c r="A15" s="14"/>
      <c r="B15" s="58" t="s">
        <v>49</v>
      </c>
      <c r="C15" s="59" t="s">
        <v>21</v>
      </c>
      <c r="D15" s="60">
        <v>1</v>
      </c>
      <c r="E15" s="116">
        <v>45717</v>
      </c>
      <c r="F15" s="116">
        <f>E15+4</f>
        <v>45721</v>
      </c>
      <c r="G15" s="17"/>
      <c r="H15" s="5">
        <f t="shared" si="4"/>
        <v>5</v>
      </c>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row>
    <row r="16" spans="1:64" s="44" customFormat="1" ht="30" customHeight="1" thickBot="1" x14ac:dyDescent="0.3">
      <c r="A16" s="13"/>
      <c r="B16" s="58" t="s">
        <v>45</v>
      </c>
      <c r="C16" s="59" t="s">
        <v>22</v>
      </c>
      <c r="D16" s="60">
        <v>0.5</v>
      </c>
      <c r="E16" s="116">
        <f>E15+2</f>
        <v>45719</v>
      </c>
      <c r="F16" s="116">
        <f>E16+5</f>
        <v>45724</v>
      </c>
      <c r="G16" s="17"/>
      <c r="H16" s="5">
        <f t="shared" si="4"/>
        <v>6</v>
      </c>
      <c r="I16" s="48"/>
      <c r="J16" s="48"/>
      <c r="K16" s="48"/>
      <c r="L16" s="48"/>
      <c r="M16" s="48"/>
      <c r="N16" s="48"/>
      <c r="O16" s="48"/>
      <c r="P16" s="48"/>
      <c r="Q16" s="48"/>
      <c r="R16" s="48"/>
      <c r="S16" s="48"/>
      <c r="T16" s="48"/>
      <c r="U16" s="52"/>
      <c r="V16" s="52"/>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row>
    <row r="17" spans="1:64" s="44" customFormat="1" ht="30" customHeight="1" thickBot="1" x14ac:dyDescent="0.3">
      <c r="A17" s="13"/>
      <c r="B17" s="58" t="s">
        <v>50</v>
      </c>
      <c r="C17" s="59" t="s">
        <v>23</v>
      </c>
      <c r="D17" s="60"/>
      <c r="E17" s="116">
        <f>F16</f>
        <v>45724</v>
      </c>
      <c r="F17" s="116">
        <f>E17+3</f>
        <v>45727</v>
      </c>
      <c r="G17" s="17"/>
      <c r="H17" s="5">
        <f t="shared" si="4"/>
        <v>4</v>
      </c>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row>
    <row r="18" spans="1:64" s="44" customFormat="1" ht="30" customHeight="1" thickBot="1" x14ac:dyDescent="0.3">
      <c r="A18" s="13"/>
      <c r="B18" s="58" t="s">
        <v>26</v>
      </c>
      <c r="C18" s="59" t="s">
        <v>24</v>
      </c>
      <c r="D18" s="60"/>
      <c r="E18" s="116">
        <f>E17</f>
        <v>45724</v>
      </c>
      <c r="F18" s="116">
        <f>E18+2</f>
        <v>45726</v>
      </c>
      <c r="G18" s="17"/>
      <c r="H18" s="5">
        <f t="shared" si="4"/>
        <v>3</v>
      </c>
      <c r="I18" s="48"/>
      <c r="J18" s="48"/>
      <c r="K18" s="48"/>
      <c r="L18" s="48"/>
      <c r="M18" s="48"/>
      <c r="N18" s="48"/>
      <c r="O18" s="48"/>
      <c r="P18" s="48"/>
      <c r="Q18" s="48"/>
      <c r="R18" s="48"/>
      <c r="S18" s="48"/>
      <c r="T18" s="48"/>
      <c r="U18" s="48"/>
      <c r="V18" s="48"/>
      <c r="W18" s="48"/>
      <c r="X18" s="48"/>
      <c r="Y18" s="52"/>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row>
    <row r="19" spans="1:64" s="44" customFormat="1" ht="30" customHeight="1" thickBot="1" x14ac:dyDescent="0.3">
      <c r="A19" s="13"/>
      <c r="B19" s="58" t="s">
        <v>27</v>
      </c>
      <c r="C19" s="59" t="s">
        <v>25</v>
      </c>
      <c r="D19" s="60"/>
      <c r="E19" s="116">
        <f>E18</f>
        <v>45724</v>
      </c>
      <c r="F19" s="116">
        <f>E19+3</f>
        <v>45727</v>
      </c>
      <c r="G19" s="17"/>
      <c r="H19" s="5">
        <f t="shared" si="4"/>
        <v>4</v>
      </c>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row>
    <row r="20" spans="1:64" s="44" customFormat="1" ht="30" customHeight="1" thickBot="1" x14ac:dyDescent="0.3">
      <c r="A20" s="13"/>
      <c r="B20" s="61" t="s">
        <v>28</v>
      </c>
      <c r="C20" s="62"/>
      <c r="D20" s="63"/>
      <c r="E20" s="64"/>
      <c r="F20" s="65"/>
      <c r="G20" s="17"/>
      <c r="H20" s="5" t="str">
        <f t="shared" si="4"/>
        <v/>
      </c>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row>
    <row r="21" spans="1:64" s="44" customFormat="1" ht="30" customHeight="1" thickBot="1" x14ac:dyDescent="0.3">
      <c r="A21" s="13"/>
      <c r="B21" s="67" t="s">
        <v>29</v>
      </c>
      <c r="C21" s="68" t="s">
        <v>21</v>
      </c>
      <c r="D21" s="69">
        <v>0.5</v>
      </c>
      <c r="E21" s="117">
        <f>E9+15</f>
        <v>45673</v>
      </c>
      <c r="F21" s="117">
        <f>E21+5</f>
        <v>45678</v>
      </c>
      <c r="G21" s="17"/>
      <c r="H21" s="5">
        <f t="shared" si="4"/>
        <v>6</v>
      </c>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row>
    <row r="22" spans="1:64" s="44" customFormat="1" ht="30" customHeight="1" thickBot="1" x14ac:dyDescent="0.3">
      <c r="A22" s="13"/>
      <c r="B22" s="67" t="s">
        <v>30</v>
      </c>
      <c r="C22" s="68" t="s">
        <v>22</v>
      </c>
      <c r="D22" s="69">
        <v>0.6</v>
      </c>
      <c r="E22" s="117">
        <f>F21+1</f>
        <v>45679</v>
      </c>
      <c r="F22" s="117">
        <f>E22+4</f>
        <v>45683</v>
      </c>
      <c r="G22" s="17"/>
      <c r="H22" s="5">
        <f t="shared" si="4"/>
        <v>5</v>
      </c>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row>
    <row r="23" spans="1:64" s="44" customFormat="1" ht="30" customHeight="1" thickBot="1" x14ac:dyDescent="0.3">
      <c r="A23" s="13"/>
      <c r="B23" s="67" t="s">
        <v>31</v>
      </c>
      <c r="C23" s="68" t="s">
        <v>23</v>
      </c>
      <c r="D23" s="69">
        <v>0.5</v>
      </c>
      <c r="E23" s="117">
        <f>E22+5</f>
        <v>45684</v>
      </c>
      <c r="F23" s="117">
        <f>E23+5</f>
        <v>45689</v>
      </c>
      <c r="G23" s="17"/>
      <c r="H23" s="5">
        <f t="shared" si="4"/>
        <v>6</v>
      </c>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4" spans="1:64" s="44" customFormat="1" ht="30" customHeight="1" thickBot="1" x14ac:dyDescent="0.3">
      <c r="A24" s="13"/>
      <c r="B24" s="67" t="s">
        <v>32</v>
      </c>
      <c r="C24" s="68" t="s">
        <v>24</v>
      </c>
      <c r="D24" s="69">
        <v>0.25</v>
      </c>
      <c r="E24" s="117">
        <f>F23+1</f>
        <v>45690</v>
      </c>
      <c r="F24" s="117">
        <f>E24+4</f>
        <v>45694</v>
      </c>
      <c r="G24" s="17"/>
      <c r="H24" s="5">
        <f t="shared" si="4"/>
        <v>5</v>
      </c>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5" spans="1:64" s="44" customFormat="1" ht="30" customHeight="1" thickBot="1" x14ac:dyDescent="0.3">
      <c r="A25" s="13"/>
      <c r="B25" s="67" t="s">
        <v>33</v>
      </c>
      <c r="C25" s="68" t="s">
        <v>25</v>
      </c>
      <c r="D25" s="69">
        <v>0.25</v>
      </c>
      <c r="E25" s="117">
        <f>E23</f>
        <v>45684</v>
      </c>
      <c r="F25" s="117">
        <f>E25+4</f>
        <v>45688</v>
      </c>
      <c r="G25" s="17"/>
      <c r="H25" s="5">
        <f t="shared" si="4"/>
        <v>5</v>
      </c>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6" spans="1:64" s="44" customFormat="1" ht="30" customHeight="1" thickBot="1" x14ac:dyDescent="0.3">
      <c r="A26" s="13"/>
      <c r="B26" s="70" t="s">
        <v>41</v>
      </c>
      <c r="C26" s="71"/>
      <c r="D26" s="72"/>
      <c r="E26" s="73"/>
      <c r="F26" s="74"/>
      <c r="G26" s="17"/>
      <c r="H26" s="5" t="str">
        <f t="shared" si="4"/>
        <v/>
      </c>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row>
    <row r="27" spans="1:64" s="44" customFormat="1" ht="30" customHeight="1" thickBot="1" x14ac:dyDescent="0.3">
      <c r="A27" s="13"/>
      <c r="B27" s="76" t="s">
        <v>30</v>
      </c>
      <c r="C27" s="77" t="s">
        <v>21</v>
      </c>
      <c r="D27" s="78">
        <v>0.25</v>
      </c>
      <c r="E27" s="118">
        <f>E21+2</f>
        <v>45675</v>
      </c>
      <c r="F27" s="118">
        <f>E27+3</f>
        <v>45678</v>
      </c>
      <c r="G27" s="17"/>
      <c r="H27" s="5">
        <f t="shared" si="4"/>
        <v>4</v>
      </c>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row>
    <row r="28" spans="1:64" s="44" customFormat="1" ht="30" customHeight="1" thickBot="1" x14ac:dyDescent="0.3">
      <c r="A28" s="13"/>
      <c r="B28" s="76" t="s">
        <v>34</v>
      </c>
      <c r="C28" s="77" t="s">
        <v>22</v>
      </c>
      <c r="D28" s="78">
        <v>0.25</v>
      </c>
      <c r="E28" s="118">
        <f>F27</f>
        <v>45678</v>
      </c>
      <c r="F28" s="118">
        <f>E28+4</f>
        <v>45682</v>
      </c>
      <c r="G28" s="17"/>
      <c r="H28" s="5">
        <f t="shared" si="4"/>
        <v>5</v>
      </c>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row>
    <row r="29" spans="1:64" s="44" customFormat="1" ht="30" customHeight="1" thickBot="1" x14ac:dyDescent="0.3">
      <c r="A29" s="13"/>
      <c r="B29" s="76" t="s">
        <v>35</v>
      </c>
      <c r="C29" s="77" t="s">
        <v>23</v>
      </c>
      <c r="D29" s="78">
        <v>0.5</v>
      </c>
      <c r="E29" s="118">
        <f>F28+1</f>
        <v>45683</v>
      </c>
      <c r="F29" s="118">
        <f>E29+3</f>
        <v>45686</v>
      </c>
      <c r="G29" s="17"/>
      <c r="H29" s="5">
        <f t="shared" si="4"/>
        <v>4</v>
      </c>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row>
    <row r="30" spans="1:64" s="44" customFormat="1" ht="30" customHeight="1" thickBot="1" x14ac:dyDescent="0.3">
      <c r="A30" s="13"/>
      <c r="B30" s="76" t="s">
        <v>36</v>
      </c>
      <c r="C30" s="77" t="s">
        <v>24</v>
      </c>
      <c r="D30" s="78">
        <v>0.6</v>
      </c>
      <c r="E30" s="118">
        <f>E27+5</f>
        <v>45680</v>
      </c>
      <c r="F30" s="118">
        <f>E30+3</f>
        <v>45683</v>
      </c>
      <c r="G30" s="17"/>
      <c r="H30" s="5">
        <f t="shared" si="4"/>
        <v>4</v>
      </c>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row>
    <row r="31" spans="1:64" s="44" customFormat="1" ht="30" customHeight="1" thickBot="1" x14ac:dyDescent="0.3">
      <c r="A31" s="13"/>
      <c r="B31" s="76" t="s">
        <v>37</v>
      </c>
      <c r="C31" s="77" t="s">
        <v>25</v>
      </c>
      <c r="D31" s="78">
        <v>0.5</v>
      </c>
      <c r="E31" s="118">
        <f>E27+7</f>
        <v>45682</v>
      </c>
      <c r="F31" s="118">
        <f>E31+5</f>
        <v>45687</v>
      </c>
      <c r="G31" s="17"/>
      <c r="H31" s="5">
        <f t="shared" si="4"/>
        <v>6</v>
      </c>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row>
    <row r="32" spans="1:64" s="44" customFormat="1" ht="30" customHeight="1" thickBot="1" x14ac:dyDescent="0.3">
      <c r="A32" s="13"/>
      <c r="B32" s="79"/>
      <c r="C32" s="80"/>
      <c r="D32" s="81"/>
      <c r="E32" s="82"/>
      <c r="F32" s="82"/>
      <c r="G32" s="17"/>
      <c r="H32" s="5" t="str">
        <f t="shared" si="4"/>
        <v/>
      </c>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row>
    <row r="33" spans="1:64" s="44" customFormat="1" ht="30" customHeight="1" thickBot="1" x14ac:dyDescent="0.3">
      <c r="A33" s="14"/>
      <c r="B33" s="83" t="s">
        <v>0</v>
      </c>
      <c r="C33" s="84"/>
      <c r="D33" s="85"/>
      <c r="E33" s="86"/>
      <c r="F33" s="87"/>
      <c r="G33" s="17"/>
      <c r="H33" s="6" t="str">
        <f t="shared" si="4"/>
        <v/>
      </c>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row>
    <row r="34" spans="1:64" ht="30" customHeight="1" x14ac:dyDescent="0.25">
      <c r="G34" s="3"/>
    </row>
    <row r="35" spans="1:64" ht="30" customHeight="1" x14ac:dyDescent="0.25">
      <c r="C35" s="16"/>
      <c r="F35" s="15"/>
    </row>
    <row r="36" spans="1:64" ht="30" customHeight="1" x14ac:dyDescent="0.25">
      <c r="C36" s="4"/>
    </row>
  </sheetData>
  <mergeCells count="18">
    <mergeCell ref="BF4:BL4"/>
    <mergeCell ref="I4:O4"/>
    <mergeCell ref="P4:V4"/>
    <mergeCell ref="W4:AC4"/>
    <mergeCell ref="AD4:AJ4"/>
    <mergeCell ref="AK4:AQ4"/>
    <mergeCell ref="AR4:AX4"/>
    <mergeCell ref="AY4:BE4"/>
    <mergeCell ref="F5:F6"/>
    <mergeCell ref="Q2:Z2"/>
    <mergeCell ref="Q1:Z1"/>
    <mergeCell ref="I1:O1"/>
    <mergeCell ref="I2:O2"/>
    <mergeCell ref="A5:A6"/>
    <mergeCell ref="B5:B6"/>
    <mergeCell ref="C5:C6"/>
    <mergeCell ref="D5:D6"/>
    <mergeCell ref="E5:E6"/>
  </mergeCells>
  <conditionalFormatting sqref="D7:D33">
    <cfRule type="dataBar" priority="23">
      <dataBar>
        <cfvo type="num" val="0"/>
        <cfvo type="num" val="1"/>
        <color theme="0"/>
      </dataBar>
      <extLst>
        <ext xmlns:x14="http://schemas.microsoft.com/office/spreadsheetml/2009/9/main" uri="{B025F937-C7B1-47D3-B67F-A62EFF666E3E}">
          <x14:id>{B0389232-4C98-4A03-AD0E-39F63BAD1F53}</x14:id>
        </ext>
      </extLst>
    </cfRule>
  </conditionalFormatting>
  <conditionalFormatting sqref="I4:BL31">
    <cfRule type="expression" dxfId="8" priority="1">
      <formula>AND(TODAY()&gt;=I$5, TODAY()&lt;J$5)</formula>
    </cfRule>
  </conditionalFormatting>
  <conditionalFormatting sqref="I9:BL13">
    <cfRule type="expression" dxfId="7" priority="6">
      <formula>AND(task_start&lt;=I$5,ROUNDDOWN((task_end-task_start+1)*task_progress,0)+task_start-1&gt;=I$5)</formula>
    </cfRule>
    <cfRule type="expression" dxfId="6" priority="7" stopIfTrue="1">
      <formula>AND(task_end&gt;=I$5,task_start&lt;J$5)</formula>
    </cfRule>
  </conditionalFormatting>
  <conditionalFormatting sqref="I15:BL19">
    <cfRule type="expression" dxfId="5" priority="4">
      <formula>AND(task_start&lt;=I$5,ROUNDDOWN((task_end-task_start+1)*task_progress,0)+task_start-1&gt;=I$5)</formula>
    </cfRule>
    <cfRule type="expression" dxfId="4" priority="5" stopIfTrue="1">
      <formula>AND(task_end&gt;=I$5,task_start&lt;J$5)</formula>
    </cfRule>
  </conditionalFormatting>
  <conditionalFormatting sqref="I21:BL25">
    <cfRule type="expression" dxfId="3" priority="2">
      <formula>AND(task_start&lt;=I$5,ROUNDDOWN((task_end-task_start+1)*task_progress,0)+task_start-1&gt;=I$5)</formula>
    </cfRule>
    <cfRule type="expression" dxfId="2" priority="3" stopIfTrue="1">
      <formula>AND(task_end&gt;=I$5,task_start&lt;J$5)</formula>
    </cfRule>
  </conditionalFormatting>
  <conditionalFormatting sqref="I27:BL31">
    <cfRule type="expression" dxfId="1" priority="36">
      <formula>AND(task_start&lt;=I$5,ROUNDDOWN((task_end-task_start+1)*task_progress,0)+task_start-1&gt;=I$5)</formula>
    </cfRule>
    <cfRule type="expression" dxfId="0" priority="37" stopIfTrue="1">
      <formula>AND(task_end&gt;=I$5,task_start&lt;J$5)</formula>
    </cfRule>
  </conditionalFormatting>
  <dataValidations disablePrompts="1" count="13">
    <dataValidation type="whole" operator="greaterThanOrEqual" allowBlank="1" showInputMessage="1" promptTitle="Display Week" prompt="Changing this number will scroll the Gantt Chart view." sqref="Q2" xr:uid="{00000000-0002-0000-0000-000000000000}">
      <formula1>1</formula1>
    </dataValidation>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D005F8F4-EA16-4627-8A05-1997BE425B88}"/>
    <dataValidation allowBlank="1" showInputMessage="1" showErrorMessage="1" prompt="Enter Company name in cel B2." sqref="A2" xr:uid="{75F274B0-5B30-4CC0-A53C-C012C0845179}"/>
    <dataValidation allowBlank="1" showInputMessage="1" showErrorMessage="1" prompt="Enter the name of the Project Lead in cell C3. Enter the Project Start date in cell Q1. Project Start: label is in cell I1." sqref="A3" xr:uid="{EEA7C783-457F-401F-98B9-9035587B9210}"/>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4" xr:uid="{43382715-6BC7-4B19-A31B-4B13A11ED166}"/>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5:A6" xr:uid="{7A3789A6-A3FB-43B6-A4F7-8C0AC564F67E}"/>
    <dataValidation allowBlank="1" showInputMessage="1" showErrorMessage="1" prompt="Cell B8 contains the Phase 1 sample title. Enter a new title in cell B8._x000a_To delete the phase and work only from tasks, simply delete this row." sqref="A8" xr:uid="{CEC78982-AFA8-419E-B0A2-676B709E5100}"/>
    <dataValidation allowBlank="1" showInputMessage="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9" xr:uid="{D870A2F6-6B07-4F5A-A81D-4BCCFADF8796}"/>
    <dataValidation allowBlank="1" showInputMessage="1" showErrorMessage="1" prompt="Rows 10 through 13 repeat the pattern from row 9. _x000a__x000a_Repeat the instructions from cell A9 for all task rows in this worksheet. _x000a__x000a_Continue entering tasks in cells A10 through A13 or go to cell A14 to learn more." sqref="A10" xr:uid="{872449A7-C3CC-45B6-BA90-B1AAD66BA0E5}"/>
    <dataValidation allowBlank="1" showInputMessage="1" showErrorMessage="1" prompt="Cell B14 contains the Phase 2 sample title. Enter a new title in cell B14._x000a_To delete the phase and work only from tasks, simply delete this row. To remove the phase, simply delete the row. Add tasks to previous phase by entering a new row above this one._x000a_" sqref="A14" xr:uid="{4F48FC41-E335-47F1-87AA-3333A52AD81C}"/>
    <dataValidation allowBlank="1" showInputMessage="1" showErrorMessage="1" prompt="Phase 3's sample block starts in cell B20." sqref="A20" xr:uid="{956902D1-D3B5-416D-BB69-9362D193BC0A}"/>
    <dataValidation allowBlank="1" showInputMessage="1" showErrorMessage="1" prompt="Phase 4's sample block starts in cell B26." sqref="A26" xr:uid="{DE54E5DE-526D-4D71-8D03-E99B4AB2FEE5}"/>
    <dataValidation allowBlank="1" showInputMessage="1" showErrorMessage="1" prompt="This row marks the end of the Project Schedule. DO NOT enter anything in this row. _x000a_Insert new rows ABOVE this one to continue building out your Project Schedule." sqref="A33" xr:uid="{79B9237E-4DD3-4E0F-8ED6-E0B695A99D96}"/>
  </dataValidations>
  <hyperlinks>
    <hyperlink ref="B4" r:id="rId1" xr:uid="{00000000-0004-0000-0000-000000000000}"/>
    <hyperlink ref="B3" r:id="rId2" xr:uid="{00000000-0004-0000-0000-000001000000}"/>
  </hyperlinks>
  <printOptions horizontalCentered="1"/>
  <pageMargins left="0.35" right="0.35" top="0.35" bottom="0.5" header="0.3" footer="0.3"/>
  <pageSetup scale="53" fitToHeight="0" orientation="landscape" r:id="rId3"/>
  <headerFooter differentFirst="1" scaleWithDoc="0">
    <oddFooter>Page &amp;P of &amp;N</oddFooter>
  </headerFooter>
  <ignoredErrors>
    <ignoredError sqref="F18 F22:F23 E23 F28"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showGridLines="0" topLeftCell="A7" zoomScaleNormal="100" workbookViewId="0"/>
  </sheetViews>
  <sheetFormatPr defaultColWidth="9" defaultRowHeight="13.2" x14ac:dyDescent="0.25"/>
  <cols>
    <col min="1" max="1" width="87" style="7" customWidth="1"/>
    <col min="2" max="16384" width="9" style="1"/>
  </cols>
  <sheetData>
    <row r="1" spans="1:2" ht="46.5" customHeight="1" x14ac:dyDescent="0.25"/>
    <row r="2" spans="1:2" s="9" customFormat="1" ht="15.6" x14ac:dyDescent="0.25">
      <c r="A2" s="92" t="s">
        <v>8</v>
      </c>
      <c r="B2" s="8"/>
    </row>
    <row r="3" spans="1:2" s="11" customFormat="1" ht="27" customHeight="1" x14ac:dyDescent="0.25">
      <c r="A3" s="93"/>
      <c r="B3" s="12"/>
    </row>
    <row r="4" spans="1:2" s="10" customFormat="1" ht="30" x14ac:dyDescent="0.7">
      <c r="A4" s="94" t="s">
        <v>7</v>
      </c>
    </row>
    <row r="5" spans="1:2" ht="74.25" customHeight="1" x14ac:dyDescent="0.25">
      <c r="A5" s="95" t="s">
        <v>16</v>
      </c>
    </row>
    <row r="6" spans="1:2" ht="26.25" customHeight="1" x14ac:dyDescent="0.25">
      <c r="A6" s="94" t="s">
        <v>19</v>
      </c>
    </row>
    <row r="7" spans="1:2" s="7" customFormat="1" ht="205.05" customHeight="1" x14ac:dyDescent="0.25">
      <c r="A7" s="96" t="s">
        <v>18</v>
      </c>
    </row>
    <row r="8" spans="1:2" s="10" customFormat="1" ht="30" x14ac:dyDescent="0.7">
      <c r="A8" s="94" t="s">
        <v>9</v>
      </c>
    </row>
    <row r="9" spans="1:2" ht="41.4" x14ac:dyDescent="0.25">
      <c r="A9" s="95" t="s">
        <v>17</v>
      </c>
    </row>
    <row r="10" spans="1:2" s="7" customFormat="1" ht="28.05" customHeight="1" x14ac:dyDescent="0.25">
      <c r="A10" s="97" t="s">
        <v>15</v>
      </c>
    </row>
    <row r="11" spans="1:2" s="10" customFormat="1" ht="30" x14ac:dyDescent="0.7">
      <c r="A11" s="94" t="s">
        <v>6</v>
      </c>
    </row>
    <row r="12" spans="1:2" ht="27.6" x14ac:dyDescent="0.25">
      <c r="A12" s="95" t="s">
        <v>14</v>
      </c>
    </row>
    <row r="13" spans="1:2" s="7" customFormat="1" ht="28.05" customHeight="1" x14ac:dyDescent="0.25">
      <c r="A13" s="97" t="s">
        <v>2</v>
      </c>
    </row>
    <row r="14" spans="1:2" s="10" customFormat="1" ht="30" x14ac:dyDescent="0.7">
      <c r="A14" s="94" t="s">
        <v>10</v>
      </c>
    </row>
    <row r="15" spans="1:2" ht="75" customHeight="1" x14ac:dyDescent="0.25">
      <c r="A15" s="95" t="s">
        <v>11</v>
      </c>
    </row>
    <row r="16" spans="1:2" ht="69" x14ac:dyDescent="0.25">
      <c r="A16" s="95" t="s">
        <v>12</v>
      </c>
    </row>
    <row r="17" spans="1:1" x14ac:dyDescent="0.25">
      <c r="A17" s="98"/>
    </row>
    <row r="18" spans="1:1" x14ac:dyDescent="0.25">
      <c r="A18" s="98"/>
    </row>
    <row r="19" spans="1:1" x14ac:dyDescent="0.25">
      <c r="A19" s="98"/>
    </row>
    <row r="20" spans="1:1" x14ac:dyDescent="0.25">
      <c r="A20" s="98"/>
    </row>
    <row r="21" spans="1:1" x14ac:dyDescent="0.25">
      <c r="A21" s="98"/>
    </row>
    <row r="22" spans="1:1" x14ac:dyDescent="0.25">
      <c r="A22" s="98"/>
    </row>
    <row r="23" spans="1:1" x14ac:dyDescent="0.25">
      <c r="A23" s="98"/>
    </row>
    <row r="24" spans="1:1" x14ac:dyDescent="0.25">
      <c r="A24" s="98"/>
    </row>
  </sheetData>
  <hyperlinks>
    <hyperlink ref="A13" r:id="rId1" xr:uid="{00000000-0004-0000-0100-000000000000}"/>
    <hyperlink ref="A10" r:id="rId2" xr:uid="{00000000-0004-0000-0100-000001000000}"/>
    <hyperlink ref="A2" r:id="rId3" xr:uid="{00000000-0004-0000-0100-000003000000}"/>
  </hyperlinks>
  <pageMargins left="0.5" right="0.5" top="0.5" bottom="0.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97245281-08F3-4104-84BD-39F3D8CFB195}">
  <ds:schemaRefs>
    <ds:schemaRef ds:uri="http://schemas.microsoft.com/sharepoint/v3/contenttype/forms"/>
  </ds:schemaRefs>
</ds:datastoreItem>
</file>

<file path=customXml/itemProps2.xml><?xml version="1.0" encoding="utf-8"?>
<ds:datastoreItem xmlns:ds="http://schemas.openxmlformats.org/officeDocument/2006/customXml" ds:itemID="{A09426A3-87E9-4865-8A6C-3456B026AE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2239A0-E68C-493F-BEE6-C77FEA397FD6}">
  <ds:schemaRefs>
    <ds:schemaRef ds:uri="http://purl.org/dc/elements/1.1/"/>
    <ds:schemaRef ds:uri="16c05727-aa75-4e4a-9b5f-8a80a1165891"/>
    <ds:schemaRef ds:uri="http://schemas.microsoft.com/sharepoint/v3"/>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30e9df3-be65-4c73-a93b-d1236ebd677e"/>
    <ds:schemaRef ds:uri="http://schemas.microsoft.com/office/2006/metadata/properties"/>
    <ds:schemaRef ds:uri="71af3243-3dd4-4a8d-8c0d-dd76da1f02a5"/>
    <ds:schemaRef ds:uri="http://www.w3.org/XML/1998/namespace"/>
    <ds:schemaRef ds:uri="http://purl.org/dc/te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TM16400962</Template>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Project schedule</vt:lpstr>
      <vt:lpstr>About</vt:lpstr>
      <vt:lpstr>Display_Week</vt:lpstr>
      <vt:lpstr>'Project schedule'!Print_Titles</vt:lpstr>
      <vt:lpstr>Project_Start</vt:lpstr>
      <vt:lpstr>'Project schedule'!task_end</vt:lpstr>
      <vt:lpstr>'Project schedule'!task_progress</vt:lpstr>
      <vt:lpstr>'Project 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Ayal T</dc:creator>
  <dc:description/>
  <cp:lastModifiedBy>Ayal T</cp:lastModifiedBy>
  <cp:lastPrinted>2025-05-06T00:21:10Z</cp:lastPrinted>
  <dcterms:created xsi:type="dcterms:W3CDTF">2022-03-11T22:41:12Z</dcterms:created>
  <dcterms:modified xsi:type="dcterms:W3CDTF">2025-05-06T01:05:42Z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ediaServiceImageTags">
    <vt:lpwstr/>
  </property>
</Properties>
</file>