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rinaghcoop-my.sharepoint.com/personal/emccarthy_drinagh_com/Documents/Desktop/"/>
    </mc:Choice>
  </mc:AlternateContent>
  <xr:revisionPtr revIDLastSave="0" documentId="8_{11908C7F-ADFA-4AD2-8B4D-5BF891F0BD97}" xr6:coauthVersionLast="47" xr6:coauthVersionMax="47" xr10:uidLastSave="{00000000-0000-0000-0000-000000000000}"/>
  <bookViews>
    <workbookView xWindow="-120" yWindow="-120" windowWidth="29040" windowHeight="15720" xr2:uid="{A377FA10-747D-45B7-B713-DDB62F128988}"/>
  </bookViews>
  <sheets>
    <sheet name="237 Original" sheetId="1" r:id="rId1"/>
  </sheets>
  <definedNames>
    <definedName name="ExternalData_1" localSheetId="0" hidden="1">'237 Original'!$D$14:$I$21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 a="1"/>
  <c r="E6" i="1" s="1"/>
  <c r="E5" i="1" a="1"/>
  <c r="E5" i="1" s="1"/>
  <c r="E4" i="1" a="1"/>
  <c r="E4" i="1" s="1"/>
  <c r="D2" i="1" a="1"/>
  <c r="E3" i="1" s="1" a="1"/>
  <c r="E3" i="1" s="1"/>
  <c r="E7" i="1" l="1" a="1"/>
  <c r="E7" i="1" s="1"/>
  <c r="D2" i="1"/>
  <c r="E2" i="1" s="1" a="1"/>
  <c r="E2" i="1" s="1"/>
  <c r="E8" i="1" a="1"/>
  <c r="E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<sst xmlns="http://schemas.openxmlformats.org/spreadsheetml/2006/main" count="83" uniqueCount="43">
  <si>
    <t>Partner Code</t>
  </si>
  <si>
    <t>Customer Code</t>
  </si>
  <si>
    <t>Formulas</t>
  </si>
  <si>
    <t>Sales Data</t>
  </si>
  <si>
    <t>Account</t>
  </si>
  <si>
    <t>Baby Feed</t>
  </si>
  <si>
    <t>Frozen</t>
  </si>
  <si>
    <t>Dry Goods</t>
  </si>
  <si>
    <t xml:space="preserve"> Dairy Goods</t>
  </si>
  <si>
    <t>010022</t>
  </si>
  <si>
    <t>0100420</t>
  </si>
  <si>
    <t>0100010</t>
  </si>
  <si>
    <t>0100422</t>
  </si>
  <si>
    <t>0100220</t>
  </si>
  <si>
    <t>3600700</t>
  </si>
  <si>
    <t>010026</t>
  </si>
  <si>
    <t>0110050</t>
  </si>
  <si>
    <t>010059</t>
  </si>
  <si>
    <t>0110170</t>
  </si>
  <si>
    <t>3600010</t>
  </si>
  <si>
    <t>3600150</t>
  </si>
  <si>
    <t>010063</t>
  </si>
  <si>
    <t>3600370</t>
  </si>
  <si>
    <t>010096</t>
  </si>
  <si>
    <t>0101920</t>
  </si>
  <si>
    <t>010107</t>
  </si>
  <si>
    <t>0109210</t>
  </si>
  <si>
    <t>0101921</t>
  </si>
  <si>
    <t>0101922</t>
  </si>
  <si>
    <t>0100170</t>
  </si>
  <si>
    <t>0109560</t>
  </si>
  <si>
    <t>PQ</t>
  </si>
  <si>
    <t>0100190</t>
  </si>
  <si>
    <t>0109562</t>
  </si>
  <si>
    <t>Group.1</t>
  </si>
  <si>
    <t>Group.2</t>
  </si>
  <si>
    <t>Group.3</t>
  </si>
  <si>
    <t>Group.4</t>
  </si>
  <si>
    <t>Group.5</t>
  </si>
  <si>
    <t>0100210</t>
  </si>
  <si>
    <t>010139</t>
  </si>
  <si>
    <t>0100211</t>
  </si>
  <si>
    <t>3600060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</si>
</sst>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xfId="0"/>
    <xf numFmtId="0" fontId="0" fillId="0" borderId="0" xfId="1" applyFont="1" applyAlignment="1">
      <alignment horizontal="left" vertical="top" wrapText="1"/>
    </xf>
    <xf numFmtId="0" fontId="1" fillId="0" borderId="0" xfId="0" applyFont="1"/>
  </cellXfs>
  <cellStyles count="2">
    <cellStyle name="Normal" xfId="0" builtinId="0"/>
    <cellStyle name="Normal 2" xfId="1" xr:uid="{9848DF87-BF46-481F-A6E3-4952BA080A9D}"/>
  </cellStyles>
  <dxfs count="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B2F50C-38EC-4C96-B76E-33581FEB6913}" name="Table14" displayName="Table14" ref="A1:B16" totalsRowShown="0">
  <autoFilter ref="A1:B16" xr:uid="{72C89AF4-4073-4946-B151-1253D598C2E8}"/>
  <tableColumns count="2">
    <tableColumn id="1" xr3:uid="{0460BB98-4504-4939-81B4-1041BBF1210B}" name="Partner Code"/>
    <tableColumn id="2" xr3:uid="{E2466948-F087-430A-B2E8-A008654F40A5}" name="Customer Cod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A98F1D3-C223-4DDD-AA17-FB3D6038E045}" name="Query5" displayName="Query5" ref="D14:I21" totalsRowShown="0">
  <autoFilter ref="D14:I21" xr:uid="{C1660B41-7F48-7647-BE08-BE95E2D10DA3}"/>
  <tableColumns count="6">
    <tableColumn id="1" xr3:uid="{8752792F-19B6-4E76-B72A-47EDCE7902FC}" name="Partner Code"/>
    <tableColumn id="2" xr3:uid="{D02DED5B-B08A-46CF-BE8F-B2C18B4BE438}" name="Group.1" dataDxfId="4"/>
    <tableColumn id="3" xr3:uid="{5440C393-C078-4EA6-81EE-AD509DF161C2}" name="Group.2" dataDxfId="3"/>
    <tableColumn id="4" xr3:uid="{60BDF7FC-2970-443C-9C5B-FFC96C9B72DA}" name="Group.3" dataDxfId="2"/>
    <tableColumn id="5" xr3:uid="{7ADCEB7F-9DFE-495D-A41C-3F874E5D3E64}" name="Group.4" dataDxfId="1"/>
    <tableColumn id="6" xr3:uid="{12D946B7-1DCF-4F6D-AC0B-95EB345779B7}" name="Group.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F0691-88AE-4213-B555-562D427F7CCC}">
  <dimension ref="A1:Q21"/>
  <sheetViews>
    <sheetView tabSelected="1" zoomScale="160" zoomScaleNormal="160" workbookViewId="0">
      <selection activeCell="L2" sqref="L2"/>
    </sheetView>
  </sheetViews>
  <sheetFormatPr defaultColWidth="8.85546875" defaultRowHeight="15" x14ac:dyDescent="0.25"/>
  <cols>
    <col min="1" max="1" width="9.85546875" customWidth="1"/>
    <col min="2" max="2" width="11" customWidth="1"/>
  </cols>
  <sheetData>
    <row r="1" spans="1:17" ht="30" x14ac:dyDescent="0.25">
      <c r="A1" s="1" t="s">
        <v>0</v>
      </c>
      <c r="B1" s="1" t="s">
        <v>1</v>
      </c>
      <c r="D1" s="2" t="s">
        <v>2</v>
      </c>
      <c r="L1" t="s">
        <v>3</v>
      </c>
      <c r="M1" t="s">
        <v>4</v>
      </c>
      <c r="N1" t="s">
        <v>5</v>
      </c>
      <c r="O1" t="s">
        <v>6</v>
      </c>
      <c r="P1" t="s">
        <v>7</v>
      </c>
      <c r="Q1" t="s">
        <v>8</v>
      </c>
    </row>
    <row r="2" spans="1:17" x14ac:dyDescent="0.25">
      <c r="A2" s="1" t="s">
        <v>9</v>
      </c>
      <c r="B2" s="1" t="s">
        <v>10</v>
      </c>
      <c r="D2" t="str" cm="1">
        <f t="array" ref="D2:D8">_xlfn.UNIQUE(Table14[Partner Code])</f>
        <v>010022</v>
      </c>
      <c r="E2" t="str" cm="1">
        <f t="array" ref="E2:G2">TRANSPOSE(_xlfn._xlws.FILTER(Table14[Customer Code],Table14[Partner Code]=D2))</f>
        <v>0100420</v>
      </c>
      <c r="F2" t="str">
        <v>0100422</v>
      </c>
      <c r="G2" t="str">
        <v>3600700</v>
      </c>
      <c r="M2" t="s">
        <v>11</v>
      </c>
      <c r="N2">
        <v>-147.9</v>
      </c>
      <c r="O2">
        <v>-283.02</v>
      </c>
      <c r="Q2">
        <v>-127.5</v>
      </c>
    </row>
    <row r="3" spans="1:17" x14ac:dyDescent="0.25">
      <c r="A3" s="1" t="s">
        <v>9</v>
      </c>
      <c r="B3" s="1" t="s">
        <v>12</v>
      </c>
      <c r="D3" t="str">
        <v>010026</v>
      </c>
      <c r="E3" t="str" cm="1">
        <f t="array" ref="E3">TRANSPOSE(_xlfn._xlws.FILTER(Table14[Customer Code],Table14[Partner Code]=D3))</f>
        <v>0110050</v>
      </c>
      <c r="M3" t="s">
        <v>13</v>
      </c>
      <c r="N3">
        <v>-63.47</v>
      </c>
      <c r="O3">
        <v>-282.95999999999998</v>
      </c>
    </row>
    <row r="4" spans="1:17" x14ac:dyDescent="0.25">
      <c r="A4" s="1" t="s">
        <v>9</v>
      </c>
      <c r="B4" s="1" t="s">
        <v>14</v>
      </c>
      <c r="D4" t="str">
        <v>010059</v>
      </c>
      <c r="E4" t="str" cm="1">
        <f t="array" ref="E4:F4">TRANSPOSE(_xlfn._xlws.FILTER(Table14[Customer Code],Table14[Partner Code]=D4))</f>
        <v>0110170</v>
      </c>
      <c r="F4" t="str">
        <v>3600010</v>
      </c>
      <c r="M4" t="s">
        <v>10</v>
      </c>
      <c r="O4">
        <v>-283.02</v>
      </c>
      <c r="Q4">
        <v>-127.5</v>
      </c>
    </row>
    <row r="5" spans="1:17" x14ac:dyDescent="0.25">
      <c r="A5" s="1" t="s">
        <v>15</v>
      </c>
      <c r="B5" s="1" t="s">
        <v>16</v>
      </c>
      <c r="D5" t="str">
        <v>010063</v>
      </c>
      <c r="E5" t="str" cm="1">
        <f t="array" ref="E5">TRANSPOSE(_xlfn._xlws.FILTER(Table14[Customer Code],Table14[Partner Code]=D5))</f>
        <v>3600150</v>
      </c>
      <c r="M5" t="s">
        <v>16</v>
      </c>
      <c r="O5">
        <v>-35.630000000000003</v>
      </c>
      <c r="Q5">
        <v>-52.5</v>
      </c>
    </row>
    <row r="6" spans="1:17" x14ac:dyDescent="0.25">
      <c r="A6" s="1" t="s">
        <v>17</v>
      </c>
      <c r="B6" s="1" t="s">
        <v>18</v>
      </c>
      <c r="D6" t="str">
        <v>010096</v>
      </c>
      <c r="E6" t="str" cm="1">
        <f t="array" ref="E6">TRANSPOSE(_xlfn._xlws.FILTER(Table14[Customer Code],Table14[Partner Code]=D6))</f>
        <v>3600370</v>
      </c>
      <c r="M6" t="s">
        <v>18</v>
      </c>
      <c r="O6">
        <v>-925.86</v>
      </c>
      <c r="Q6">
        <v>-335.63</v>
      </c>
    </row>
    <row r="7" spans="1:17" x14ac:dyDescent="0.25">
      <c r="A7" s="1" t="s">
        <v>17</v>
      </c>
      <c r="B7" s="1" t="s">
        <v>19</v>
      </c>
      <c r="D7" t="str">
        <v>010107</v>
      </c>
      <c r="E7" t="str" cm="1">
        <f t="array" ref="E7:I7">TRANSPOSE(_xlfn._xlws.FILTER(Table14[Customer Code],Table14[Partner Code]=D7))</f>
        <v>0101920</v>
      </c>
      <c r="F7" t="str">
        <v>0101921</v>
      </c>
      <c r="G7" t="str">
        <v>0101922</v>
      </c>
      <c r="H7" t="str">
        <v>0109560</v>
      </c>
      <c r="I7" t="str">
        <v>0109562</v>
      </c>
      <c r="M7" t="s">
        <v>20</v>
      </c>
      <c r="O7">
        <v>-69</v>
      </c>
      <c r="Q7">
        <v>-105</v>
      </c>
    </row>
    <row r="8" spans="1:17" x14ac:dyDescent="0.25">
      <c r="A8" s="1" t="s">
        <v>21</v>
      </c>
      <c r="B8" s="1" t="s">
        <v>20</v>
      </c>
      <c r="D8" t="str">
        <v>010139</v>
      </c>
      <c r="E8" t="str" cm="1">
        <f t="array" ref="E8:F8">TRANSPOSE(_xlfn._xlws.FILTER(Table14[Customer Code],Table14[Partner Code]=D8))</f>
        <v>0109210</v>
      </c>
      <c r="F8" t="str">
        <v>3600060</v>
      </c>
      <c r="M8" t="s">
        <v>22</v>
      </c>
    </row>
    <row r="9" spans="1:17" x14ac:dyDescent="0.25">
      <c r="A9" s="1" t="s">
        <v>23</v>
      </c>
      <c r="B9" s="1" t="s">
        <v>22</v>
      </c>
      <c r="M9" t="s">
        <v>24</v>
      </c>
      <c r="O9">
        <v>-24.96</v>
      </c>
      <c r="Q9">
        <v>-52.5</v>
      </c>
    </row>
    <row r="10" spans="1:17" x14ac:dyDescent="0.25">
      <c r="A10" s="1" t="s">
        <v>25</v>
      </c>
      <c r="B10" s="1" t="s">
        <v>24</v>
      </c>
      <c r="M10" t="s">
        <v>26</v>
      </c>
      <c r="N10">
        <v>-58.41</v>
      </c>
      <c r="O10">
        <v>-1253.42</v>
      </c>
      <c r="Q10">
        <v>-255</v>
      </c>
    </row>
    <row r="11" spans="1:17" x14ac:dyDescent="0.25">
      <c r="A11" s="1" t="s">
        <v>25</v>
      </c>
      <c r="B11" s="1" t="s">
        <v>27</v>
      </c>
      <c r="M11" t="s">
        <v>14</v>
      </c>
      <c r="N11">
        <v>-2000</v>
      </c>
      <c r="O11">
        <v>-250</v>
      </c>
    </row>
    <row r="12" spans="1:17" x14ac:dyDescent="0.25">
      <c r="A12" s="1" t="s">
        <v>25</v>
      </c>
      <c r="B12" s="1" t="s">
        <v>28</v>
      </c>
      <c r="M12" t="s">
        <v>29</v>
      </c>
      <c r="O12">
        <v>-82.26</v>
      </c>
      <c r="Q12">
        <v>-90</v>
      </c>
    </row>
    <row r="13" spans="1:17" x14ac:dyDescent="0.25">
      <c r="A13" s="1" t="s">
        <v>25</v>
      </c>
      <c r="B13" s="1" t="s">
        <v>30</v>
      </c>
      <c r="D13" s="2" t="s">
        <v>31</v>
      </c>
      <c r="M13" t="s">
        <v>32</v>
      </c>
      <c r="O13">
        <v>-14.7</v>
      </c>
    </row>
    <row r="14" spans="1:17" x14ac:dyDescent="0.25">
      <c r="A14" s="1" t="s">
        <v>25</v>
      </c>
      <c r="B14" s="1" t="s">
        <v>33</v>
      </c>
      <c r="D14" t="s">
        <v>0</v>
      </c>
      <c r="E14" t="s">
        <v>34</v>
      </c>
      <c r="F14" t="s">
        <v>35</v>
      </c>
      <c r="G14" t="s">
        <v>36</v>
      </c>
      <c r="H14" t="s">
        <v>37</v>
      </c>
      <c r="I14" t="s">
        <v>38</v>
      </c>
      <c r="M14" t="s">
        <v>39</v>
      </c>
      <c r="N14">
        <v>-88.8</v>
      </c>
    </row>
    <row r="15" spans="1:17" x14ac:dyDescent="0.25">
      <c r="A15" s="1" t="s">
        <v>40</v>
      </c>
      <c r="B15" s="1" t="s">
        <v>26</v>
      </c>
      <c r="D15" t="s">
        <v>9</v>
      </c>
      <c r="E15" t="s">
        <v>10</v>
      </c>
      <c r="F15" t="s">
        <v>12</v>
      </c>
      <c r="G15" t="s">
        <v>14</v>
      </c>
      <c r="M15" t="s">
        <v>41</v>
      </c>
      <c r="O15">
        <v>-259.41000000000003</v>
      </c>
      <c r="Q15">
        <v>-90</v>
      </c>
    </row>
    <row r="16" spans="1:17" x14ac:dyDescent="0.25">
      <c r="A16" s="1" t="s">
        <v>40</v>
      </c>
      <c r="B16" s="1" t="s">
        <v>42</v>
      </c>
      <c r="D16" t="s">
        <v>15</v>
      </c>
      <c r="E16" t="s">
        <v>16</v>
      </c>
      <c r="M16" t="s">
        <v>13</v>
      </c>
      <c r="N16">
        <v>-63.47</v>
      </c>
    </row>
    <row r="17" spans="4:9" x14ac:dyDescent="0.25">
      <c r="D17" t="s">
        <v>17</v>
      </c>
      <c r="E17" t="s">
        <v>18</v>
      </c>
      <c r="F17" t="s">
        <v>19</v>
      </c>
    </row>
    <row r="18" spans="4:9" x14ac:dyDescent="0.25">
      <c r="D18" t="s">
        <v>21</v>
      </c>
      <c r="E18" t="s">
        <v>20</v>
      </c>
    </row>
    <row r="19" spans="4:9" x14ac:dyDescent="0.25">
      <c r="D19" t="s">
        <v>23</v>
      </c>
      <c r="E19" t="s">
        <v>22</v>
      </c>
    </row>
    <row r="20" spans="4:9" x14ac:dyDescent="0.25">
      <c r="D20" t="s">
        <v>25</v>
      </c>
      <c r="E20" t="s">
        <v>24</v>
      </c>
      <c r="F20" t="s">
        <v>27</v>
      </c>
      <c r="G20" t="s">
        <v>28</v>
      </c>
      <c r="H20" t="s">
        <v>30</v>
      </c>
      <c r="I20" t="s">
        <v>33</v>
      </c>
    </row>
    <row r="21" spans="4:9" x14ac:dyDescent="0.25">
      <c r="D21" t="s">
        <v>40</v>
      </c>
      <c r="E21" t="s">
        <v>26</v>
      </c>
      <c r="F21" t="s">
        <v>42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237 Original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McCarthy</dc:creator>
  <cp:lastModifiedBy>Eileen McCarthy</cp:lastModifiedBy>
  <dcterms:created xsi:type="dcterms:W3CDTF">2025-05-16T15:34:22Z</dcterms:created>
  <dcterms:modified xsi:type="dcterms:W3CDTF">2025-05-16T15:35:24Z</dcterms:modified>
</cp:coreProperties>
</file>