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2"/>
  <workbookPr/>
  <mc:AlternateContent xmlns:mc="http://schemas.openxmlformats.org/markup-compatibility/2006">
    <mc:Choice Requires="x15">
      <x15ac:absPath xmlns:x15ac="http://schemas.microsoft.com/office/spreadsheetml/2010/11/ac" url="https://onecom5409298-my.sharepoint.com/personal/riny_vaneekelen_se/Documents/1-MSTC_MOTH/"/>
    </mc:Choice>
  </mc:AlternateContent>
  <xr:revisionPtr revIDLastSave="64" documentId="8_{641BD425-DE4C-4459-8552-AC90A6EDCA6D}" xr6:coauthVersionLast="47" xr6:coauthVersionMax="47" xr10:uidLastSave="{ADC7E165-4C3B-4D08-93AD-12888651E7DB}"/>
  <bookViews>
    <workbookView xWindow="-120" yWindow="-120" windowWidth="38640" windowHeight="21120" xr2:uid="{1C73A47D-4D6A-419B-ADF5-8AA0F2E4CE3C}"/>
  </bookViews>
  <sheets>
    <sheet name="Project Gantt" sheetId="1" r:id="rId1"/>
    <sheet name="Settings" sheetId="2" r:id="rId2"/>
  </sheets>
  <definedNames>
    <definedName name="Rng_Owner">Owners[[#All],[Owner]]</definedName>
    <definedName name="Rng_Phase">Phase[[#All],[Phase]]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" i="1" l="1" a="1"/>
  <c r="B15" i="1"/>
  <c r="H3" i="1"/>
  <c r="H4" i="1"/>
  <c r="H5" i="1"/>
  <c r="H6" i="1"/>
  <c r="H7" i="1"/>
  <c r="H8" i="1"/>
  <c r="H9" i="1"/>
  <c r="H10" i="1"/>
  <c r="H11" i="1"/>
  <c r="H12" i="1"/>
  <c r="F3" i="1"/>
  <c r="F4" i="1"/>
  <c r="F5" i="1"/>
  <c r="F6" i="1"/>
  <c r="F7" i="1"/>
  <c r="F8" i="1"/>
  <c r="F9" i="1"/>
  <c r="F10" i="1"/>
  <c r="F11" i="1"/>
  <c r="F12" i="1"/>
  <c r="J2" i="1" l="1"/>
  <c r="B14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<sst xmlns="http://schemas.openxmlformats.org/spreadsheetml/2006/main" count="39" uniqueCount="31">
  <si>
    <t>TASK</t>
  </si>
  <si>
    <t>PHASE</t>
  </si>
  <si>
    <t>OWNER</t>
  </si>
  <si>
    <t>START</t>
  </si>
  <si>
    <t>DURATION</t>
  </si>
  <si>
    <t>END</t>
  </si>
  <si>
    <t>COMPLETED</t>
  </si>
  <si>
    <t>PROGRESS</t>
  </si>
  <si>
    <t>Define project scope</t>
  </si>
  <si>
    <t>Stakeholder sign off</t>
  </si>
  <si>
    <t>User research and interviews</t>
  </si>
  <si>
    <t>Wireframes and mockups</t>
  </si>
  <si>
    <t>Brand and style guide</t>
  </si>
  <si>
    <t>Design review and feedback</t>
  </si>
  <si>
    <t>Backend development</t>
  </si>
  <si>
    <t>Frontend development</t>
  </si>
  <si>
    <t>QA and testing</t>
  </si>
  <si>
    <t>Bug fixes</t>
  </si>
  <si>
    <t>Phase</t>
  </si>
  <si>
    <t>Planning</t>
  </si>
  <si>
    <t>Design</t>
  </si>
  <si>
    <t>Development</t>
  </si>
  <si>
    <t>Launch</t>
  </si>
  <si>
    <t>Owner</t>
  </si>
  <si>
    <t>James</t>
  </si>
  <si>
    <t>Lisa</t>
  </si>
  <si>
    <t>Priya</t>
  </si>
  <si>
    <t>Sarah</t>
  </si>
  <si>
    <t>Tom</t>
  </si>
  <si>
    <t xml:space="preserve"> </t>
  </si>
  <si>
    <t>Note: This is marking the end of the table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</si>
</sst>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dd\_x000a_mmm"/>
  </numFmts>
  <fonts count="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2"/>
      <color theme="1"/>
      <name val="Aptos"/>
      <family val="2"/>
    </font>
    <font>
      <sz val="8"/>
      <name val="Aptos Narrow"/>
      <family val="2"/>
      <scheme val="minor"/>
    </font>
    <font>
      <b/>
      <sz val="12"/>
      <color theme="0"/>
      <name val="Aptos"/>
      <family val="2"/>
    </font>
  </fonts>
  <fills count="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1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/>
    <xf numFmtId="0" fontId="2" fillId="0" borderId="0" xfId="0" applyFont="1" applyAlignment="1">
      <alignment horizontal="center" vertical="center"/>
    </xf>
    <xf numFmtId="9" fontId="2" fillId="0" borderId="0" xfId="1" applyFont="1" applyAlignment="1">
      <alignment horizontal="center" vertical="center"/>
    </xf>
    <xf numFmtId="0" fontId="0" fillId="0" borderId="0" xfId="0" applyAlignment="1">
      <alignment horizontal="center" vertical="center"/>
    </xf>
    <xf numFmtId="15" fontId="0" fillId="0" borderId="0" xfId="0" applyNumberFormat="1" applyAlignment="1">
      <alignment horizontal="center" vertical="center"/>
    </xf>
    <xf numFmtId="9" fontId="0" fillId="0" borderId="0" xfId="1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16" fontId="4" fillId="2" borderId="0" xfId="0" applyNumberFormat="1" applyFont="1" applyFill="1" applyAlignment="1">
      <alignment horizontal="center" vertical="center"/>
    </xf>
    <xf numFmtId="166" fontId="4" fillId="2" borderId="0" xfId="0" applyNumberFormat="1" applyFont="1" applyFill="1" applyAlignment="1">
      <alignment horizontal="center" vertical="center" wrapText="1"/>
    </xf>
  </cellXfs>
  <cellStyles count="2">
    <cellStyle name="Normal" xfId="0" builtinId="0"/>
    <cellStyle name="Percent" xfId="1" builtinId="5"/>
  </cellStyles>
  <dxfs count="13">
    <dxf>
      <numFmt numFmtId="13" formatCode="0%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20" formatCode="dd\-mmm\-yy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20" formatCode="dd\-mmm\-yy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"/>
        <family val="2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47625</xdr:colOff>
      <xdr:row>12</xdr:row>
      <xdr:rowOff>0</xdr:rowOff>
    </xdr:from>
    <xdr:to>
      <xdr:col>10</xdr:col>
      <xdr:colOff>476250</xdr:colOff>
      <xdr:row>15</xdr:row>
      <xdr:rowOff>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7D8DE04B-5458-FA27-689D-D369D33D5EF8}"/>
            </a:ext>
          </a:extLst>
        </xdr:cNvPr>
        <xdr:cNvCxnSpPr/>
      </xdr:nvCxnSpPr>
      <xdr:spPr>
        <a:xfrm flipH="1" flipV="1">
          <a:off x="8353425" y="2609850"/>
          <a:ext cx="1143000" cy="57150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4BFB5B1-D43C-48AD-BAD3-B02364ADCDC9}" name="Project" displayName="Project" ref="A2:H12" totalsRowShown="0" headerRowDxfId="8">
  <tableColumns count="8">
    <tableColumn id="1" xr3:uid="{ACA4D76D-9242-461A-B0D6-0848789D0245}" name="TASK" dataDxfId="7"/>
    <tableColumn id="2" xr3:uid="{2BA592FC-9CED-4A1A-84BA-466D3D913556}" name="PHASE" dataDxfId="6"/>
    <tableColumn id="3" xr3:uid="{EFDFB94B-344F-4969-A53D-9B97F34104D4}" name="OWNER" dataDxfId="5"/>
    <tableColumn id="4" xr3:uid="{F0C26384-F252-44F6-A1C1-DE21F28FD5D1}" name="START" dataDxfId="4"/>
    <tableColumn id="5" xr3:uid="{FD29F6CC-E95C-4E78-9F3D-3C143D00D9BB}" name="DURATION" dataDxfId="3"/>
    <tableColumn id="6" xr3:uid="{0FB4B4F7-A351-4BB4-9470-523EA9511030}" name="END" dataDxfId="2">
      <calculatedColumnFormula>IFERROR(WORKDAY.INTL(Project[[#This Row],[START]]-1,Project[[#This Row],[DURATION]],1),"")</calculatedColumnFormula>
    </tableColumn>
    <tableColumn id="7" xr3:uid="{A1809570-E2B5-4A38-817D-C5ACE32834A0}" name="COMPLETED" dataDxfId="1"/>
    <tableColumn id="8" xr3:uid="{6BB5E614-6EB6-4EB1-8608-56A6508CFE8A}" name="PROGRESS" dataDxfId="0" dataCellStyle="Percent">
      <calculatedColumnFormula>IFERROR(Project[[#This Row],[COMPLETED]]/Project[[#This Row],[DURATION]],"")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3C37058-A469-41AF-BE45-6578C3FB29F6}" name="Phase" displayName="Phase" ref="B2:B7" totalsRowShown="0" dataDxfId="12">
  <autoFilter ref="B2:B7" xr:uid="{83C37058-A469-41AF-BE45-6578C3FB29F6}"/>
  <tableColumns count="1">
    <tableColumn id="1" xr3:uid="{385F8B7B-7F16-48D1-869D-AC265A7057CC}" name="Phase" dataDxfId="11"/>
  </tableColumns>
  <tableStyleInfo name="TableStyleMedium4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77C57F5-43DE-46F1-89A6-C6F23A44A95B}" name="Owners" displayName="Owners" ref="D2:D8" totalsRowShown="0" dataDxfId="10">
  <autoFilter ref="D2:D8" xr:uid="{B77C57F5-43DE-46F1-89A6-C6F23A44A95B}"/>
  <tableColumns count="1">
    <tableColumn id="1" xr3:uid="{BF4AAC5D-7936-4A12-B322-9B4CA1EA13B4}" name="Owner" dataDxfId="9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Aspect">
      <a:dk1>
        <a:sysClr val="windowText" lastClr="000000"/>
      </a:dk1>
      <a:lt1>
        <a:sysClr val="window" lastClr="FFFFFF"/>
      </a:lt1>
      <a:dk2>
        <a:srgbClr val="323232"/>
      </a:dk2>
      <a:lt2>
        <a:srgbClr val="E3DED1"/>
      </a:lt2>
      <a:accent1>
        <a:srgbClr val="F07F09"/>
      </a:accent1>
      <a:accent2>
        <a:srgbClr val="9F2936"/>
      </a:accent2>
      <a:accent3>
        <a:srgbClr val="1B587C"/>
      </a:accent3>
      <a:accent4>
        <a:srgbClr val="4E8542"/>
      </a:accent4>
      <a:accent5>
        <a:srgbClr val="604878"/>
      </a:accent5>
      <a:accent6>
        <a:srgbClr val="C19859"/>
      </a:accent6>
      <a:hlink>
        <a:srgbClr val="6B9F25"/>
      </a:hlink>
      <a:folHlink>
        <a:srgbClr val="B26B02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6EAFCD-383B-48E4-81D9-40AA77B524B6}">
  <dimension ref="A2:Y16"/>
  <sheetViews>
    <sheetView tabSelected="1" workbookViewId="0">
      <selection activeCell="J2" sqref="J2"/>
    </sheetView>
  </sheetViews>
  <sheetFormatPr defaultRowHeight="15" x14ac:dyDescent="0.25"/>
  <cols>
    <col min="1" max="1" width="29.7109375" bestFit="1" customWidth="1"/>
    <col min="2" max="2" width="12.140625" style="5" bestFit="1" customWidth="1"/>
    <col min="3" max="3" width="11" style="5" customWidth="1"/>
    <col min="4" max="4" width="14.28515625" style="5" customWidth="1"/>
    <col min="5" max="5" width="13.85546875" style="5" customWidth="1"/>
    <col min="6" max="6" width="13.7109375" style="5" customWidth="1"/>
    <col min="7" max="7" width="15.5703125" style="5" customWidth="1"/>
    <col min="8" max="8" width="14.28515625" style="5" customWidth="1"/>
    <col min="9" max="9" width="1.5703125" customWidth="1"/>
    <col min="10" max="25" width="9.140625" customWidth="1"/>
  </cols>
  <sheetData>
    <row r="2" spans="1:25" ht="33" customHeight="1" x14ac:dyDescent="0.25">
      <c r="A2" s="1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8" t="s">
        <v>7</v>
      </c>
      <c r="I2" s="9" t="s">
        <v>29</v>
      </c>
      <c r="J2" s="10" cm="1">
        <f t="array" ref="J2:Y2">_xlfn.SEQUENCE(
1,
MAX(Project[END])-MIN(Project[START])+1,
MIN(Project[START])
)</f>
        <v>46107</v>
      </c>
      <c r="K2" s="10">
        <v>46108</v>
      </c>
      <c r="L2" s="10">
        <v>46109</v>
      </c>
      <c r="M2" s="10">
        <v>46110</v>
      </c>
      <c r="N2" s="10">
        <v>46111</v>
      </c>
      <c r="O2" s="10">
        <v>46112</v>
      </c>
      <c r="P2" s="10">
        <v>46113</v>
      </c>
      <c r="Q2" s="10">
        <v>46114</v>
      </c>
      <c r="R2" s="10">
        <v>46115</v>
      </c>
      <c r="S2" s="10">
        <v>46116</v>
      </c>
      <c r="T2" s="10">
        <v>46117</v>
      </c>
      <c r="U2" s="10">
        <v>46118</v>
      </c>
      <c r="V2" s="10">
        <v>46119</v>
      </c>
      <c r="W2" s="10">
        <v>46120</v>
      </c>
      <c r="X2" s="10">
        <v>46121</v>
      </c>
      <c r="Y2" s="10">
        <v>46122</v>
      </c>
    </row>
    <row r="3" spans="1:25" ht="15.75" x14ac:dyDescent="0.25">
      <c r="A3" s="2" t="s">
        <v>8</v>
      </c>
      <c r="B3" s="5" t="s">
        <v>21</v>
      </c>
      <c r="C3" s="5" t="s">
        <v>27</v>
      </c>
      <c r="D3" s="6">
        <v>46107</v>
      </c>
      <c r="E3" s="5">
        <v>7</v>
      </c>
      <c r="F3" s="6">
        <f>IFERROR(WORKDAY.INTL(Project[[#This Row],[START]]-1,Project[[#This Row],[DURATION]],1),"")</f>
        <v>46115</v>
      </c>
      <c r="G3" s="5">
        <v>4</v>
      </c>
      <c r="H3" s="4">
        <f>IFERROR(Project[[#This Row],[COMPLETED]]/Project[[#This Row],[DURATION]],"")</f>
        <v>0.5714285714285714</v>
      </c>
    </row>
    <row r="4" spans="1:25" ht="15.75" x14ac:dyDescent="0.25">
      <c r="A4" s="2" t="s">
        <v>9</v>
      </c>
      <c r="B4" s="5" t="s">
        <v>19</v>
      </c>
      <c r="C4" s="5" t="s">
        <v>24</v>
      </c>
      <c r="D4" s="6">
        <v>46108</v>
      </c>
      <c r="E4" s="5">
        <v>4</v>
      </c>
      <c r="F4" s="6">
        <f>IFERROR(WORKDAY.INTL(Project[[#This Row],[START]]-1,Project[[#This Row],[DURATION]],1),"")</f>
        <v>46113</v>
      </c>
      <c r="G4" s="5">
        <v>4</v>
      </c>
      <c r="H4" s="7">
        <f>IFERROR(Project[[#This Row],[COMPLETED]]/Project[[#This Row],[DURATION]],"")</f>
        <v>1</v>
      </c>
    </row>
    <row r="5" spans="1:25" ht="15.75" x14ac:dyDescent="0.25">
      <c r="A5" s="2" t="s">
        <v>10</v>
      </c>
      <c r="B5" s="5" t="s">
        <v>19</v>
      </c>
      <c r="C5" s="5" t="s">
        <v>25</v>
      </c>
      <c r="D5" s="6">
        <v>46109</v>
      </c>
      <c r="E5" s="5">
        <v>10</v>
      </c>
      <c r="F5" s="6">
        <f>IFERROR(WORKDAY.INTL(Project[[#This Row],[START]]-1,Project[[#This Row],[DURATION]],1),"")</f>
        <v>46122</v>
      </c>
      <c r="G5" s="5">
        <v>6</v>
      </c>
      <c r="H5" s="7">
        <f>IFERROR(Project[[#This Row],[COMPLETED]]/Project[[#This Row],[DURATION]],"")</f>
        <v>0.6</v>
      </c>
    </row>
    <row r="6" spans="1:25" ht="15.75" x14ac:dyDescent="0.25">
      <c r="A6" s="2" t="s">
        <v>11</v>
      </c>
      <c r="B6" s="5" t="s">
        <v>21</v>
      </c>
      <c r="C6" s="5" t="s">
        <v>26</v>
      </c>
      <c r="D6" s="6">
        <v>46110</v>
      </c>
      <c r="E6" s="5">
        <v>7</v>
      </c>
      <c r="F6" s="6">
        <f>IFERROR(WORKDAY.INTL(Project[[#This Row],[START]]-1,Project[[#This Row],[DURATION]],1),"")</f>
        <v>46119</v>
      </c>
      <c r="G6" s="5">
        <v>4</v>
      </c>
      <c r="H6" s="7">
        <f>IFERROR(Project[[#This Row],[COMPLETED]]/Project[[#This Row],[DURATION]],"")</f>
        <v>0.5714285714285714</v>
      </c>
    </row>
    <row r="7" spans="1:25" ht="15.75" x14ac:dyDescent="0.25">
      <c r="A7" s="2" t="s">
        <v>12</v>
      </c>
      <c r="D7" s="6"/>
      <c r="F7" s="6" t="str">
        <f>IFERROR(WORKDAY.INTL(Project[[#This Row],[START]]-1,Project[[#This Row],[DURATION]],1),"")</f>
        <v/>
      </c>
      <c r="H7" s="7" t="str">
        <f>IFERROR(Project[[#This Row],[COMPLETED]]/Project[[#This Row],[DURATION]],"")</f>
        <v/>
      </c>
    </row>
    <row r="8" spans="1:25" ht="15.75" x14ac:dyDescent="0.25">
      <c r="A8" s="2" t="s">
        <v>13</v>
      </c>
      <c r="D8" s="6"/>
      <c r="F8" s="6" t="str">
        <f>IFERROR(WORKDAY.INTL(Project[[#This Row],[START]]-1,Project[[#This Row],[DURATION]],1),"")</f>
        <v/>
      </c>
      <c r="H8" s="7" t="str">
        <f>IFERROR(Project[[#This Row],[COMPLETED]]/Project[[#This Row],[DURATION]],"")</f>
        <v/>
      </c>
    </row>
    <row r="9" spans="1:25" ht="15.75" x14ac:dyDescent="0.25">
      <c r="A9" s="2" t="s">
        <v>14</v>
      </c>
      <c r="D9" s="6"/>
      <c r="F9" s="6" t="str">
        <f>IFERROR(WORKDAY.INTL(Project[[#This Row],[START]]-1,Project[[#This Row],[DURATION]],1),"")</f>
        <v/>
      </c>
      <c r="H9" s="7" t="str">
        <f>IFERROR(Project[[#This Row],[COMPLETED]]/Project[[#This Row],[DURATION]],"")</f>
        <v/>
      </c>
    </row>
    <row r="10" spans="1:25" ht="15.75" x14ac:dyDescent="0.25">
      <c r="A10" s="2" t="s">
        <v>15</v>
      </c>
      <c r="D10" s="6"/>
      <c r="F10" s="6" t="str">
        <f>IFERROR(WORKDAY.INTL(Project[[#This Row],[START]]-1,Project[[#This Row],[DURATION]],1),"")</f>
        <v/>
      </c>
      <c r="H10" s="7" t="str">
        <f>IFERROR(Project[[#This Row],[COMPLETED]]/Project[[#This Row],[DURATION]],"")</f>
        <v/>
      </c>
    </row>
    <row r="11" spans="1:25" ht="15.75" x14ac:dyDescent="0.25">
      <c r="A11" s="2" t="s">
        <v>16</v>
      </c>
      <c r="D11" s="6"/>
      <c r="F11" s="6" t="str">
        <f>IFERROR(WORKDAY.INTL(Project[[#This Row],[START]]-1,Project[[#This Row],[DURATION]],1),"")</f>
        <v/>
      </c>
      <c r="H11" s="7" t="str">
        <f>IFERROR(Project[[#This Row],[COMPLETED]]/Project[[#This Row],[DURATION]],"")</f>
        <v/>
      </c>
    </row>
    <row r="12" spans="1:25" ht="15.75" x14ac:dyDescent="0.25">
      <c r="A12" s="2" t="s">
        <v>17</v>
      </c>
      <c r="D12" s="6"/>
      <c r="F12" s="6" t="str">
        <f>IFERROR(WORKDAY.INTL(Project[[#This Row],[START]]-1,Project[[#This Row],[DURATION]],1),"")</f>
        <v/>
      </c>
      <c r="H12" s="7" t="str">
        <f>IFERROR(Project[[#This Row],[COMPLETED]]/Project[[#This Row],[DURATION]],"")</f>
        <v/>
      </c>
    </row>
    <row r="14" spans="1:25" x14ac:dyDescent="0.25">
      <c r="B14" s="5">
        <f>MAX(Project[END])-MIN(Project[START])+1</f>
        <v>16</v>
      </c>
    </row>
    <row r="15" spans="1:25" x14ac:dyDescent="0.25">
      <c r="B15" s="5">
        <f>MIN(Project[START])</f>
        <v>46107</v>
      </c>
    </row>
    <row r="16" spans="1:25" x14ac:dyDescent="0.25">
      <c r="L16" t="s">
        <v>30</v>
      </c>
    </row>
  </sheetData>
  <phoneticPr fontId="3" type="noConversion"/>
  <dataValidations count="2">
    <dataValidation type="list" allowBlank="1" showInputMessage="1" showErrorMessage="1" sqref="B3:B12" xr:uid="{4ED12A8A-82F8-4D0E-AAA4-E7A14E34AFF8}">
      <formula1>Rng_Phase</formula1>
    </dataValidation>
    <dataValidation type="list" allowBlank="1" showInputMessage="1" showErrorMessage="1" sqref="C3" xr:uid="{9EC2E98E-C328-43ED-914E-2C3C880DAC6B}">
      <formula1>Rng_Owner</formula1>
    </dataValidation>
  </dataValidations>
  <pageMargins left="0.7" right="0.7" top="0.75" bottom="0.75" header="0.3" footer="0.3"/>
  <pageSetup orientation="portrait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15E0EFC-EADF-488A-96E4-58512C02FC4E}">
          <x14:formula1>
            <xm:f>Settings!$D$3:$D$8</xm:f>
          </x14:formula1>
          <xm:sqref>C4:C12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83DA34-73E1-4A4E-B83A-C4B9A32783C3}">
  <dimension ref="B2:D8"/>
  <sheetViews>
    <sheetView workbookViewId="0">
      <selection activeCell="B14" sqref="B14"/>
    </sheetView>
  </sheetViews>
  <sheetFormatPr defaultRowHeight="15" x14ac:dyDescent="0.25"/>
  <cols>
    <col min="2" max="2" width="14.140625" bestFit="1" customWidth="1"/>
  </cols>
  <sheetData>
    <row r="2" spans="2:4" x14ac:dyDescent="0.25">
      <c r="B2" t="s">
        <v>18</v>
      </c>
      <c r="D2" t="s">
        <v>23</v>
      </c>
    </row>
    <row r="4" spans="2:4" ht="15.75" x14ac:dyDescent="0.25">
      <c r="B4" s="2" t="s">
        <v>19</v>
      </c>
      <c r="D4" s="2" t="s">
        <v>24</v>
      </c>
    </row>
    <row r="5" spans="2:4" ht="15.75" x14ac:dyDescent="0.25">
      <c r="B5" s="2" t="s">
        <v>20</v>
      </c>
      <c r="D5" s="2" t="s">
        <v>25</v>
      </c>
    </row>
    <row r="6" spans="2:4" ht="15.75" x14ac:dyDescent="0.25">
      <c r="B6" s="2" t="s">
        <v>21</v>
      </c>
      <c r="D6" s="2" t="s">
        <v>26</v>
      </c>
    </row>
    <row r="7" spans="2:4" ht="15.75" x14ac:dyDescent="0.25">
      <c r="B7" s="2" t="s">
        <v>22</v>
      </c>
      <c r="D7" s="2" t="s">
        <v>27</v>
      </c>
    </row>
    <row r="8" spans="2:4" ht="15.75" x14ac:dyDescent="0.25">
      <c r="D8" s="2" t="s">
        <v>28</v>
      </c>
    </row>
  </sheetData>
  <pageMargins left="0.7" right="0.7" top="0.75" bottom="0.75" header="0.3" footer="0.3"/>
  <tableParts count="2">
    <tablePart r:id="rId1"/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Project Gantt</vt:lpstr>
      <vt:lpstr>Settings</vt:lpstr>
      <vt:lpstr>Rng_Owner</vt:lpstr>
      <vt:lpstr>Rng_Phase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Terry Tewell</dc:creator>
  <cp:lastModifiedBy>RvE</cp:lastModifiedBy>
  <dcterms:created xsi:type="dcterms:W3CDTF">2026-03-24T17:33:05Z</dcterms:created>
  <dcterms:modified xsi:type="dcterms:W3CDTF">2026-03-26T14:54:53Z</dcterms:modified>
</cp:coreProperties>
</file>