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3C8E5A73-80AF-47B6-8AF6-BFF04054509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3" i="3" a="1"/>
  <c r="H13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<sst xmlns="http://schemas.openxmlformats.org/spreadsheetml/2006/main" count="93" uniqueCount="82">
  <si>
    <t>FIRST NAME</t>
  </si>
  <si>
    <t>LAST NAME</t>
  </si>
  <si>
    <t>K0156</t>
  </si>
  <si>
    <t>PR146</t>
  </si>
  <si>
    <t>Collins</t>
  </si>
  <si>
    <t>Ordu</t>
  </si>
  <si>
    <t>Q0192</t>
  </si>
  <si>
    <t>Lifang</t>
  </si>
  <si>
    <t>Yuan</t>
  </si>
  <si>
    <t>K0316</t>
  </si>
  <si>
    <t>PR142</t>
  </si>
  <si>
    <t>Jon</t>
  </si>
  <si>
    <t>Croft</t>
  </si>
  <si>
    <t>Q0189</t>
  </si>
  <si>
    <t>ANDREA</t>
  </si>
  <si>
    <t>THOMPSON</t>
  </si>
  <si>
    <t>Q0191</t>
  </si>
  <si>
    <t>JOHN</t>
  </si>
  <si>
    <t>CHARLTON</t>
  </si>
  <si>
    <t>G6914</t>
  </si>
  <si>
    <t>Q0190</t>
  </si>
  <si>
    <t>Valerie</t>
  </si>
  <si>
    <t>Fennell</t>
  </si>
  <si>
    <t>K0648</t>
  </si>
  <si>
    <t>Q0158</t>
  </si>
  <si>
    <t>Timothy</t>
  </si>
  <si>
    <t>Harlan</t>
  </si>
  <si>
    <t>Radford</t>
  </si>
  <si>
    <t>Mark</t>
  </si>
  <si>
    <t>Carter</t>
  </si>
  <si>
    <t>K1074</t>
  </si>
  <si>
    <t>Q0163</t>
  </si>
  <si>
    <t>Charles</t>
  </si>
  <si>
    <t>HARLAN</t>
  </si>
  <si>
    <t>SCOTT</t>
  </si>
  <si>
    <t>Dunn</t>
  </si>
  <si>
    <t>Gary</t>
  </si>
  <si>
    <t>K0820</t>
  </si>
  <si>
    <t>Q0044</t>
  </si>
  <si>
    <t>K9498</t>
  </si>
  <si>
    <t>PR070</t>
  </si>
  <si>
    <t>Janet</t>
  </si>
  <si>
    <t>K8802</t>
  </si>
  <si>
    <t>PR012</t>
  </si>
  <si>
    <t>KYLE</t>
  </si>
  <si>
    <t>PARKER</t>
  </si>
  <si>
    <t>M0162</t>
  </si>
  <si>
    <t>Q0151</t>
  </si>
  <si>
    <t>GERWE</t>
  </si>
  <si>
    <t>BOWLES</t>
  </si>
  <si>
    <t>STUART</t>
  </si>
  <si>
    <t>M0062</t>
  </si>
  <si>
    <t>Q0070</t>
  </si>
  <si>
    <t>M0061</t>
  </si>
  <si>
    <t>PR061</t>
  </si>
  <si>
    <t>PR051</t>
  </si>
  <si>
    <t>GILLESPIE</t>
  </si>
  <si>
    <t>M0190</t>
  </si>
  <si>
    <t>PM074</t>
  </si>
  <si>
    <t>XM027</t>
  </si>
  <si>
    <t>Q0118</t>
  </si>
  <si>
    <t>Q0099</t>
  </si>
  <si>
    <t>M0113</t>
  </si>
  <si>
    <t>Q0092</t>
  </si>
  <si>
    <t>WHEAT</t>
  </si>
  <si>
    <t>M0155</t>
  </si>
  <si>
    <t>Q0051</t>
  </si>
  <si>
    <t>Debra</t>
  </si>
  <si>
    <t>K2384</t>
  </si>
  <si>
    <t>J R</t>
  </si>
  <si>
    <t>TAPP</t>
  </si>
  <si>
    <t>Gayle</t>
  </si>
  <si>
    <t>William (Jeff)</t>
  </si>
  <si>
    <t>BADGE</t>
  </si>
  <si>
    <t>STAMP</t>
  </si>
  <si>
    <t>Select BadgeNr</t>
  </si>
  <si>
    <t>Select StampNr</t>
  </si>
  <si>
    <t>PayNo</t>
  </si>
  <si>
    <t>Stamp</t>
  </si>
  <si>
    <t>First</t>
  </si>
  <si>
    <t>Last</t>
  </si>
  <si>
    <t>and/or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</si>
</sst>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</numFmts>
  <fonts count="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" fillId="0" borderId="0"/>
  </cellStyleXfs>
  <cellXfs count="6">
    <xf numFmtId="0" fontId="0" fillId="0" borderId="0" xfId="0"/>
    <xf numFmtId="0" fontId="3" fillId="0" borderId="0" xfId="0" applyFont="1"/>
    <xf numFmtId="49" fontId="3" fillId="0" borderId="0" xfId="0" applyNumberFormat="1" applyFont="1"/>
    <xf numFmtId="49" fontId="0" fillId="0" borderId="0" xfId="0" applyNumberFormat="1"/>
    <xf numFmtId="0" fontId="0" fillId="2" borderId="0" xfId="0" applyFill="1"/>
    <xf numFmtId="0" fontId="0" fillId="0" borderId="0" xfId="0" applyAlignment="1">
      <alignment horizontal="left"/>
    </xf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66C49D66-B5B8-4BF3-B35D-2530F4F7F844}"/>
    <cellStyle name="Percent" xfId="1" xr:uid="{00000000-0005-0000-0000-000001000000}"/>
  </cellStyles>
  <dxfs count="2"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9AD99F-117E-4D22-914D-363DEFBDFC8A}" name="Table1" displayName="Table1" ref="A1:D22" totalsRowShown="0" headerRowDxfId="1">
  <sortState xmlns:xlrd2="http://schemas.microsoft.com/office/spreadsheetml/2017/richdata2" ref="A2:D22">
    <sortCondition ref="A2:A22"/>
  </sortState>
  <tableColumns count="4">
    <tableColumn id="1" xr3:uid="{0E01CA18-4A44-41C2-88BE-6D8674FB743C}" name="BADGE" dataDxfId="0"/>
    <tableColumn id="2" xr3:uid="{71B188B3-80A8-4CD2-814A-6B9D084F2FCE}" name="STAMP"/>
    <tableColumn id="3" xr3:uid="{BBFA3705-1EA1-4822-87F1-32B43481DBB8}" name="FIRST NAME"/>
    <tableColumn id="4" xr3:uid="{75B5D2B0-F1A2-414D-BC2B-8B6D5D4EBB95}" name="LAST 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3AF2A-E3FD-4AF6-A265-E46B4C651BFC}">
  <sheetPr codeName="Sheet2"/>
  <dimension ref="A1:I22"/>
  <sheetViews>
    <sheetView tabSelected="1" workbookViewId="0">
      <selection activeCell="H13" sqref="H13"/>
    </sheetView>
  </sheetViews>
  <sheetFormatPr defaultRowHeight="12.75" x14ac:dyDescent="0.2"/>
  <cols>
    <col min="1" max="1" width="10.5703125" style="3" customWidth="1"/>
    <col min="2" max="2" width="31.42578125" bestFit="1" customWidth="1"/>
    <col min="3" max="3" width="15.7109375" bestFit="1" customWidth="1"/>
    <col min="4" max="4" width="16.5703125" bestFit="1" customWidth="1"/>
    <col min="8" max="8" width="14.140625" bestFit="1" customWidth="1"/>
    <col min="9" max="9" width="12.42578125" customWidth="1"/>
  </cols>
  <sheetData>
    <row r="1" spans="1:9" x14ac:dyDescent="0.2">
      <c r="A1" s="2" t="s">
        <v>73</v>
      </c>
      <c r="B1" s="1" t="s">
        <v>74</v>
      </c>
      <c r="C1" s="1" t="s">
        <v>0</v>
      </c>
      <c r="D1" s="1" t="s">
        <v>1</v>
      </c>
    </row>
    <row r="2" spans="1:9" x14ac:dyDescent="0.2">
      <c r="A2" s="3">
        <v>84364</v>
      </c>
      <c r="B2" t="s">
        <v>16</v>
      </c>
      <c r="C2" t="s">
        <v>17</v>
      </c>
      <c r="D2" t="s">
        <v>18</v>
      </c>
    </row>
    <row r="3" spans="1:9" x14ac:dyDescent="0.2">
      <c r="A3" s="3">
        <v>88776</v>
      </c>
      <c r="B3" t="s">
        <v>13</v>
      </c>
      <c r="C3" t="s">
        <v>14</v>
      </c>
      <c r="D3" t="s">
        <v>15</v>
      </c>
      <c r="H3" t="s">
        <v>75</v>
      </c>
      <c r="I3" s="4" t="s">
        <v>19</v>
      </c>
    </row>
    <row r="4" spans="1:9" x14ac:dyDescent="0.2">
      <c r="A4" s="3">
        <v>961397</v>
      </c>
      <c r="B4" t="s">
        <v>6</v>
      </c>
      <c r="C4" t="s">
        <v>7</v>
      </c>
      <c r="D4" t="s">
        <v>8</v>
      </c>
    </row>
    <row r="5" spans="1:9" x14ac:dyDescent="0.2">
      <c r="A5" s="3" t="s">
        <v>19</v>
      </c>
      <c r="B5" t="s">
        <v>20</v>
      </c>
      <c r="C5" t="s">
        <v>21</v>
      </c>
      <c r="D5" t="s">
        <v>22</v>
      </c>
      <c r="H5" t="s">
        <v>81</v>
      </c>
    </row>
    <row r="6" spans="1:9" x14ac:dyDescent="0.2">
      <c r="A6" s="3" t="s">
        <v>2</v>
      </c>
      <c r="B6" t="s">
        <v>3</v>
      </c>
      <c r="C6" t="s">
        <v>4</v>
      </c>
      <c r="D6" t="s">
        <v>5</v>
      </c>
    </row>
    <row r="7" spans="1:9" x14ac:dyDescent="0.2">
      <c r="A7" s="3" t="s">
        <v>9</v>
      </c>
      <c r="B7" t="s">
        <v>10</v>
      </c>
      <c r="C7" t="s">
        <v>11</v>
      </c>
      <c r="D7" t="s">
        <v>12</v>
      </c>
      <c r="H7" t="s">
        <v>76</v>
      </c>
      <c r="I7" s="4"/>
    </row>
    <row r="8" spans="1:9" x14ac:dyDescent="0.2">
      <c r="A8" s="3" t="s">
        <v>23</v>
      </c>
      <c r="B8" t="s">
        <v>24</v>
      </c>
      <c r="C8" t="s">
        <v>25</v>
      </c>
      <c r="D8" t="s">
        <v>26</v>
      </c>
    </row>
    <row r="9" spans="1:9" x14ac:dyDescent="0.2">
      <c r="A9" s="3" t="s">
        <v>37</v>
      </c>
      <c r="B9" t="s">
        <v>38</v>
      </c>
      <c r="C9" t="s">
        <v>69</v>
      </c>
      <c r="D9" t="s">
        <v>35</v>
      </c>
    </row>
    <row r="10" spans="1:9" x14ac:dyDescent="0.2">
      <c r="A10" s="3" t="s">
        <v>30</v>
      </c>
      <c r="B10" t="s">
        <v>31</v>
      </c>
      <c r="C10" t="s">
        <v>32</v>
      </c>
      <c r="D10" t="s">
        <v>29</v>
      </c>
    </row>
    <row r="11" spans="1:9" x14ac:dyDescent="0.2">
      <c r="A11" s="3" t="s">
        <v>68</v>
      </c>
      <c r="B11" t="s">
        <v>55</v>
      </c>
      <c r="C11" t="s">
        <v>50</v>
      </c>
      <c r="D11" t="s">
        <v>56</v>
      </c>
    </row>
    <row r="12" spans="1:9" x14ac:dyDescent="0.2">
      <c r="A12" s="3" t="s">
        <v>42</v>
      </c>
      <c r="B12" t="s">
        <v>43</v>
      </c>
      <c r="C12" t="s">
        <v>44</v>
      </c>
      <c r="D12" t="s">
        <v>45</v>
      </c>
      <c r="H12" s="1" t="s">
        <v>77</v>
      </c>
      <c r="I12" s="1" t="s">
        <v>78</v>
      </c>
    </row>
    <row r="13" spans="1:9" x14ac:dyDescent="0.2">
      <c r="A13" s="3" t="s">
        <v>39</v>
      </c>
      <c r="B13" t="s">
        <v>40</v>
      </c>
      <c r="C13" t="s">
        <v>41</v>
      </c>
      <c r="D13" t="s">
        <v>27</v>
      </c>
      <c r="H13" s="5" t="str" cm="1">
        <f t="array" ref="H13:I13">_xlfn._xlws.FILTER(Table1[[BADGE]:[STAMP]],(Table1[BADGE]=I3)+(Table1[STAMP]=I7),"Not found")</f>
        <v>G6914</v>
      </c>
      <c r="I13" s="5" t="str">
        <v>Q0190</v>
      </c>
    </row>
    <row r="14" spans="1:9" x14ac:dyDescent="0.2">
      <c r="A14" s="3" t="s">
        <v>53</v>
      </c>
      <c r="B14" t="s">
        <v>54</v>
      </c>
      <c r="C14" t="s">
        <v>67</v>
      </c>
      <c r="D14" t="s">
        <v>70</v>
      </c>
      <c r="H14" s="5"/>
      <c r="I14" s="5"/>
    </row>
    <row r="15" spans="1:9" x14ac:dyDescent="0.2">
      <c r="A15" s="3" t="s">
        <v>51</v>
      </c>
      <c r="B15" t="s">
        <v>52</v>
      </c>
      <c r="C15" t="s">
        <v>25</v>
      </c>
      <c r="D15" t="s">
        <v>33</v>
      </c>
    </row>
    <row r="16" spans="1:9" x14ac:dyDescent="0.2">
      <c r="A16" s="3" t="s">
        <v>62</v>
      </c>
      <c r="B16" t="s">
        <v>63</v>
      </c>
      <c r="C16" t="s">
        <v>36</v>
      </c>
      <c r="D16" t="s">
        <v>64</v>
      </c>
      <c r="H16" s="1" t="s">
        <v>79</v>
      </c>
      <c r="I16" s="1" t="s">
        <v>80</v>
      </c>
    </row>
    <row r="17" spans="1:9" x14ac:dyDescent="0.2">
      <c r="A17" s="3" t="s">
        <v>65</v>
      </c>
      <c r="B17" t="s">
        <v>66</v>
      </c>
      <c r="C17" t="s">
        <v>72</v>
      </c>
      <c r="D17" t="s">
        <v>34</v>
      </c>
      <c r="H17" t="str" cm="1">
        <f t="array" ref="H17:I17">_xlfn._xlws.FILTER(Table1[[FIRST NAME]:[LAST NAME]],(Table1[BADGE]=I3)+(Table1[STAMP]=I7),"Not found")</f>
        <v>Valerie</v>
      </c>
      <c r="I17" t="str">
        <v>Fennell</v>
      </c>
    </row>
    <row r="18" spans="1:9" x14ac:dyDescent="0.2">
      <c r="A18" s="3" t="s">
        <v>46</v>
      </c>
      <c r="B18" t="s">
        <v>60</v>
      </c>
      <c r="C18" t="s">
        <v>28</v>
      </c>
      <c r="D18" t="s">
        <v>48</v>
      </c>
    </row>
    <row r="19" spans="1:9" x14ac:dyDescent="0.2">
      <c r="A19" s="3" t="s">
        <v>46</v>
      </c>
      <c r="B19" t="s">
        <v>47</v>
      </c>
      <c r="C19" t="s">
        <v>28</v>
      </c>
      <c r="D19" t="s">
        <v>48</v>
      </c>
    </row>
    <row r="20" spans="1:9" x14ac:dyDescent="0.2">
      <c r="A20" s="3" t="s">
        <v>57</v>
      </c>
      <c r="B20" t="s">
        <v>58</v>
      </c>
      <c r="C20" t="s">
        <v>71</v>
      </c>
      <c r="D20" t="s">
        <v>49</v>
      </c>
    </row>
    <row r="21" spans="1:9" x14ac:dyDescent="0.2">
      <c r="A21" s="3" t="s">
        <v>57</v>
      </c>
      <c r="B21" t="s">
        <v>61</v>
      </c>
      <c r="C21" t="s">
        <v>71</v>
      </c>
      <c r="D21" t="s">
        <v>49</v>
      </c>
    </row>
    <row r="22" spans="1:9" x14ac:dyDescent="0.2">
      <c r="A22" s="3" t="s">
        <v>57</v>
      </c>
      <c r="B22" t="s">
        <v>59</v>
      </c>
      <c r="C22" t="s">
        <v>71</v>
      </c>
      <c r="D22" t="s">
        <v>49</v>
      </c>
    </row>
  </sheetData>
  <dataValidations count="2">
    <dataValidation type="list" allowBlank="1" showInputMessage="1" showErrorMessage="1" sqref="I3" xr:uid="{0015B998-0B50-493B-810A-397BC4CB2842}">
      <formula1>$A$2:$A$22</formula1>
    </dataValidation>
    <dataValidation type="list" allowBlank="1" showInputMessage="1" showErrorMessage="1" sqref="I7" xr:uid="{52F5F290-3D55-43A8-A273-F84E65A0E204}">
      <formula1>$B$2:$B$22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RvE</cp:lastModifiedBy>
  <dcterms:created xsi:type="dcterms:W3CDTF">2026-01-12T13:43:25Z</dcterms:created>
  <dcterms:modified xsi:type="dcterms:W3CDTF">2026-03-26T11:24:23Z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b68801-e10f-48d9-9ed4-5d8b7b3ccbcf_Enabled">
    <vt:lpwstr>true</vt:lpwstr>
  </property>
  <property fmtid="{D5CDD505-2E9C-101B-9397-08002B2CF9AE}" pid="3" name="MSIP_Label_93b68801-e10f-48d9-9ed4-5d8b7b3ccbcf_SetDate">
    <vt:lpwstr>2026-01-12T13:43:24Z</vt:lpwstr>
  </property>
  <property fmtid="{D5CDD505-2E9C-101B-9397-08002B2CF9AE}" pid="4" name="MSIP_Label_93b68801-e10f-48d9-9ed4-5d8b7b3ccbcf_Method">
    <vt:lpwstr>Standard</vt:lpwstr>
  </property>
  <property fmtid="{D5CDD505-2E9C-101B-9397-08002B2CF9AE}" pid="5" name="MSIP_Label_93b68801-e10f-48d9-9ed4-5d8b7b3ccbcf_Name">
    <vt:lpwstr>GE Aerospace - Sensitive</vt:lpwstr>
  </property>
  <property fmtid="{D5CDD505-2E9C-101B-9397-08002B2CF9AE}" pid="6" name="MSIP_Label_93b68801-e10f-48d9-9ed4-5d8b7b3ccbcf_SiteId">
    <vt:lpwstr>86b871ed-f0e7-4126-9bf4-5ee5cf19e256</vt:lpwstr>
  </property>
  <property fmtid="{D5CDD505-2E9C-101B-9397-08002B2CF9AE}" pid="7" name="MSIP_Label_93b68801-e10f-48d9-9ed4-5d8b7b3ccbcf_ActionId">
    <vt:lpwstr>6ac07c6f-f212-4277-9c90-59f544179e33</vt:lpwstr>
  </property>
  <property fmtid="{D5CDD505-2E9C-101B-9397-08002B2CF9AE}" pid="8" name="MSIP_Label_93b68801-e10f-48d9-9ed4-5d8b7b3ccbcf_ContentBits">
    <vt:lpwstr>0</vt:lpwstr>
  </property>
  <property fmtid="{D5CDD505-2E9C-101B-9397-08002B2CF9AE}" pid="9" name="MSIP_Label_93b68801-e10f-48d9-9ed4-5d8b7b3ccbcf_Tag">
    <vt:lpwstr>10, 3, 0, 1</vt:lpwstr>
  </property>
</Properties>
</file>