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com5409298-my.sharepoint.com/personal/riny_vaneekelen_se/Documents/1-MSTC_MOTH/"/>
    </mc:Choice>
  </mc:AlternateContent>
  <xr:revisionPtr revIDLastSave="35" documentId="8_{1F23CE81-7C86-47E5-92F5-2DDC563A320E}" xr6:coauthVersionLast="47" xr6:coauthVersionMax="47" xr10:uidLastSave="{6DC14961-C428-D748-9266-3D7B71D3EFCD}"/>
  <bookViews>
    <workbookView xWindow="0" yWindow="500" windowWidth="28800" windowHeight="17500" activeTab="1" xr2:uid="{56D65490-5985-4631-BBCA-7CD974AFF2B2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4" i="2" l="1"/>
  <c r="E68" i="2"/>
  <c r="E72" i="2"/>
  <c r="E77" i="2"/>
  <c r="E82" i="2"/>
  <c r="E43" i="2"/>
  <c r="E52" i="2"/>
  <c r="E51" i="2"/>
  <c r="E46" i="2"/>
  <c r="E50" i="2"/>
  <c r="E118" i="2"/>
  <c r="E113" i="2"/>
  <c r="E117" i="2"/>
  <c r="E119" i="2"/>
  <c r="E110" i="2"/>
  <c r="E34" i="2"/>
  <c r="E29" i="2"/>
  <c r="E33" i="2"/>
  <c r="E91" i="2"/>
  <c r="E35" i="2"/>
  <c r="E36" i="2"/>
  <c r="E109" i="2"/>
  <c r="E108" i="2"/>
  <c r="E121" i="2"/>
  <c r="E86" i="2"/>
  <c r="E47" i="2"/>
  <c r="E114" i="2"/>
  <c r="E30" i="2"/>
  <c r="E92" i="2"/>
  <c r="E62" i="2"/>
  <c r="E58" i="2"/>
  <c r="E13" i="2"/>
  <c r="E27" i="2"/>
  <c r="E122" i="2"/>
  <c r="E125" i="2"/>
  <c r="E40" i="2"/>
  <c r="E11" i="2"/>
  <c r="E87" i="2"/>
  <c r="E89" i="2"/>
  <c r="E60" i="2"/>
  <c r="E56" i="2"/>
  <c r="E57" i="2"/>
  <c r="E120" i="2"/>
  <c r="E124" i="2"/>
  <c r="E44" i="2"/>
  <c r="E85" i="2"/>
  <c r="E78" i="2"/>
  <c r="E73" i="2"/>
  <c r="E69" i="2"/>
  <c r="E65" i="2"/>
  <c r="E37" i="2"/>
  <c r="E38" i="2"/>
  <c r="E39" i="2"/>
  <c r="E111" i="2"/>
  <c r="E115" i="2"/>
  <c r="E79" i="2"/>
  <c r="E66" i="2"/>
  <c r="E70" i="2"/>
  <c r="E83" i="2"/>
  <c r="E45" i="2"/>
  <c r="E53" i="2"/>
  <c r="E93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63" i="2"/>
  <c r="E59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31" i="2"/>
  <c r="E74" i="2"/>
  <c r="E67" i="2"/>
  <c r="E71" i="2"/>
  <c r="E80" i="2"/>
  <c r="E81" i="2"/>
  <c r="E42" i="2"/>
  <c r="E54" i="2"/>
  <c r="E48" i="2"/>
  <c r="E49" i="2"/>
  <c r="E75" i="2"/>
  <c r="E76" i="2"/>
  <c r="E55" i="2"/>
  <c r="E116" i="2"/>
  <c r="E112" i="2"/>
  <c r="E32" i="2"/>
  <c r="E94" i="2"/>
  <c r="E28" i="2"/>
  <c r="E123" i="2"/>
  <c r="E126" i="2"/>
  <c r="E41" i="2"/>
  <c r="E12" i="2"/>
  <c r="E88" i="2"/>
  <c r="E90" i="2"/>
  <c r="E61" i="2"/>
  <c r="E2" i="2"/>
  <c r="E3" i="2"/>
  <c r="E4" i="2"/>
  <c r="E5" i="2"/>
  <c r="E6" i="2"/>
  <c r="E7" i="2"/>
  <c r="E8" i="2"/>
  <c r="E9" i="2"/>
  <c r="E10" i="2"/>
  <c r="E84" i="2"/>
</calcChain>
</file>

<file path=xl/sharedStrings.xml><?xml version="1.0" encoding="utf-8"?>
<sst xmlns="http://schemas.openxmlformats.org/spreadsheetml/2006/main" count="497" uniqueCount="179">
  <si>
    <t>Hex Head Bolt</t>
  </si>
  <si>
    <t>Socket Head Cap Screw</t>
  </si>
  <si>
    <t>Machine Screw</t>
  </si>
  <si>
    <t>Flat Washer</t>
  </si>
  <si>
    <t>Lock Washer</t>
  </si>
  <si>
    <t>Hex Nut</t>
  </si>
  <si>
    <t>Nylon Insert Lock Nut</t>
  </si>
  <si>
    <t>Retaining Ring (Circlip)</t>
  </si>
  <si>
    <t>Cotter Pin</t>
  </si>
  <si>
    <t>Dowel Pin</t>
  </si>
  <si>
    <t>Bracket</t>
  </si>
  <si>
    <t>Housing</t>
  </si>
  <si>
    <t>Base Plate</t>
  </si>
  <si>
    <t>Shaft</t>
  </si>
  <si>
    <t>Gear</t>
  </si>
  <si>
    <t>Pulley</t>
  </si>
  <si>
    <t>Bearing</t>
  </si>
  <si>
    <t>Bushing</t>
  </si>
  <si>
    <t>Spacer</t>
  </si>
  <si>
    <t>Coupling</t>
  </si>
  <si>
    <t>Motor</t>
  </si>
  <si>
    <t>Gearbox</t>
  </si>
  <si>
    <t>Connector</t>
  </si>
  <si>
    <t>Sensor</t>
  </si>
  <si>
    <t>Drive Hub</t>
  </si>
  <si>
    <t>HDW-1001-01</t>
  </si>
  <si>
    <t>HDW-1001-02</t>
  </si>
  <si>
    <t>HDW-2050-01</t>
  </si>
  <si>
    <t>HDW-3010-05</t>
  </si>
  <si>
    <t>HDW-4005-01</t>
  </si>
  <si>
    <t>ELE-CAP-100uF</t>
  </si>
  <si>
    <t>ELE-RES-10kO</t>
  </si>
  <si>
    <t>ELE-LED-GRN1</t>
  </si>
  <si>
    <t>ELE-DIO-1N41 </t>
  </si>
  <si>
    <t>ELE-IC-4050B</t>
  </si>
  <si>
    <t>MEC-SH-001 </t>
  </si>
  <si>
    <t>MEC-BR-010</t>
  </si>
  <si>
    <t>MEC-GR-005</t>
  </si>
  <si>
    <t>MEC-SH-002</t>
  </si>
  <si>
    <t>MEC-AX-101</t>
  </si>
  <si>
    <t>ASY-7480-001-90</t>
  </si>
  <si>
    <t>ASY-7480-001-30</t>
  </si>
  <si>
    <t>ASY-7480-001-31</t>
  </si>
  <si>
    <t>ASY-MOTOR-A1</t>
  </si>
  <si>
    <t>ASY-FRAME-V2</t>
  </si>
  <si>
    <t>MAT-ALU-6061</t>
  </si>
  <si>
    <t>MAT-STL-ROD1</t>
  </si>
  <si>
    <t>MAT-PVC-PIPE1</t>
  </si>
  <si>
    <t>PKG-BOX-LGE</t>
  </si>
  <si>
    <t>LAB-STICK-01</t>
  </si>
  <si>
    <t>Asset 1 Part Description</t>
  </si>
  <si>
    <t>Asset 1 Part Number</t>
  </si>
  <si>
    <t>Asset 2 Part Description</t>
  </si>
  <si>
    <t>Asset 2 Part Number</t>
  </si>
  <si>
    <t>Asset 3 Part Description</t>
  </si>
  <si>
    <t>Asset 3 Part Number</t>
  </si>
  <si>
    <t>Asset 4 Part Description</t>
  </si>
  <si>
    <t>Asset 4 Part Number</t>
  </si>
  <si>
    <t>Asset 5 Part Description</t>
  </si>
  <si>
    <t>Asset 5 Part Number</t>
  </si>
  <si>
    <t>Hex Bolt</t>
  </si>
  <si>
    <t>Housing Bolt</t>
  </si>
  <si>
    <t>Flange Mount Cap Screw</t>
  </si>
  <si>
    <t>Screw Sump Mounting</t>
  </si>
  <si>
    <t>Flat Washer Fixing Plate</t>
  </si>
  <si>
    <t>Washer</t>
  </si>
  <si>
    <t>HDW-3010-01</t>
  </si>
  <si>
    <t>Locking Washer</t>
  </si>
  <si>
    <t>HDW-4005-02</t>
  </si>
  <si>
    <t>HDW-4005-00</t>
  </si>
  <si>
    <t>Hex Nut Locking</t>
  </si>
  <si>
    <t>ELE-CAP-100</t>
  </si>
  <si>
    <t>Lock Nut</t>
  </si>
  <si>
    <t>Spacer End Cap</t>
  </si>
  <si>
    <t>Spacer Middle Mounting</t>
  </si>
  <si>
    <t>Spacer R/H Side</t>
  </si>
  <si>
    <t>V-Belts</t>
  </si>
  <si>
    <t>Flange</t>
  </si>
  <si>
    <t>Worm Gear</t>
  </si>
  <si>
    <t>Woodruff Keys</t>
  </si>
  <si>
    <t>Grub Screws</t>
  </si>
  <si>
    <t>Flywheel</t>
  </si>
  <si>
    <t>Piston</t>
  </si>
  <si>
    <t>Splined Shaft</t>
  </si>
  <si>
    <t>Mechanical Seal</t>
  </si>
  <si>
    <t>Clutch</t>
  </si>
  <si>
    <t>Connecting Rod</t>
  </si>
  <si>
    <t>Solenoid</t>
  </si>
  <si>
    <t>Actuator</t>
  </si>
  <si>
    <t>Valve Stem</t>
  </si>
  <si>
    <t>Mud Valve</t>
  </si>
  <si>
    <t>A10351000</t>
  </si>
  <si>
    <t>G3015</t>
  </si>
  <si>
    <t>G10602</t>
  </si>
  <si>
    <t>A10951001</t>
  </si>
  <si>
    <t>A11241000</t>
  </si>
  <si>
    <t>VAB-16</t>
  </si>
  <si>
    <t>W04S13A06</t>
  </si>
  <si>
    <t>E06T08A04</t>
  </si>
  <si>
    <t>M04L06E01</t>
  </si>
  <si>
    <t>M05H38A06</t>
  </si>
  <si>
    <t>G1062 </t>
  </si>
  <si>
    <t>G1042</t>
  </si>
  <si>
    <t>G1043</t>
  </si>
  <si>
    <t>VS10951002</t>
  </si>
  <si>
    <t>MV- 10951007</t>
  </si>
  <si>
    <t>Keyway</t>
  </si>
  <si>
    <t>A10951002</t>
  </si>
  <si>
    <t>A10951003</t>
  </si>
  <si>
    <t>A10951004</t>
  </si>
  <si>
    <t>A10951005</t>
  </si>
  <si>
    <t>A10951006</t>
  </si>
  <si>
    <t>A10951007</t>
  </si>
  <si>
    <t>A10951008</t>
  </si>
  <si>
    <t>A10951009</t>
  </si>
  <si>
    <t>A10951010</t>
  </si>
  <si>
    <t>A10951011</t>
  </si>
  <si>
    <t>A10951012</t>
  </si>
  <si>
    <t>A10951013</t>
  </si>
  <si>
    <t>MAT-ALU-6062</t>
  </si>
  <si>
    <t>MAT-ALU-6063</t>
  </si>
  <si>
    <t>MAT-ALU-6064</t>
  </si>
  <si>
    <t>MAT-ALU-6065</t>
  </si>
  <si>
    <t>MAT-ALU-6066</t>
  </si>
  <si>
    <t>MAT-ALU-6067</t>
  </si>
  <si>
    <t>MAT-ALU-6068</t>
  </si>
  <si>
    <t>MAT-ALU-6069</t>
  </si>
  <si>
    <t>MAT-ALU-6070</t>
  </si>
  <si>
    <t>MAT-ALU-6071</t>
  </si>
  <si>
    <t>MAT-ALU-6072</t>
  </si>
  <si>
    <t>MAT-ALU-6073</t>
  </si>
  <si>
    <t>Mounting Plate 62</t>
  </si>
  <si>
    <t>Mounting Plate 63</t>
  </si>
  <si>
    <t>Mounting Plate 64</t>
  </si>
  <si>
    <t>Mounting Plate 65</t>
  </si>
  <si>
    <t>Mounting Plate 66</t>
  </si>
  <si>
    <t>Mounting Plate 67</t>
  </si>
  <si>
    <t>Mounting Plate 68</t>
  </si>
  <si>
    <t>Mounting Plate 69</t>
  </si>
  <si>
    <t>Mounting Plate 70</t>
  </si>
  <si>
    <t>Mounting Plate 71</t>
  </si>
  <si>
    <t>Mounting Plate 72</t>
  </si>
  <si>
    <t>Mounting Plate 73</t>
  </si>
  <si>
    <t>1st Gear</t>
  </si>
  <si>
    <t>2nd Gear</t>
  </si>
  <si>
    <t>3rd Gear</t>
  </si>
  <si>
    <t>4th Gear</t>
  </si>
  <si>
    <t>5th Gear</t>
  </si>
  <si>
    <t>6th Gear</t>
  </si>
  <si>
    <t>7th Gear</t>
  </si>
  <si>
    <t>8th Gear</t>
  </si>
  <si>
    <t>9th Gear</t>
  </si>
  <si>
    <t>10th Gear</t>
  </si>
  <si>
    <t>11th Gear</t>
  </si>
  <si>
    <t>12th Gear</t>
  </si>
  <si>
    <t>1st Clutch</t>
  </si>
  <si>
    <t>2nd Clutch</t>
  </si>
  <si>
    <t>3rd Clutch</t>
  </si>
  <si>
    <t>4th Clutch</t>
  </si>
  <si>
    <t>5th Clutch</t>
  </si>
  <si>
    <t>6th Clutch</t>
  </si>
  <si>
    <t>7th Clutch</t>
  </si>
  <si>
    <t>8th Clutch</t>
  </si>
  <si>
    <t>9th Clutch</t>
  </si>
  <si>
    <t>Mounting Plate 74</t>
  </si>
  <si>
    <t>MAT-ALU-6074</t>
  </si>
  <si>
    <t>Pin</t>
  </si>
  <si>
    <t>ELE-DIO-1N42 </t>
  </si>
  <si>
    <t>Base Gasket</t>
  </si>
  <si>
    <t>BG107211</t>
  </si>
  <si>
    <t>2nd Base Gasket</t>
  </si>
  <si>
    <t>3rd Base Gasket</t>
  </si>
  <si>
    <t>BG107212</t>
  </si>
  <si>
    <t>BG107213</t>
  </si>
  <si>
    <t>Asset</t>
  </si>
  <si>
    <t>Part Description</t>
  </si>
  <si>
    <t>Part Number</t>
  </si>
  <si>
    <t>DupCount</t>
  </si>
  <si>
    <t>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</si>
</sst>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 vertical="top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numFmt numFmtId="0" formatCode="General"/>
    </dxf>
    <dxf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F1B2D7-B37E-2746-87D1-20C4C245404E}" name="tblParts" displayName="tblParts" ref="A1:E126" totalsRowShown="0">
  <autoFilter ref="A1:E126" xr:uid="{CFF1B2D7-B37E-2746-87D1-20C4C245404E}"/>
  <sortState xmlns:xlrd2="http://schemas.microsoft.com/office/spreadsheetml/2017/richdata2" ref="A2:E126">
    <sortCondition ref="C1:C126"/>
  </sortState>
  <tableColumns count="5">
    <tableColumn id="5" xr3:uid="{640F77D4-F099-B34C-9F60-313F3E6ACAAF}" name="Index"/>
    <tableColumn id="1" xr3:uid="{CBDCE42A-F729-0340-A23C-55339E1293C2}" name="Part Description"/>
    <tableColumn id="2" xr3:uid="{F0C57D82-29DE-D746-AD49-2240CA4C78F6}" name="Part Number" dataDxfId="2"/>
    <tableColumn id="3" xr3:uid="{A937F17B-CE4F-A446-AD37-A779196B7C34}" name="Asset"/>
    <tableColumn id="4" xr3:uid="{62ED1169-25C5-F547-B995-B9354DE23F20}" name="DupCount" dataDxfId="1">
      <calculatedColumnFormula>COUNTIFS(tblParts[Part Number],tblParts[[#This Row],[Part Number]])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01CB-2FF6-448E-9379-99874CC41FC9}">
  <dimension ref="A1:J26"/>
  <sheetViews>
    <sheetView workbookViewId="0">
      <selection activeCell="I2" sqref="I2:J26"/>
    </sheetView>
  </sheetViews>
  <sheetFormatPr baseColWidth="10" defaultColWidth="8.83203125" defaultRowHeight="15" x14ac:dyDescent="0.2"/>
  <cols>
    <col min="1" max="1" width="23.83203125" customWidth="1"/>
    <col min="2" max="2" width="18.83203125" customWidth="1"/>
    <col min="3" max="3" width="23.1640625" customWidth="1"/>
    <col min="4" max="4" width="17.83203125" customWidth="1"/>
    <col min="5" max="5" width="20.1640625" customWidth="1"/>
    <col min="6" max="6" width="19.5" customWidth="1"/>
    <col min="7" max="7" width="21.6640625" customWidth="1"/>
    <col min="8" max="8" width="20.1640625" customWidth="1"/>
    <col min="9" max="9" width="19.83203125" customWidth="1"/>
    <col min="10" max="10" width="18.33203125" customWidth="1"/>
  </cols>
  <sheetData>
    <row r="1" spans="1:10" x14ac:dyDescent="0.2">
      <c r="A1" t="s">
        <v>50</v>
      </c>
      <c r="B1" t="s">
        <v>51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  <c r="I1" t="s">
        <v>58</v>
      </c>
      <c r="J1" t="s">
        <v>59</v>
      </c>
    </row>
    <row r="2" spans="1:10" x14ac:dyDescent="0.2">
      <c r="A2" t="s">
        <v>0</v>
      </c>
      <c r="B2" t="s">
        <v>25</v>
      </c>
      <c r="C2" t="s">
        <v>8</v>
      </c>
      <c r="D2" t="s">
        <v>33</v>
      </c>
      <c r="E2" t="s">
        <v>168</v>
      </c>
      <c r="F2" t="s">
        <v>169</v>
      </c>
      <c r="G2" t="s">
        <v>76</v>
      </c>
      <c r="H2" t="s">
        <v>92</v>
      </c>
      <c r="I2" t="s">
        <v>63</v>
      </c>
      <c r="J2" t="s">
        <v>27</v>
      </c>
    </row>
    <row r="3" spans="1:10" x14ac:dyDescent="0.2">
      <c r="A3" t="s">
        <v>1</v>
      </c>
      <c r="B3" t="s">
        <v>26</v>
      </c>
      <c r="C3" t="s">
        <v>11</v>
      </c>
      <c r="D3" t="s">
        <v>36</v>
      </c>
      <c r="E3" t="s">
        <v>170</v>
      </c>
      <c r="F3" t="s">
        <v>172</v>
      </c>
      <c r="G3" t="s">
        <v>77</v>
      </c>
      <c r="H3" t="s">
        <v>93</v>
      </c>
      <c r="I3" t="s">
        <v>65</v>
      </c>
      <c r="J3" t="s">
        <v>66</v>
      </c>
    </row>
    <row r="4" spans="1:10" x14ac:dyDescent="0.2">
      <c r="A4" t="s">
        <v>2</v>
      </c>
      <c r="B4" t="s">
        <v>27</v>
      </c>
      <c r="C4" t="s">
        <v>16</v>
      </c>
      <c r="D4" t="s">
        <v>41</v>
      </c>
      <c r="E4" t="s">
        <v>171</v>
      </c>
      <c r="F4" t="s">
        <v>173</v>
      </c>
      <c r="G4" t="s">
        <v>78</v>
      </c>
      <c r="H4" t="s">
        <v>94</v>
      </c>
      <c r="I4" t="s">
        <v>6</v>
      </c>
      <c r="J4" t="s">
        <v>31</v>
      </c>
    </row>
    <row r="5" spans="1:10" x14ac:dyDescent="0.2">
      <c r="A5" t="s">
        <v>3</v>
      </c>
      <c r="B5" t="s">
        <v>28</v>
      </c>
      <c r="C5" t="s">
        <v>75</v>
      </c>
      <c r="D5" t="s">
        <v>45</v>
      </c>
      <c r="E5" t="s">
        <v>14</v>
      </c>
      <c r="F5" t="s">
        <v>39</v>
      </c>
      <c r="G5" t="s">
        <v>143</v>
      </c>
      <c r="H5" t="s">
        <v>107</v>
      </c>
      <c r="I5" t="s">
        <v>11</v>
      </c>
      <c r="J5" t="s">
        <v>36</v>
      </c>
    </row>
    <row r="6" spans="1:10" x14ac:dyDescent="0.2">
      <c r="A6" t="s">
        <v>4</v>
      </c>
      <c r="B6" t="s">
        <v>29</v>
      </c>
      <c r="C6" t="s">
        <v>76</v>
      </c>
      <c r="D6" t="s">
        <v>92</v>
      </c>
      <c r="E6" t="s">
        <v>11</v>
      </c>
      <c r="F6" t="s">
        <v>36</v>
      </c>
      <c r="G6" t="s">
        <v>144</v>
      </c>
      <c r="H6" t="s">
        <v>108</v>
      </c>
      <c r="I6" t="s">
        <v>14</v>
      </c>
      <c r="J6" t="s">
        <v>39</v>
      </c>
    </row>
    <row r="7" spans="1:10" x14ac:dyDescent="0.2">
      <c r="A7" t="s">
        <v>5</v>
      </c>
      <c r="B7" t="s">
        <v>30</v>
      </c>
      <c r="C7" t="s">
        <v>77</v>
      </c>
      <c r="D7" t="s">
        <v>93</v>
      </c>
      <c r="E7" t="s">
        <v>3</v>
      </c>
      <c r="F7" t="s">
        <v>28</v>
      </c>
      <c r="G7" t="s">
        <v>145</v>
      </c>
      <c r="H7" t="s">
        <v>109</v>
      </c>
      <c r="I7" t="s">
        <v>16</v>
      </c>
      <c r="J7" t="s">
        <v>41</v>
      </c>
    </row>
    <row r="8" spans="1:10" x14ac:dyDescent="0.2">
      <c r="A8" t="s">
        <v>6</v>
      </c>
      <c r="B8" t="s">
        <v>31</v>
      </c>
      <c r="C8" t="s">
        <v>78</v>
      </c>
      <c r="D8" t="s">
        <v>94</v>
      </c>
      <c r="E8" t="s">
        <v>61</v>
      </c>
      <c r="F8" t="s">
        <v>25</v>
      </c>
      <c r="G8" t="s">
        <v>146</v>
      </c>
      <c r="H8" t="s">
        <v>110</v>
      </c>
      <c r="I8" t="s">
        <v>73</v>
      </c>
      <c r="J8" t="s">
        <v>45</v>
      </c>
    </row>
    <row r="9" spans="1:10" x14ac:dyDescent="0.2">
      <c r="A9" t="s">
        <v>7</v>
      </c>
      <c r="B9" t="s">
        <v>32</v>
      </c>
      <c r="C9" t="s">
        <v>79</v>
      </c>
      <c r="D9" t="s">
        <v>95</v>
      </c>
      <c r="E9" t="s">
        <v>1</v>
      </c>
      <c r="F9" t="s">
        <v>26</v>
      </c>
      <c r="G9" t="s">
        <v>147</v>
      </c>
      <c r="H9" t="s">
        <v>111</v>
      </c>
      <c r="I9" t="s">
        <v>106</v>
      </c>
      <c r="J9" t="s">
        <v>95</v>
      </c>
    </row>
    <row r="10" spans="1:10" x14ac:dyDescent="0.2">
      <c r="A10" t="s">
        <v>8</v>
      </c>
      <c r="B10" t="s">
        <v>33</v>
      </c>
      <c r="C10" t="s">
        <v>80</v>
      </c>
      <c r="D10" t="s">
        <v>96</v>
      </c>
      <c r="E10" t="s">
        <v>4</v>
      </c>
      <c r="F10" t="s">
        <v>29</v>
      </c>
      <c r="G10" t="s">
        <v>148</v>
      </c>
      <c r="H10" t="s">
        <v>112</v>
      </c>
      <c r="I10" t="s">
        <v>80</v>
      </c>
      <c r="J10" t="s">
        <v>96</v>
      </c>
    </row>
    <row r="11" spans="1:10" x14ac:dyDescent="0.2">
      <c r="A11" t="s">
        <v>9</v>
      </c>
      <c r="B11" t="s">
        <v>34</v>
      </c>
      <c r="C11" t="s">
        <v>81</v>
      </c>
      <c r="D11" t="s">
        <v>97</v>
      </c>
      <c r="E11" t="s">
        <v>5</v>
      </c>
      <c r="F11" t="s">
        <v>30</v>
      </c>
      <c r="G11" t="s">
        <v>149</v>
      </c>
      <c r="H11" t="s">
        <v>113</v>
      </c>
      <c r="I11" t="s">
        <v>81</v>
      </c>
      <c r="J11" t="s">
        <v>97</v>
      </c>
    </row>
    <row r="12" spans="1:10" x14ac:dyDescent="0.2">
      <c r="A12" t="s">
        <v>10</v>
      </c>
      <c r="B12" t="s">
        <v>35</v>
      </c>
      <c r="C12" t="s">
        <v>82</v>
      </c>
      <c r="D12" t="s">
        <v>98</v>
      </c>
      <c r="E12" t="s">
        <v>6</v>
      </c>
      <c r="F12" t="s">
        <v>31</v>
      </c>
      <c r="G12" t="s">
        <v>150</v>
      </c>
      <c r="H12" t="s">
        <v>114</v>
      </c>
      <c r="I12" t="s">
        <v>82</v>
      </c>
      <c r="J12" t="s">
        <v>98</v>
      </c>
    </row>
    <row r="13" spans="1:10" x14ac:dyDescent="0.2">
      <c r="A13" t="s">
        <v>11</v>
      </c>
      <c r="B13" t="s">
        <v>36</v>
      </c>
      <c r="C13" t="s">
        <v>83</v>
      </c>
      <c r="D13" t="s">
        <v>91</v>
      </c>
      <c r="E13" t="s">
        <v>74</v>
      </c>
      <c r="F13" t="s">
        <v>45</v>
      </c>
      <c r="G13" t="s">
        <v>151</v>
      </c>
      <c r="H13" t="s">
        <v>115</v>
      </c>
      <c r="I13" t="s">
        <v>13</v>
      </c>
      <c r="J13" t="s">
        <v>91</v>
      </c>
    </row>
    <row r="14" spans="1:10" x14ac:dyDescent="0.2">
      <c r="A14" t="s">
        <v>12</v>
      </c>
      <c r="B14" t="s">
        <v>37</v>
      </c>
      <c r="C14" t="s">
        <v>84</v>
      </c>
      <c r="D14" t="s">
        <v>99</v>
      </c>
      <c r="E14" t="s">
        <v>131</v>
      </c>
      <c r="F14" t="s">
        <v>119</v>
      </c>
      <c r="G14" t="s">
        <v>152</v>
      </c>
      <c r="H14" t="s">
        <v>116</v>
      </c>
      <c r="I14" t="s">
        <v>84</v>
      </c>
      <c r="J14" t="s">
        <v>99</v>
      </c>
    </row>
    <row r="15" spans="1:10" x14ac:dyDescent="0.2">
      <c r="A15" t="s">
        <v>13</v>
      </c>
      <c r="B15" t="s">
        <v>38</v>
      </c>
      <c r="C15" t="s">
        <v>85</v>
      </c>
      <c r="D15" t="s">
        <v>100</v>
      </c>
      <c r="E15" t="s">
        <v>132</v>
      </c>
      <c r="F15" t="s">
        <v>120</v>
      </c>
      <c r="G15" t="s">
        <v>153</v>
      </c>
      <c r="H15" t="s">
        <v>117</v>
      </c>
      <c r="I15" t="s">
        <v>85</v>
      </c>
      <c r="J15" t="s">
        <v>100</v>
      </c>
    </row>
    <row r="16" spans="1:10" x14ac:dyDescent="0.2">
      <c r="A16" t="s">
        <v>14</v>
      </c>
      <c r="B16" t="s">
        <v>39</v>
      </c>
      <c r="C16" t="s">
        <v>86</v>
      </c>
      <c r="D16" t="s">
        <v>101</v>
      </c>
      <c r="E16" t="s">
        <v>133</v>
      </c>
      <c r="F16" t="s">
        <v>121</v>
      </c>
      <c r="G16" t="s">
        <v>154</v>
      </c>
      <c r="H16" t="s">
        <v>118</v>
      </c>
      <c r="I16" t="s">
        <v>86</v>
      </c>
      <c r="J16" t="s">
        <v>101</v>
      </c>
    </row>
    <row r="17" spans="1:10" x14ac:dyDescent="0.2">
      <c r="A17" t="s">
        <v>15</v>
      </c>
      <c r="B17" t="s">
        <v>40</v>
      </c>
      <c r="C17" t="s">
        <v>87</v>
      </c>
      <c r="D17" t="s">
        <v>102</v>
      </c>
      <c r="E17" t="s">
        <v>134</v>
      </c>
      <c r="F17" t="s">
        <v>122</v>
      </c>
      <c r="G17" t="s">
        <v>16</v>
      </c>
      <c r="H17" t="s">
        <v>41</v>
      </c>
      <c r="I17" t="s">
        <v>155</v>
      </c>
      <c r="J17" s="1">
        <v>107211</v>
      </c>
    </row>
    <row r="18" spans="1:10" x14ac:dyDescent="0.2">
      <c r="A18" t="s">
        <v>16</v>
      </c>
      <c r="B18" t="s">
        <v>41</v>
      </c>
      <c r="C18" t="s">
        <v>88</v>
      </c>
      <c r="D18" t="s">
        <v>103</v>
      </c>
      <c r="E18" t="s">
        <v>135</v>
      </c>
      <c r="F18" t="s">
        <v>123</v>
      </c>
      <c r="G18" t="s">
        <v>2</v>
      </c>
      <c r="H18" t="s">
        <v>27</v>
      </c>
      <c r="I18" t="s">
        <v>156</v>
      </c>
      <c r="J18" s="1">
        <v>107212</v>
      </c>
    </row>
    <row r="19" spans="1:10" x14ac:dyDescent="0.2">
      <c r="A19" t="s">
        <v>17</v>
      </c>
      <c r="B19" t="s">
        <v>42</v>
      </c>
      <c r="C19" t="s">
        <v>89</v>
      </c>
      <c r="D19" t="s">
        <v>105</v>
      </c>
      <c r="E19" t="s">
        <v>136</v>
      </c>
      <c r="F19" t="s">
        <v>124</v>
      </c>
      <c r="G19" t="s">
        <v>60</v>
      </c>
      <c r="H19" t="s">
        <v>25</v>
      </c>
      <c r="I19" t="s">
        <v>157</v>
      </c>
      <c r="J19" s="1">
        <v>107213</v>
      </c>
    </row>
    <row r="20" spans="1:10" x14ac:dyDescent="0.2">
      <c r="A20" t="s">
        <v>18</v>
      </c>
      <c r="B20" t="s">
        <v>45</v>
      </c>
      <c r="C20" t="s">
        <v>90</v>
      </c>
      <c r="D20" t="s">
        <v>104</v>
      </c>
      <c r="E20" t="s">
        <v>137</v>
      </c>
      <c r="F20" t="s">
        <v>125</v>
      </c>
      <c r="G20" t="s">
        <v>62</v>
      </c>
      <c r="H20" t="s">
        <v>26</v>
      </c>
      <c r="I20" t="s">
        <v>158</v>
      </c>
      <c r="J20" s="1">
        <v>107214</v>
      </c>
    </row>
    <row r="21" spans="1:10" x14ac:dyDescent="0.2">
      <c r="A21" t="s">
        <v>19</v>
      </c>
      <c r="B21" t="s">
        <v>44</v>
      </c>
      <c r="C21" t="s">
        <v>70</v>
      </c>
      <c r="D21" t="s">
        <v>30</v>
      </c>
      <c r="E21" t="s">
        <v>138</v>
      </c>
      <c r="F21" t="s">
        <v>126</v>
      </c>
      <c r="G21" t="s">
        <v>3</v>
      </c>
      <c r="H21" t="s">
        <v>28</v>
      </c>
      <c r="I21" t="s">
        <v>159</v>
      </c>
      <c r="J21" s="1">
        <v>107215</v>
      </c>
    </row>
    <row r="22" spans="1:10" x14ac:dyDescent="0.2">
      <c r="A22" t="s">
        <v>20</v>
      </c>
      <c r="B22" t="s">
        <v>43</v>
      </c>
      <c r="C22" t="s">
        <v>67</v>
      </c>
      <c r="D22" t="s">
        <v>68</v>
      </c>
      <c r="E22" t="s">
        <v>139</v>
      </c>
      <c r="F22" t="s">
        <v>127</v>
      </c>
      <c r="G22" t="s">
        <v>4</v>
      </c>
      <c r="H22" t="s">
        <v>69</v>
      </c>
      <c r="I22" t="s">
        <v>160</v>
      </c>
      <c r="J22" s="1">
        <v>107216</v>
      </c>
    </row>
    <row r="23" spans="1:10" x14ac:dyDescent="0.2">
      <c r="A23" t="s">
        <v>21</v>
      </c>
      <c r="B23" t="s">
        <v>46</v>
      </c>
      <c r="C23" t="s">
        <v>64</v>
      </c>
      <c r="D23" t="s">
        <v>28</v>
      </c>
      <c r="E23" t="s">
        <v>140</v>
      </c>
      <c r="F23" t="s">
        <v>128</v>
      </c>
      <c r="G23" t="s">
        <v>5</v>
      </c>
      <c r="H23" t="s">
        <v>71</v>
      </c>
      <c r="I23" t="s">
        <v>161</v>
      </c>
      <c r="J23" s="1">
        <v>107217</v>
      </c>
    </row>
    <row r="24" spans="1:10" x14ac:dyDescent="0.2">
      <c r="A24" t="s">
        <v>22</v>
      </c>
      <c r="B24" t="s">
        <v>47</v>
      </c>
      <c r="C24" t="s">
        <v>2</v>
      </c>
      <c r="D24" t="s">
        <v>27</v>
      </c>
      <c r="E24" t="s">
        <v>141</v>
      </c>
      <c r="F24" t="s">
        <v>129</v>
      </c>
      <c r="G24" t="s">
        <v>72</v>
      </c>
      <c r="H24" t="s">
        <v>31</v>
      </c>
      <c r="I24" t="s">
        <v>162</v>
      </c>
      <c r="J24" s="1">
        <v>107218</v>
      </c>
    </row>
    <row r="25" spans="1:10" x14ac:dyDescent="0.2">
      <c r="A25" t="s">
        <v>23</v>
      </c>
      <c r="B25" t="s">
        <v>48</v>
      </c>
      <c r="C25" t="s">
        <v>1</v>
      </c>
      <c r="D25" t="s">
        <v>26</v>
      </c>
      <c r="E25" t="s">
        <v>142</v>
      </c>
      <c r="F25" t="s">
        <v>130</v>
      </c>
      <c r="G25" t="s">
        <v>8</v>
      </c>
      <c r="H25" t="s">
        <v>33</v>
      </c>
      <c r="I25" t="s">
        <v>163</v>
      </c>
      <c r="J25" s="1">
        <v>107219</v>
      </c>
    </row>
    <row r="26" spans="1:10" x14ac:dyDescent="0.2">
      <c r="A26" t="s">
        <v>24</v>
      </c>
      <c r="B26" t="s">
        <v>49</v>
      </c>
      <c r="C26" t="s">
        <v>0</v>
      </c>
      <c r="D26" t="s">
        <v>25</v>
      </c>
      <c r="E26" t="s">
        <v>164</v>
      </c>
      <c r="F26" t="s">
        <v>165</v>
      </c>
      <c r="G26" t="s">
        <v>166</v>
      </c>
      <c r="H26" t="s">
        <v>167</v>
      </c>
      <c r="I26" t="s">
        <v>4</v>
      </c>
      <c r="J26" t="s">
        <v>29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24BDD-131B-BA47-ADCF-822629189A2B}">
  <dimension ref="A1:E126"/>
  <sheetViews>
    <sheetView tabSelected="1" workbookViewId="0"/>
  </sheetViews>
  <sheetFormatPr baseColWidth="10" defaultRowHeight="15" x14ac:dyDescent="0.2"/>
  <cols>
    <col min="1" max="1" width="8" bestFit="1" customWidth="1"/>
    <col min="2" max="2" width="16.5" bestFit="1" customWidth="1"/>
    <col min="3" max="3" width="14.33203125" bestFit="1" customWidth="1"/>
    <col min="4" max="4" width="7.83203125" bestFit="1" customWidth="1"/>
    <col min="5" max="5" width="11.5" bestFit="1" customWidth="1"/>
  </cols>
  <sheetData>
    <row r="1" spans="1:5" x14ac:dyDescent="0.2">
      <c r="A1" t="s">
        <v>178</v>
      </c>
      <c r="B1" t="s">
        <v>175</v>
      </c>
      <c r="C1" t="s">
        <v>176</v>
      </c>
      <c r="D1" t="s">
        <v>174</v>
      </c>
      <c r="E1" t="s">
        <v>177</v>
      </c>
    </row>
    <row r="2" spans="1:5" x14ac:dyDescent="0.2">
      <c r="A2">
        <v>116</v>
      </c>
      <c r="B2" t="s">
        <v>155</v>
      </c>
      <c r="C2" s="1">
        <v>107211</v>
      </c>
      <c r="D2">
        <v>5</v>
      </c>
      <c r="E2">
        <f>COUNTIFS(tblParts[Part Number],tblParts[[#This Row],[Part Number]])</f>
        <v>1</v>
      </c>
    </row>
    <row r="3" spans="1:5" x14ac:dyDescent="0.2">
      <c r="A3">
        <v>117</v>
      </c>
      <c r="B3" t="s">
        <v>156</v>
      </c>
      <c r="C3" s="1">
        <v>107212</v>
      </c>
      <c r="D3">
        <v>5</v>
      </c>
      <c r="E3">
        <f>COUNTIFS(tblParts[Part Number],tblParts[[#This Row],[Part Number]])</f>
        <v>1</v>
      </c>
    </row>
    <row r="4" spans="1:5" x14ac:dyDescent="0.2">
      <c r="A4">
        <v>118</v>
      </c>
      <c r="B4" t="s">
        <v>157</v>
      </c>
      <c r="C4" s="1">
        <v>107213</v>
      </c>
      <c r="D4">
        <v>5</v>
      </c>
      <c r="E4">
        <f>COUNTIFS(tblParts[Part Number],tblParts[[#This Row],[Part Number]])</f>
        <v>1</v>
      </c>
    </row>
    <row r="5" spans="1:5" x14ac:dyDescent="0.2">
      <c r="A5">
        <v>119</v>
      </c>
      <c r="B5" t="s">
        <v>158</v>
      </c>
      <c r="C5" s="1">
        <v>107214</v>
      </c>
      <c r="D5">
        <v>5</v>
      </c>
      <c r="E5">
        <f>COUNTIFS(tblParts[Part Number],tblParts[[#This Row],[Part Number]])</f>
        <v>1</v>
      </c>
    </row>
    <row r="6" spans="1:5" x14ac:dyDescent="0.2">
      <c r="A6">
        <v>120</v>
      </c>
      <c r="B6" t="s">
        <v>159</v>
      </c>
      <c r="C6" s="1">
        <v>107215</v>
      </c>
      <c r="D6">
        <v>5</v>
      </c>
      <c r="E6">
        <f>COUNTIFS(tblParts[Part Number],tblParts[[#This Row],[Part Number]])</f>
        <v>1</v>
      </c>
    </row>
    <row r="7" spans="1:5" x14ac:dyDescent="0.2">
      <c r="A7">
        <v>121</v>
      </c>
      <c r="B7" t="s">
        <v>160</v>
      </c>
      <c r="C7" s="1">
        <v>107216</v>
      </c>
      <c r="D7">
        <v>5</v>
      </c>
      <c r="E7">
        <f>COUNTIFS(tblParts[Part Number],tblParts[[#This Row],[Part Number]])</f>
        <v>1</v>
      </c>
    </row>
    <row r="8" spans="1:5" x14ac:dyDescent="0.2">
      <c r="A8">
        <v>122</v>
      </c>
      <c r="B8" t="s">
        <v>161</v>
      </c>
      <c r="C8" s="1">
        <v>107217</v>
      </c>
      <c r="D8">
        <v>5</v>
      </c>
      <c r="E8">
        <f>COUNTIFS(tblParts[Part Number],tblParts[[#This Row],[Part Number]])</f>
        <v>1</v>
      </c>
    </row>
    <row r="9" spans="1:5" x14ac:dyDescent="0.2">
      <c r="A9">
        <v>123</v>
      </c>
      <c r="B9" t="s">
        <v>162</v>
      </c>
      <c r="C9" s="1">
        <v>107218</v>
      </c>
      <c r="D9">
        <v>5</v>
      </c>
      <c r="E9">
        <f>COUNTIFS(tblParts[Part Number],tblParts[[#This Row],[Part Number]])</f>
        <v>1</v>
      </c>
    </row>
    <row r="10" spans="1:5" x14ac:dyDescent="0.2">
      <c r="A10">
        <v>124</v>
      </c>
      <c r="B10" t="s">
        <v>163</v>
      </c>
      <c r="C10" s="1">
        <v>107219</v>
      </c>
      <c r="D10">
        <v>5</v>
      </c>
      <c r="E10">
        <f>COUNTIFS(tblParts[Part Number],tblParts[[#This Row],[Part Number]])</f>
        <v>1</v>
      </c>
    </row>
    <row r="11" spans="1:5" x14ac:dyDescent="0.2">
      <c r="A11">
        <v>37</v>
      </c>
      <c r="B11" t="s">
        <v>83</v>
      </c>
      <c r="C11" t="s">
        <v>91</v>
      </c>
      <c r="D11">
        <v>2</v>
      </c>
      <c r="E11">
        <f>COUNTIFS(tblParts[Part Number],tblParts[[#This Row],[Part Number]])</f>
        <v>2</v>
      </c>
    </row>
    <row r="12" spans="1:5" x14ac:dyDescent="0.2">
      <c r="A12">
        <v>112</v>
      </c>
      <c r="B12" t="s">
        <v>13</v>
      </c>
      <c r="C12" t="s">
        <v>91</v>
      </c>
      <c r="D12">
        <v>5</v>
      </c>
      <c r="E12">
        <f>COUNTIFS(tblParts[Part Number],tblParts[[#This Row],[Part Number]])</f>
        <v>2</v>
      </c>
    </row>
    <row r="13" spans="1:5" x14ac:dyDescent="0.2">
      <c r="A13">
        <v>32</v>
      </c>
      <c r="B13" t="s">
        <v>78</v>
      </c>
      <c r="C13" t="s">
        <v>94</v>
      </c>
      <c r="D13">
        <v>2</v>
      </c>
      <c r="E13">
        <f>COUNTIFS(tblParts[Part Number],tblParts[[#This Row],[Part Number]])</f>
        <v>2</v>
      </c>
    </row>
    <row r="14" spans="1:5" x14ac:dyDescent="0.2">
      <c r="A14">
        <v>78</v>
      </c>
      <c r="B14" t="s">
        <v>78</v>
      </c>
      <c r="C14" t="s">
        <v>94</v>
      </c>
      <c r="D14">
        <v>4</v>
      </c>
      <c r="E14">
        <f>COUNTIFS(tblParts[Part Number],tblParts[[#This Row],[Part Number]])</f>
        <v>2</v>
      </c>
    </row>
    <row r="15" spans="1:5" x14ac:dyDescent="0.2">
      <c r="A15">
        <v>79</v>
      </c>
      <c r="B15" t="s">
        <v>143</v>
      </c>
      <c r="C15" t="s">
        <v>107</v>
      </c>
      <c r="D15">
        <v>4</v>
      </c>
      <c r="E15">
        <f>COUNTIFS(tblParts[Part Number],tblParts[[#This Row],[Part Number]])</f>
        <v>1</v>
      </c>
    </row>
    <row r="16" spans="1:5" x14ac:dyDescent="0.2">
      <c r="A16">
        <v>80</v>
      </c>
      <c r="B16" t="s">
        <v>144</v>
      </c>
      <c r="C16" t="s">
        <v>108</v>
      </c>
      <c r="D16">
        <v>4</v>
      </c>
      <c r="E16">
        <f>COUNTIFS(tblParts[Part Number],tblParts[[#This Row],[Part Number]])</f>
        <v>1</v>
      </c>
    </row>
    <row r="17" spans="1:5" x14ac:dyDescent="0.2">
      <c r="A17">
        <v>81</v>
      </c>
      <c r="B17" t="s">
        <v>145</v>
      </c>
      <c r="C17" t="s">
        <v>109</v>
      </c>
      <c r="D17">
        <v>4</v>
      </c>
      <c r="E17">
        <f>COUNTIFS(tblParts[Part Number],tblParts[[#This Row],[Part Number]])</f>
        <v>1</v>
      </c>
    </row>
    <row r="18" spans="1:5" x14ac:dyDescent="0.2">
      <c r="A18">
        <v>82</v>
      </c>
      <c r="B18" t="s">
        <v>146</v>
      </c>
      <c r="C18" t="s">
        <v>110</v>
      </c>
      <c r="D18">
        <v>4</v>
      </c>
      <c r="E18">
        <f>COUNTIFS(tblParts[Part Number],tblParts[[#This Row],[Part Number]])</f>
        <v>1</v>
      </c>
    </row>
    <row r="19" spans="1:5" x14ac:dyDescent="0.2">
      <c r="A19">
        <v>83</v>
      </c>
      <c r="B19" t="s">
        <v>147</v>
      </c>
      <c r="C19" t="s">
        <v>111</v>
      </c>
      <c r="D19">
        <v>4</v>
      </c>
      <c r="E19">
        <f>COUNTIFS(tblParts[Part Number],tblParts[[#This Row],[Part Number]])</f>
        <v>1</v>
      </c>
    </row>
    <row r="20" spans="1:5" x14ac:dyDescent="0.2">
      <c r="A20">
        <v>84</v>
      </c>
      <c r="B20" t="s">
        <v>148</v>
      </c>
      <c r="C20" t="s">
        <v>112</v>
      </c>
      <c r="D20">
        <v>4</v>
      </c>
      <c r="E20">
        <f>COUNTIFS(tblParts[Part Number],tblParts[[#This Row],[Part Number]])</f>
        <v>1</v>
      </c>
    </row>
    <row r="21" spans="1:5" x14ac:dyDescent="0.2">
      <c r="A21">
        <v>85</v>
      </c>
      <c r="B21" t="s">
        <v>149</v>
      </c>
      <c r="C21" t="s">
        <v>113</v>
      </c>
      <c r="D21">
        <v>4</v>
      </c>
      <c r="E21">
        <f>COUNTIFS(tblParts[Part Number],tblParts[[#This Row],[Part Number]])</f>
        <v>1</v>
      </c>
    </row>
    <row r="22" spans="1:5" x14ac:dyDescent="0.2">
      <c r="A22">
        <v>86</v>
      </c>
      <c r="B22" t="s">
        <v>150</v>
      </c>
      <c r="C22" t="s">
        <v>114</v>
      </c>
      <c r="D22">
        <v>4</v>
      </c>
      <c r="E22">
        <f>COUNTIFS(tblParts[Part Number],tblParts[[#This Row],[Part Number]])</f>
        <v>1</v>
      </c>
    </row>
    <row r="23" spans="1:5" x14ac:dyDescent="0.2">
      <c r="A23">
        <v>87</v>
      </c>
      <c r="B23" t="s">
        <v>151</v>
      </c>
      <c r="C23" t="s">
        <v>115</v>
      </c>
      <c r="D23">
        <v>4</v>
      </c>
      <c r="E23">
        <f>COUNTIFS(tblParts[Part Number],tblParts[[#This Row],[Part Number]])</f>
        <v>1</v>
      </c>
    </row>
    <row r="24" spans="1:5" x14ac:dyDescent="0.2">
      <c r="A24">
        <v>88</v>
      </c>
      <c r="B24" t="s">
        <v>152</v>
      </c>
      <c r="C24" t="s">
        <v>116</v>
      </c>
      <c r="D24">
        <v>4</v>
      </c>
      <c r="E24">
        <f>COUNTIFS(tblParts[Part Number],tblParts[[#This Row],[Part Number]])</f>
        <v>1</v>
      </c>
    </row>
    <row r="25" spans="1:5" x14ac:dyDescent="0.2">
      <c r="A25">
        <v>89</v>
      </c>
      <c r="B25" t="s">
        <v>153</v>
      </c>
      <c r="C25" t="s">
        <v>117</v>
      </c>
      <c r="D25">
        <v>4</v>
      </c>
      <c r="E25">
        <f>COUNTIFS(tblParts[Part Number],tblParts[[#This Row],[Part Number]])</f>
        <v>1</v>
      </c>
    </row>
    <row r="26" spans="1:5" x14ac:dyDescent="0.2">
      <c r="A26">
        <v>90</v>
      </c>
      <c r="B26" t="s">
        <v>154</v>
      </c>
      <c r="C26" t="s">
        <v>118</v>
      </c>
      <c r="D26">
        <v>4</v>
      </c>
      <c r="E26">
        <f>COUNTIFS(tblParts[Part Number],tblParts[[#This Row],[Part Number]])</f>
        <v>1</v>
      </c>
    </row>
    <row r="27" spans="1:5" x14ac:dyDescent="0.2">
      <c r="A27">
        <v>33</v>
      </c>
      <c r="B27" t="s">
        <v>79</v>
      </c>
      <c r="C27" t="s">
        <v>95</v>
      </c>
      <c r="D27">
        <v>2</v>
      </c>
      <c r="E27">
        <f>COUNTIFS(tblParts[Part Number],tblParts[[#This Row],[Part Number]])</f>
        <v>2</v>
      </c>
    </row>
    <row r="28" spans="1:5" x14ac:dyDescent="0.2">
      <c r="A28">
        <v>108</v>
      </c>
      <c r="B28" t="s">
        <v>106</v>
      </c>
      <c r="C28" t="s">
        <v>95</v>
      </c>
      <c r="D28">
        <v>5</v>
      </c>
      <c r="E28">
        <f>COUNTIFS(tblParts[Part Number],tblParts[[#This Row],[Part Number]])</f>
        <v>2</v>
      </c>
    </row>
    <row r="29" spans="1:5" x14ac:dyDescent="0.2">
      <c r="A29">
        <v>17</v>
      </c>
      <c r="B29" t="s">
        <v>16</v>
      </c>
      <c r="C29" t="s">
        <v>41</v>
      </c>
      <c r="D29">
        <v>1</v>
      </c>
      <c r="E29">
        <f>COUNTIFS(tblParts[Part Number],tblParts[[#This Row],[Part Number]])</f>
        <v>4</v>
      </c>
    </row>
    <row r="30" spans="1:5" x14ac:dyDescent="0.2">
      <c r="A30">
        <v>28</v>
      </c>
      <c r="B30" t="s">
        <v>16</v>
      </c>
      <c r="C30" t="s">
        <v>41</v>
      </c>
      <c r="D30">
        <v>2</v>
      </c>
      <c r="E30">
        <f>COUNTIFS(tblParts[Part Number],tblParts[[#This Row],[Part Number]])</f>
        <v>4</v>
      </c>
    </row>
    <row r="31" spans="1:5" x14ac:dyDescent="0.2">
      <c r="A31">
        <v>91</v>
      </c>
      <c r="B31" t="s">
        <v>16</v>
      </c>
      <c r="C31" t="s">
        <v>41</v>
      </c>
      <c r="D31">
        <v>4</v>
      </c>
      <c r="E31">
        <f>COUNTIFS(tblParts[Part Number],tblParts[[#This Row],[Part Number]])</f>
        <v>4</v>
      </c>
    </row>
    <row r="32" spans="1:5" x14ac:dyDescent="0.2">
      <c r="A32">
        <v>106</v>
      </c>
      <c r="B32" t="s">
        <v>16</v>
      </c>
      <c r="C32" t="s">
        <v>41</v>
      </c>
      <c r="D32">
        <v>5</v>
      </c>
      <c r="E32">
        <f>COUNTIFS(tblParts[Part Number],tblParts[[#This Row],[Part Number]])</f>
        <v>4</v>
      </c>
    </row>
    <row r="33" spans="1:5" x14ac:dyDescent="0.2">
      <c r="A33">
        <v>18</v>
      </c>
      <c r="B33" t="s">
        <v>17</v>
      </c>
      <c r="C33" t="s">
        <v>42</v>
      </c>
      <c r="D33">
        <v>1</v>
      </c>
      <c r="E33">
        <f>COUNTIFS(tblParts[Part Number],tblParts[[#This Row],[Part Number]])</f>
        <v>1</v>
      </c>
    </row>
    <row r="34" spans="1:5" x14ac:dyDescent="0.2">
      <c r="A34">
        <v>16</v>
      </c>
      <c r="B34" t="s">
        <v>15</v>
      </c>
      <c r="C34" t="s">
        <v>40</v>
      </c>
      <c r="D34">
        <v>1</v>
      </c>
      <c r="E34">
        <f>COUNTIFS(tblParts[Part Number],tblParts[[#This Row],[Part Number]])</f>
        <v>1</v>
      </c>
    </row>
    <row r="35" spans="1:5" x14ac:dyDescent="0.2">
      <c r="A35">
        <v>20</v>
      </c>
      <c r="B35" t="s">
        <v>19</v>
      </c>
      <c r="C35" t="s">
        <v>44</v>
      </c>
      <c r="D35">
        <v>1</v>
      </c>
      <c r="E35">
        <f>COUNTIFS(tblParts[Part Number],tblParts[[#This Row],[Part Number]])</f>
        <v>1</v>
      </c>
    </row>
    <row r="36" spans="1:5" x14ac:dyDescent="0.2">
      <c r="A36">
        <v>21</v>
      </c>
      <c r="B36" t="s">
        <v>20</v>
      </c>
      <c r="C36" t="s">
        <v>43</v>
      </c>
      <c r="D36">
        <v>1</v>
      </c>
      <c r="E36">
        <f>COUNTIFS(tblParts[Part Number],tblParts[[#This Row],[Part Number]])</f>
        <v>1</v>
      </c>
    </row>
    <row r="37" spans="1:5" x14ac:dyDescent="0.2">
      <c r="A37">
        <v>51</v>
      </c>
      <c r="B37" t="s">
        <v>168</v>
      </c>
      <c r="C37" t="s">
        <v>169</v>
      </c>
      <c r="D37">
        <v>3</v>
      </c>
      <c r="E37">
        <f>COUNTIFS(tblParts[Part Number],tblParts[[#This Row],[Part Number]])</f>
        <v>1</v>
      </c>
    </row>
    <row r="38" spans="1:5" x14ac:dyDescent="0.2">
      <c r="A38">
        <v>52</v>
      </c>
      <c r="B38" t="s">
        <v>170</v>
      </c>
      <c r="C38" t="s">
        <v>172</v>
      </c>
      <c r="D38">
        <v>3</v>
      </c>
      <c r="E38">
        <f>COUNTIFS(tblParts[Part Number],tblParts[[#This Row],[Part Number]])</f>
        <v>1</v>
      </c>
    </row>
    <row r="39" spans="1:5" x14ac:dyDescent="0.2">
      <c r="A39">
        <v>53</v>
      </c>
      <c r="B39" t="s">
        <v>171</v>
      </c>
      <c r="C39" t="s">
        <v>173</v>
      </c>
      <c r="D39">
        <v>3</v>
      </c>
      <c r="E39">
        <f>COUNTIFS(tblParts[Part Number],tblParts[[#This Row],[Part Number]])</f>
        <v>1</v>
      </c>
    </row>
    <row r="40" spans="1:5" x14ac:dyDescent="0.2">
      <c r="A40">
        <v>36</v>
      </c>
      <c r="B40" t="s">
        <v>82</v>
      </c>
      <c r="C40" t="s">
        <v>98</v>
      </c>
      <c r="D40">
        <v>2</v>
      </c>
      <c r="E40">
        <f>COUNTIFS(tblParts[Part Number],tblParts[[#This Row],[Part Number]])</f>
        <v>2</v>
      </c>
    </row>
    <row r="41" spans="1:5" x14ac:dyDescent="0.2">
      <c r="A41">
        <v>111</v>
      </c>
      <c r="B41" t="s">
        <v>82</v>
      </c>
      <c r="C41" t="s">
        <v>98</v>
      </c>
      <c r="D41">
        <v>5</v>
      </c>
      <c r="E41">
        <f>COUNTIFS(tblParts[Part Number],tblParts[[#This Row],[Part Number]])</f>
        <v>2</v>
      </c>
    </row>
    <row r="42" spans="1:5" x14ac:dyDescent="0.2">
      <c r="A42">
        <v>97</v>
      </c>
      <c r="B42" t="s">
        <v>5</v>
      </c>
      <c r="C42" t="s">
        <v>71</v>
      </c>
      <c r="D42">
        <v>4</v>
      </c>
      <c r="E42">
        <f>COUNTIFS(tblParts[Part Number],tblParts[[#This Row],[Part Number]])</f>
        <v>1</v>
      </c>
    </row>
    <row r="43" spans="1:5" x14ac:dyDescent="0.2">
      <c r="A43">
        <v>6</v>
      </c>
      <c r="B43" t="s">
        <v>5</v>
      </c>
      <c r="C43" t="s">
        <v>30</v>
      </c>
      <c r="D43">
        <v>1</v>
      </c>
      <c r="E43">
        <f>COUNTIFS(tblParts[Part Number],tblParts[[#This Row],[Part Number]])</f>
        <v>3</v>
      </c>
    </row>
    <row r="44" spans="1:5" x14ac:dyDescent="0.2">
      <c r="A44">
        <v>45</v>
      </c>
      <c r="B44" t="s">
        <v>70</v>
      </c>
      <c r="C44" t="s">
        <v>30</v>
      </c>
      <c r="D44">
        <v>2</v>
      </c>
      <c r="E44">
        <f>COUNTIFS(tblParts[Part Number],tblParts[[#This Row],[Part Number]])</f>
        <v>3</v>
      </c>
    </row>
    <row r="45" spans="1:5" x14ac:dyDescent="0.2">
      <c r="A45">
        <v>60</v>
      </c>
      <c r="B45" t="s">
        <v>5</v>
      </c>
      <c r="C45" t="s">
        <v>30</v>
      </c>
      <c r="D45">
        <v>3</v>
      </c>
      <c r="E45">
        <f>COUNTIFS(tblParts[Part Number],tblParts[[#This Row],[Part Number]])</f>
        <v>3</v>
      </c>
    </row>
    <row r="46" spans="1:5" x14ac:dyDescent="0.2">
      <c r="A46">
        <v>9</v>
      </c>
      <c r="B46" t="s">
        <v>8</v>
      </c>
      <c r="C46" t="s">
        <v>33</v>
      </c>
      <c r="D46">
        <v>1</v>
      </c>
      <c r="E46">
        <f>COUNTIFS(tblParts[Part Number],tblParts[[#This Row],[Part Number]])</f>
        <v>3</v>
      </c>
    </row>
    <row r="47" spans="1:5" x14ac:dyDescent="0.2">
      <c r="A47">
        <v>26</v>
      </c>
      <c r="B47" t="s">
        <v>8</v>
      </c>
      <c r="C47" t="s">
        <v>33</v>
      </c>
      <c r="D47">
        <v>2</v>
      </c>
      <c r="E47">
        <f>COUNTIFS(tblParts[Part Number],tblParts[[#This Row],[Part Number]])</f>
        <v>3</v>
      </c>
    </row>
    <row r="48" spans="1:5" x14ac:dyDescent="0.2">
      <c r="A48">
        <v>99</v>
      </c>
      <c r="B48" t="s">
        <v>8</v>
      </c>
      <c r="C48" t="s">
        <v>33</v>
      </c>
      <c r="D48">
        <v>4</v>
      </c>
      <c r="E48">
        <f>COUNTIFS(tblParts[Part Number],tblParts[[#This Row],[Part Number]])</f>
        <v>3</v>
      </c>
    </row>
    <row r="49" spans="1:5" x14ac:dyDescent="0.2">
      <c r="A49">
        <v>100</v>
      </c>
      <c r="B49" t="s">
        <v>166</v>
      </c>
      <c r="C49" t="s">
        <v>167</v>
      </c>
      <c r="D49">
        <v>4</v>
      </c>
      <c r="E49">
        <f>COUNTIFS(tblParts[Part Number],tblParts[[#This Row],[Part Number]])</f>
        <v>1</v>
      </c>
    </row>
    <row r="50" spans="1:5" x14ac:dyDescent="0.2">
      <c r="A50">
        <v>10</v>
      </c>
      <c r="B50" t="s">
        <v>9</v>
      </c>
      <c r="C50" t="s">
        <v>34</v>
      </c>
      <c r="D50">
        <v>1</v>
      </c>
      <c r="E50">
        <f>COUNTIFS(tblParts[Part Number],tblParts[[#This Row],[Part Number]])</f>
        <v>1</v>
      </c>
    </row>
    <row r="51" spans="1:5" x14ac:dyDescent="0.2">
      <c r="A51">
        <v>8</v>
      </c>
      <c r="B51" t="s">
        <v>7</v>
      </c>
      <c r="C51" t="s">
        <v>32</v>
      </c>
      <c r="D51">
        <v>1</v>
      </c>
      <c r="E51">
        <f>COUNTIFS(tblParts[Part Number],tblParts[[#This Row],[Part Number]])</f>
        <v>1</v>
      </c>
    </row>
    <row r="52" spans="1:5" x14ac:dyDescent="0.2">
      <c r="A52">
        <v>7</v>
      </c>
      <c r="B52" t="s">
        <v>6</v>
      </c>
      <c r="C52" t="s">
        <v>31</v>
      </c>
      <c r="D52">
        <v>1</v>
      </c>
      <c r="E52">
        <f>COUNTIFS(tblParts[Part Number],tblParts[[#This Row],[Part Number]])</f>
        <v>4</v>
      </c>
    </row>
    <row r="53" spans="1:5" x14ac:dyDescent="0.2">
      <c r="A53">
        <v>61</v>
      </c>
      <c r="B53" t="s">
        <v>6</v>
      </c>
      <c r="C53" t="s">
        <v>31</v>
      </c>
      <c r="D53">
        <v>3</v>
      </c>
      <c r="E53">
        <f>COUNTIFS(tblParts[Part Number],tblParts[[#This Row],[Part Number]])</f>
        <v>4</v>
      </c>
    </row>
    <row r="54" spans="1:5" x14ac:dyDescent="0.2">
      <c r="A54">
        <v>98</v>
      </c>
      <c r="B54" t="s">
        <v>72</v>
      </c>
      <c r="C54" t="s">
        <v>31</v>
      </c>
      <c r="D54">
        <v>4</v>
      </c>
      <c r="E54">
        <f>COUNTIFS(tblParts[Part Number],tblParts[[#This Row],[Part Number]])</f>
        <v>4</v>
      </c>
    </row>
    <row r="55" spans="1:5" x14ac:dyDescent="0.2">
      <c r="A55">
        <v>103</v>
      </c>
      <c r="B55" t="s">
        <v>6</v>
      </c>
      <c r="C55" t="s">
        <v>31</v>
      </c>
      <c r="D55">
        <v>5</v>
      </c>
      <c r="E55">
        <f>COUNTIFS(tblParts[Part Number],tblParts[[#This Row],[Part Number]])</f>
        <v>4</v>
      </c>
    </row>
    <row r="56" spans="1:5" x14ac:dyDescent="0.2">
      <c r="A56">
        <v>41</v>
      </c>
      <c r="B56" t="s">
        <v>87</v>
      </c>
      <c r="C56" t="s">
        <v>102</v>
      </c>
      <c r="D56">
        <v>2</v>
      </c>
      <c r="E56">
        <f>COUNTIFS(tblParts[Part Number],tblParts[[#This Row],[Part Number]])</f>
        <v>1</v>
      </c>
    </row>
    <row r="57" spans="1:5" x14ac:dyDescent="0.2">
      <c r="A57">
        <v>42</v>
      </c>
      <c r="B57" t="s">
        <v>88</v>
      </c>
      <c r="C57" t="s">
        <v>103</v>
      </c>
      <c r="D57">
        <v>2</v>
      </c>
      <c r="E57">
        <f>COUNTIFS(tblParts[Part Number],tblParts[[#This Row],[Part Number]])</f>
        <v>1</v>
      </c>
    </row>
    <row r="58" spans="1:5" x14ac:dyDescent="0.2">
      <c r="A58">
        <v>31</v>
      </c>
      <c r="B58" t="s">
        <v>77</v>
      </c>
      <c r="C58" t="s">
        <v>93</v>
      </c>
      <c r="D58">
        <v>2</v>
      </c>
      <c r="E58">
        <f>COUNTIFS(tblParts[Part Number],tblParts[[#This Row],[Part Number]])</f>
        <v>2</v>
      </c>
    </row>
    <row r="59" spans="1:5" x14ac:dyDescent="0.2">
      <c r="A59">
        <v>77</v>
      </c>
      <c r="B59" t="s">
        <v>77</v>
      </c>
      <c r="C59" t="s">
        <v>93</v>
      </c>
      <c r="D59">
        <v>4</v>
      </c>
      <c r="E59">
        <f>COUNTIFS(tblParts[Part Number],tblParts[[#This Row],[Part Number]])</f>
        <v>2</v>
      </c>
    </row>
    <row r="60" spans="1:5" x14ac:dyDescent="0.2">
      <c r="A60">
        <v>40</v>
      </c>
      <c r="B60" t="s">
        <v>86</v>
      </c>
      <c r="C60" t="s">
        <v>101</v>
      </c>
      <c r="D60">
        <v>2</v>
      </c>
      <c r="E60">
        <f>COUNTIFS(tblParts[Part Number],tblParts[[#This Row],[Part Number]])</f>
        <v>2</v>
      </c>
    </row>
    <row r="61" spans="1:5" x14ac:dyDescent="0.2">
      <c r="A61">
        <v>115</v>
      </c>
      <c r="B61" t="s">
        <v>86</v>
      </c>
      <c r="C61" t="s">
        <v>101</v>
      </c>
      <c r="D61">
        <v>5</v>
      </c>
      <c r="E61">
        <f>COUNTIFS(tblParts[Part Number],tblParts[[#This Row],[Part Number]])</f>
        <v>2</v>
      </c>
    </row>
    <row r="62" spans="1:5" x14ac:dyDescent="0.2">
      <c r="A62">
        <v>30</v>
      </c>
      <c r="B62" t="s">
        <v>76</v>
      </c>
      <c r="C62" t="s">
        <v>92</v>
      </c>
      <c r="D62">
        <v>2</v>
      </c>
      <c r="E62">
        <f>COUNTIFS(tblParts[Part Number],tblParts[[#This Row],[Part Number]])</f>
        <v>2</v>
      </c>
    </row>
    <row r="63" spans="1:5" x14ac:dyDescent="0.2">
      <c r="A63">
        <v>76</v>
      </c>
      <c r="B63" t="s">
        <v>76</v>
      </c>
      <c r="C63" t="s">
        <v>92</v>
      </c>
      <c r="D63">
        <v>4</v>
      </c>
      <c r="E63">
        <f>COUNTIFS(tblParts[Part Number],tblParts[[#This Row],[Part Number]])</f>
        <v>2</v>
      </c>
    </row>
    <row r="64" spans="1:5" x14ac:dyDescent="0.2">
      <c r="A64">
        <v>1</v>
      </c>
      <c r="B64" t="s">
        <v>0</v>
      </c>
      <c r="C64" t="s">
        <v>25</v>
      </c>
      <c r="D64">
        <v>1</v>
      </c>
      <c r="E64">
        <f>COUNTIFS(tblParts[Part Number],tblParts[[#This Row],[Part Number]])</f>
        <v>4</v>
      </c>
    </row>
    <row r="65" spans="1:5" x14ac:dyDescent="0.2">
      <c r="A65">
        <v>50</v>
      </c>
      <c r="B65" t="s">
        <v>0</v>
      </c>
      <c r="C65" t="s">
        <v>25</v>
      </c>
      <c r="D65">
        <v>2</v>
      </c>
      <c r="E65">
        <f>COUNTIFS(tblParts[Part Number],tblParts[[#This Row],[Part Number]])</f>
        <v>4</v>
      </c>
    </row>
    <row r="66" spans="1:5" x14ac:dyDescent="0.2">
      <c r="A66">
        <v>57</v>
      </c>
      <c r="B66" t="s">
        <v>61</v>
      </c>
      <c r="C66" t="s">
        <v>25</v>
      </c>
      <c r="D66">
        <v>3</v>
      </c>
      <c r="E66">
        <f>COUNTIFS(tblParts[Part Number],tblParts[[#This Row],[Part Number]])</f>
        <v>4</v>
      </c>
    </row>
    <row r="67" spans="1:5" x14ac:dyDescent="0.2">
      <c r="A67">
        <v>93</v>
      </c>
      <c r="B67" t="s">
        <v>60</v>
      </c>
      <c r="C67" t="s">
        <v>25</v>
      </c>
      <c r="D67">
        <v>4</v>
      </c>
      <c r="E67">
        <f>COUNTIFS(tblParts[Part Number],tblParts[[#This Row],[Part Number]])</f>
        <v>4</v>
      </c>
    </row>
    <row r="68" spans="1:5" x14ac:dyDescent="0.2">
      <c r="A68">
        <v>2</v>
      </c>
      <c r="B68" t="s">
        <v>1</v>
      </c>
      <c r="C68" t="s">
        <v>26</v>
      </c>
      <c r="D68">
        <v>1</v>
      </c>
      <c r="E68">
        <f>COUNTIFS(tblParts[Part Number],tblParts[[#This Row],[Part Number]])</f>
        <v>4</v>
      </c>
    </row>
    <row r="69" spans="1:5" x14ac:dyDescent="0.2">
      <c r="A69">
        <v>49</v>
      </c>
      <c r="B69" t="s">
        <v>1</v>
      </c>
      <c r="C69" t="s">
        <v>26</v>
      </c>
      <c r="D69">
        <v>2</v>
      </c>
      <c r="E69">
        <f>COUNTIFS(tblParts[Part Number],tblParts[[#This Row],[Part Number]])</f>
        <v>4</v>
      </c>
    </row>
    <row r="70" spans="1:5" x14ac:dyDescent="0.2">
      <c r="A70">
        <v>58</v>
      </c>
      <c r="B70" t="s">
        <v>1</v>
      </c>
      <c r="C70" t="s">
        <v>26</v>
      </c>
      <c r="D70">
        <v>3</v>
      </c>
      <c r="E70">
        <f>COUNTIFS(tblParts[Part Number],tblParts[[#This Row],[Part Number]])</f>
        <v>4</v>
      </c>
    </row>
    <row r="71" spans="1:5" x14ac:dyDescent="0.2">
      <c r="A71">
        <v>94</v>
      </c>
      <c r="B71" t="s">
        <v>62</v>
      </c>
      <c r="C71" t="s">
        <v>26</v>
      </c>
      <c r="D71">
        <v>4</v>
      </c>
      <c r="E71">
        <f>COUNTIFS(tblParts[Part Number],tblParts[[#This Row],[Part Number]])</f>
        <v>4</v>
      </c>
    </row>
    <row r="72" spans="1:5" x14ac:dyDescent="0.2">
      <c r="A72">
        <v>3</v>
      </c>
      <c r="B72" t="s">
        <v>2</v>
      </c>
      <c r="C72" t="s">
        <v>27</v>
      </c>
      <c r="D72">
        <v>1</v>
      </c>
      <c r="E72">
        <f>COUNTIFS(tblParts[Part Number],tblParts[[#This Row],[Part Number]])</f>
        <v>4</v>
      </c>
    </row>
    <row r="73" spans="1:5" x14ac:dyDescent="0.2">
      <c r="A73">
        <v>48</v>
      </c>
      <c r="B73" t="s">
        <v>2</v>
      </c>
      <c r="C73" t="s">
        <v>27</v>
      </c>
      <c r="D73">
        <v>2</v>
      </c>
      <c r="E73">
        <f>COUNTIFS(tblParts[Part Number],tblParts[[#This Row],[Part Number]])</f>
        <v>4</v>
      </c>
    </row>
    <row r="74" spans="1:5" x14ac:dyDescent="0.2">
      <c r="A74">
        <v>92</v>
      </c>
      <c r="B74" t="s">
        <v>2</v>
      </c>
      <c r="C74" t="s">
        <v>27</v>
      </c>
      <c r="D74">
        <v>4</v>
      </c>
      <c r="E74">
        <f>COUNTIFS(tblParts[Part Number],tblParts[[#This Row],[Part Number]])</f>
        <v>4</v>
      </c>
    </row>
    <row r="75" spans="1:5" x14ac:dyDescent="0.2">
      <c r="A75">
        <v>101</v>
      </c>
      <c r="B75" t="s">
        <v>63</v>
      </c>
      <c r="C75" t="s">
        <v>27</v>
      </c>
      <c r="D75">
        <v>5</v>
      </c>
      <c r="E75">
        <f>COUNTIFS(tblParts[Part Number],tblParts[[#This Row],[Part Number]])</f>
        <v>4</v>
      </c>
    </row>
    <row r="76" spans="1:5" x14ac:dyDescent="0.2">
      <c r="A76">
        <v>102</v>
      </c>
      <c r="B76" t="s">
        <v>65</v>
      </c>
      <c r="C76" t="s">
        <v>66</v>
      </c>
      <c r="D76">
        <v>5</v>
      </c>
      <c r="E76">
        <f>COUNTIFS(tblParts[Part Number],tblParts[[#This Row],[Part Number]])</f>
        <v>1</v>
      </c>
    </row>
    <row r="77" spans="1:5" x14ac:dyDescent="0.2">
      <c r="A77">
        <v>4</v>
      </c>
      <c r="B77" t="s">
        <v>3</v>
      </c>
      <c r="C77" t="s">
        <v>28</v>
      </c>
      <c r="D77">
        <v>1</v>
      </c>
      <c r="E77">
        <f>COUNTIFS(tblParts[Part Number],tblParts[[#This Row],[Part Number]])</f>
        <v>4</v>
      </c>
    </row>
    <row r="78" spans="1:5" x14ac:dyDescent="0.2">
      <c r="A78">
        <v>47</v>
      </c>
      <c r="B78" t="s">
        <v>64</v>
      </c>
      <c r="C78" t="s">
        <v>28</v>
      </c>
      <c r="D78">
        <v>2</v>
      </c>
      <c r="E78">
        <f>COUNTIFS(tblParts[Part Number],tblParts[[#This Row],[Part Number]])</f>
        <v>4</v>
      </c>
    </row>
    <row r="79" spans="1:5" x14ac:dyDescent="0.2">
      <c r="A79">
        <v>56</v>
      </c>
      <c r="B79" t="s">
        <v>3</v>
      </c>
      <c r="C79" t="s">
        <v>28</v>
      </c>
      <c r="D79">
        <v>3</v>
      </c>
      <c r="E79">
        <f>COUNTIFS(tblParts[Part Number],tblParts[[#This Row],[Part Number]])</f>
        <v>4</v>
      </c>
    </row>
    <row r="80" spans="1:5" x14ac:dyDescent="0.2">
      <c r="A80">
        <v>95</v>
      </c>
      <c r="B80" t="s">
        <v>3</v>
      </c>
      <c r="C80" t="s">
        <v>28</v>
      </c>
      <c r="D80">
        <v>4</v>
      </c>
      <c r="E80">
        <f>COUNTIFS(tblParts[Part Number],tblParts[[#This Row],[Part Number]])</f>
        <v>4</v>
      </c>
    </row>
    <row r="81" spans="1:5" x14ac:dyDescent="0.2">
      <c r="A81">
        <v>96</v>
      </c>
      <c r="B81" t="s">
        <v>4</v>
      </c>
      <c r="C81" t="s">
        <v>69</v>
      </c>
      <c r="D81">
        <v>4</v>
      </c>
      <c r="E81">
        <f>COUNTIFS(tblParts[Part Number],tblParts[[#This Row],[Part Number]])</f>
        <v>1</v>
      </c>
    </row>
    <row r="82" spans="1:5" x14ac:dyDescent="0.2">
      <c r="A82">
        <v>5</v>
      </c>
      <c r="B82" t="s">
        <v>4</v>
      </c>
      <c r="C82" t="s">
        <v>29</v>
      </c>
      <c r="D82">
        <v>1</v>
      </c>
      <c r="E82">
        <f>COUNTIFS(tblParts[Part Number],tblParts[[#This Row],[Part Number]])</f>
        <v>3</v>
      </c>
    </row>
    <row r="83" spans="1:5" x14ac:dyDescent="0.2">
      <c r="A83">
        <v>59</v>
      </c>
      <c r="B83" t="s">
        <v>4</v>
      </c>
      <c r="C83" t="s">
        <v>29</v>
      </c>
      <c r="D83">
        <v>3</v>
      </c>
      <c r="E83">
        <f>COUNTIFS(tblParts[Part Number],tblParts[[#This Row],[Part Number]])</f>
        <v>3</v>
      </c>
    </row>
    <row r="84" spans="1:5" x14ac:dyDescent="0.2">
      <c r="A84">
        <v>125</v>
      </c>
      <c r="B84" t="s">
        <v>4</v>
      </c>
      <c r="C84" t="s">
        <v>29</v>
      </c>
      <c r="D84">
        <v>5</v>
      </c>
      <c r="E84">
        <f>COUNTIFS(tblParts[Part Number],tblParts[[#This Row],[Part Number]])</f>
        <v>3</v>
      </c>
    </row>
    <row r="85" spans="1:5" x14ac:dyDescent="0.2">
      <c r="A85">
        <v>46</v>
      </c>
      <c r="B85" t="s">
        <v>67</v>
      </c>
      <c r="C85" t="s">
        <v>68</v>
      </c>
      <c r="D85">
        <v>2</v>
      </c>
      <c r="E85">
        <f>COUNTIFS(tblParts[Part Number],tblParts[[#This Row],[Part Number]])</f>
        <v>1</v>
      </c>
    </row>
    <row r="86" spans="1:5" x14ac:dyDescent="0.2">
      <c r="A86">
        <v>25</v>
      </c>
      <c r="B86" t="s">
        <v>24</v>
      </c>
      <c r="C86" t="s">
        <v>49</v>
      </c>
      <c r="D86">
        <v>1</v>
      </c>
      <c r="E86">
        <f>COUNTIFS(tblParts[Part Number],tblParts[[#This Row],[Part Number]])</f>
        <v>1</v>
      </c>
    </row>
    <row r="87" spans="1:5" x14ac:dyDescent="0.2">
      <c r="A87">
        <v>38</v>
      </c>
      <c r="B87" t="s">
        <v>84</v>
      </c>
      <c r="C87" t="s">
        <v>99</v>
      </c>
      <c r="D87">
        <v>2</v>
      </c>
      <c r="E87">
        <f>COUNTIFS(tblParts[Part Number],tblParts[[#This Row],[Part Number]])</f>
        <v>2</v>
      </c>
    </row>
    <row r="88" spans="1:5" x14ac:dyDescent="0.2">
      <c r="A88">
        <v>113</v>
      </c>
      <c r="B88" t="s">
        <v>84</v>
      </c>
      <c r="C88" t="s">
        <v>99</v>
      </c>
      <c r="D88">
        <v>5</v>
      </c>
      <c r="E88">
        <f>COUNTIFS(tblParts[Part Number],tblParts[[#This Row],[Part Number]])</f>
        <v>2</v>
      </c>
    </row>
    <row r="89" spans="1:5" x14ac:dyDescent="0.2">
      <c r="A89">
        <v>39</v>
      </c>
      <c r="B89" t="s">
        <v>85</v>
      </c>
      <c r="C89" t="s">
        <v>100</v>
      </c>
      <c r="D89">
        <v>2</v>
      </c>
      <c r="E89">
        <f>COUNTIFS(tblParts[Part Number],tblParts[[#This Row],[Part Number]])</f>
        <v>2</v>
      </c>
    </row>
    <row r="90" spans="1:5" x14ac:dyDescent="0.2">
      <c r="A90">
        <v>114</v>
      </c>
      <c r="B90" t="s">
        <v>85</v>
      </c>
      <c r="C90" t="s">
        <v>100</v>
      </c>
      <c r="D90">
        <v>5</v>
      </c>
      <c r="E90">
        <f>COUNTIFS(tblParts[Part Number],tblParts[[#This Row],[Part Number]])</f>
        <v>2</v>
      </c>
    </row>
    <row r="91" spans="1:5" x14ac:dyDescent="0.2">
      <c r="A91">
        <v>19</v>
      </c>
      <c r="B91" t="s">
        <v>18</v>
      </c>
      <c r="C91" t="s">
        <v>45</v>
      </c>
      <c r="D91">
        <v>1</v>
      </c>
      <c r="E91">
        <f>COUNTIFS(tblParts[Part Number],tblParts[[#This Row],[Part Number]])</f>
        <v>4</v>
      </c>
    </row>
    <row r="92" spans="1:5" x14ac:dyDescent="0.2">
      <c r="A92">
        <v>29</v>
      </c>
      <c r="B92" t="s">
        <v>75</v>
      </c>
      <c r="C92" t="s">
        <v>45</v>
      </c>
      <c r="D92">
        <v>2</v>
      </c>
      <c r="E92">
        <f>COUNTIFS(tblParts[Part Number],tblParts[[#This Row],[Part Number]])</f>
        <v>4</v>
      </c>
    </row>
    <row r="93" spans="1:5" x14ac:dyDescent="0.2">
      <c r="A93">
        <v>62</v>
      </c>
      <c r="B93" t="s">
        <v>74</v>
      </c>
      <c r="C93" t="s">
        <v>45</v>
      </c>
      <c r="D93">
        <v>3</v>
      </c>
      <c r="E93">
        <f>COUNTIFS(tblParts[Part Number],tblParts[[#This Row],[Part Number]])</f>
        <v>4</v>
      </c>
    </row>
    <row r="94" spans="1:5" x14ac:dyDescent="0.2">
      <c r="A94">
        <v>107</v>
      </c>
      <c r="B94" t="s">
        <v>73</v>
      </c>
      <c r="C94" t="s">
        <v>45</v>
      </c>
      <c r="D94">
        <v>5</v>
      </c>
      <c r="E94">
        <f>COUNTIFS(tblParts[Part Number],tblParts[[#This Row],[Part Number]])</f>
        <v>4</v>
      </c>
    </row>
    <row r="95" spans="1:5" x14ac:dyDescent="0.2">
      <c r="A95">
        <v>63</v>
      </c>
      <c r="B95" t="s">
        <v>131</v>
      </c>
      <c r="C95" t="s">
        <v>119</v>
      </c>
      <c r="D95">
        <v>3</v>
      </c>
      <c r="E95">
        <f>COUNTIFS(tblParts[Part Number],tblParts[[#This Row],[Part Number]])</f>
        <v>1</v>
      </c>
    </row>
    <row r="96" spans="1:5" x14ac:dyDescent="0.2">
      <c r="A96">
        <v>64</v>
      </c>
      <c r="B96" t="s">
        <v>132</v>
      </c>
      <c r="C96" t="s">
        <v>120</v>
      </c>
      <c r="D96">
        <v>3</v>
      </c>
      <c r="E96">
        <f>COUNTIFS(tblParts[Part Number],tblParts[[#This Row],[Part Number]])</f>
        <v>1</v>
      </c>
    </row>
    <row r="97" spans="1:5" x14ac:dyDescent="0.2">
      <c r="A97">
        <v>65</v>
      </c>
      <c r="B97" t="s">
        <v>133</v>
      </c>
      <c r="C97" t="s">
        <v>121</v>
      </c>
      <c r="D97">
        <v>3</v>
      </c>
      <c r="E97">
        <f>COUNTIFS(tblParts[Part Number],tblParts[[#This Row],[Part Number]])</f>
        <v>1</v>
      </c>
    </row>
    <row r="98" spans="1:5" x14ac:dyDescent="0.2">
      <c r="A98">
        <v>66</v>
      </c>
      <c r="B98" t="s">
        <v>134</v>
      </c>
      <c r="C98" t="s">
        <v>122</v>
      </c>
      <c r="D98">
        <v>3</v>
      </c>
      <c r="E98">
        <f>COUNTIFS(tblParts[Part Number],tblParts[[#This Row],[Part Number]])</f>
        <v>1</v>
      </c>
    </row>
    <row r="99" spans="1:5" x14ac:dyDescent="0.2">
      <c r="A99">
        <v>67</v>
      </c>
      <c r="B99" t="s">
        <v>135</v>
      </c>
      <c r="C99" t="s">
        <v>123</v>
      </c>
      <c r="D99">
        <v>3</v>
      </c>
      <c r="E99">
        <f>COUNTIFS(tblParts[Part Number],tblParts[[#This Row],[Part Number]])</f>
        <v>1</v>
      </c>
    </row>
    <row r="100" spans="1:5" x14ac:dyDescent="0.2">
      <c r="A100">
        <v>68</v>
      </c>
      <c r="B100" t="s">
        <v>136</v>
      </c>
      <c r="C100" t="s">
        <v>124</v>
      </c>
      <c r="D100">
        <v>3</v>
      </c>
      <c r="E100">
        <f>COUNTIFS(tblParts[Part Number],tblParts[[#This Row],[Part Number]])</f>
        <v>1</v>
      </c>
    </row>
    <row r="101" spans="1:5" x14ac:dyDescent="0.2">
      <c r="A101">
        <v>69</v>
      </c>
      <c r="B101" t="s">
        <v>137</v>
      </c>
      <c r="C101" t="s">
        <v>125</v>
      </c>
      <c r="D101">
        <v>3</v>
      </c>
      <c r="E101">
        <f>COUNTIFS(tblParts[Part Number],tblParts[[#This Row],[Part Number]])</f>
        <v>1</v>
      </c>
    </row>
    <row r="102" spans="1:5" x14ac:dyDescent="0.2">
      <c r="A102">
        <v>70</v>
      </c>
      <c r="B102" t="s">
        <v>138</v>
      </c>
      <c r="C102" t="s">
        <v>126</v>
      </c>
      <c r="D102">
        <v>3</v>
      </c>
      <c r="E102">
        <f>COUNTIFS(tblParts[Part Number],tblParts[[#This Row],[Part Number]])</f>
        <v>1</v>
      </c>
    </row>
    <row r="103" spans="1:5" x14ac:dyDescent="0.2">
      <c r="A103">
        <v>71</v>
      </c>
      <c r="B103" t="s">
        <v>139</v>
      </c>
      <c r="C103" t="s">
        <v>127</v>
      </c>
      <c r="D103">
        <v>3</v>
      </c>
      <c r="E103">
        <f>COUNTIFS(tblParts[Part Number],tblParts[[#This Row],[Part Number]])</f>
        <v>1</v>
      </c>
    </row>
    <row r="104" spans="1:5" x14ac:dyDescent="0.2">
      <c r="A104">
        <v>72</v>
      </c>
      <c r="B104" t="s">
        <v>140</v>
      </c>
      <c r="C104" t="s">
        <v>128</v>
      </c>
      <c r="D104">
        <v>3</v>
      </c>
      <c r="E104">
        <f>COUNTIFS(tblParts[Part Number],tblParts[[#This Row],[Part Number]])</f>
        <v>1</v>
      </c>
    </row>
    <row r="105" spans="1:5" x14ac:dyDescent="0.2">
      <c r="A105">
        <v>73</v>
      </c>
      <c r="B105" t="s">
        <v>141</v>
      </c>
      <c r="C105" t="s">
        <v>129</v>
      </c>
      <c r="D105">
        <v>3</v>
      </c>
      <c r="E105">
        <f>COUNTIFS(tblParts[Part Number],tblParts[[#This Row],[Part Number]])</f>
        <v>1</v>
      </c>
    </row>
    <row r="106" spans="1:5" x14ac:dyDescent="0.2">
      <c r="A106">
        <v>74</v>
      </c>
      <c r="B106" t="s">
        <v>142</v>
      </c>
      <c r="C106" t="s">
        <v>130</v>
      </c>
      <c r="D106">
        <v>3</v>
      </c>
      <c r="E106">
        <f>COUNTIFS(tblParts[Part Number],tblParts[[#This Row],[Part Number]])</f>
        <v>1</v>
      </c>
    </row>
    <row r="107" spans="1:5" x14ac:dyDescent="0.2">
      <c r="A107">
        <v>75</v>
      </c>
      <c r="B107" t="s">
        <v>164</v>
      </c>
      <c r="C107" t="s">
        <v>165</v>
      </c>
      <c r="D107">
        <v>3</v>
      </c>
      <c r="E107">
        <f>COUNTIFS(tblParts[Part Number],tblParts[[#This Row],[Part Number]])</f>
        <v>1</v>
      </c>
    </row>
    <row r="108" spans="1:5" x14ac:dyDescent="0.2">
      <c r="A108">
        <v>23</v>
      </c>
      <c r="B108" t="s">
        <v>22</v>
      </c>
      <c r="C108" t="s">
        <v>47</v>
      </c>
      <c r="D108">
        <v>1</v>
      </c>
      <c r="E108">
        <f>COUNTIFS(tblParts[Part Number],tblParts[[#This Row],[Part Number]])</f>
        <v>1</v>
      </c>
    </row>
    <row r="109" spans="1:5" x14ac:dyDescent="0.2">
      <c r="A109">
        <v>22</v>
      </c>
      <c r="B109" t="s">
        <v>21</v>
      </c>
      <c r="C109" t="s">
        <v>46</v>
      </c>
      <c r="D109">
        <v>1</v>
      </c>
      <c r="E109">
        <f>COUNTIFS(tblParts[Part Number],tblParts[[#This Row],[Part Number]])</f>
        <v>1</v>
      </c>
    </row>
    <row r="110" spans="1:5" x14ac:dyDescent="0.2">
      <c r="A110">
        <v>15</v>
      </c>
      <c r="B110" t="s">
        <v>14</v>
      </c>
      <c r="C110" t="s">
        <v>39</v>
      </c>
      <c r="D110">
        <v>1</v>
      </c>
      <c r="E110">
        <f>COUNTIFS(tblParts[Part Number],tblParts[[#This Row],[Part Number]])</f>
        <v>3</v>
      </c>
    </row>
    <row r="111" spans="1:5" x14ac:dyDescent="0.2">
      <c r="A111">
        <v>54</v>
      </c>
      <c r="B111" t="s">
        <v>14</v>
      </c>
      <c r="C111" t="s">
        <v>39</v>
      </c>
      <c r="D111">
        <v>3</v>
      </c>
      <c r="E111">
        <f>COUNTIFS(tblParts[Part Number],tblParts[[#This Row],[Part Number]])</f>
        <v>3</v>
      </c>
    </row>
    <row r="112" spans="1:5" x14ac:dyDescent="0.2">
      <c r="A112">
        <v>105</v>
      </c>
      <c r="B112" t="s">
        <v>14</v>
      </c>
      <c r="C112" t="s">
        <v>39</v>
      </c>
      <c r="D112">
        <v>5</v>
      </c>
      <c r="E112">
        <f>COUNTIFS(tblParts[Part Number],tblParts[[#This Row],[Part Number]])</f>
        <v>3</v>
      </c>
    </row>
    <row r="113" spans="1:5" x14ac:dyDescent="0.2">
      <c r="A113">
        <v>12</v>
      </c>
      <c r="B113" t="s">
        <v>11</v>
      </c>
      <c r="C113" t="s">
        <v>36</v>
      </c>
      <c r="D113">
        <v>1</v>
      </c>
      <c r="E113">
        <f>COUNTIFS(tblParts[Part Number],tblParts[[#This Row],[Part Number]])</f>
        <v>4</v>
      </c>
    </row>
    <row r="114" spans="1:5" x14ac:dyDescent="0.2">
      <c r="A114">
        <v>27</v>
      </c>
      <c r="B114" t="s">
        <v>11</v>
      </c>
      <c r="C114" t="s">
        <v>36</v>
      </c>
      <c r="D114">
        <v>2</v>
      </c>
      <c r="E114">
        <f>COUNTIFS(tblParts[Part Number],tblParts[[#This Row],[Part Number]])</f>
        <v>4</v>
      </c>
    </row>
    <row r="115" spans="1:5" x14ac:dyDescent="0.2">
      <c r="A115">
        <v>55</v>
      </c>
      <c r="B115" t="s">
        <v>11</v>
      </c>
      <c r="C115" t="s">
        <v>36</v>
      </c>
      <c r="D115">
        <v>3</v>
      </c>
      <c r="E115">
        <f>COUNTIFS(tblParts[Part Number],tblParts[[#This Row],[Part Number]])</f>
        <v>4</v>
      </c>
    </row>
    <row r="116" spans="1:5" x14ac:dyDescent="0.2">
      <c r="A116">
        <v>104</v>
      </c>
      <c r="B116" t="s">
        <v>11</v>
      </c>
      <c r="C116" t="s">
        <v>36</v>
      </c>
      <c r="D116">
        <v>5</v>
      </c>
      <c r="E116">
        <f>COUNTIFS(tblParts[Part Number],tblParts[[#This Row],[Part Number]])</f>
        <v>4</v>
      </c>
    </row>
    <row r="117" spans="1:5" x14ac:dyDescent="0.2">
      <c r="A117">
        <v>13</v>
      </c>
      <c r="B117" t="s">
        <v>12</v>
      </c>
      <c r="C117" t="s">
        <v>37</v>
      </c>
      <c r="D117">
        <v>1</v>
      </c>
      <c r="E117">
        <f>COUNTIFS(tblParts[Part Number],tblParts[[#This Row],[Part Number]])</f>
        <v>1</v>
      </c>
    </row>
    <row r="118" spans="1:5" x14ac:dyDescent="0.2">
      <c r="A118">
        <v>11</v>
      </c>
      <c r="B118" t="s">
        <v>10</v>
      </c>
      <c r="C118" t="s">
        <v>35</v>
      </c>
      <c r="D118">
        <v>1</v>
      </c>
      <c r="E118">
        <f>COUNTIFS(tblParts[Part Number],tblParts[[#This Row],[Part Number]])</f>
        <v>1</v>
      </c>
    </row>
    <row r="119" spans="1:5" x14ac:dyDescent="0.2">
      <c r="A119">
        <v>14</v>
      </c>
      <c r="B119" t="s">
        <v>13</v>
      </c>
      <c r="C119" t="s">
        <v>38</v>
      </c>
      <c r="D119">
        <v>1</v>
      </c>
      <c r="E119">
        <f>COUNTIFS(tblParts[Part Number],tblParts[[#This Row],[Part Number]])</f>
        <v>1</v>
      </c>
    </row>
    <row r="120" spans="1:5" x14ac:dyDescent="0.2">
      <c r="A120">
        <v>43</v>
      </c>
      <c r="B120" t="s">
        <v>89</v>
      </c>
      <c r="C120" t="s">
        <v>105</v>
      </c>
      <c r="D120">
        <v>2</v>
      </c>
      <c r="E120">
        <f>COUNTIFS(tblParts[Part Number],tblParts[[#This Row],[Part Number]])</f>
        <v>1</v>
      </c>
    </row>
    <row r="121" spans="1:5" x14ac:dyDescent="0.2">
      <c r="A121">
        <v>24</v>
      </c>
      <c r="B121" t="s">
        <v>23</v>
      </c>
      <c r="C121" t="s">
        <v>48</v>
      </c>
      <c r="D121">
        <v>1</v>
      </c>
      <c r="E121">
        <f>COUNTIFS(tblParts[Part Number],tblParts[[#This Row],[Part Number]])</f>
        <v>1</v>
      </c>
    </row>
    <row r="122" spans="1:5" x14ac:dyDescent="0.2">
      <c r="A122">
        <v>34</v>
      </c>
      <c r="B122" t="s">
        <v>80</v>
      </c>
      <c r="C122" t="s">
        <v>96</v>
      </c>
      <c r="D122">
        <v>2</v>
      </c>
      <c r="E122">
        <f>COUNTIFS(tblParts[Part Number],tblParts[[#This Row],[Part Number]])</f>
        <v>2</v>
      </c>
    </row>
    <row r="123" spans="1:5" x14ac:dyDescent="0.2">
      <c r="A123">
        <v>109</v>
      </c>
      <c r="B123" t="s">
        <v>80</v>
      </c>
      <c r="C123" t="s">
        <v>96</v>
      </c>
      <c r="D123">
        <v>5</v>
      </c>
      <c r="E123">
        <f>COUNTIFS(tblParts[Part Number],tblParts[[#This Row],[Part Number]])</f>
        <v>2</v>
      </c>
    </row>
    <row r="124" spans="1:5" x14ac:dyDescent="0.2">
      <c r="A124">
        <v>44</v>
      </c>
      <c r="B124" t="s">
        <v>90</v>
      </c>
      <c r="C124" t="s">
        <v>104</v>
      </c>
      <c r="D124">
        <v>2</v>
      </c>
      <c r="E124">
        <f>COUNTIFS(tblParts[Part Number],tblParts[[#This Row],[Part Number]])</f>
        <v>1</v>
      </c>
    </row>
    <row r="125" spans="1:5" x14ac:dyDescent="0.2">
      <c r="A125">
        <v>35</v>
      </c>
      <c r="B125" t="s">
        <v>81</v>
      </c>
      <c r="C125" t="s">
        <v>97</v>
      </c>
      <c r="D125">
        <v>2</v>
      </c>
      <c r="E125">
        <f>COUNTIFS(tblParts[Part Number],tblParts[[#This Row],[Part Number]])</f>
        <v>2</v>
      </c>
    </row>
    <row r="126" spans="1:5" x14ac:dyDescent="0.2">
      <c r="A126">
        <v>110</v>
      </c>
      <c r="B126" t="s">
        <v>81</v>
      </c>
      <c r="C126" t="s">
        <v>97</v>
      </c>
      <c r="D126">
        <v>5</v>
      </c>
      <c r="E126">
        <f>COUNTIFS(tblParts[Part Number],tblParts[[#This Row],[Part Number]])</f>
        <v>2</v>
      </c>
    </row>
  </sheetData>
  <conditionalFormatting sqref="C2:C12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Dixon</dc:creator>
  <cp:lastModifiedBy>RvE</cp:lastModifiedBy>
  <dcterms:created xsi:type="dcterms:W3CDTF">2026-02-08T18:14:57Z</dcterms:created>
  <dcterms:modified xsi:type="dcterms:W3CDTF">2026-02-09T05:56:17Z</dcterms:modified>
</cp:coreProperties>
</file>