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18" documentId="8_{11B7F543-296B-4A68-8D60-DC2841AB12E5}" xr6:coauthVersionLast="47" xr6:coauthVersionMax="47" xr10:uidLastSave="{9CFAD792-EA75-40B6-BDB5-9A7A7C4E1EDF}"/>
  <bookViews>
    <workbookView xWindow="-120" yWindow="-120" windowWidth="38640" windowHeight="21120" xr2:uid="{00000000-000D-0000-FFFF-FFFF00000000}"/>
  </bookViews>
  <sheets>
    <sheet name="Apr" sheetId="1" r:id="rId1"/>
    <sheet name="AprWorkings" sheetId="2" r:id="rId2"/>
  </sheets>
  <definedNames>
    <definedName name="ExternalData_1" localSheetId="0" hidden="1">Apr!$J$28:$M$61</definedName>
    <definedName name="Xero_data">Apr!$J$1:$M$22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D13" i="2"/>
  <c r="C13" i="2"/>
  <c r="D15" i="2"/>
  <c r="C15" i="2"/>
  <c r="B15" i="2"/>
  <c r="D20" i="1"/>
  <c r="C20" i="1"/>
  <c r="B20" i="1"/>
  <c r="D6" i="1"/>
  <c r="D8" i="1" s="1"/>
  <c r="D22" i="1" s="1"/>
  <c r="C6" i="1"/>
  <c r="C8" i="1" s="1"/>
  <c r="C22" i="1" s="1"/>
  <c r="B6" i="1"/>
  <c r="B8" i="1" s="1"/>
  <c r="B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C329F3-BF7E-45DE-8194-80406554096E}" keepAlive="1" name="Query - Xero_data" description="Connection to the 'Xero_data' query in the workbook." type="5" refreshedVersion="8" background="1" saveData="1">
    <dbPr connection="Provider=Microsoft.Mashup.OleDb.1;Data Source=$Workbook$;Location=Xero_data;Extended Properties=&quot;&quot;" command="SELECT * FROM [Xero_data]"/>
  </connection>
</connections>
</file>

<file path=xl/sharedStrings.xml><?xml version="1.0" encoding="utf-8"?>
<sst xmlns="http://schemas.openxmlformats.org/spreadsheetml/2006/main" count="163" uniqueCount="28">
  <si>
    <t>Account</t>
  </si>
  <si>
    <t>Hansons Lane</t>
  </si>
  <si>
    <t>Hei Hei Road</t>
  </si>
  <si>
    <t>Overhead</t>
  </si>
  <si>
    <t>Trading Income</t>
  </si>
  <si>
    <t>Rent Received - Hansons Lane</t>
  </si>
  <si>
    <t>Rent Received - Hei Hei Road</t>
  </si>
  <si>
    <t>Total Trading Income</t>
  </si>
  <si>
    <t>Gross Profit</t>
  </si>
  <si>
    <t>Operating Expenses</t>
  </si>
  <si>
    <t>Cleaning</t>
  </si>
  <si>
    <t>Depreciation</t>
  </si>
  <si>
    <t>Insurance -  Hansons Lane</t>
  </si>
  <si>
    <t>Insurance Hei Hei Road</t>
  </si>
  <si>
    <t>R&amp;M  Hansons Lane - Internal</t>
  </si>
  <si>
    <t>Rates - Hansons Lane</t>
  </si>
  <si>
    <t>Rates - Hei Hei Road</t>
  </si>
  <si>
    <t>Subscriptions</t>
  </si>
  <si>
    <t>Travel - National</t>
  </si>
  <si>
    <t>Total Operating Expenses</t>
  </si>
  <si>
    <t>Net Profit</t>
  </si>
  <si>
    <t>House1</t>
  </si>
  <si>
    <t>House2</t>
  </si>
  <si>
    <t>Other</t>
  </si>
  <si>
    <t>Caterory</t>
  </si>
  <si>
    <t>SubCat</t>
  </si>
  <si>
    <t>Amount</t>
  </si>
  <si>
    <t>Xero_data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</si>
</sst>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5" x14ac:knownFonts="1">
    <font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NumberFormat="1"/>
    <xf numFmtId="0" fontId="1" fillId="3" borderId="0" xfId="0" applyFont="1" applyFill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1" fillId="3" borderId="7" xfId="0" applyFont="1" applyFill="1" applyBorder="1"/>
    <xf numFmtId="0" fontId="1" fillId="3" borderId="0" xfId="0" applyFont="1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 customBuiltin="1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15FF6D0-8F05-451D-8F1A-3B56CDF96288}" autoFormatId="16" applyNumberFormats="0" applyBorderFormats="0" applyFontFormats="0" applyPatternFormats="0" applyAlignmentFormats="0" applyWidthHeightFormats="0">
  <queryTableRefresh nextId="5">
    <queryTableFields count="4">
      <queryTableField id="1" name="Account" tableColumnId="1"/>
      <queryTableField id="2" name="Caterory" tableColumnId="2"/>
      <queryTableField id="3" name="SubCat" tableColumnId="3"/>
      <queryTableField id="4" name="Amount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1B650B-525C-46D1-BFBE-C06104F13DCA}" name="Xero_data_1" displayName="Xero_data_1" ref="J28:M61" tableType="queryTable" totalsRowShown="0">
  <autoFilter ref="J28:M61" xr:uid="{C71B650B-525C-46D1-BFBE-C06104F13DCA}"/>
  <tableColumns count="4">
    <tableColumn id="1" xr3:uid="{4B89F74C-831A-45BF-9A44-1B46D5B6136A}" uniqueName="1" name="Account" queryTableFieldId="1"/>
    <tableColumn id="2" xr3:uid="{5D2F8581-D399-4923-9D8A-CB3DF5596A96}" uniqueName="2" name="Caterory" queryTableFieldId="2"/>
    <tableColumn id="3" xr3:uid="{385B7AEF-0ED9-40E9-A680-6AF7457F3B30}" uniqueName="3" name="SubCat" queryTableFieldId="3" dataDxfId="0"/>
    <tableColumn id="4" xr3:uid="{7F80E9E7-DE90-4BD5-8D3A-0D188F650F0E}" uniqueName="4" name="Amount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showGridLines="0" tabSelected="1" zoomScaleNormal="100" workbookViewId="0">
      <selection activeCell="J28" sqref="J28"/>
    </sheetView>
  </sheetViews>
  <sheetFormatPr defaultRowHeight="12" x14ac:dyDescent="0.2"/>
  <cols>
    <col min="1" max="1" width="28.85546875" customWidth="1"/>
    <col min="2" max="2" width="16.140625" customWidth="1"/>
    <col min="3" max="3" width="15.28515625" customWidth="1"/>
    <col min="4" max="4" width="11.42578125" customWidth="1"/>
    <col min="10" max="10" width="26.140625" bestFit="1" customWidth="1"/>
    <col min="11" max="11" width="17.28515625" bestFit="1" customWidth="1"/>
    <col min="12" max="12" width="12.7109375" bestFit="1" customWidth="1"/>
    <col min="13" max="13" width="9.5703125" bestFit="1" customWidth="1"/>
  </cols>
  <sheetData>
    <row r="1" spans="1:13" s="1" customFormat="1" ht="12.2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I1" s="17" t="s">
        <v>27</v>
      </c>
      <c r="J1" s="18" t="s">
        <v>0</v>
      </c>
      <c r="K1" s="19" t="s">
        <v>1</v>
      </c>
      <c r="L1" s="19" t="s">
        <v>2</v>
      </c>
      <c r="M1" s="20" t="s">
        <v>3</v>
      </c>
    </row>
    <row r="2" spans="1:13" ht="13.35" customHeight="1" x14ac:dyDescent="0.2">
      <c r="J2" s="21"/>
      <c r="K2" s="22"/>
      <c r="L2" s="22"/>
      <c r="M2" s="23"/>
    </row>
    <row r="3" spans="1:13" s="1" customFormat="1" ht="12.2" customHeight="1" x14ac:dyDescent="0.2">
      <c r="A3" s="4" t="s">
        <v>4</v>
      </c>
      <c r="B3" s="4"/>
      <c r="C3" s="4"/>
      <c r="D3" s="4"/>
      <c r="J3" s="24" t="s">
        <v>4</v>
      </c>
      <c r="K3" s="25"/>
      <c r="L3" s="25"/>
      <c r="M3" s="26"/>
    </row>
    <row r="4" spans="1:13" ht="10.9" customHeight="1" x14ac:dyDescent="0.2">
      <c r="A4" s="5" t="s">
        <v>5</v>
      </c>
      <c r="B4" s="6">
        <v>961.26</v>
      </c>
      <c r="C4" s="6">
        <v>0</v>
      </c>
      <c r="D4" s="6">
        <v>0</v>
      </c>
      <c r="J4" s="21" t="s">
        <v>5</v>
      </c>
      <c r="K4" s="22">
        <v>961.26</v>
      </c>
      <c r="L4" s="22">
        <v>0</v>
      </c>
      <c r="M4" s="23">
        <v>0</v>
      </c>
    </row>
    <row r="5" spans="1:13" ht="10.9" customHeight="1" x14ac:dyDescent="0.2">
      <c r="A5" s="7" t="s">
        <v>6</v>
      </c>
      <c r="B5" s="8">
        <v>0</v>
      </c>
      <c r="C5" s="8">
        <v>954</v>
      </c>
      <c r="D5" s="8">
        <v>0</v>
      </c>
      <c r="J5" s="21" t="s">
        <v>6</v>
      </c>
      <c r="K5" s="22">
        <v>0</v>
      </c>
      <c r="L5" s="22">
        <v>954</v>
      </c>
      <c r="M5" s="23">
        <v>0</v>
      </c>
    </row>
    <row r="6" spans="1:13" ht="10.9" customHeight="1" x14ac:dyDescent="0.2">
      <c r="A6" s="9" t="s">
        <v>7</v>
      </c>
      <c r="B6" s="10">
        <f>SUM(B4:B5)</f>
        <v>961.26</v>
      </c>
      <c r="C6" s="10">
        <f>SUM(C4:C5)</f>
        <v>954</v>
      </c>
      <c r="D6" s="10">
        <f>SUM(D4:D5)</f>
        <v>0</v>
      </c>
      <c r="J6" s="21" t="s">
        <v>7</v>
      </c>
      <c r="K6" s="22">
        <v>961.26</v>
      </c>
      <c r="L6" s="22">
        <v>954</v>
      </c>
      <c r="M6" s="23">
        <v>0</v>
      </c>
    </row>
    <row r="7" spans="1:13" ht="13.35" customHeight="1" x14ac:dyDescent="0.2">
      <c r="J7" s="21"/>
      <c r="K7" s="22"/>
      <c r="L7" s="22"/>
      <c r="M7" s="23"/>
    </row>
    <row r="8" spans="1:13" ht="10.9" customHeight="1" x14ac:dyDescent="0.2">
      <c r="A8" s="11" t="s">
        <v>8</v>
      </c>
      <c r="B8" s="12">
        <f>(B6 - 0)</f>
        <v>961.26</v>
      </c>
      <c r="C8" s="12">
        <f>(C6 - 0)</f>
        <v>954</v>
      </c>
      <c r="D8" s="12">
        <f>(D6 - 0)</f>
        <v>0</v>
      </c>
      <c r="J8" s="21" t="s">
        <v>8</v>
      </c>
      <c r="K8" s="22">
        <v>961.26</v>
      </c>
      <c r="L8" s="22">
        <v>954</v>
      </c>
      <c r="M8" s="23">
        <v>0</v>
      </c>
    </row>
    <row r="9" spans="1:13" ht="13.35" customHeight="1" x14ac:dyDescent="0.2">
      <c r="J9" s="21"/>
      <c r="K9" s="22"/>
      <c r="L9" s="22"/>
      <c r="M9" s="23"/>
    </row>
    <row r="10" spans="1:13" s="1" customFormat="1" ht="12.2" customHeight="1" x14ac:dyDescent="0.2">
      <c r="A10" s="4" t="s">
        <v>9</v>
      </c>
      <c r="B10" s="4"/>
      <c r="C10" s="4"/>
      <c r="D10" s="4"/>
      <c r="J10" s="24" t="s">
        <v>9</v>
      </c>
      <c r="K10" s="25"/>
      <c r="L10" s="25"/>
      <c r="M10" s="26"/>
    </row>
    <row r="11" spans="1:13" ht="10.9" customHeight="1" x14ac:dyDescent="0.2">
      <c r="A11" s="5" t="s">
        <v>10</v>
      </c>
      <c r="B11" s="6">
        <v>90</v>
      </c>
      <c r="C11" s="6">
        <v>0</v>
      </c>
      <c r="D11" s="6">
        <v>0</v>
      </c>
      <c r="J11" s="21" t="s">
        <v>10</v>
      </c>
      <c r="K11" s="22">
        <v>90</v>
      </c>
      <c r="L11" s="22">
        <v>0</v>
      </c>
      <c r="M11" s="23">
        <v>0</v>
      </c>
    </row>
    <row r="12" spans="1:13" ht="10.9" customHeight="1" x14ac:dyDescent="0.2">
      <c r="A12" s="7" t="s">
        <v>11</v>
      </c>
      <c r="B12" s="8">
        <v>24.59</v>
      </c>
      <c r="C12" s="8">
        <v>75.5</v>
      </c>
      <c r="D12" s="8">
        <v>0</v>
      </c>
      <c r="J12" s="21" t="s">
        <v>11</v>
      </c>
      <c r="K12" s="22">
        <v>24.59</v>
      </c>
      <c r="L12" s="22">
        <v>75.5</v>
      </c>
      <c r="M12" s="23">
        <v>0</v>
      </c>
    </row>
    <row r="13" spans="1:13" ht="10.9" customHeight="1" x14ac:dyDescent="0.2">
      <c r="A13" s="7" t="s">
        <v>12</v>
      </c>
      <c r="B13" s="8">
        <v>579.5</v>
      </c>
      <c r="C13" s="8">
        <v>0</v>
      </c>
      <c r="D13" s="8">
        <v>0</v>
      </c>
      <c r="J13" s="21" t="s">
        <v>12</v>
      </c>
      <c r="K13" s="22">
        <v>579.5</v>
      </c>
      <c r="L13" s="22">
        <v>0</v>
      </c>
      <c r="M13" s="23">
        <v>0</v>
      </c>
    </row>
    <row r="14" spans="1:13" ht="10.9" customHeight="1" x14ac:dyDescent="0.2">
      <c r="A14" s="7" t="s">
        <v>13</v>
      </c>
      <c r="B14" s="8">
        <v>0</v>
      </c>
      <c r="C14" s="8">
        <v>763.04</v>
      </c>
      <c r="D14" s="8">
        <v>0</v>
      </c>
      <c r="J14" s="21" t="s">
        <v>13</v>
      </c>
      <c r="K14" s="22">
        <v>0</v>
      </c>
      <c r="L14" s="22">
        <v>763.04</v>
      </c>
      <c r="M14" s="23">
        <v>0</v>
      </c>
    </row>
    <row r="15" spans="1:13" ht="10.9" customHeight="1" x14ac:dyDescent="0.2">
      <c r="A15" s="7" t="s">
        <v>14</v>
      </c>
      <c r="B15" s="8">
        <v>-90</v>
      </c>
      <c r="C15" s="8">
        <v>0</v>
      </c>
      <c r="D15" s="8">
        <v>0</v>
      </c>
      <c r="J15" s="21" t="s">
        <v>14</v>
      </c>
      <c r="K15" s="22">
        <v>-90</v>
      </c>
      <c r="L15" s="22">
        <v>0</v>
      </c>
      <c r="M15" s="23">
        <v>0</v>
      </c>
    </row>
    <row r="16" spans="1:13" ht="10.9" customHeight="1" x14ac:dyDescent="0.2">
      <c r="A16" s="7" t="s">
        <v>15</v>
      </c>
      <c r="B16" s="8">
        <v>241.37</v>
      </c>
      <c r="C16" s="8">
        <v>0</v>
      </c>
      <c r="D16" s="8">
        <v>0</v>
      </c>
      <c r="J16" s="21" t="s">
        <v>15</v>
      </c>
      <c r="K16" s="22">
        <v>241.37</v>
      </c>
      <c r="L16" s="22">
        <v>0</v>
      </c>
      <c r="M16" s="23">
        <v>0</v>
      </c>
    </row>
    <row r="17" spans="1:13" ht="10.9" customHeight="1" x14ac:dyDescent="0.2">
      <c r="A17" s="7" t="s">
        <v>16</v>
      </c>
      <c r="B17" s="8">
        <v>0</v>
      </c>
      <c r="C17" s="8">
        <v>286.42</v>
      </c>
      <c r="D17" s="8">
        <v>0</v>
      </c>
      <c r="J17" s="21" t="s">
        <v>16</v>
      </c>
      <c r="K17" s="22">
        <v>0</v>
      </c>
      <c r="L17" s="22">
        <v>286.42</v>
      </c>
      <c r="M17" s="23">
        <v>0</v>
      </c>
    </row>
    <row r="18" spans="1:13" ht="10.9" customHeight="1" x14ac:dyDescent="0.2">
      <c r="A18" s="7" t="s">
        <v>17</v>
      </c>
      <c r="B18" s="8">
        <v>0</v>
      </c>
      <c r="C18" s="8">
        <v>0</v>
      </c>
      <c r="D18" s="8">
        <v>69</v>
      </c>
      <c r="J18" s="21" t="s">
        <v>17</v>
      </c>
      <c r="K18" s="22">
        <v>0</v>
      </c>
      <c r="L18" s="22">
        <v>0</v>
      </c>
      <c r="M18" s="23">
        <v>69</v>
      </c>
    </row>
    <row r="19" spans="1:13" ht="10.9" customHeight="1" x14ac:dyDescent="0.2">
      <c r="A19" s="7" t="s">
        <v>18</v>
      </c>
      <c r="B19" s="8">
        <v>352.78</v>
      </c>
      <c r="C19" s="8">
        <v>352.78</v>
      </c>
      <c r="D19" s="8">
        <v>0</v>
      </c>
      <c r="J19" s="21" t="s">
        <v>18</v>
      </c>
      <c r="K19" s="22">
        <v>352.78</v>
      </c>
      <c r="L19" s="22">
        <v>352.78</v>
      </c>
      <c r="M19" s="23">
        <v>0</v>
      </c>
    </row>
    <row r="20" spans="1:13" ht="10.9" customHeight="1" x14ac:dyDescent="0.2">
      <c r="A20" s="9" t="s">
        <v>19</v>
      </c>
      <c r="B20" s="10">
        <f>SUM(B11:B19)</f>
        <v>1198.24</v>
      </c>
      <c r="C20" s="10">
        <f>SUM(C11:C19)</f>
        <v>1477.74</v>
      </c>
      <c r="D20" s="10">
        <f>SUM(D11:D19)</f>
        <v>69</v>
      </c>
      <c r="J20" s="21" t="s">
        <v>19</v>
      </c>
      <c r="K20" s="22">
        <v>1198.24</v>
      </c>
      <c r="L20" s="22">
        <v>1477.74</v>
      </c>
      <c r="M20" s="23">
        <v>69</v>
      </c>
    </row>
    <row r="21" spans="1:13" ht="13.35" customHeight="1" x14ac:dyDescent="0.2">
      <c r="J21" s="21"/>
      <c r="K21" s="22"/>
      <c r="L21" s="22"/>
      <c r="M21" s="23"/>
    </row>
    <row r="22" spans="1:13" ht="10.9" customHeight="1" thickBot="1" x14ac:dyDescent="0.25">
      <c r="A22" s="11" t="s">
        <v>20</v>
      </c>
      <c r="B22" s="12">
        <f>((B8 + 0) - B20)</f>
        <v>-236.98000000000002</v>
      </c>
      <c r="C22" s="12">
        <f>((C8 + 0) - C20)</f>
        <v>-523.74</v>
      </c>
      <c r="D22" s="12">
        <f>((D8 + 0) - D20)</f>
        <v>-69</v>
      </c>
      <c r="J22" s="27" t="s">
        <v>20</v>
      </c>
      <c r="K22" s="28">
        <v>-236.98000000000002</v>
      </c>
      <c r="L22" s="28">
        <v>-523.74</v>
      </c>
      <c r="M22" s="29">
        <v>-69</v>
      </c>
    </row>
    <row r="28" spans="1:13" x14ac:dyDescent="0.2">
      <c r="J28" t="s">
        <v>0</v>
      </c>
      <c r="K28" t="s">
        <v>24</v>
      </c>
      <c r="L28" t="s">
        <v>25</v>
      </c>
      <c r="M28" t="s">
        <v>26</v>
      </c>
    </row>
    <row r="29" spans="1:13" x14ac:dyDescent="0.2">
      <c r="J29" t="s">
        <v>5</v>
      </c>
      <c r="K29" t="s">
        <v>4</v>
      </c>
      <c r="L29" s="16" t="s">
        <v>1</v>
      </c>
      <c r="M29">
        <v>961.26</v>
      </c>
    </row>
    <row r="30" spans="1:13" x14ac:dyDescent="0.2">
      <c r="J30" t="s">
        <v>5</v>
      </c>
      <c r="K30" t="s">
        <v>4</v>
      </c>
      <c r="L30" s="16" t="s">
        <v>2</v>
      </c>
      <c r="M30">
        <v>0</v>
      </c>
    </row>
    <row r="31" spans="1:13" x14ac:dyDescent="0.2">
      <c r="J31" t="s">
        <v>5</v>
      </c>
      <c r="K31" t="s">
        <v>4</v>
      </c>
      <c r="L31" s="16" t="s">
        <v>3</v>
      </c>
      <c r="M31">
        <v>0</v>
      </c>
    </row>
    <row r="32" spans="1:13" x14ac:dyDescent="0.2">
      <c r="J32" t="s">
        <v>6</v>
      </c>
      <c r="K32" t="s">
        <v>4</v>
      </c>
      <c r="L32" s="16" t="s">
        <v>1</v>
      </c>
      <c r="M32">
        <v>0</v>
      </c>
    </row>
    <row r="33" spans="10:13" x14ac:dyDescent="0.2">
      <c r="J33" t="s">
        <v>6</v>
      </c>
      <c r="K33" t="s">
        <v>4</v>
      </c>
      <c r="L33" s="16" t="s">
        <v>2</v>
      </c>
      <c r="M33">
        <v>954</v>
      </c>
    </row>
    <row r="34" spans="10:13" x14ac:dyDescent="0.2">
      <c r="J34" t="s">
        <v>6</v>
      </c>
      <c r="K34" t="s">
        <v>4</v>
      </c>
      <c r="L34" s="16" t="s">
        <v>3</v>
      </c>
      <c r="M34">
        <v>0</v>
      </c>
    </row>
    <row r="35" spans="10:13" x14ac:dyDescent="0.2">
      <c r="J35" t="s">
        <v>10</v>
      </c>
      <c r="K35" t="s">
        <v>9</v>
      </c>
      <c r="L35" s="16" t="s">
        <v>1</v>
      </c>
      <c r="M35">
        <v>-90</v>
      </c>
    </row>
    <row r="36" spans="10:13" x14ac:dyDescent="0.2">
      <c r="J36" t="s">
        <v>10</v>
      </c>
      <c r="K36" t="s">
        <v>9</v>
      </c>
      <c r="L36" s="16" t="s">
        <v>2</v>
      </c>
      <c r="M36">
        <v>0</v>
      </c>
    </row>
    <row r="37" spans="10:13" x14ac:dyDescent="0.2">
      <c r="J37" t="s">
        <v>10</v>
      </c>
      <c r="K37" t="s">
        <v>9</v>
      </c>
      <c r="L37" s="16" t="s">
        <v>3</v>
      </c>
      <c r="M37">
        <v>0</v>
      </c>
    </row>
    <row r="38" spans="10:13" x14ac:dyDescent="0.2">
      <c r="J38" t="s">
        <v>11</v>
      </c>
      <c r="K38" t="s">
        <v>9</v>
      </c>
      <c r="L38" s="16" t="s">
        <v>1</v>
      </c>
      <c r="M38">
        <v>-24.59</v>
      </c>
    </row>
    <row r="39" spans="10:13" x14ac:dyDescent="0.2">
      <c r="J39" t="s">
        <v>11</v>
      </c>
      <c r="K39" t="s">
        <v>9</v>
      </c>
      <c r="L39" s="16" t="s">
        <v>2</v>
      </c>
      <c r="M39">
        <v>-75.5</v>
      </c>
    </row>
    <row r="40" spans="10:13" x14ac:dyDescent="0.2">
      <c r="J40" t="s">
        <v>11</v>
      </c>
      <c r="K40" t="s">
        <v>9</v>
      </c>
      <c r="L40" s="16" t="s">
        <v>3</v>
      </c>
      <c r="M40">
        <v>0</v>
      </c>
    </row>
    <row r="41" spans="10:13" x14ac:dyDescent="0.2">
      <c r="J41" t="s">
        <v>12</v>
      </c>
      <c r="K41" t="s">
        <v>9</v>
      </c>
      <c r="L41" s="16" t="s">
        <v>1</v>
      </c>
      <c r="M41">
        <v>-579.5</v>
      </c>
    </row>
    <row r="42" spans="10:13" x14ac:dyDescent="0.2">
      <c r="J42" t="s">
        <v>12</v>
      </c>
      <c r="K42" t="s">
        <v>9</v>
      </c>
      <c r="L42" s="16" t="s">
        <v>2</v>
      </c>
      <c r="M42">
        <v>0</v>
      </c>
    </row>
    <row r="43" spans="10:13" x14ac:dyDescent="0.2">
      <c r="J43" t="s">
        <v>12</v>
      </c>
      <c r="K43" t="s">
        <v>9</v>
      </c>
      <c r="L43" s="16" t="s">
        <v>3</v>
      </c>
      <c r="M43">
        <v>0</v>
      </c>
    </row>
    <row r="44" spans="10:13" x14ac:dyDescent="0.2">
      <c r="J44" t="s">
        <v>13</v>
      </c>
      <c r="K44" t="s">
        <v>9</v>
      </c>
      <c r="L44" s="16" t="s">
        <v>1</v>
      </c>
      <c r="M44">
        <v>0</v>
      </c>
    </row>
    <row r="45" spans="10:13" x14ac:dyDescent="0.2">
      <c r="J45" t="s">
        <v>13</v>
      </c>
      <c r="K45" t="s">
        <v>9</v>
      </c>
      <c r="L45" s="16" t="s">
        <v>2</v>
      </c>
      <c r="M45">
        <v>-763.04</v>
      </c>
    </row>
    <row r="46" spans="10:13" x14ac:dyDescent="0.2">
      <c r="J46" t="s">
        <v>13</v>
      </c>
      <c r="K46" t="s">
        <v>9</v>
      </c>
      <c r="L46" s="16" t="s">
        <v>3</v>
      </c>
      <c r="M46">
        <v>0</v>
      </c>
    </row>
    <row r="47" spans="10:13" x14ac:dyDescent="0.2">
      <c r="J47" t="s">
        <v>14</v>
      </c>
      <c r="K47" t="s">
        <v>9</v>
      </c>
      <c r="L47" s="16" t="s">
        <v>1</v>
      </c>
      <c r="M47">
        <v>90</v>
      </c>
    </row>
    <row r="48" spans="10:13" x14ac:dyDescent="0.2">
      <c r="J48" t="s">
        <v>14</v>
      </c>
      <c r="K48" t="s">
        <v>9</v>
      </c>
      <c r="L48" s="16" t="s">
        <v>2</v>
      </c>
      <c r="M48">
        <v>0</v>
      </c>
    </row>
    <row r="49" spans="10:13" x14ac:dyDescent="0.2">
      <c r="J49" t="s">
        <v>14</v>
      </c>
      <c r="K49" t="s">
        <v>9</v>
      </c>
      <c r="L49" s="16" t="s">
        <v>3</v>
      </c>
      <c r="M49">
        <v>0</v>
      </c>
    </row>
    <row r="50" spans="10:13" x14ac:dyDescent="0.2">
      <c r="J50" t="s">
        <v>15</v>
      </c>
      <c r="K50" t="s">
        <v>9</v>
      </c>
      <c r="L50" s="16" t="s">
        <v>1</v>
      </c>
      <c r="M50">
        <v>-241.37</v>
      </c>
    </row>
    <row r="51" spans="10:13" x14ac:dyDescent="0.2">
      <c r="J51" t="s">
        <v>15</v>
      </c>
      <c r="K51" t="s">
        <v>9</v>
      </c>
      <c r="L51" s="16" t="s">
        <v>2</v>
      </c>
      <c r="M51">
        <v>0</v>
      </c>
    </row>
    <row r="52" spans="10:13" x14ac:dyDescent="0.2">
      <c r="J52" t="s">
        <v>15</v>
      </c>
      <c r="K52" t="s">
        <v>9</v>
      </c>
      <c r="L52" s="16" t="s">
        <v>3</v>
      </c>
      <c r="M52">
        <v>0</v>
      </c>
    </row>
    <row r="53" spans="10:13" x14ac:dyDescent="0.2">
      <c r="J53" t="s">
        <v>16</v>
      </c>
      <c r="K53" t="s">
        <v>9</v>
      </c>
      <c r="L53" s="16" t="s">
        <v>1</v>
      </c>
      <c r="M53">
        <v>0</v>
      </c>
    </row>
    <row r="54" spans="10:13" x14ac:dyDescent="0.2">
      <c r="J54" t="s">
        <v>16</v>
      </c>
      <c r="K54" t="s">
        <v>9</v>
      </c>
      <c r="L54" s="16" t="s">
        <v>2</v>
      </c>
      <c r="M54">
        <v>-286.42</v>
      </c>
    </row>
    <row r="55" spans="10:13" x14ac:dyDescent="0.2">
      <c r="J55" t="s">
        <v>16</v>
      </c>
      <c r="K55" t="s">
        <v>9</v>
      </c>
      <c r="L55" s="16" t="s">
        <v>3</v>
      </c>
      <c r="M55">
        <v>0</v>
      </c>
    </row>
    <row r="56" spans="10:13" x14ac:dyDescent="0.2">
      <c r="J56" t="s">
        <v>17</v>
      </c>
      <c r="K56" t="s">
        <v>9</v>
      </c>
      <c r="L56" s="16" t="s">
        <v>1</v>
      </c>
      <c r="M56">
        <v>0</v>
      </c>
    </row>
    <row r="57" spans="10:13" x14ac:dyDescent="0.2">
      <c r="J57" t="s">
        <v>17</v>
      </c>
      <c r="K57" t="s">
        <v>9</v>
      </c>
      <c r="L57" s="16" t="s">
        <v>2</v>
      </c>
      <c r="M57">
        <v>0</v>
      </c>
    </row>
    <row r="58" spans="10:13" x14ac:dyDescent="0.2">
      <c r="J58" t="s">
        <v>17</v>
      </c>
      <c r="K58" t="s">
        <v>9</v>
      </c>
      <c r="L58" s="16" t="s">
        <v>3</v>
      </c>
      <c r="M58">
        <v>-69</v>
      </c>
    </row>
    <row r="59" spans="10:13" x14ac:dyDescent="0.2">
      <c r="J59" t="s">
        <v>18</v>
      </c>
      <c r="K59" t="s">
        <v>9</v>
      </c>
      <c r="L59" s="16" t="s">
        <v>1</v>
      </c>
      <c r="M59">
        <v>-352.78</v>
      </c>
    </row>
    <row r="60" spans="10:13" x14ac:dyDescent="0.2">
      <c r="J60" t="s">
        <v>18</v>
      </c>
      <c r="K60" t="s">
        <v>9</v>
      </c>
      <c r="L60" s="16" t="s">
        <v>2</v>
      </c>
      <c r="M60">
        <v>-352.78</v>
      </c>
    </row>
    <row r="61" spans="10:13" x14ac:dyDescent="0.2">
      <c r="J61" t="s">
        <v>18</v>
      </c>
      <c r="K61" t="s">
        <v>9</v>
      </c>
      <c r="L61" s="16" t="s">
        <v>3</v>
      </c>
      <c r="M61">
        <v>0</v>
      </c>
    </row>
  </sheetData>
  <pageMargins left="0.7" right="0.7" top="0.75" bottom="0.75" header="0.3" footer="0.3"/>
  <pageSetup paperSize="9" fitToWidth="0" fitToHeight="0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D44F-FF47-4EF9-826E-655D633463CF}">
  <dimension ref="A1:D15"/>
  <sheetViews>
    <sheetView showGridLines="0" zoomScaleNormal="100" workbookViewId="0">
      <selection activeCell="C39" sqref="C39"/>
    </sheetView>
  </sheetViews>
  <sheetFormatPr defaultRowHeight="12" x14ac:dyDescent="0.2"/>
  <cols>
    <col min="1" max="1" width="28.85546875" customWidth="1"/>
    <col min="2" max="2" width="16.140625" customWidth="1"/>
    <col min="3" max="3" width="15.28515625" customWidth="1"/>
    <col min="4" max="4" width="11.42578125" customWidth="1"/>
  </cols>
  <sheetData>
    <row r="1" spans="1:4" s="1" customFormat="1" ht="12.2" customHeight="1" x14ac:dyDescent="0.2">
      <c r="A1" s="2" t="s">
        <v>0</v>
      </c>
      <c r="B1" s="15" t="s">
        <v>21</v>
      </c>
      <c r="C1" s="15" t="s">
        <v>22</v>
      </c>
      <c r="D1" s="15" t="s">
        <v>23</v>
      </c>
    </row>
    <row r="2" spans="1:4" ht="10.9" customHeight="1" x14ac:dyDescent="0.2">
      <c r="A2" s="5" t="s">
        <v>5</v>
      </c>
      <c r="B2" s="6">
        <v>961.26</v>
      </c>
      <c r="C2" s="6">
        <v>0</v>
      </c>
      <c r="D2" s="6">
        <v>0</v>
      </c>
    </row>
    <row r="3" spans="1:4" ht="10.9" customHeight="1" x14ac:dyDescent="0.2">
      <c r="A3" s="7" t="s">
        <v>6</v>
      </c>
      <c r="B3" s="8">
        <v>0</v>
      </c>
      <c r="C3" s="8">
        <v>954</v>
      </c>
      <c r="D3" s="8">
        <v>0</v>
      </c>
    </row>
    <row r="4" spans="1:4" ht="10.9" customHeight="1" x14ac:dyDescent="0.2">
      <c r="A4" s="5" t="s">
        <v>10</v>
      </c>
      <c r="B4" s="13">
        <v>-90</v>
      </c>
      <c r="C4" s="13">
        <v>0</v>
      </c>
      <c r="D4" s="6">
        <v>0</v>
      </c>
    </row>
    <row r="5" spans="1:4" ht="10.9" customHeight="1" x14ac:dyDescent="0.2">
      <c r="A5" s="7" t="s">
        <v>11</v>
      </c>
      <c r="B5" s="14">
        <v>24.59</v>
      </c>
      <c r="C5" s="14">
        <v>75.5</v>
      </c>
      <c r="D5" s="8">
        <v>0</v>
      </c>
    </row>
    <row r="6" spans="1:4" ht="10.9" customHeight="1" x14ac:dyDescent="0.2">
      <c r="A6" s="7" t="s">
        <v>12</v>
      </c>
      <c r="B6" s="14">
        <v>579.5</v>
      </c>
      <c r="C6" s="14">
        <v>0</v>
      </c>
      <c r="D6" s="8">
        <v>0</v>
      </c>
    </row>
    <row r="7" spans="1:4" ht="10.9" customHeight="1" x14ac:dyDescent="0.2">
      <c r="A7" s="7" t="s">
        <v>13</v>
      </c>
      <c r="B7" s="14">
        <v>0</v>
      </c>
      <c r="C7" s="14">
        <v>763.04</v>
      </c>
      <c r="D7" s="8">
        <v>0</v>
      </c>
    </row>
    <row r="8" spans="1:4" ht="10.9" customHeight="1" x14ac:dyDescent="0.2">
      <c r="A8" s="7" t="s">
        <v>14</v>
      </c>
      <c r="B8" s="14">
        <v>-90</v>
      </c>
      <c r="C8" s="14">
        <v>0</v>
      </c>
      <c r="D8" s="8">
        <v>0</v>
      </c>
    </row>
    <row r="9" spans="1:4" ht="10.9" customHeight="1" x14ac:dyDescent="0.2">
      <c r="A9" s="7" t="s">
        <v>15</v>
      </c>
      <c r="B9" s="14">
        <v>241.37</v>
      </c>
      <c r="C9" s="14">
        <v>0</v>
      </c>
      <c r="D9" s="8">
        <v>0</v>
      </c>
    </row>
    <row r="10" spans="1:4" ht="10.9" customHeight="1" x14ac:dyDescent="0.2">
      <c r="A10" s="7" t="s">
        <v>16</v>
      </c>
      <c r="B10" s="14">
        <v>0</v>
      </c>
      <c r="C10" s="14">
        <v>286.42</v>
      </c>
      <c r="D10" s="8">
        <v>0</v>
      </c>
    </row>
    <row r="11" spans="1:4" ht="10.9" customHeight="1" x14ac:dyDescent="0.2">
      <c r="A11" s="7" t="s">
        <v>17</v>
      </c>
      <c r="B11" s="14">
        <v>0</v>
      </c>
      <c r="C11" s="14">
        <v>0</v>
      </c>
      <c r="D11" s="8">
        <v>69</v>
      </c>
    </row>
    <row r="12" spans="1:4" ht="10.9" customHeight="1" x14ac:dyDescent="0.2">
      <c r="A12" s="7" t="s">
        <v>18</v>
      </c>
      <c r="B12" s="14">
        <v>352.78</v>
      </c>
      <c r="C12" s="14">
        <v>352.78</v>
      </c>
      <c r="D12" s="8">
        <v>0</v>
      </c>
    </row>
    <row r="13" spans="1:4" ht="10.9" customHeight="1" x14ac:dyDescent="0.2">
      <c r="A13" s="9" t="s">
        <v>19</v>
      </c>
      <c r="B13" s="10">
        <f>SUM(B4:B12)</f>
        <v>1018.24</v>
      </c>
      <c r="C13" s="10">
        <f>SUM(C4:C12)</f>
        <v>1477.74</v>
      </c>
      <c r="D13" s="10">
        <f>SUM(D4:D12)</f>
        <v>69</v>
      </c>
    </row>
    <row r="14" spans="1:4" ht="13.35" customHeight="1" x14ac:dyDescent="0.2"/>
    <row r="15" spans="1:4" ht="10.9" customHeight="1" x14ac:dyDescent="0.2">
      <c r="A15" s="11" t="s">
        <v>20</v>
      </c>
      <c r="B15" s="12" t="e">
        <f>((#REF! + 0) - B13)</f>
        <v>#REF!</v>
      </c>
      <c r="C15" s="12" t="e">
        <f>((#REF! + 0) - C13)</f>
        <v>#REF!</v>
      </c>
      <c r="D15" s="12" t="e">
        <f>((#REF! + 0) - D13)</f>
        <v>#REF!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Q E A A B Q S w M E F A A C A A g A + k o l X K C o 3 Z q l A A A A + A A A A B I A H A B D b 2 5 m a W c v U G F j a 2 F n Z S 5 4 b W w g o h g A K K A U A A A A A A A A A A A A A A A A A A A A A A A A A A A A h Y / P C o J A G M R f R f b u / l G E k M / 1 0 D U h C K L r s m 6 6 p J + h a + u 7 d e i R e o W M s r p 1 n J k f z M z 9 e o N 8 a p v g Y v r B d p g R Q T k J D O q u t F h l Z H T H c E V y C V u l T 6 o y w Q z j k E 5 D m Z H a u X P K m P e e + p h 2 f c U i z g U 7 F J u d r k 2 r y A e 2 / + H Q 4 u A U a k M k 7 F 9 j Z E R F w q n g S U w 5 s M W F w u K X i O b B z / T H h P X Y u L E 3 0 m A 4 d w B b N L D 3 C / k A U E s D B B Q A A g A I A P p K J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6 S i V c u I D U y u 0 B A A C Y B A A A E w A c A E Z v c m 1 1 b G F z L 1 N l Y 3 R p b 2 4 x L m 0 g o h g A K K A U A A A A A A A A A A A A A A A A A A A A A A A A A A A A f V R b a 9 s w F H 4 P 5 D 8 I 7 c U Z X i D P X Q b B u 3 Q w 2 l F n F w h m K P Z J Y y r r B F 3 a B Z P / 3 q P I i e L g z S 9 G 3 5 G / m 2 w b K G 2 N i u X h P r s Z j 8 Y j s x U a K v Y b N P 6 p h B V s z i T Y 8 Y j R l a P T J R D y 6 W 8 J c p o 5 r U H Z X 6 i f 1 o h P y a R d 3 Y k G 5 v z 8 M C 8 O q w y V p V 1 F G j j e 8 O 8 a G 7 S k c Q u i A m 0 4 E S 7 F W s K 0 m 3 R 4 E u R S t u r w h Z R 5 K a T Q Z m 6 1 g 2 J y p v x c S w v e 9 g O + X P D l I C m a x 5 I B 2 Z S B K L c s W S 3 K E h 0 5 Z O 8 / M O W k Z E J V r I f y L x q N Y U S x q S 0 f m N + B / c 9 0 i V Z I d r 8 D L W y t H q m + H S g D 5 t 9 7 l 1 p U f u d X V W I D f B K j L q q K M m T O W G x i U k I z l K 5 R y X U Z K e O Z o D X q / S l x v W G r W 6 E M K s O + C Q U F 0 R x z 2 y 2 o C z s g D R w H v a I l M X / E F x X F P e i R 5 M p d 2 k b p w 4 n j h 9 r V z 2 j P D 3 f r e 9 L W I Y J J + j o p a 3 n n q Z f m Q I u F t b p e O w t + 8 l N I R 1 0 N V j U b 6 q r T 9 q S d 4 1 j Q S c a X w 4 e O L p R 1 1 C z Y W / Z u F v r q k O j i A R p 8 9 j 5 C u O g j D G L m v l 0 q L + Q 5 X F I p + r 4 G q f w g U l 1 r p m 3 b r y p 3 a w r o K 2 x j d r 5 o j i U f L i S z r V C P x L T c 7 y D q 0 e u p z A Z 1 E w T 8 M M j 2 / R 1 l m + 7 g w t + i 3 E / 9 b p I Y j 2 o 1 q H L z C l B L A Q I t A B Q A A g A I A P p K J V y g q N 2 a p Q A A A P g A A A A S A A A A A A A A A A A A A A A A A A A A A A B D b 2 5 m a W c v U G F j a 2 F n Z S 5 4 b W x Q S w E C L Q A U A A I A C A D 6 S i V c D 8 r p q 6 Q A A A D p A A A A E w A A A A A A A A A A A A A A A A D x A A A A W 0 N v b n R l b n R f V H l w Z X N d L n h t b F B L A Q I t A B Q A A g A I A P p K J V y 4 g N T K 7 Q E A A J g E A A A T A A A A A A A A A A A A A A A A A O I B A A B G b 3 J t d W x h c y 9 T Z W N 0 a W 9 u M S 5 t U E s F B g A A A A A D A A M A w g A A A B w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k N A A A A A A A A V w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J v X 2 R h d G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W I 5 N D c z M i 0 2 O T V l L T R m O T M t O G M 3 O S 0 4 Z T h l Z m J m Y T M 5 Z W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h l c m 9 f Z G F 0 Y S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W G V y b 1 9 k Y X R h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W N j b 3 V u d C Z x d W 9 0 O y w m c X V v d D t D Y X R l c m 9 y e S Z x d W 9 0 O y w m c X V v d D t T d W J D Y X Q m c X V v d D s s J n F 1 b 3 Q 7 Q W 1 v d W 5 0 J n F 1 b 3 Q 7 X S I g L z 4 8 R W 5 0 c n k g V H l w Z T 0 i R m l s b E N v b H V t b l R 5 c G V z I i B W Y W x 1 Z T 0 i c 0 F B Q U d F U T 0 9 I i A v P j x F b n R y e S B U e X B l P S J G a W x s T G F z d F V w Z G F 0 Z W Q i I F Z h b H V l P S J k M j A y N i 0 w M S 0 w N V Q w O D o y M z o 1 M y 4 3 O T c x M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M i I C 8 + P E V u d H J 5 I F R 5 c G U 9 I k F k Z G V k V G 9 E Y X R h T W 9 k Z W w i I F Z h b H V l P S J s M C I g L z 4 8 R W 5 0 c n k g V H l w Z T 0 i U m V j b 3 Z l c n l U Y X J n Z X R T a G V l d C I g V m F s d W U 9 I n N B c H I i I C 8 + P E V u d H J 5 I F R 5 c G U 9 I l J l Y 2 9 2 Z X J 5 V G F y Z 2 V 0 Q 2 9 s d W 1 u I i B W Y W x 1 Z T 0 i b D E w I i A v P j x F b n R y e S B U e X B l P S J S Z W N v d m V y e V R h c m d l d F J v d y I g V m F s d W U 9 I m w y O C I g L z 4 8 R W 5 0 c n k g V H l w Z T 0 i R m l s b F R h c m d l d C I g V m F s d W U 9 I n N Y Z X J v X 2 R h d G F f M S I g L z 4 8 L 1 N 0 Y W J s Z U V u d H J p Z X M + P C 9 J d G V t P j x J d G V t P j x J d G V t T G 9 j Y X R p b 2 4 + P E l 0 Z W 1 U e X B l P k Z v c m 1 1 b G E 8 L 0 l 0 Z W 1 U e X B l P j x J d G V t U G F 0 a D 5 T Z W N 0 a W 9 u M S 9 Y Z X J v X 2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G V y b 1 9 k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h l c m 9 f Z G F 0 Y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J v X 2 R h d G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J v X 2 R h d G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h l c m 9 f Z G F 0 Y S 9 V b n B p d m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G V y b 1 9 k Y X R h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h l c m 9 f Z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h l c m 9 f Z G F 0 Y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h l c m 9 f Z G F 0 Y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3 f N E o d l 4 g Q q K 2 J p p Y T r 0 x A A A A A A I A A A A A A B B m A A A A A Q A A I A A A A D h K J T O G P Z v g D f I 8 c t X e d m T K h v x 2 + m U / b O A / y H v W s j 0 g A A A A A A 6 A A A A A A g A A I A A A A C E d 1 2 6 5 2 3 E / e / U H U v i t S R d R s B t d y R 5 4 P O 9 D 8 e 8 u v f U u U A A A A N g 6 A d q L 6 d + s 4 z 7 + G 1 / x D 2 E z y v U k p 7 8 x 2 c z X 1 L W d P i G R 5 O y t T p k P K g / W g K o A q 7 y M 1 5 Z d + c 6 z 8 I W 9 7 V e N G a p W e G a z a M C h 2 r z 0 9 d R t e I a X T 6 Q V Q A A A A O p B + + j Q b 5 d Y x P T Y B F o I a X m u J f 0 Z 4 J c J S i K / L C H 0 w G v 1 m J 8 u j / / D k e I m r s r D p p J h b Q q A k g R F D r g e v t U p 9 + 4 Q Z q E = < / D a t a M a s h u p > 
</file>

<file path=customXml/itemProps1.xml><?xml version="1.0" encoding="utf-8"?>
<ds:datastoreItem xmlns:ds="http://schemas.openxmlformats.org/officeDocument/2006/customXml" ds:itemID="{DA6F6CBE-9C2E-4FFC-BB06-F6324DC8F5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Apr</vt:lpstr>
      <vt:lpstr>AprWorkings</vt:lpstr>
      <vt:lpstr>Xero_data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Bird</dc:creator>
  <cp:lastModifiedBy>RvE</cp:lastModifiedBy>
  <dcterms:created xsi:type="dcterms:W3CDTF">2026-01-04T17:12:26Z</dcterms:created>
  <dcterms:modified xsi:type="dcterms:W3CDTF">2026-01-05T08:26:51Z</dcterms:modified>
</cp:coreProperties>
</file>