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2" documentId="13_ncr:1_{14E0AE85-66B5-43D5-952A-606B29909295}" xr6:coauthVersionLast="47" xr6:coauthVersionMax="47" xr10:uidLastSave="{5C0157DA-0085-964D-8D07-7422DDD10817}"/>
  <bookViews>
    <workbookView xWindow="0" yWindow="500" windowWidth="28800" windowHeight="15720" xr2:uid="{00000000-000D-0000-FFFF-FFFF00000000}"/>
  </bookViews>
  <sheets>
    <sheet name="Sheet2" sheetId="3" r:id="rId1"/>
    <sheet name="ag-grid" sheetId="1" r:id="rId2"/>
  </sheets>
  <calcPr calcId="191029"/>
  <pivotCaches>
    <pivotCache cacheId="2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" i="3" l="1"/>
  <c r="F4" i="3" a="1"/>
  <c r="F4" i="3" s="1"/>
  <c r="D4" i="3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<sst xmlns="http://schemas.openxmlformats.org/spreadsheetml/2006/main" count="22712" uniqueCount="8431">
  <si>
    <t>Incident Type</t>
  </si>
  <si>
    <t>Incident Date &amp; Time</t>
  </si>
  <si>
    <t>ENroute Date/Time</t>
  </si>
  <si>
    <t>Arrival on Scene Date/Time</t>
  </si>
  <si>
    <t>Location</t>
  </si>
  <si>
    <t>Last Unit Cleared</t>
  </si>
  <si>
    <t>Station</t>
  </si>
  <si>
    <t>Incident Series</t>
  </si>
  <si>
    <t>Incident Number</t>
  </si>
  <si>
    <t>Total Loss</t>
  </si>
  <si>
    <t>Total Pre-Incident Value</t>
  </si>
  <si>
    <t>Property</t>
  </si>
  <si>
    <t>Contents</t>
  </si>
  <si>
    <t>Shift or Platoon</t>
  </si>
  <si>
    <t>District Name</t>
  </si>
  <si>
    <t>[622] No incident found on arrival at dispatch address</t>
  </si>
  <si>
    <t>08/01/2025 00:58:46</t>
  </si>
  <si>
    <t>08/01/2025 01:01:09</t>
  </si>
  <si>
    <t>08/01/2025 01:03:33</t>
  </si>
  <si>
    <t>1550 HANKOOK RD  CLARKSVILLE Tennessee 37043 (36.556614,-87.243734)</t>
  </si>
  <si>
    <t>08/01/2025 01:06:33</t>
  </si>
  <si>
    <t>[600] Good Intent Call</t>
  </si>
  <si>
    <t>0</t>
  </si>
  <si>
    <t>Battalion 2</t>
  </si>
  <si>
    <t>District 3</t>
  </si>
  <si>
    <t>[311] Medical assist, assist EMS crew</t>
  </si>
  <si>
    <t>08/01/2025 02:30:26</t>
  </si>
  <si>
    <t>08/01/2025 02:32:43</t>
  </si>
  <si>
    <t>08/01/2025 02:42:01</t>
  </si>
  <si>
    <t>101 LIFES GOOD WAY  CLARKSVILLE Tennessee 37040 (36.632639,-87.247348)</t>
  </si>
  <si>
    <t>08/01/2025 02:59:50</t>
  </si>
  <si>
    <t>[300] Rescue &amp; Emergency Medical Service Incident</t>
  </si>
  <si>
    <t>[321] EMS call, excluding vehicle accident with injury</t>
  </si>
  <si>
    <t>08/01/2025 06:59:14</t>
  </si>
  <si>
    <t>08/01/2025 07:00:38</t>
  </si>
  <si>
    <t>08/01/2025 07:04:46</t>
  </si>
  <si>
    <t>3765 GRAY FOX DR  CLARKSVILLE Tennessee 37040 (36.639373,-87.280592)</t>
  </si>
  <si>
    <t>08/01/2025 07:19:41</t>
  </si>
  <si>
    <t>[324] Motor vehicle accident with no injuries.</t>
  </si>
  <si>
    <t>08/01/2025 07:02:59</t>
  </si>
  <si>
    <t>08/01/2025 07:05:22</t>
  </si>
  <si>
    <t>08/01/2025 07:08:41</t>
  </si>
  <si>
    <t>59 I 24  CLARKSVILLE Tennessee 37040 (36.581085,-87.26551)</t>
  </si>
  <si>
    <t>08/01/2025 07:20:53</t>
  </si>
  <si>
    <t>08/01/2025 08:17:03</t>
  </si>
  <si>
    <t>08/01/2025 08:17:47</t>
  </si>
  <si>
    <t>08/01/2025 08:21:34</t>
  </si>
  <si>
    <t>2306 OLD ASHLAND CITY RD  CLARKSVILLE Tennessee 37043 (36.507277,-87.304466)</t>
  </si>
  <si>
    <t>08/01/2025 08:48:03</t>
  </si>
  <si>
    <t>Battalion 3</t>
  </si>
  <si>
    <t>District 1</t>
  </si>
  <si>
    <t>[611] Dispatched &amp; canceled en route</t>
  </si>
  <si>
    <t>08/01/2025 09:01:36</t>
  </si>
  <si>
    <t>08/01/2025 09:02:18</t>
  </si>
  <si>
    <t>2829 ROME LN  CLARKSVILLE Tennessee 37040 (36.59346,-87.335598)</t>
  </si>
  <si>
    <t>08/01/2025 09:09:10</t>
  </si>
  <si>
    <t>District 2</t>
  </si>
  <si>
    <t>[671] HazMat release investigation w/no HazMat</t>
  </si>
  <si>
    <t>08/01/2025 09:56:58</t>
  </si>
  <si>
    <t>08/01/2025 09:57:45</t>
  </si>
  <si>
    <t>08/01/2025 10:01:16</t>
  </si>
  <si>
    <t>2740 WILMA RUDOLPH BLVD  CLARKSVILLE Tennessee 37040 (36.58448,-87.296316)</t>
  </si>
  <si>
    <t>08/01/2025 10:12:49</t>
  </si>
  <si>
    <t>08/01/2025 12:18:30</t>
  </si>
  <si>
    <t>08/01/2025 12:18:54</t>
  </si>
  <si>
    <t>08/01/2025 12:23:01</t>
  </si>
  <si>
    <t>18 HENRY ST APT 124 CLARKSVILLE Tennessee 37040 (36.53449,-87.353121)</t>
  </si>
  <si>
    <t>08/01/2025 12:44:51</t>
  </si>
  <si>
    <t>08/01/2025 12:41:22</t>
  </si>
  <si>
    <t>08/01/2025 12:41:32</t>
  </si>
  <si>
    <t>08/01/2025 12:52:25</t>
  </si>
  <si>
    <t>708 POWER ST  CLARKSVILLE Tennessee 37042 (36.548557,-87.38468)</t>
  </si>
  <si>
    <t>08/01/2025 13:52:47</t>
  </si>
  <si>
    <t>08/01/2025 15:31:37</t>
  </si>
  <si>
    <t>08/01/2025 15:32:27</t>
  </si>
  <si>
    <t>08/01/2025 15:36:08</t>
  </si>
  <si>
    <t>160 HILLCREST DR  CLARKSVILLE Tennessee 37043 (36.517007,-87.305221)</t>
  </si>
  <si>
    <t>08/01/2025 15:50:57</t>
  </si>
  <si>
    <t>08/01/2025 16:53:17</t>
  </si>
  <si>
    <t>08/01/2025 16:53:52</t>
  </si>
  <si>
    <t>08/01/2025 16:57:36</t>
  </si>
  <si>
    <t>305 ROWAND CT APT 2 CLARKSVILLE Tennessee 37042 (36.583343,-87.429904)</t>
  </si>
  <si>
    <t>08/01/2025 17:05:24</t>
  </si>
  <si>
    <t>[412] Gas leak (natural gas or LPG)</t>
  </si>
  <si>
    <t>08/01/2025 17:29:16</t>
  </si>
  <si>
    <t>08/01/2025 17:31:00</t>
  </si>
  <si>
    <t>08/01/2025 17:37:03</t>
  </si>
  <si>
    <t>1319 Moss Rd, Clarksville, TN 37043 (36.552468282024805,-87.26112818476288)</t>
  </si>
  <si>
    <t>08/01/2025 18:43:11</t>
  </si>
  <si>
    <t>[400] Hazardous Condition (No Fire)</t>
  </si>
  <si>
    <t>08/01/2025 19:36:01</t>
  </si>
  <si>
    <t>08/01/2025 19:36:36</t>
  </si>
  <si>
    <t>08/01/2025 19:40:49</t>
  </si>
  <si>
    <t>Warfield Blvd, CLARKSVILLE, TN 37043, USA (36.566802,-87.286378)</t>
  </si>
  <si>
    <t>08/01/2025 19:46:02</t>
  </si>
  <si>
    <t>08/01/2025 19:58:35</t>
  </si>
  <si>
    <t>08/01/2025 19:59:57</t>
  </si>
  <si>
    <t>08/01/2025 20:04:57</t>
  </si>
  <si>
    <t>261 TIMBER COURT DR APT 17 CLARKSVILLE Tennessee 37043 (36.552326,-87.31696)</t>
  </si>
  <si>
    <t>08/01/2025 20:06:43</t>
  </si>
  <si>
    <t>08/01/2025 19:40:33</t>
  </si>
  <si>
    <t>08/01/2025 19:40:53</t>
  </si>
  <si>
    <t>08/01/2025 19:44:26</t>
  </si>
  <si>
    <t>Wilma Rudolph Blvd / S Hampton Pl  CLARKSVILLE Tennessee 37040 (36.58962,-87.292595)</t>
  </si>
  <si>
    <t>08/01/2025 20:49:48</t>
  </si>
  <si>
    <t>[554] Assist invalid  (Lift Assists)</t>
  </si>
  <si>
    <t>08/01/2025 20:44:27</t>
  </si>
  <si>
    <t>08/01/2025 20:45:32</t>
  </si>
  <si>
    <t>08/01/2025 20:48:36</t>
  </si>
  <si>
    <t>993 CHARDEA CT  CLARKSVILLE Tennessee 37040 (36.628284,-87.304379)</t>
  </si>
  <si>
    <t>08/01/2025 21:03:27</t>
  </si>
  <si>
    <t>[500] Service Call</t>
  </si>
  <si>
    <t>08/02/2025 00:18:08</t>
  </si>
  <si>
    <t>08/02/2025 00:20:03</t>
  </si>
  <si>
    <t>08/02/2025 00:24:58</t>
  </si>
  <si>
    <t>243 OLD HOPKINSVILLE HWY  CLARKSVILLE Tennessee 37042 (36.588162,-87.416488)</t>
  </si>
  <si>
    <t>08/02/2025 00:28:04</t>
  </si>
  <si>
    <t>[322] Motor vehicle accident with injuries</t>
  </si>
  <si>
    <t>08/02/2025 00:36:18</t>
  </si>
  <si>
    <t>08/02/2025 00:37:43</t>
  </si>
  <si>
    <t>08/02/2025 00:41:25</t>
  </si>
  <si>
    <t>Peachers Mill Rd, CLARKSVILLE, TN 37042, USA (36.625417,-87.369942)</t>
  </si>
  <si>
    <t>08/02/2025 00:59:10</t>
  </si>
  <si>
    <t>08/02/2025 09:31:52</t>
  </si>
  <si>
    <t>08/02/2025 09:32:49</t>
  </si>
  <si>
    <t>08/02/2025 09:36:48</t>
  </si>
  <si>
    <t>399 OLD HOPKINSVILLE HWY  CLARKSVILLE Tennessee 37042 (36.586908,-87.415382)</t>
  </si>
  <si>
    <t>08/02/2025 09:46:50</t>
  </si>
  <si>
    <t>Battalion 1</t>
  </si>
  <si>
    <t>08/02/2025 10:44:42</t>
  </si>
  <si>
    <t>08/02/2025 10:46:12</t>
  </si>
  <si>
    <t>567 LORIE LN  CLARKSVILLE Tennessee 37042 (36.560891,-87.431425)</t>
  </si>
  <si>
    <t>08/02/2025 10:52:08</t>
  </si>
  <si>
    <t>08/02/2025 10:49:02</t>
  </si>
  <si>
    <t>08/02/2025 10:49:50</t>
  </si>
  <si>
    <t>08/02/2025 10:53:35</t>
  </si>
  <si>
    <t>608 DOVER RD  CLARKSVILLE Tennessee 37042 (36.552887,-87.424264)</t>
  </si>
  <si>
    <t>08/02/2025 11:04:56</t>
  </si>
  <si>
    <t>[631] Authorized controlled burning</t>
  </si>
  <si>
    <t>08/02/2025 13:47:43</t>
  </si>
  <si>
    <t>08/02/2025 13:49:03</t>
  </si>
  <si>
    <t>08/02/2025 13:53:01</t>
  </si>
  <si>
    <t>Trenton Rd / Sequoia Ln  CLARKSVILLE Tennessee 37040 (36.56907,-87.314669)</t>
  </si>
  <si>
    <t>08/02/2025 13:59:37</t>
  </si>
  <si>
    <t>08/02/2025 14:10:30</t>
  </si>
  <si>
    <t>08/02/2025 14:11:29</t>
  </si>
  <si>
    <t>08/02/2025 14:14:08</t>
  </si>
  <si>
    <t>400 E COY CIR  CLARKSVILLE Tennessee 37043 (36.509007,-87.297863)</t>
  </si>
  <si>
    <t>08/02/2025 14:35:23</t>
  </si>
  <si>
    <t>08/02/2025 15:26:23</t>
  </si>
  <si>
    <t>08/02/2025 15:27:42</t>
  </si>
  <si>
    <t>08/02/2025 15:32:30</t>
  </si>
  <si>
    <t>766 BANISTER DR  CLARKSVILLE Tennessee 37042 (36.59823,-87.391053)</t>
  </si>
  <si>
    <t>08/02/2025 15:50:15</t>
  </si>
  <si>
    <t>08/02/2025 16:17:19</t>
  </si>
  <si>
    <t>08/02/2025 16:17:54</t>
  </si>
  <si>
    <t>08/02/2025 16:22:29</t>
  </si>
  <si>
    <t>2521 ATWOOD DR  CLARKSVILLE Tennessee 37040 (36.580314,-87.308863)</t>
  </si>
  <si>
    <t>08/02/2025 16:35:51</t>
  </si>
  <si>
    <t>08/02/2025 17:20:16</t>
  </si>
  <si>
    <t>08/02/2025 17:20:36</t>
  </si>
  <si>
    <t>08/02/2025 17:24:34</t>
  </si>
  <si>
    <t>Centerstone Cr / Needmore Rd  CLARKSVILLE Tennessee 37040 (36.584754,-87.339446)</t>
  </si>
  <si>
    <t>08/02/2025 17:26:05</t>
  </si>
  <si>
    <t>08/02/2025 21:13:13</t>
  </si>
  <si>
    <t>08/02/2025 21:14:30</t>
  </si>
  <si>
    <t>60 VANLEER ST  CLARKSVILLE Tennessee 37040 (36.540219,-87.350449)</t>
  </si>
  <si>
    <t>08/02/2025 21:17:06</t>
  </si>
  <si>
    <t>08/02/2025 21:57:16</t>
  </si>
  <si>
    <t>08/02/2025 21:59:00</t>
  </si>
  <si>
    <t>27 DALEWOOD DR  CLARKSVILLE Tennessee 37042 (36.565432,-87.3907)</t>
  </si>
  <si>
    <t>08/02/2025 22:01:26</t>
  </si>
  <si>
    <t>08/03/2025 00:14:02</t>
  </si>
  <si>
    <t>08/03/2025 00:16:06</t>
  </si>
  <si>
    <t>08/03/2025 00:23:04</t>
  </si>
  <si>
    <t>1605 NEEDMORE RD APT 3801 CLARKSVILLE Tennessee 37042 (36.611647,-87.351957)</t>
  </si>
  <si>
    <t>08/03/2025 00:27:21</t>
  </si>
  <si>
    <t>08/03/2025 00:35:15</t>
  </si>
  <si>
    <t>08/03/2025 00:37:35</t>
  </si>
  <si>
    <t>08/03/2025 00:41:25</t>
  </si>
  <si>
    <t>6 E BEL AIR BLVD  CLARKSVILLE Tennessee 37042 (36.564387,-87.400728)</t>
  </si>
  <si>
    <t>08/03/2025 00:46:30</t>
  </si>
  <si>
    <t>08/03/2025 06:47:55</t>
  </si>
  <si>
    <t>08/03/2025 06:50:14</t>
  </si>
  <si>
    <t>08/03/2025 06:54:34</t>
  </si>
  <si>
    <t>Trenton Rd / Stillwood Dr  CLARKSVILLE Tennessee 37040 (36.608382,-87.319361)</t>
  </si>
  <si>
    <t>08/03/2025 07:20:08</t>
  </si>
  <si>
    <t>[445] Arcing, shorted electrical equipment</t>
  </si>
  <si>
    <t>08/03/2025 10:12:52</t>
  </si>
  <si>
    <t>08/03/2025 10:14:10</t>
  </si>
  <si>
    <t>08/03/2025 10:20:37</t>
  </si>
  <si>
    <t>2195 W ALLEN GRIFFEY RD APT 917 CLARKSVILLE Tennessee 37042 (36.603207,-87.380049)</t>
  </si>
  <si>
    <t>08/03/2025 10:33:00</t>
  </si>
  <si>
    <t>08/03/2025 13:51:09</t>
  </si>
  <si>
    <t>08/03/2025 13:52:00</t>
  </si>
  <si>
    <t>08/03/2025 13:57:53</t>
  </si>
  <si>
    <t>773 HERITAGE POINTE CIR  CLARKSVILLE Tennessee 37042 (36.631376,-87.323127)</t>
  </si>
  <si>
    <t>08/03/2025 14:03:10</t>
  </si>
  <si>
    <t>08/03/2025 13:52:53</t>
  </si>
  <si>
    <t>08/03/2025 13:54:21</t>
  </si>
  <si>
    <t>08/03/2025 13:55:16</t>
  </si>
  <si>
    <t>2224 MADISON ST APT STE B CLARKSVILLE Tennessee 37043 (36.508899,-87.276582)</t>
  </si>
  <si>
    <t>08/03/2025 14:15:20</t>
  </si>
  <si>
    <t>[461] Building or structure weakened or collapsed</t>
  </si>
  <si>
    <t>08/03/2025 13:00:40</t>
  </si>
  <si>
    <t>08/03/2025 13:02:11</t>
  </si>
  <si>
    <t>08/03/2025 13:08:36</t>
  </si>
  <si>
    <t>2 ABBY LYNN CIR  CLARKSVILLE Tennessee 37043 (36.518617,-87.231436)</t>
  </si>
  <si>
    <t>08/03/2025 14:41:19</t>
  </si>
  <si>
    <t>08/04/2025 00:29:36</t>
  </si>
  <si>
    <t>08/04/2025 00:31:27</t>
  </si>
  <si>
    <t>08/04/2025 00:34:04</t>
  </si>
  <si>
    <t>120 COMMERCE ST  CLARKSVILLE Tennessee 37040 (36.525786,-87.359642)</t>
  </si>
  <si>
    <t>08/04/2025 00:40:41</t>
  </si>
  <si>
    <t>08/04/2025 09:44:53</t>
  </si>
  <si>
    <t>08/04/2025 09:46:05</t>
  </si>
  <si>
    <t>08/04/2025 09:48:58</t>
  </si>
  <si>
    <t>755 STURDIVANT DR  CLARKSVILLE Tennessee 37042 (36.631078,-87.410929)</t>
  </si>
  <si>
    <t>08/04/2025 10:07:25</t>
  </si>
  <si>
    <t>[911] Citizen complaint</t>
  </si>
  <si>
    <t>08/04/2025 11:05:46</t>
  </si>
  <si>
    <t>08/04/2025 11:06:42</t>
  </si>
  <si>
    <t>08/04/2025 11:09:39</t>
  </si>
  <si>
    <t>300 8TH ST  CLARKSVILLE Tennessee 37040 (36.532656,-87.35075)</t>
  </si>
  <si>
    <t>08/04/2025 11:13:52</t>
  </si>
  <si>
    <t>[900] Special Incident Type</t>
  </si>
  <si>
    <t>08/04/2025 12:04:43</t>
  </si>
  <si>
    <t>08/04/2025 12:06:06</t>
  </si>
  <si>
    <t>08/04/2025 12:12:05</t>
  </si>
  <si>
    <t>2655 TRENTON RD  CLARKSVILLE Tennessee 37040 (36.58131,-87.312381)</t>
  </si>
  <si>
    <t>08/04/2025 12:14:46</t>
  </si>
  <si>
    <t>08/04/2025 14:28:07</t>
  </si>
  <si>
    <t>08/04/2025 14:29:19</t>
  </si>
  <si>
    <t>08/04/2025 14:33:21</t>
  </si>
  <si>
    <t>480 RINGGOLD RD APT 11 CLARKSVILLE Tennessee 37042 (36.594048,-87.401838)</t>
  </si>
  <si>
    <t>08/04/2025 14:49:17</t>
  </si>
  <si>
    <t>08/04/2025 15:26:16</t>
  </si>
  <si>
    <t>08/04/2025 15:27:07</t>
  </si>
  <si>
    <t>08/04/2025 15:32:14</t>
  </si>
  <si>
    <t>198 OLD FARMERS RD  CLARKSVILLE Tennessee 37043 (36.509744,-87.251838)</t>
  </si>
  <si>
    <t>08/04/2025 15:51:41</t>
  </si>
  <si>
    <t>08/04/2025 18:12:45</t>
  </si>
  <si>
    <t>08/04/2025 18:14:07</t>
  </si>
  <si>
    <t>08/04/2025 18:16:48</t>
  </si>
  <si>
    <t>Boxcroft Rd / Boxcroft Ct  CLARKSVILLE Tennessee 37042 (36.573288,-87.422852)</t>
  </si>
  <si>
    <t>08/04/2025 18:20:05</t>
  </si>
  <si>
    <t>08/05/2025 03:49:43</t>
  </si>
  <si>
    <t>08/05/2025 03:51:33</t>
  </si>
  <si>
    <t>08/05/2025 03:56:20</t>
  </si>
  <si>
    <t>1380 FT CAMPBELL BLVD  CLARKSVILLE Tennessee 37042 (36.564344,-87.403007)</t>
  </si>
  <si>
    <t>08/05/2025 04:07:29</t>
  </si>
  <si>
    <t>08/05/2025 06:11:52</t>
  </si>
  <si>
    <t>08/05/2025 06:14:19</t>
  </si>
  <si>
    <t>08/05/2025 06:16:56</t>
  </si>
  <si>
    <t>3513 SAND PIPER DR  CLARKSVILLE Tennessee 37042 (36.635207,-87.334895)</t>
  </si>
  <si>
    <t>08/05/2025 06:40:51</t>
  </si>
  <si>
    <t>08/05/2025 07:45:03</t>
  </si>
  <si>
    <t>08/05/2025 07:46:34</t>
  </si>
  <si>
    <t>08/05/2025 07:52:32</t>
  </si>
  <si>
    <t>103 BELLAMY CT  CLARKSVILLE Tennessee 37043 (36.570826,-87.282079)</t>
  </si>
  <si>
    <t>08/05/2025 07:57:35</t>
  </si>
  <si>
    <t>08/05/2025 08:08:02</t>
  </si>
  <si>
    <t>08/05/2025 08:09:44</t>
  </si>
  <si>
    <t>08/05/2025 08:10:22</t>
  </si>
  <si>
    <t>1963 MADISON ST  CLARKSVILLE Tennessee 37043 (36.514403,-87.296304)</t>
  </si>
  <si>
    <t>08/05/2025 08:26:58</t>
  </si>
  <si>
    <t>08/05/2025 10:41:21</t>
  </si>
  <si>
    <t>08/05/2025 10:42:09</t>
  </si>
  <si>
    <t>08/05/2025 10:44:14</t>
  </si>
  <si>
    <t>2213 KIM DR  CLARKSVILLE Tennessee 37043 (36.560859,-87.275303)</t>
  </si>
  <si>
    <t>08/05/2025 11:05:54</t>
  </si>
  <si>
    <t>08/05/2025 12:18:47</t>
  </si>
  <si>
    <t>08/05/2025 12:20:23</t>
  </si>
  <si>
    <t>101ST AIRBORNE DIVISION PKWY  CLARKSVILLE Tennessee 37040 (36.579981,-87.359043)</t>
  </si>
  <si>
    <t>08/05/2025 12:25:43</t>
  </si>
  <si>
    <t>08/05/2025 14:51:11</t>
  </si>
  <si>
    <t>08/05/2025 14:52:05</t>
  </si>
  <si>
    <t>215 UFFELMAN DR APT 109 CLARKSVILLE Tennessee 37043 (36.516676,-87.30827)</t>
  </si>
  <si>
    <t>08/05/2025 14:58:03</t>
  </si>
  <si>
    <t>08/05/2025 16:13:53</t>
  </si>
  <si>
    <t>08/05/2025 16:15:06</t>
  </si>
  <si>
    <t>900 PROFESSIONAL PARK DR APT 302 CLARKSVILLE Tennessee 37040 (36.574845,-87.273157)</t>
  </si>
  <si>
    <t>08/05/2025 16:21:20</t>
  </si>
  <si>
    <t>08/05/2025 18:55:14</t>
  </si>
  <si>
    <t>08/05/2025 18:56:26</t>
  </si>
  <si>
    <t>08/05/2025 19:04:02</t>
  </si>
  <si>
    <t>83 CEDARCREST DR, [object Object] 23, CLARKSVILLE, Tennessee 37042, USA (36.543636079904,-87.384230998443)</t>
  </si>
  <si>
    <t>08/05/2025 19:13:59</t>
  </si>
  <si>
    <t>08/05/2025 19:15:14</t>
  </si>
  <si>
    <t>08/05/2025 19:16:34</t>
  </si>
  <si>
    <t>08/05/2025 19:20:26</t>
  </si>
  <si>
    <t>2201 ELLINGTON GAIT DR  CLARKSVILLE Tennessee 37043 (36.559723,-87.276757)</t>
  </si>
  <si>
    <t>08/05/2025 19:37:22</t>
  </si>
  <si>
    <t>08/05/2025 19:27:52</t>
  </si>
  <si>
    <t>08/05/2025 19:29:18</t>
  </si>
  <si>
    <t>08/05/2025 19:34:13</t>
  </si>
  <si>
    <t>Hornbuckle Rd / Hwy 76  CLARKSVILLE Tennessee 37043 (36.526281,-87.217563)</t>
  </si>
  <si>
    <t>08/05/2025 19:39:55</t>
  </si>
  <si>
    <t>08/05/2025 19:37:57</t>
  </si>
  <si>
    <t>08/05/2025 19:38:55</t>
  </si>
  <si>
    <t>08/05/2025 19:44:29</t>
  </si>
  <si>
    <t>2027 BANDERA DR  CLARKSVILLE Tennessee 37042 (36.606634,-87.386067)</t>
  </si>
  <si>
    <t>08/05/2025 19:54:26</t>
  </si>
  <si>
    <t>[743] Smoke detector activation, no fire - unintentional</t>
  </si>
  <si>
    <t>08/05/2025 20:10:13</t>
  </si>
  <si>
    <t>08/05/2025 20:11:34</t>
  </si>
  <si>
    <t>08/05/2025 20:15:17</t>
  </si>
  <si>
    <t>816 KARMAFLUX WAY  CLARKSVILLE Tennessee 37043 (36.524925,-87.209626)</t>
  </si>
  <si>
    <t>08/05/2025 20:16:50</t>
  </si>
  <si>
    <t>[700] False Alarm &amp; False Call</t>
  </si>
  <si>
    <t>08/05/2025 20:57:43</t>
  </si>
  <si>
    <t>08/05/2025 20:58:52</t>
  </si>
  <si>
    <t>08/05/2025 21:03:03</t>
  </si>
  <si>
    <t>919 GRANNY WHITE RD  CLARKSVILLE Tennessee 37040 (36.591083,-87.336573)</t>
  </si>
  <si>
    <t>08/05/2025 21:20:57</t>
  </si>
  <si>
    <t>08/05/2025 22:17:32</t>
  </si>
  <si>
    <t>08/05/2025 22:19:19</t>
  </si>
  <si>
    <t>08/05/2025 22:20:05</t>
  </si>
  <si>
    <t>College St / University Ave  CLARKSVILLE Tennessee 37040 (36.531348,-87.353858)</t>
  </si>
  <si>
    <t>08/05/2025 22:31:38</t>
  </si>
  <si>
    <t>08/05/2025 23:47:23</t>
  </si>
  <si>
    <t>08/05/2025 23:50:06</t>
  </si>
  <si>
    <t>08/05/2025 23:56:28</t>
  </si>
  <si>
    <t>320 RIDGELINE DR  CLARKSVILLE Tennessee 37042 (36.565224,-87.381398)</t>
  </si>
  <si>
    <t>08/05/2025 23:58:18</t>
  </si>
  <si>
    <t>08/06/2025 05:37:24</t>
  </si>
  <si>
    <t>08/06/2025 05:39:16</t>
  </si>
  <si>
    <t>08/06/2025 05:44:10</t>
  </si>
  <si>
    <t>2263 BLAKEMORE DR  CLARKSVILLE Tennessee 37040 (36.569462,-87.324207)</t>
  </si>
  <si>
    <t>08/06/2025 05:50:17</t>
  </si>
  <si>
    <t>08/06/2025 06:16:33</t>
  </si>
  <si>
    <t>08/06/2025 06:17:38</t>
  </si>
  <si>
    <t>08/06/2025 06:25:03</t>
  </si>
  <si>
    <t>745 TRACY LN APT 169 CLARKSVILLE Tennessee 37040 (36.577433,-87.327338)</t>
  </si>
  <si>
    <t>08/06/2025 06:30:04</t>
  </si>
  <si>
    <t>08/06/2025 09:08:08</t>
  </si>
  <si>
    <t>08/06/2025 09:09:31</t>
  </si>
  <si>
    <t>08/06/2025 09:15:00</t>
  </si>
  <si>
    <t>535 GLENSTONE SPRINGS DR  CLARKSVILLE Tennessee 37043 (36.495763,-87.279598)</t>
  </si>
  <si>
    <t>08/06/2025 09:21:26</t>
  </si>
  <si>
    <t>08/06/2025 10:04:37</t>
  </si>
  <si>
    <t>08/06/2025 10:05:17</t>
  </si>
  <si>
    <t>08/06/2025 10:08:39</t>
  </si>
  <si>
    <t>2685 ARTHURS CT  CLARKSVILLE Tennessee 37040 (36.590834,-87.342971)</t>
  </si>
  <si>
    <t>08/06/2025 10:31:02</t>
  </si>
  <si>
    <t>08/06/2025 12:58:03</t>
  </si>
  <si>
    <t>08/06/2025 12:58:48</t>
  </si>
  <si>
    <t>08/06/2025 13:01:26</t>
  </si>
  <si>
    <t>Trenton Rd / Tylertown Rd  CLARKSVILLE Tennessee 37040 (36.633559,-87.316381)</t>
  </si>
  <si>
    <t>08/06/2025 13:07:24</t>
  </si>
  <si>
    <t>08/06/2025 13:14:59</t>
  </si>
  <si>
    <t>08/06/2025 13:16:02</t>
  </si>
  <si>
    <t>290 DARNELL ST APT 5 CLARKSVILLE Tennessee 37042 (36.546818,-87.392447)</t>
  </si>
  <si>
    <t>08/06/2025 13:18:13</t>
  </si>
  <si>
    <t>08/06/2025 15:31:29</t>
  </si>
  <si>
    <t>08/06/2025 15:32:43</t>
  </si>
  <si>
    <t>08/06/2025 15:34:14</t>
  </si>
  <si>
    <t>788 N RIVERSIDE DR  CLARKSVILLE Tennessee 37040 (36.540156,-87.366313)</t>
  </si>
  <si>
    <t>08/06/2025 15:36:38</t>
  </si>
  <si>
    <t>[745] Alarm system activation, no fire - unintentional</t>
  </si>
  <si>
    <t>08/06/2025 17:05:56</t>
  </si>
  <si>
    <t>08/06/2025 17:06:54</t>
  </si>
  <si>
    <t>08/06/2025 17:12:20</t>
  </si>
  <si>
    <t>290 NEEDMORE RD  CLARKSVILLE Tennessee 37040 (36.582771,-87.309537)</t>
  </si>
  <si>
    <t>08/06/2025 17:16:23</t>
  </si>
  <si>
    <t>08/06/2025 18:11:58</t>
  </si>
  <si>
    <t>08/06/2025 18:12:50</t>
  </si>
  <si>
    <t>1252 BLACK OAK CIR  CLARKSVILLE Tennessee 37042 (36.60245,-87.390412)</t>
  </si>
  <si>
    <t>08/06/2025 18:13:37</t>
  </si>
  <si>
    <t>08/06/2025 20:41:14</t>
  </si>
  <si>
    <t>08/06/2025 20:42:08</t>
  </si>
  <si>
    <t>08/06/2025 20:45:46</t>
  </si>
  <si>
    <t>2700 TRENTON RD  CLARKSVILLE Tennessee 37040 (36.584656,-87.314503)</t>
  </si>
  <si>
    <t>08/06/2025 21:00:25</t>
  </si>
  <si>
    <t>08/07/2025 01:00:24</t>
  </si>
  <si>
    <t>08/07/2025 01:01:51</t>
  </si>
  <si>
    <t>08/07/2025 01:07:16</t>
  </si>
  <si>
    <t>504 NASHBORO RD  CLARKSVILLE Tennessee 37042 (36.579194,-87.399913)</t>
  </si>
  <si>
    <t>08/07/2025 01:23:02</t>
  </si>
  <si>
    <t>08/07/2025 02:09:18</t>
  </si>
  <si>
    <t>08/07/2025 02:10:51</t>
  </si>
  <si>
    <t>08/07/2025 02:15:01</t>
  </si>
  <si>
    <t>08/07/2025 02:21:35</t>
  </si>
  <si>
    <t>[735] Alarm system sounded due to malfunction</t>
  </si>
  <si>
    <t>08/07/2025 09:17:36</t>
  </si>
  <si>
    <t>08/07/2025 09:18:16</t>
  </si>
  <si>
    <t>08/07/2025 09:21:16</t>
  </si>
  <si>
    <t>2277 TRENTON RD  CLARKSVILLE Tennessee 37040 (36.574368,-87.314475)</t>
  </si>
  <si>
    <t>08/07/2025 09:29:47</t>
  </si>
  <si>
    <t>08/07/2025 11:34:21</t>
  </si>
  <si>
    <t>08/07/2025 11:35:23</t>
  </si>
  <si>
    <t>08/07/2025 11:39:46</t>
  </si>
  <si>
    <t>26 VIRGINIA TER  CLARKSVILLE Tennessee 37042 (36.565517,-87.39442)</t>
  </si>
  <si>
    <t>08/07/2025 12:27:17</t>
  </si>
  <si>
    <t>08/07/2025 12:54:49</t>
  </si>
  <si>
    <t>08/07/2025 12:55:53</t>
  </si>
  <si>
    <t>08/07/2025 13:00:27</t>
  </si>
  <si>
    <t>215 KATHLEEN CT  CLARKSVILLE Tennessee 37043 (36.49953,-87.245145)</t>
  </si>
  <si>
    <t>08/07/2025 13:09:53</t>
  </si>
  <si>
    <t>[741] Sprinkler activation, no fire - unintentional</t>
  </si>
  <si>
    <t>08/07/2025 14:52:04</t>
  </si>
  <si>
    <t>08/07/2025 14:53:21</t>
  </si>
  <si>
    <t>08/07/2025 14:56:28</t>
  </si>
  <si>
    <t>2950 INTERNATIONAL BLVD  CLARKSVILLE Tennessee 37043 (36.563047,-87.244034)</t>
  </si>
  <si>
    <t>08/07/2025 15:07:39</t>
  </si>
  <si>
    <t>08/07/2025 15:30:21</t>
  </si>
  <si>
    <t>08/07/2025 15:31:28</t>
  </si>
  <si>
    <t>08/07/2025 15:32:57</t>
  </si>
  <si>
    <t>Ash Ridge Dr / Purple Heart Pkwy  CLARKSVILLE Tennessee 37042 (36.581148,-87.429662)</t>
  </si>
  <si>
    <t>08/07/2025 15:58:05</t>
  </si>
  <si>
    <t>[111] Building fire</t>
  </si>
  <si>
    <t>08/07/2025 16:27:45</t>
  </si>
  <si>
    <t>08/07/2025 16:28:40</t>
  </si>
  <si>
    <t>08/07/2025 16:30:11</t>
  </si>
  <si>
    <t>1121 CARDINAL CREEK DR  CLARKSVILLE Tennessee 37040 (36.605278,-87.353612)</t>
  </si>
  <si>
    <t>08/07/2025 17:12:40</t>
  </si>
  <si>
    <t>[100] Fire</t>
  </si>
  <si>
    <t>[131] Passenger vehicle fire</t>
  </si>
  <si>
    <t>08/07/2025 17:07:57</t>
  </si>
  <si>
    <t>08/07/2025 17:09:15</t>
  </si>
  <si>
    <t>08/07/2025 17:11:40</t>
  </si>
  <si>
    <t>901 CROSSLAND AVE  CLARKSVILLE Tennessee 37040 (36.520079,-87.347048)</t>
  </si>
  <si>
    <t>08/07/2025 17:28:36</t>
  </si>
  <si>
    <t>08/07/2025 18:51:56</t>
  </si>
  <si>
    <t>663 TYLERTOWN RD  CLARKSVILLE Tennessee 37040 (36.631075,-87.289897)</t>
  </si>
  <si>
    <t>08/07/2025 19:01:58</t>
  </si>
  <si>
    <t>08/07/2025 19:43:58</t>
  </si>
  <si>
    <t>08/07/2025 19:44:52</t>
  </si>
  <si>
    <t>08/07/2025 19:48:11</t>
  </si>
  <si>
    <t>Warfield Blvd / Raleigh Ct  CLARKSVILLE Tennessee 37043 (36.571769,-87.295898)</t>
  </si>
  <si>
    <t>08/07/2025 20:06:46</t>
  </si>
  <si>
    <t>08/07/2025 22:55:57</t>
  </si>
  <si>
    <t>08/07/2025 22:57:02</t>
  </si>
  <si>
    <t>08/07/2025 23:01:39</t>
  </si>
  <si>
    <t>542 CASKEY DR  CLARKSVILLE Tennessee 37042 (36.574317,-87.443958)</t>
  </si>
  <si>
    <t>08/07/2025 23:02:53</t>
  </si>
  <si>
    <t>08/07/2025 23:09:07</t>
  </si>
  <si>
    <t>08/07/2025 23:09:44</t>
  </si>
  <si>
    <t>08/07/2025 23:15:42</t>
  </si>
  <si>
    <t>[320] Emergency medical service incident, other</t>
  </si>
  <si>
    <t>08/08/2025 04:30:02</t>
  </si>
  <si>
    <t>08/08/2025 04:31:29</t>
  </si>
  <si>
    <t>08/08/2025 04:38:45</t>
  </si>
  <si>
    <t>1841 TWIN RIVERS RD  CLARKSVILLE Tennessee 37040 (36.547265,-87.3386)</t>
  </si>
  <si>
    <t>08/08/2025 04:40:56</t>
  </si>
  <si>
    <t>08/15/2025 06:16:30</t>
  </si>
  <si>
    <t>08/15/2025 06:17:21</t>
  </si>
  <si>
    <t>08/15/2025 06:22:32</t>
  </si>
  <si>
    <t>763 WOODMONT BLVD  CLARKSVILLE Tennessee 37040 (36.513508,-87.349422)</t>
  </si>
  <si>
    <t>08/15/2025 06:51:32</t>
  </si>
  <si>
    <t>08/15/2025 09:22:47</t>
  </si>
  <si>
    <t>08/15/2025 09:23:56</t>
  </si>
  <si>
    <t>08/15/2025 09:26:36</t>
  </si>
  <si>
    <t>1763 NEEDMORE RD  CLARKSVILLE Tennessee 37042 (36.617146,-87.354242)</t>
  </si>
  <si>
    <t>08/15/2025 09:27:22</t>
  </si>
  <si>
    <t>08/15/2025 11:22:26</t>
  </si>
  <si>
    <t>08/15/2025 11:23:04</t>
  </si>
  <si>
    <t>08/15/2025 11:29:55</t>
  </si>
  <si>
    <t>2286 SENTINEL DR  CLARKSVILLE Tennessee 37043 (36.51752,-87.279584)</t>
  </si>
  <si>
    <t>08/15/2025 11:41:47</t>
  </si>
  <si>
    <t>08/15/2025 11:39:46</t>
  </si>
  <si>
    <t>08/15/2025 11:40:43</t>
  </si>
  <si>
    <t>08/15/2025 11:45:03</t>
  </si>
  <si>
    <t>220 W DUNBAR CAVE RD  CLARKSVILLE Tennessee 37040 (36.557261,-87.331257)</t>
  </si>
  <si>
    <t>08/15/2025 12:03:56</t>
  </si>
  <si>
    <t>08/15/2025 14:02:13</t>
  </si>
  <si>
    <t>08/15/2025 14:04:40</t>
  </si>
  <si>
    <t>08/15/2025 14:07:53</t>
  </si>
  <si>
    <t>1151 ROSSVIEW RD  CLARKSVILLE Tennessee 37043 (36.557988,-87.263209)</t>
  </si>
  <si>
    <t>08/15/2025 14:22:38</t>
  </si>
  <si>
    <t>08/15/2025 14:35:53</t>
  </si>
  <si>
    <t>08/15/2025 14:37:24</t>
  </si>
  <si>
    <t>08/15/2025 14:39:29</t>
  </si>
  <si>
    <t>1141 FT CAMPBELL BLVD  CLARKSVILLE Tennessee 37042 (36.552814,-87.393266)</t>
  </si>
  <si>
    <t>08/15/2025 14:50:23</t>
  </si>
  <si>
    <t>08/15/2025 14:57:43</t>
  </si>
  <si>
    <t>08/15/2025 14:58:38</t>
  </si>
  <si>
    <t>08/15/2025 15:06:51</t>
  </si>
  <si>
    <t>3396 ALLEN RD  CLARKSVILLE Tennessee 37042 (36.635208,-87.387521)</t>
  </si>
  <si>
    <t>08/15/2025 15:12:37</t>
  </si>
  <si>
    <t>08/15/2025 15:59:42</t>
  </si>
  <si>
    <t>08/15/2025 16:01:10</t>
  </si>
  <si>
    <t>08/15/2025 16:05:14</t>
  </si>
  <si>
    <t>1511 GLENNON DR  CLARKSVILLE Tennessee 37042 (36.573248,-87.439927)</t>
  </si>
  <si>
    <t>08/15/2025 16:24:40</t>
  </si>
  <si>
    <t>08/15/2025 17:52:28</t>
  </si>
  <si>
    <t>08/15/2025 17:53:06</t>
  </si>
  <si>
    <t>08/15/2025 17:57:24</t>
  </si>
  <si>
    <t>1312 WENNONA DR  CLARKSVILLE Tennessee 37042 (36.638399,-87.406593)</t>
  </si>
  <si>
    <t>08/15/2025 18:05:17</t>
  </si>
  <si>
    <t>08/15/2025 18:28:28</t>
  </si>
  <si>
    <t>08/15/2025 18:29:38</t>
  </si>
  <si>
    <t>08/15/2025 18:35:45</t>
  </si>
  <si>
    <t>171 WALLACE BLVD APT J15 CLARKSVILLE Tennessee 37042 (36.626589,-87.428583)</t>
  </si>
  <si>
    <t>08/15/2025 18:49:11</t>
  </si>
  <si>
    <t>08/15/2025 20:13:23</t>
  </si>
  <si>
    <t>08/15/2025 20:14:41</t>
  </si>
  <si>
    <t>08/15/2025 20:18:38</t>
  </si>
  <si>
    <t>129 WESTFIELD CT APT 126 CLARKSVILLE Tennessee 37040 (36.598347,-87.288239)</t>
  </si>
  <si>
    <t>08/15/2025 20:34:15</t>
  </si>
  <si>
    <t>[744] Detector activation, no fire - unintentional</t>
  </si>
  <si>
    <t>08/16/2025 17:28:36</t>
  </si>
  <si>
    <t>08/16/2025 17:29:53</t>
  </si>
  <si>
    <t>08/16/2025 17:34:22</t>
  </si>
  <si>
    <t>827 KEYSTONE DR  CLARKSVILLE Tennessee 37042 (36.638848,-87.400067)</t>
  </si>
  <si>
    <t>08/16/2025 17:37:06</t>
  </si>
  <si>
    <t>08/16/2025 18:11:45</t>
  </si>
  <si>
    <t>08/16/2025 18:11:56</t>
  </si>
  <si>
    <t>425 Tiny Town Rd  CLARKSVILLE Tennessee 37042 (36.632837,-87.421826)</t>
  </si>
  <si>
    <t>08/16/2025 18:26:48</t>
  </si>
  <si>
    <t>08/16/2025 18:02:00</t>
  </si>
  <si>
    <t>08/16/2025 18:02:31</t>
  </si>
  <si>
    <t>08/16/2025 18:05:46</t>
  </si>
  <si>
    <t>2371 ELLSWORTH DR APT A CLARKSVILLE Tennessee 37043 (36.509922,-87.266949)</t>
  </si>
  <si>
    <t>08/16/2025 18:31:18</t>
  </si>
  <si>
    <t>08/17/2025 06:03:05</t>
  </si>
  <si>
    <t>08/17/2025 06:04:32</t>
  </si>
  <si>
    <t>08/17/2025 06:11:04</t>
  </si>
  <si>
    <t>705 PEACHERS DR APT C CLARKSVILLE Tennessee 37042 (36.555033,-87.382267)</t>
  </si>
  <si>
    <t>08/17/2025 06:23:04</t>
  </si>
  <si>
    <t>08/17/2025 06:25:47</t>
  </si>
  <si>
    <t>08/17/2025 06:26:02</t>
  </si>
  <si>
    <t>08/17/2025 06:32:53</t>
  </si>
  <si>
    <t>1250 VERKLER DR APT A CLARKSVILLE Tennessee 37042 (36.58634,-87.400054)</t>
  </si>
  <si>
    <t>08/17/2025 06:41:44</t>
  </si>
  <si>
    <t>08/17/2025 06:45:09</t>
  </si>
  <si>
    <t>08/17/2025 06:45:52</t>
  </si>
  <si>
    <t>08/17/2025 06:52:49</t>
  </si>
  <si>
    <t>806 LUTZ LN  CLARKSVILLE Tennessee 37042 (36.567963,-87.364849)</t>
  </si>
  <si>
    <t>08/17/2025 07:04:40</t>
  </si>
  <si>
    <t>08/17/2025 06:57:30</t>
  </si>
  <si>
    <t>08/17/2025 06:59:44</t>
  </si>
  <si>
    <t>08/17/2025 07:07:37</t>
  </si>
  <si>
    <t>0-76 I 24  CLARKSVILLE Tennessee 37043 (36.561265,-87.25046)</t>
  </si>
  <si>
    <t>08/17/2025 07:24:48</t>
  </si>
  <si>
    <t>08/10/2025 10:04:07</t>
  </si>
  <si>
    <t>08/10/2025 10:05:44</t>
  </si>
  <si>
    <t>08/10/2025 10:16:18</t>
  </si>
  <si>
    <t>1231 VERKLER DR APT F CLARKSVILLE Tennessee 37042 (36.584859,-87.398573)</t>
  </si>
  <si>
    <t>08/10/2025 10:16:41</t>
  </si>
  <si>
    <t>08/10/2025 11:40:23</t>
  </si>
  <si>
    <t>08/10/2025 11:41:33</t>
  </si>
  <si>
    <t>08/10/2025 11:45:11</t>
  </si>
  <si>
    <t>319 BROOK MEAD DR  CLARKSVILLE Tennessee 37042 (36.594728,-87.40773)</t>
  </si>
  <si>
    <t>08/10/2025 11:46:02</t>
  </si>
  <si>
    <t>[151] Outside rubbish, trash or waste fire</t>
  </si>
  <si>
    <t>08/10/2025 12:09:17</t>
  </si>
  <si>
    <t>08/10/2025 12:10:44</t>
  </si>
  <si>
    <t>08/10/2025 12:15:04</t>
  </si>
  <si>
    <t>41 BARKER ST  CLARKSVILLE Tennessee 37040 (36.5156,-87.360859)</t>
  </si>
  <si>
    <t>08/10/2025 12:28:53</t>
  </si>
  <si>
    <t>08/10/2025 12:20:16</t>
  </si>
  <si>
    <t>08/10/2025 12:21:53</t>
  </si>
  <si>
    <t>08/10/2025 12:27:14</t>
  </si>
  <si>
    <t>405 SHELBY ST  CLARKSVILLE Tennessee 37042 (36.551941,-87.385061)</t>
  </si>
  <si>
    <t>08/10/2025 12:37:57</t>
  </si>
  <si>
    <t>08/10/2025 13:11:06</t>
  </si>
  <si>
    <t>08/10/2025 13:12:17</t>
  </si>
  <si>
    <t>08/10/2025 13:14:58</t>
  </si>
  <si>
    <t>215 UFFELMAN DR APT 211 CLARKSVILLE Tennessee 37043 (36.516676,-87.30827)</t>
  </si>
  <si>
    <t>08/10/2025 13:45:14</t>
  </si>
  <si>
    <t>08/10/2025 14:56:01</t>
  </si>
  <si>
    <t>08/10/2025 14:57:33</t>
  </si>
  <si>
    <t>08/10/2025 15:02:53</t>
  </si>
  <si>
    <t>D St / Plum St  CLARKSVILLE Tennessee 37042 (36.549075,-87.378399)</t>
  </si>
  <si>
    <t>08/10/2025 15:18:38</t>
  </si>
  <si>
    <t>08/10/2025 15:44:09</t>
  </si>
  <si>
    <t>08/10/2025 15:45:06</t>
  </si>
  <si>
    <t>08/10/2025 15:51:06</t>
  </si>
  <si>
    <t>961 PEACHERS MILL RD  CLARKSVILLE Tennessee 37042 (36.574843,-87.388039)</t>
  </si>
  <si>
    <t>08/10/2025 16:03:30</t>
  </si>
  <si>
    <t>08/10/2025 23:51:26</t>
  </si>
  <si>
    <t>08/10/2025 23:53:44</t>
  </si>
  <si>
    <t>259 HOLIDAY DR  CLARKSVILLE Tennessee 37040 (36.594804,-87.279439)</t>
  </si>
  <si>
    <t>08/11/2025 00:01:09</t>
  </si>
  <si>
    <t>08/11/2025 02:04:39</t>
  </si>
  <si>
    <t>08/11/2025 02:07:43</t>
  </si>
  <si>
    <t>08/11/2025 02:11:54</t>
  </si>
  <si>
    <t>111 USSERY RD  CLARKSVILLE Tennessee 37043 (36.520259,-87.308504)</t>
  </si>
  <si>
    <t>08/11/2025 02:17:08</t>
  </si>
  <si>
    <t>08/11/2025 06:54:36</t>
  </si>
  <si>
    <t>08/11/2025 06:55:50</t>
  </si>
  <si>
    <t>08/11/2025 06:58:07</t>
  </si>
  <si>
    <t>16 BROWNING DR  CLARKSVILLE Tennessee 37040 (36.533125,-87.354008)</t>
  </si>
  <si>
    <t>08/11/2025 07:26:36</t>
  </si>
  <si>
    <t>08/11/2025 07:29:29</t>
  </si>
  <si>
    <t>08/11/2025 07:31:11</t>
  </si>
  <si>
    <t>08/11/2025 07:36:51</t>
  </si>
  <si>
    <t>1595 ELLIE PIPER CIR  CLARKSVILLE Tennessee 37043 (36.545531,-87.246147)</t>
  </si>
  <si>
    <t>08/11/2025 07:54:14</t>
  </si>
  <si>
    <t>08/11/2025 07:47:13</t>
  </si>
  <si>
    <t>08/11/2025 07:47:48</t>
  </si>
  <si>
    <t>08/11/2025 07:50:04</t>
  </si>
  <si>
    <t>8th St / College St  CLARKSVILLE Tennessee 37040 (36.532242,-87.349819)</t>
  </si>
  <si>
    <t>08/11/2025 07:58:07</t>
  </si>
  <si>
    <t>08/11/2025 08:11:49</t>
  </si>
  <si>
    <t>08/11/2025 08:12:48</t>
  </si>
  <si>
    <t>08/11/2025 08:16:58</t>
  </si>
  <si>
    <t>702 RANCH HILL DR  CLARKSVILLE Tennessee 37042 (36.588736,-87.398866)</t>
  </si>
  <si>
    <t>08/11/2025 08:44:07</t>
  </si>
  <si>
    <t>08/11/2025 09:22:49</t>
  </si>
  <si>
    <t>08/11/2025 09:24:23</t>
  </si>
  <si>
    <t>08/11/2025 09:26:42</t>
  </si>
  <si>
    <t>2155 INTERNATIONAL BLVD  CLARKSVILLE Tennessee 37043 (36.566819,-87.23549)</t>
  </si>
  <si>
    <t>08/11/2025 09:29:59</t>
  </si>
  <si>
    <t>08/11/2025 10:48:32</t>
  </si>
  <si>
    <t>08/11/2025 10:49:34</t>
  </si>
  <si>
    <t>08/11/2025 10:53:42</t>
  </si>
  <si>
    <t>260 HAROLD DR  CLARKSVILLE Tennessee 37040 (36.548759,-87.338793)</t>
  </si>
  <si>
    <t>08/11/2025 11:06:42</t>
  </si>
  <si>
    <t>08/11/2025 11:34:04</t>
  </si>
  <si>
    <t>08/11/2025 11:35:20</t>
  </si>
  <si>
    <t>08/11/2025 11:37:58</t>
  </si>
  <si>
    <t>3401 OAK LAWN DR  CLARKSVILLE Tennessee 37042 (36.63638,-87.416105)</t>
  </si>
  <si>
    <t>08/11/2025 11:38:40</t>
  </si>
  <si>
    <t>08/11/2025 11:41:05</t>
  </si>
  <si>
    <t>08/11/2025 11:42:10</t>
  </si>
  <si>
    <t>08/11/2025 11:47:01</t>
  </si>
  <si>
    <t>1112 HWY 76 APT 218 CLARKSVILLE Tennessee 37043 (36.525216,-87.226702)</t>
  </si>
  <si>
    <t>08/11/2025 11:56:00</t>
  </si>
  <si>
    <t>08/11/2025 11:49:11</t>
  </si>
  <si>
    <t>08/11/2025 11:50:24</t>
  </si>
  <si>
    <t>08/11/2025 11:58:13</t>
  </si>
  <si>
    <t>198 OLD FARMERS RD APT 111A CLARKSVILLE Tennessee 37043 (36.509744,-87.251838)</t>
  </si>
  <si>
    <t>08/11/2025 12:06:46</t>
  </si>
  <si>
    <t>08/11/2025 12:06:20</t>
  </si>
  <si>
    <t>08/11/2025 12:07:06</t>
  </si>
  <si>
    <t>08/11/2025 12:09:57</t>
  </si>
  <si>
    <t>311 HAWKINS RD APT D2 CLARKSVILLE Tennessee 37040 (36.495748,-87.360945)</t>
  </si>
  <si>
    <t>08/11/2025 12:37:20</t>
  </si>
  <si>
    <t>08/11/2025 13:20:09</t>
  </si>
  <si>
    <t>08/11/2025 13:21:40</t>
  </si>
  <si>
    <t>08/11/2025 13:27:33</t>
  </si>
  <si>
    <t>241 E PINE MOUNTAIN RD  CLARKSVILLE Tennessee 37042 (36.58067,-87.382015)</t>
  </si>
  <si>
    <t>08/11/2025 13:29:38</t>
  </si>
  <si>
    <t>[381] Rescue or EMS standby</t>
  </si>
  <si>
    <t>08/11/2025 14:26:14</t>
  </si>
  <si>
    <t>08/11/2025 14:27:43</t>
  </si>
  <si>
    <t>08/11/2025 14:34:58</t>
  </si>
  <si>
    <t>243 Burch Rd  CLARKSVILLE Tennessee 37042 (36.627548,-87.430403)</t>
  </si>
  <si>
    <t>08/11/2025 14:36:55</t>
  </si>
  <si>
    <t>08/11/2025 15:21:51</t>
  </si>
  <si>
    <t>08/11/2025 15:23:17</t>
  </si>
  <si>
    <t>08/11/2025 15:29:05</t>
  </si>
  <si>
    <t>2904 ROME LN  CLARKSVILLE Tennessee 37040 (36.594003,-87.337261)</t>
  </si>
  <si>
    <t>08/11/2025 15:38:14</t>
  </si>
  <si>
    <t>08/11/2025 18:52:03</t>
  </si>
  <si>
    <t>08/11/2025 18:53:16</t>
  </si>
  <si>
    <t>08/11/2025 18:54:38</t>
  </si>
  <si>
    <t>1965 MARK AVE  CLARKSVILLE Tennessee 37043 (36.56007,-87.310183)</t>
  </si>
  <si>
    <t>08/11/2025 18:57:51</t>
  </si>
  <si>
    <t>08/11/2025 19:29:33</t>
  </si>
  <si>
    <t>08/11/2025 19:30:54</t>
  </si>
  <si>
    <t>08/11/2025 19:35:50</t>
  </si>
  <si>
    <t>1436 ELM HILL DR  CLARKSVILLE Tennessee 37040 (36.511654,-87.334334)</t>
  </si>
  <si>
    <t>08/11/2025 19:38:12</t>
  </si>
  <si>
    <t>08/12/2025 00:02:29</t>
  </si>
  <si>
    <t>08/12/2025 00:03:53</t>
  </si>
  <si>
    <t>2099 WILMA RUDOLPH BLVD  CLARKSVILLE Tennessee 37040 (36.56212,-87.31288)</t>
  </si>
  <si>
    <t>08/12/2025 00:06:43</t>
  </si>
  <si>
    <t>08/12/2025 04:55:46</t>
  </si>
  <si>
    <t>08/12/2025 04:58:44</t>
  </si>
  <si>
    <t>08/12/2025 05:03:03</t>
  </si>
  <si>
    <t>2691 TRENTON RD  CLARKSVILLE Tennessee 37040 (36.58278,-87.312866)</t>
  </si>
  <si>
    <t>08/12/2025 05:06:47</t>
  </si>
  <si>
    <t>08/12/2025 07:59:29</t>
  </si>
  <si>
    <t>08/12/2025 08:00:29</t>
  </si>
  <si>
    <t>08/12/2025 08:02:56</t>
  </si>
  <si>
    <t>3320 CARRIE DR  CLARKSVILLE Tennessee 37042 (36.634107,-87.406485)</t>
  </si>
  <si>
    <t>08/12/2025 08:16:39</t>
  </si>
  <si>
    <t>08/12/2025 09:05:32</t>
  </si>
  <si>
    <t>08/12/2025 09:09:04</t>
  </si>
  <si>
    <t>101 UNIVERSITY AVE APT B107 CLARKSVILLE Tennessee 37040 (36.528119,-87.351738)</t>
  </si>
  <si>
    <t>08/12/2025 09:22:05</t>
  </si>
  <si>
    <t>08/12/2025 10:24:51</t>
  </si>
  <si>
    <t>08/12/2025 10:25:47</t>
  </si>
  <si>
    <t>08/12/2025 10:31:15</t>
  </si>
  <si>
    <t>2261 KIM DR  CLARKSVILLE Tennessee 37040 (36.567536,-87.274096)</t>
  </si>
  <si>
    <t>08/12/2025 10:57:53</t>
  </si>
  <si>
    <t>08/12/2025 12:04:52</t>
  </si>
  <si>
    <t>08/12/2025 12:06:17</t>
  </si>
  <si>
    <t>08/12/2025 12:11:59</t>
  </si>
  <si>
    <t>1050 CHERRY BLOSSOM LN  CLARKSVILLE Tennessee 37040 (36.620749,-87.286498)</t>
  </si>
  <si>
    <t>08/12/2025 12:14:01</t>
  </si>
  <si>
    <t>[571] Cover assignment, standby, moveup</t>
  </si>
  <si>
    <t>08/12/2025 14:16:12</t>
  </si>
  <si>
    <t>08/12/2025 14:17:25</t>
  </si>
  <si>
    <t>08/12/2025 14:33:34</t>
  </si>
  <si>
    <t>731 WINDERMERE DR  CLARKSVILLE Tennessee 37043 (36.530243,-87.224519)</t>
  </si>
  <si>
    <t>08/12/2025 15:27:15</t>
  </si>
  <si>
    <t>08/12/2025 16:08:46</t>
  </si>
  <si>
    <t>08/12/2025 16:10:12</t>
  </si>
  <si>
    <t>2701 WILMA RUDOLPH BLVD  CLARKSVILLE Tennessee 37040 (36.583167,-87.292667)</t>
  </si>
  <si>
    <t>08/12/2025 16:12:20</t>
  </si>
  <si>
    <t>08/12/2025 16:13:27</t>
  </si>
  <si>
    <t>08/12/2025 16:14:38</t>
  </si>
  <si>
    <t>08/12/2025 16:17:17</t>
  </si>
  <si>
    <t>1680 FT CAMPBELL BLVD  CLARKSVILLE Tennessee 37042 (36.580304,-87.41294)</t>
  </si>
  <si>
    <t>08/12/2025 16:31:18</t>
  </si>
  <si>
    <t>08/12/2025 17:35:43</t>
  </si>
  <si>
    <t>08/12/2025 17:36:53</t>
  </si>
  <si>
    <t>08/12/2025 17:49:53</t>
  </si>
  <si>
    <t>2871 N CHARLES AVE APT 17 CLARKSVILLE Tennessee 37042 (36.62611,-87.431496)</t>
  </si>
  <si>
    <t>08/12/2025 17:54:08</t>
  </si>
  <si>
    <t>08/12/2025 18:31:27</t>
  </si>
  <si>
    <t>08/12/2025 18:33:04</t>
  </si>
  <si>
    <t>390 Gaylewood Dr  CLARKSVILLE Tennessee 37043 (36.511958,-87.299988)</t>
  </si>
  <si>
    <t>08/12/2025 18:35:50</t>
  </si>
  <si>
    <t>08/12/2025 19:26:43</t>
  </si>
  <si>
    <t>08/12/2025 19:27:45</t>
  </si>
  <si>
    <t>08/12/2025 19:31:05</t>
  </si>
  <si>
    <t>1525 WILMA RUDOLPH BLVD  CLARKSVILLE Tennessee 37040 (36.546019,-87.333917)</t>
  </si>
  <si>
    <t>08/12/2025 19:48:35</t>
  </si>
  <si>
    <t>08/13/2025 03:58:25</t>
  </si>
  <si>
    <t>08/13/2025 04:00:18</t>
  </si>
  <si>
    <t>08/13/2025 04:07:40</t>
  </si>
  <si>
    <t>08/13/2025 04:18:07</t>
  </si>
  <si>
    <t>[651] Smoke scare, odor of smoke</t>
  </si>
  <si>
    <t>08/15/2025 20:46:37</t>
  </si>
  <si>
    <t>08/15/2025 20:48:07</t>
  </si>
  <si>
    <t>08/15/2025 20:52:35</t>
  </si>
  <si>
    <t>677 DEBBIE DR  CLARKSVILLE Tennessee 37042 (36.567543,-87.42521)</t>
  </si>
  <si>
    <t>08/15/2025 21:01:37</t>
  </si>
  <si>
    <t>08/15/2025 20:43:27</t>
  </si>
  <si>
    <t>08/15/2025 20:45:04</t>
  </si>
  <si>
    <t>08/15/2025 20:48:54</t>
  </si>
  <si>
    <t>08/15/2025 21:03:53</t>
  </si>
  <si>
    <t>08/16/2025 14:38:58</t>
  </si>
  <si>
    <t>08/16/2025 14:40:15</t>
  </si>
  <si>
    <t>08/16/2025 14:46:32</t>
  </si>
  <si>
    <t>2831 NAT HOOSIER LN  CLARKSVILLE Tennessee 37040 (36.590688,-87.304839)</t>
  </si>
  <si>
    <t>08/16/2025 14:49:51</t>
  </si>
  <si>
    <t>08/16/2025 15:42:03</t>
  </si>
  <si>
    <t>08/16/2025 15:43:21</t>
  </si>
  <si>
    <t>08/16/2025 15:47:32</t>
  </si>
  <si>
    <t>705 CENTRAL AVE  CLARKSVILLE Tennessee 37040 (36.518284,-87.343623)</t>
  </si>
  <si>
    <t>08/16/2025 16:01:24</t>
  </si>
  <si>
    <t>08/16/2025 16:54:04</t>
  </si>
  <si>
    <t>08/16/2025 16:55:06</t>
  </si>
  <si>
    <t>08/16/2025 17:04:58</t>
  </si>
  <si>
    <t>154 AVEBURY CT  CLARKSVILLE Tennessee 37040 (36.490385,-87.359458)</t>
  </si>
  <si>
    <t>08/16/2025 17:15:08</t>
  </si>
  <si>
    <t>08/16/2025 17:38:34</t>
  </si>
  <si>
    <t>08/16/2025 17:40:11</t>
  </si>
  <si>
    <t>08/16/2025 17:46:31</t>
  </si>
  <si>
    <t>118 UNION ST  CLARKSVILLE Tennessee 37040 (36.524455,-87.358688)</t>
  </si>
  <si>
    <t>08/16/2025 17:53:59</t>
  </si>
  <si>
    <t>08/17/2025 11:38:21</t>
  </si>
  <si>
    <t>08/17/2025 11:39:14</t>
  </si>
  <si>
    <t>08/17/2025 11:43:24</t>
  </si>
  <si>
    <t>19 STRASSBOURG RD  CLARKSVILLE Tennessee 37042 (36.562026,-87.405461)</t>
  </si>
  <si>
    <t>08/17/2025 12:02:59</t>
  </si>
  <si>
    <t>08/17/2025 13:25:56</t>
  </si>
  <si>
    <t>08/17/2025 13:26:49</t>
  </si>
  <si>
    <t>830 PEACHERS MILL RD APT 129 CLARKSVILLE Tennessee 37042 (36.570602,-87.388431)</t>
  </si>
  <si>
    <t>08/17/2025 13:32:29</t>
  </si>
  <si>
    <t>08/17/2025 14:25:24</t>
  </si>
  <si>
    <t>08/17/2025 14:26:06</t>
  </si>
  <si>
    <t>08/17/2025 14:29:52</t>
  </si>
  <si>
    <t>2111 RICHVIEW PL  CLARKSVILLE Tennessee 37043 (36.508793,-87.281597)</t>
  </si>
  <si>
    <t>08/17/2025 14:39:58</t>
  </si>
  <si>
    <t>08/17/2025 15:53:14</t>
  </si>
  <si>
    <t>08/17/2025 15:54:17</t>
  </si>
  <si>
    <t>08/17/2025 16:03:16</t>
  </si>
  <si>
    <t>1985 NEEDMORE RD APT 5205 CLARKSVILLE Tennessee 37042 (36.625233,-87.355008)</t>
  </si>
  <si>
    <t>08/17/2025 16:20:50</t>
  </si>
  <si>
    <t>08/17/2025 17:53:17</t>
  </si>
  <si>
    <t>08/17/2025 17:54:46</t>
  </si>
  <si>
    <t>08/17/2025 18:01:04</t>
  </si>
  <si>
    <t>290 NEEDMORE RD APT 504 CLARKSVILLE Tennessee 37040 (36.582771,-87.309537)</t>
  </si>
  <si>
    <t>08/17/2025 18:15:01</t>
  </si>
  <si>
    <t>08/17/2025 18:30:20</t>
  </si>
  <si>
    <t>08/17/2025 18:31:45</t>
  </si>
  <si>
    <t>08/17/2025 18:34:41</t>
  </si>
  <si>
    <t>Tiny Town Rd / Peachers Mill Rd  CLARKSVILLE Tennessee 37042 (36.625417,-87.369942)</t>
  </si>
  <si>
    <t>08/17/2025 18:41:54</t>
  </si>
  <si>
    <t>08/17/2025 18:42:03</t>
  </si>
  <si>
    <t>08/17/2025 18:42:58</t>
  </si>
  <si>
    <t>08/17/2025 18:45:00</t>
  </si>
  <si>
    <t>Needmore Rd / Trenton Rd  CLARKSVILLE Tennessee 37040 (36.584457,-87.314029)</t>
  </si>
  <si>
    <t>08/17/2025 18:46:54</t>
  </si>
  <si>
    <t>08/17/2025 20:01:38</t>
  </si>
  <si>
    <t>08/17/2025 20:02:45</t>
  </si>
  <si>
    <t>08/17/2025 20:09:18</t>
  </si>
  <si>
    <t>216 ROBIN ANN AVE  CLARKSVILLE Tennessee 37042 (36.6247,-87.426834)</t>
  </si>
  <si>
    <t>08/17/2025 20:24:38</t>
  </si>
  <si>
    <t>08/17/2025 22:06:43</t>
  </si>
  <si>
    <t>08/17/2025 22:07:19</t>
  </si>
  <si>
    <t>08/17/2025 22:13:06</t>
  </si>
  <si>
    <t>215 UFFELMAN DR APT 114 CLARKSVILLE Tennessee 37043 (36.516676,-87.30827)</t>
  </si>
  <si>
    <t>08/17/2025 22:24:35</t>
  </si>
  <si>
    <t>08/18/2025 04:36:50</t>
  </si>
  <si>
    <t>08/18/2025 04:39:04</t>
  </si>
  <si>
    <t>08/18/2025 04:44:50</t>
  </si>
  <si>
    <t>111 USSERY RD APT 311A CLARKSVILLE Tennessee 37043 (36.520259,-87.308504)</t>
  </si>
  <si>
    <t>08/18/2025 04:52:58</t>
  </si>
  <si>
    <t>08/18/2025 08:42:25</t>
  </si>
  <si>
    <t>08/18/2025 08:42:45</t>
  </si>
  <si>
    <t>08/18/2025 08:46:09</t>
  </si>
  <si>
    <t>1579 BOXCROFT RD  CLARKSVILLE Tennessee 37042 (36.572478,-87.422323)</t>
  </si>
  <si>
    <t>08/18/2025 08:47:50</t>
  </si>
  <si>
    <t>08/18/2025 08:56:59</t>
  </si>
  <si>
    <t>08/18/2025 08:57:01</t>
  </si>
  <si>
    <t>08/18/2025 08:58:53</t>
  </si>
  <si>
    <t>100 LEALAND DR  CLARKSVILLE Tennessee 37042 (36.564268,-87.406915)</t>
  </si>
  <si>
    <t>08/18/2025 10:10:34</t>
  </si>
  <si>
    <t>08/18/2025 10:23:14</t>
  </si>
  <si>
    <t>08/18/2025 10:24:29</t>
  </si>
  <si>
    <t>405 BEECH ST APT 4 CLARKSVILLE Tennessee 37042 (36.550275,-87.376287)</t>
  </si>
  <si>
    <t>08/18/2025 10:25:42</t>
  </si>
  <si>
    <t>08/18/2025 10:21:19</t>
  </si>
  <si>
    <t>08/18/2025 10:22:03</t>
  </si>
  <si>
    <t>08/18/2025 10:23:52</t>
  </si>
  <si>
    <t>1166 WOODBRIDGE DR  CLARKSVILLE Tennessee 37042 (36.578649,-87.393229)</t>
  </si>
  <si>
    <t>08/18/2025 10:30:48</t>
  </si>
  <si>
    <t>[352] Extrication of victim(s) from vehicle</t>
  </si>
  <si>
    <t>08/18/2025 10:26:30</t>
  </si>
  <si>
    <t>08/18/2025 10:26:45</t>
  </si>
  <si>
    <t>08/18/2025 10:30:11</t>
  </si>
  <si>
    <t>1613 GOLF CLUB LN  CLARKSVILLE Tennessee 37043 (36.512944,-87.322925)</t>
  </si>
  <si>
    <t>08/18/2025 10:37:45</t>
  </si>
  <si>
    <t>[736] CO detector activation due to malfunction</t>
  </si>
  <si>
    <t>08/18/2025 14:23:12</t>
  </si>
  <si>
    <t>08/18/2025 14:23:54</t>
  </si>
  <si>
    <t>08/18/2025 14:29:49</t>
  </si>
  <si>
    <t>2256 MCCORMICK LN APT C CLARKSVILLE Tennessee 37040 (36.576291,-87.331451)</t>
  </si>
  <si>
    <t>08/18/2025 14:38:44</t>
  </si>
  <si>
    <t>08/18/2025 16:26:55</t>
  </si>
  <si>
    <t>08/18/2025 16:27:51</t>
  </si>
  <si>
    <t>08/18/2025 16:29:28</t>
  </si>
  <si>
    <t>1694 FT CAMPBELL BLVD  CLARKSVILLE Tennessee 37042 (36.5825,-87.411592)</t>
  </si>
  <si>
    <t>08/18/2025 16:33:00</t>
  </si>
  <si>
    <t>08/18/2025 17:34:01</t>
  </si>
  <si>
    <t>08/18/2025 17:34:37</t>
  </si>
  <si>
    <t>08/18/2025 17:38:49</t>
  </si>
  <si>
    <t>2723 ANN DR  CLARKSVILLE Tennessee 37040 (36.584875,-87.333085)</t>
  </si>
  <si>
    <t>08/18/2025 17:57:46</t>
  </si>
  <si>
    <t>08/18/2025 18:19:18</t>
  </si>
  <si>
    <t>08/18/2025 18:19:59</t>
  </si>
  <si>
    <t>08/18/2025 18:26:05</t>
  </si>
  <si>
    <t>454 MATTINGLY DR  CLARKSVILLE Tennessee 37042 (36.598201,-87.435233)</t>
  </si>
  <si>
    <t>08/18/2025 18:26:10</t>
  </si>
  <si>
    <t>08/18/2025 20:53:18</t>
  </si>
  <si>
    <t>08/18/2025 20:54:19</t>
  </si>
  <si>
    <t>08/18/2025 21:01:11</t>
  </si>
  <si>
    <t>1362 WHITT LN  CLARKSVILLE Tennessee 37042 (36.589489,-87.377426)</t>
  </si>
  <si>
    <t>08/18/2025 21:02:11</t>
  </si>
  <si>
    <t>08/18/2025 23:09:02</t>
  </si>
  <si>
    <t>08/18/2025 23:10:38</t>
  </si>
  <si>
    <t>08/18/2025 23:14:43</t>
  </si>
  <si>
    <t>126 WYNWOOD DR APT D CLARKSVILLE Tennessee 37040 (36.614212,-87.362714)</t>
  </si>
  <si>
    <t>08/18/2025 23:27:51</t>
  </si>
  <si>
    <t>08/19/2025 01:51:06</t>
  </si>
  <si>
    <t>08/19/2025 01:53:15</t>
  </si>
  <si>
    <t>08/19/2025 01:56:52</t>
  </si>
  <si>
    <t>1503 DUNBAR CAVE RD  CLARKSVILLE Tennessee 37043 (36.55493,-87.261039)</t>
  </si>
  <si>
    <t>08/19/2025 02:21:06</t>
  </si>
  <si>
    <t>08/19/2025 03:27:06</t>
  </si>
  <si>
    <t>08/19/2025 03:30:13</t>
  </si>
  <si>
    <t>08/19/2025 03:35:56</t>
  </si>
  <si>
    <t>2506 TIMBERWOOD DR  CLARKSVILLE Tennessee 37040 (36.577276,-87.303134)</t>
  </si>
  <si>
    <t>08/19/2025 03:38:08</t>
  </si>
  <si>
    <t>08/19/2025 03:29:19</t>
  </si>
  <si>
    <t>08/19/2025 03:31:08</t>
  </si>
  <si>
    <t>08/19/2025 03:37:18</t>
  </si>
  <si>
    <t>1337 FERGIE CT  CLARKSVILLE Tennessee 37042 (36.619414,-87.327068)</t>
  </si>
  <si>
    <t>08/19/2025 04:03:33</t>
  </si>
  <si>
    <t>08/19/2025 04:18:03</t>
  </si>
  <si>
    <t>08/19/2025 04:20:57</t>
  </si>
  <si>
    <t>08/19/2025 04:28:11</t>
  </si>
  <si>
    <t>361 SEQUOIA LN  CLARKSVILLE Tennessee 37040 (36.57016,-87.319543)</t>
  </si>
  <si>
    <t>08/19/2025 04:41:19</t>
  </si>
  <si>
    <t>08/19/2025 07:32:13</t>
  </si>
  <si>
    <t>08/19/2025 07:32:58</t>
  </si>
  <si>
    <t>08/19/2025 07:40:45</t>
  </si>
  <si>
    <t>1176 WARFIELD BLVD APT 405 CLARKSVILLE Tennessee 37043 (36.533509,-87.284727)</t>
  </si>
  <si>
    <t>08/19/2025 07:45:59</t>
  </si>
  <si>
    <t>08/19/2025 12:29:41</t>
  </si>
  <si>
    <t>08/19/2025 12:31:09</t>
  </si>
  <si>
    <t>08/19/2025 12:35:19</t>
  </si>
  <si>
    <t>175 CHESAPEAKE LN APT 129 CLARKSVILLE Tennessee 37040 (36.57764,-87.274689)</t>
  </si>
  <si>
    <t>08/19/2025 12:37:31</t>
  </si>
  <si>
    <t>08/19/2025 13:14:10</t>
  </si>
  <si>
    <t>08/19/2025 13:14:23</t>
  </si>
  <si>
    <t>08/19/2025 13:17:47</t>
  </si>
  <si>
    <t>109 SARATOGA DR  CLARKSVILLE Tennessee 37042 (36.577494,-87.401041)</t>
  </si>
  <si>
    <t>08/19/2025 13:20:10</t>
  </si>
  <si>
    <t>08/19/2025 14:04:50</t>
  </si>
  <si>
    <t>08/19/2025 14:05:42</t>
  </si>
  <si>
    <t>08/19/2025 14:09:20</t>
  </si>
  <si>
    <t>1466 TINY TOWN RD APT STE C CLARKSVILLE Tennessee 37042 (36.627302,-87.37435)</t>
  </si>
  <si>
    <t>08/19/2025 14:19:14</t>
  </si>
  <si>
    <t>08/19/2025 17:00:02</t>
  </si>
  <si>
    <t>08/19/2025 17:00:34</t>
  </si>
  <si>
    <t>08/19/2025 17:03:52</t>
  </si>
  <si>
    <t>Memorial Dr / Warfield Blvd  CLARKSVILLE Tennessee 37043 (36.521339,-87.277717)</t>
  </si>
  <si>
    <t>08/19/2025 17:10:46</t>
  </si>
  <si>
    <t>08/19/2025 17:11:49</t>
  </si>
  <si>
    <t>08/19/2025 17:12:54</t>
  </si>
  <si>
    <t>08/19/2025 17:19:35</t>
  </si>
  <si>
    <t>Tiny Town Rd / Needmore Rd  CLARKSVILLE Tennessee 37042 (36.627682,-87.358845)</t>
  </si>
  <si>
    <t>08/19/2025 17:39:31</t>
  </si>
  <si>
    <t>08/19/2025 17:54:10</t>
  </si>
  <si>
    <t>08/19/2025 17:54:56</t>
  </si>
  <si>
    <t>08/19/2025 17:59:49</t>
  </si>
  <si>
    <t>173 LANCASHIRE DR  CLARKSVILLE Tennessee 37043 (36.505842,-87.249863)</t>
  </si>
  <si>
    <t>08/19/2025 18:45:01</t>
  </si>
  <si>
    <t>08/19/2025 19:34:15</t>
  </si>
  <si>
    <t>08/19/2025 19:35:22</t>
  </si>
  <si>
    <t>08/19/2025 19:37:34</t>
  </si>
  <si>
    <t>308 CUNNINGHAM LN  CLARKSVILLE Tennessee 37042 (36.574165,-87.424763)</t>
  </si>
  <si>
    <t>08/19/2025 19:50:53</t>
  </si>
  <si>
    <t>08/19/2025 21:15:09</t>
  </si>
  <si>
    <t>08/19/2025 21:16:20</t>
  </si>
  <si>
    <t>206 WALNUT ST APT 2 CLARKSVILLE Tennessee 37042 (36.549161,-87.383405)</t>
  </si>
  <si>
    <t>08/19/2025 21:22:48</t>
  </si>
  <si>
    <t>[462] Aircraft standby</t>
  </si>
  <si>
    <t>08/19/2025 21:16:05</t>
  </si>
  <si>
    <t>08/19/2025 21:17:25</t>
  </si>
  <si>
    <t>08/19/2025 21:18:50</t>
  </si>
  <si>
    <t>215 CUNNINGHAM LN  CLARKSVILLE Tennessee 37042 (36.575949,-87.415977)</t>
  </si>
  <si>
    <t>08/19/2025 21:49:19</t>
  </si>
  <si>
    <t>08/20/2025 00:23:59</t>
  </si>
  <si>
    <t>08/20/2025 00:26:16</t>
  </si>
  <si>
    <t>08/20/2025 00:32:14</t>
  </si>
  <si>
    <t>1129 RIDGEWAY DR  CLARKSVILLE Tennessee 37040 (36.512404,-87.361028)</t>
  </si>
  <si>
    <t>08/20/2025 00:38:21</t>
  </si>
  <si>
    <t>08/20/2025 08:01:35</t>
  </si>
  <si>
    <t>08/20/2025 08:02:48</t>
  </si>
  <si>
    <t>08/20/2025 08:07:15</t>
  </si>
  <si>
    <t>500 KRAFT ST APT 221 CLARKSVILLE Tennessee 37040 (36.54223,-87.354428)</t>
  </si>
  <si>
    <t>08/20/2025 08:20:39</t>
  </si>
  <si>
    <t>08/20/2025 08:48:19</t>
  </si>
  <si>
    <t>08/20/2025 08:49:16</t>
  </si>
  <si>
    <t>08/20/2025 08:52:18</t>
  </si>
  <si>
    <t>782 WEATHERLY DR  CLARKSVILLE Tennessee 37043 (36.574445,-87.287452)</t>
  </si>
  <si>
    <t>08/20/2025 09:00:15</t>
  </si>
  <si>
    <t>08/20/2025 09:27:47</t>
  </si>
  <si>
    <t>08/20/2025 09:28:30</t>
  </si>
  <si>
    <t>08/20/2025 09:32:59</t>
  </si>
  <si>
    <t>1602 HAYNES ST  CLARKSVILLE Tennessee 37043 (36.51449,-87.316013)</t>
  </si>
  <si>
    <t>08/20/2025 09:44:23</t>
  </si>
  <si>
    <t>08/20/2025 10:16:51</t>
  </si>
  <si>
    <t>08/20/2025 10:17:35</t>
  </si>
  <si>
    <t>08/20/2025 10:20:14</t>
  </si>
  <si>
    <t>776 WEATHERLY DR APT STE B CLARKSVILLE Tennessee 37043 (36.574349,-87.288613)</t>
  </si>
  <si>
    <t>08/20/2025 10:35:03</t>
  </si>
  <si>
    <t>08/20/2025 10:30:13</t>
  </si>
  <si>
    <t>08/20/2025 10:31:17</t>
  </si>
  <si>
    <t>08/20/2025 10:36:11</t>
  </si>
  <si>
    <t>900 PROFESSIONAL PARK DR APT 206 CLARKSVILLE Tennessee 37040 (36.574845,-87.273157)</t>
  </si>
  <si>
    <t>08/20/2025 10:44:38</t>
  </si>
  <si>
    <t>08/20/2025 12:48:54</t>
  </si>
  <si>
    <t>08/20/2025 12:49:57</t>
  </si>
  <si>
    <t>08/20/2025 12:55:15</t>
  </si>
  <si>
    <t>609 PADDY RUN RD  CLARKSVILLE Tennessee 37042 (36.582869,-87.401538)</t>
  </si>
  <si>
    <t>08/20/2025 13:30:02</t>
  </si>
  <si>
    <t>08/20/2025 14:35:06</t>
  </si>
  <si>
    <t>08/20/2025 14:36:22</t>
  </si>
  <si>
    <t>08/20/2025 14:41:55</t>
  </si>
  <si>
    <t>216 WINDMEADE CIR  CLARKSVILLE Tennessee 37042 (36.596011,-87.410776)</t>
  </si>
  <si>
    <t>08/20/2025 14:53:59</t>
  </si>
  <si>
    <t>08/20/2025 14:37:25</t>
  </si>
  <si>
    <t>08/20/2025 14:38:11</t>
  </si>
  <si>
    <t>08/20/2025 14:42:26</t>
  </si>
  <si>
    <t>500 KRAFT ST APT 431 CLARKSVILLE Tennessee 37040 (36.54223,-87.354428)</t>
  </si>
  <si>
    <t>08/20/2025 14:58:29</t>
  </si>
  <si>
    <t>08/20/2025 17:01:09</t>
  </si>
  <si>
    <t>08/20/2025 17:02:29</t>
  </si>
  <si>
    <t>08/20/2025 17:04:42</t>
  </si>
  <si>
    <t>2279 SENTINEL DR  CLARKSVILLE Tennessee 37043 (36.51816,-87.280625)</t>
  </si>
  <si>
    <t>08/20/2025 17:14:33</t>
  </si>
  <si>
    <t>08/20/2025 21:00:57</t>
  </si>
  <si>
    <t>08/20/2025 21:02:23</t>
  </si>
  <si>
    <t>08/20/2025 21:12:47</t>
  </si>
  <si>
    <t>1331 SUN VALLEY RD  CLARKSVILLE Tennessee 37040 (36.490231,-87.365826)</t>
  </si>
  <si>
    <t>08/20/2025 21:19:25</t>
  </si>
  <si>
    <t>08/21/2025 09:22:44</t>
  </si>
  <si>
    <t>08/21/2025 09:23:47</t>
  </si>
  <si>
    <t>08/21/2025 09:29:36</t>
  </si>
  <si>
    <t>234 ORLEANS DR  CLARKSVILLE Tennessee 37042 (36.553041,-87.403867)</t>
  </si>
  <si>
    <t>08/21/2025 09:39:56</t>
  </si>
  <si>
    <t>08/21/2025 10:37:33</t>
  </si>
  <si>
    <t>08/21/2025 10:39:05</t>
  </si>
  <si>
    <t>08/21/2025 10:43:55</t>
  </si>
  <si>
    <t>1183 EAGLES BLUFF DR  CLARKSVILLE Tennessee 37040 (36.609093,-87.3175)</t>
  </si>
  <si>
    <t>08/21/2025 10:52:53</t>
  </si>
  <si>
    <t>08/21/2025 11:44:20</t>
  </si>
  <si>
    <t>08/21/2025 11:45:21</t>
  </si>
  <si>
    <t>08/21/2025 11:50:36</t>
  </si>
  <si>
    <t>251 E PINE MOUNTAIN RD  CLARKSVILLE Tennessee 37042 (36.582178,-87.37941)</t>
  </si>
  <si>
    <t>08/21/2025 12:04:57</t>
  </si>
  <si>
    <t>08/21/2025 13:23:45</t>
  </si>
  <si>
    <t>08/21/2025 13:25:36</t>
  </si>
  <si>
    <t>08/21/2025 13:31:03</t>
  </si>
  <si>
    <t>83 CEDARCREST DR APT 25 CLARKSVILLE Tennessee 37042 (36.543852,-87.382983)</t>
  </si>
  <si>
    <t>08/21/2025 13:46:44</t>
  </si>
  <si>
    <t>08/21/2025 13:57:52</t>
  </si>
  <si>
    <t>08/21/2025 13:57:53</t>
  </si>
  <si>
    <t>08/21/2025 14:00:21</t>
  </si>
  <si>
    <t>2100 LOWES DR  CLARKSVILLE Tennessee 37040 (36.575566,-87.306744)</t>
  </si>
  <si>
    <t>08/21/2025 14:12:54</t>
  </si>
  <si>
    <t>08/21/2025 16:35:02</t>
  </si>
  <si>
    <t>08/21/2025 16:36:01</t>
  </si>
  <si>
    <t>08/21/2025 16:37:58</t>
  </si>
  <si>
    <t>305 DOVER RD  CLARKSVILLE Tennessee 37042 (36.550928,-87.400449)</t>
  </si>
  <si>
    <t>08/21/2025 16:47:30</t>
  </si>
  <si>
    <t>08/21/2025 18:16:49</t>
  </si>
  <si>
    <t>08/21/2025 18:17:43</t>
  </si>
  <si>
    <t>08/21/2025 18:25:24</t>
  </si>
  <si>
    <t>1030 FOXMOOR DR  CLARKSVILLE Tennessee 37042 (36.5775,-87.372513)</t>
  </si>
  <si>
    <t>08/21/2025 18:32:07</t>
  </si>
  <si>
    <t>08/21/2025 19:47:23</t>
  </si>
  <si>
    <t>08/21/2025 19:48:37</t>
  </si>
  <si>
    <t>08/21/2025 19:51:51</t>
  </si>
  <si>
    <t>425 GLENN ST  CLARKSVILLE Tennessee 37040 (36.529747,-87.340389)</t>
  </si>
  <si>
    <t>08/21/2025 19:53:14</t>
  </si>
  <si>
    <t>08/21/2025 20:28:53</t>
  </si>
  <si>
    <t>08/21/2025 20:29:44</t>
  </si>
  <si>
    <t>102 BEECH ST  CLARKSVILLE Tennessee 37042 (36.541193,-87.377231)</t>
  </si>
  <si>
    <t>08/21/2025 20:39:40</t>
  </si>
  <si>
    <t>08/22/2025 01:16:23</t>
  </si>
  <si>
    <t>08/22/2025 01:18:12</t>
  </si>
  <si>
    <t>08/22/2025 01:23:06</t>
  </si>
  <si>
    <t>2526 WHITFIELD RD  CLARKSVILLE Tennessee 37040 (36.581751,-87.337324)</t>
  </si>
  <si>
    <t>08/22/2025 01:28:56</t>
  </si>
  <si>
    <t>08/22/2025 06:38:55</t>
  </si>
  <si>
    <t>08/22/2025 06:40:33</t>
  </si>
  <si>
    <t>08/22/2025 06:43:55</t>
  </si>
  <si>
    <t>0 Gate 1 to Ft Campbell Blvd  CLARKSVILLE Tennessee 37042 (36.615085,-87.431159)</t>
  </si>
  <si>
    <t>08/22/2025 06:49:58</t>
  </si>
  <si>
    <t>08/02/2025 17:52:10</t>
  </si>
  <si>
    <t>08/02/2025 17:53:28</t>
  </si>
  <si>
    <t>08/02/2025 17:57:26</t>
  </si>
  <si>
    <t>506 LOUISIANA AVE  CLARKSVILLE Tennessee 37042 (36.546057,-87.423131)</t>
  </si>
  <si>
    <t>08/02/2025 18:09:49</t>
  </si>
  <si>
    <t>08/04/2025 11:23:57</t>
  </si>
  <si>
    <t>08/04/2025 11:31:23</t>
  </si>
  <si>
    <t>311 HAWKINS RD APT C CLARKSVILLE Tennessee 37040 (36.495748,-87.360945)</t>
  </si>
  <si>
    <t>08/04/2025 11:36:18</t>
  </si>
  <si>
    <t>08/05/2025 05:39:53</t>
  </si>
  <si>
    <t>08/05/2025 05:41:40</t>
  </si>
  <si>
    <t>08/05/2025 05:43:36</t>
  </si>
  <si>
    <t>410 SARAH DR  CLARKSVILLE Tennessee 37042 (36.562191,-87.376664)</t>
  </si>
  <si>
    <t>08/05/2025 05:47:29</t>
  </si>
  <si>
    <t>08/06/2025 00:11:55</t>
  </si>
  <si>
    <t>08/06/2025 00:14:41</t>
  </si>
  <si>
    <t>08/06/2025 00:17:09</t>
  </si>
  <si>
    <t>2022 MONTGOMERY PKWY  CLARKSVILLE Tennessee 37043 (36.517124,-87.297022)</t>
  </si>
  <si>
    <t>08/06/2025 00:32:11</t>
  </si>
  <si>
    <t>08/07/2025 19:16:08</t>
  </si>
  <si>
    <t>08/07/2025 19:17:04</t>
  </si>
  <si>
    <t>08/07/2025 19:19:20</t>
  </si>
  <si>
    <t>423 CRANKLEN CIR  CLARKSVILLE Tennessee 37042 (36.611109,-87.420709)</t>
  </si>
  <si>
    <t>08/07/2025 21:58:04</t>
  </si>
  <si>
    <t>08/08/2025 05:13:22</t>
  </si>
  <si>
    <t>08/08/2025 05:15:22</t>
  </si>
  <si>
    <t>08/08/2025 05:17:33</t>
  </si>
  <si>
    <t>1801 ASHLAND CITY RD  CLARKSVILLE Tennessee 37043 (36.50416,-87.321268)</t>
  </si>
  <si>
    <t>08/08/2025 05:36:38</t>
  </si>
  <si>
    <t>08/08/2025 10:02:48</t>
  </si>
  <si>
    <t>08/08/2025 10:03:48</t>
  </si>
  <si>
    <t>08/08/2025 10:08:14</t>
  </si>
  <si>
    <t>198 OLD FARMERS RD APT 207B CLARKSVILLE Tennessee 37043 (36.509744,-87.251838)</t>
  </si>
  <si>
    <t>08/08/2025 10:21:38</t>
  </si>
  <si>
    <t>08/08/2025 11:03:27</t>
  </si>
  <si>
    <t>08/08/2025 11:05:00</t>
  </si>
  <si>
    <t>08/08/2025 11:09:41</t>
  </si>
  <si>
    <t>2147 WILMA RUDOLPH BLVD APT STE 102 CLARKSVILLE Tennessee 37043 (36.56438,-87.309599)</t>
  </si>
  <si>
    <t>08/08/2025 11:17:44</t>
  </si>
  <si>
    <t>08/08/2025 10:56:44</t>
  </si>
  <si>
    <t>08/08/2025 10:58:22</t>
  </si>
  <si>
    <t>08/08/2025 11:01:41</t>
  </si>
  <si>
    <t>08/08/2025 12:01:41</t>
  </si>
  <si>
    <t>08/08/2025 10:13:21</t>
  </si>
  <si>
    <t>08/08/2025 10:14:47</t>
  </si>
  <si>
    <t>08/08/2025 10:18:39</t>
  </si>
  <si>
    <t>675 BELLE CT  CLARKSVILLE Tennessee 37040 (36.587362,-87.332198)</t>
  </si>
  <si>
    <t>08/08/2025 12:25:47</t>
  </si>
  <si>
    <t>08/08/2025 14:58:55</t>
  </si>
  <si>
    <t>08/08/2025 14:59:50</t>
  </si>
  <si>
    <t>08/08/2025 15:04:14</t>
  </si>
  <si>
    <t>08/08/2025 15:13:15</t>
  </si>
  <si>
    <t>08/08/2025 16:54:16</t>
  </si>
  <si>
    <t>08/08/2025 16:55:09</t>
  </si>
  <si>
    <t>08/08/2025 16:58:30</t>
  </si>
  <si>
    <t>08/08/2025 17:13:23</t>
  </si>
  <si>
    <t>08/08/2025 17:19:10</t>
  </si>
  <si>
    <t>08/08/2025 17:19:51</t>
  </si>
  <si>
    <t>08/08/2025 17:22:54</t>
  </si>
  <si>
    <t>900 PROFESSIONAL PARK DR APT 210 CLARKSVILLE Tennessee 37040 (36.574845,-87.273157)</t>
  </si>
  <si>
    <t>08/08/2025 17:31:38</t>
  </si>
  <si>
    <t>08/08/2025 18:29:03</t>
  </si>
  <si>
    <t>08/08/2025 18:30:12</t>
  </si>
  <si>
    <t>08/08/2025 18:34:25</t>
  </si>
  <si>
    <t>2862 TRELAWNY DR  CLARKSVILLE Tennessee 37043 (36.51093,-87.236405)</t>
  </si>
  <si>
    <t>08/08/2025 18:57:49</t>
  </si>
  <si>
    <t>08/08/2025 20:07:52</t>
  </si>
  <si>
    <t>08/08/2025 20:08:24</t>
  </si>
  <si>
    <t>08/08/2025 20:11:13</t>
  </si>
  <si>
    <t>1690 FT CAMPBELL BLVD APT 5 CLARKSVILLE Tennessee 37042 (36.581737,-87.411109)</t>
  </si>
  <si>
    <t>08/08/2025 20:17:35</t>
  </si>
  <si>
    <t>08/08/2025 20:38:44</t>
  </si>
  <si>
    <t>08/08/2025 20:39:08</t>
  </si>
  <si>
    <t>08/08/2025 20:43:33</t>
  </si>
  <si>
    <t>101st Airborne Division Pkwy / Victory Rd  CLARKSVILLE Tennessee 37042 (36.587047,-87.404399)</t>
  </si>
  <si>
    <t>08/08/2025 20:57:53</t>
  </si>
  <si>
    <t>08/08/2025 21:38:13</t>
  </si>
  <si>
    <t>08/08/2025 21:39:34</t>
  </si>
  <si>
    <t>08/08/2025 21:42:02</t>
  </si>
  <si>
    <t>101 UNIVERSITY AVE  CLARKSVILLE Tennessee 37040 (36.528119,-87.351738)</t>
  </si>
  <si>
    <t>08/08/2025 21:48:55</t>
  </si>
  <si>
    <t>08/08/2025 21:55:19</t>
  </si>
  <si>
    <t>08/08/2025 21:56:23</t>
  </si>
  <si>
    <t>08/08/2025 22:01:45</t>
  </si>
  <si>
    <t>2418 SENSENEY DR  CLARKSVILLE Tennessee 37042 (36.624568,-87.378183)</t>
  </si>
  <si>
    <t>08/08/2025 22:23:52</t>
  </si>
  <si>
    <t>08/09/2025 08:17:38</t>
  </si>
  <si>
    <t>08/09/2025 08:18:45</t>
  </si>
  <si>
    <t>08/09/2025 08:23:06</t>
  </si>
  <si>
    <t>3424 BARKERS MILL RD  CLARKSVILLE Tennessee 37042 (36.631156,-87.350531)</t>
  </si>
  <si>
    <t>08/09/2025 08:34:20</t>
  </si>
  <si>
    <t>08/09/2025 10:24:06</t>
  </si>
  <si>
    <t>08/09/2025 10:24:50</t>
  </si>
  <si>
    <t>08/09/2025 10:27:22</t>
  </si>
  <si>
    <t>404 CEDARBEND RD  CLARKSVILLE Tennessee 37043 (36.576795,-87.291305)</t>
  </si>
  <si>
    <t>08/09/2025 10:43:49</t>
  </si>
  <si>
    <t>08/09/2025 11:19:26</t>
  </si>
  <si>
    <t>08/09/2025 11:20:04</t>
  </si>
  <si>
    <t>08/09/2025 11:22:23</t>
  </si>
  <si>
    <t>792 N 2ND ST  CLARKSVILLE Tennessee 37040 (36.539802,-87.365065)</t>
  </si>
  <si>
    <t>08/09/2025 11:27:58</t>
  </si>
  <si>
    <t>08/09/2025 14:32:44</t>
  </si>
  <si>
    <t>08/09/2025 14:33:54</t>
  </si>
  <si>
    <t>101st Airborne Division Pkwy / Whitfield Rd  CLARKSVILLE Tennessee 37040 (36.58069,-87.336455)</t>
  </si>
  <si>
    <t>08/09/2025 14:34:52</t>
  </si>
  <si>
    <t>08/09/2025 14:08:46</t>
  </si>
  <si>
    <t>08/09/2025 14:09:41</t>
  </si>
  <si>
    <t>08/09/2025 14:13:52</t>
  </si>
  <si>
    <t>1456 TINY TOWN RD  CLARKSVILLE Tennessee 37042 (36.627739,-87.375018)</t>
  </si>
  <si>
    <t>08/09/2025 14:40:30</t>
  </si>
  <si>
    <t>08/09/2025 16:05:49</t>
  </si>
  <si>
    <t>08/09/2025 16:07:05</t>
  </si>
  <si>
    <t>503 D ST  CLARKSVILLE Tennessee 37042 (36.54944,-87.378792)</t>
  </si>
  <si>
    <t>08/09/2025 16:12:26</t>
  </si>
  <si>
    <t>08/09/2025 16:48:20</t>
  </si>
  <si>
    <t>08/09/2025 16:49:32</t>
  </si>
  <si>
    <t>232 E PINE MOUNTAIN RD  CLARKSVILLE Tennessee 37042 (36.578768,-87.382736)</t>
  </si>
  <si>
    <t>08/09/2025 16:53:30</t>
  </si>
  <si>
    <t>08/09/2025 18:16:04</t>
  </si>
  <si>
    <t>08/09/2025 18:17:24</t>
  </si>
  <si>
    <t>Hwy 48 / Marina Way  CLARKSVILLE Tennessee 37040 (36.504977,-87.369425)</t>
  </si>
  <si>
    <t>08/09/2025 18:19:15</t>
  </si>
  <si>
    <t>[600] Good intent call, other</t>
  </si>
  <si>
    <t>08/09/2025 20:45:04</t>
  </si>
  <si>
    <t>08/09/2025 20:46:22</t>
  </si>
  <si>
    <t>08/09/2025 20:49:25</t>
  </si>
  <si>
    <t>1989 KEEPER CT APT 2 CLARKSVILLE Tennessee 37040 (36.611989,-87.357834)</t>
  </si>
  <si>
    <t>08/09/2025 20:56:30</t>
  </si>
  <si>
    <t>08/09/2025 20:50:30</t>
  </si>
  <si>
    <t>08/09/2025 20:51:34</t>
  </si>
  <si>
    <t>08/09/2025 20:59:00</t>
  </si>
  <si>
    <t>609 CORNWALL RD  CLARKSVILLE Tennessee 37043 (36.541644,-87.306243)</t>
  </si>
  <si>
    <t>08/09/2025 21:03:14</t>
  </si>
  <si>
    <t>08/09/2025 20:58:01</t>
  </si>
  <si>
    <t>08/09/2025 21:00:12</t>
  </si>
  <si>
    <t>08/09/2025 21:05:07</t>
  </si>
  <si>
    <t>703 WOODMONT BLVD  CLARKSVILLE Tennessee 37040 (36.513397,-87.352316)</t>
  </si>
  <si>
    <t>08/09/2025 21:23:35</t>
  </si>
  <si>
    <t>08/09/2025 23:02:09</t>
  </si>
  <si>
    <t>08/09/2025 23:03:36</t>
  </si>
  <si>
    <t>08/09/2025 23:09:52</t>
  </si>
  <si>
    <t>248 SMITHSON LN APT B CLARKSVILLE Tennessee 37040 (36.575912,-87.333899)</t>
  </si>
  <si>
    <t>08/09/2025 23:24:46</t>
  </si>
  <si>
    <t>08/10/2025 01:30:07</t>
  </si>
  <si>
    <t>08/10/2025 01:32:09</t>
  </si>
  <si>
    <t>08/10/2025 01:35:40</t>
  </si>
  <si>
    <t>445 HIGH POINT RD  CLARKSVILLE Tennessee 37042 (36.546437,-87.419319)</t>
  </si>
  <si>
    <t>08/10/2025 01:55:31</t>
  </si>
  <si>
    <t>08/10/2025 01:21:00</t>
  </si>
  <si>
    <t>08/10/2025 01:22:58</t>
  </si>
  <si>
    <t>08/10/2025 01:27:48</t>
  </si>
  <si>
    <t>220 HWY 76 APT 28A CLARKSVILLE Tennessee 37043 (36.515485,-87.269262)</t>
  </si>
  <si>
    <t>08/10/2025 02:09:04</t>
  </si>
  <si>
    <t>08/10/2025 04:36:16</t>
  </si>
  <si>
    <t>08/10/2025 04:38:07</t>
  </si>
  <si>
    <t>08/10/2025 04:42:44</t>
  </si>
  <si>
    <t>10 I 24  CLARKSVILLE Tennessee 37040 (36.633362,-87.324234)</t>
  </si>
  <si>
    <t>08/10/2025 05:30:24</t>
  </si>
  <si>
    <t>08/13/2025 08:36:56</t>
  </si>
  <si>
    <t>08/13/2025 08:37:32</t>
  </si>
  <si>
    <t>08/13/2025 08:42:32</t>
  </si>
  <si>
    <t>742 NEEDMORE RD  CLARKSVILLE Tennessee 37040 (36.583049,-87.332654)</t>
  </si>
  <si>
    <t>08/13/2025 09:02:15</t>
  </si>
  <si>
    <t>08/13/2025 10:22:22</t>
  </si>
  <si>
    <t>08/13/2025 10:23:46</t>
  </si>
  <si>
    <t>08/13/2025 10:29:09</t>
  </si>
  <si>
    <t>2288 PEA RIDGE RD  CLARKSVILLE Tennessee 37040 (36.571325,-87.32131)</t>
  </si>
  <si>
    <t>08/13/2025 10:41:04</t>
  </si>
  <si>
    <t>08/13/2025 11:26:45</t>
  </si>
  <si>
    <t>08/13/2025 11:28:26</t>
  </si>
  <si>
    <t>3789 GUTHRIE HWY  CLARKSVILLE Tennessee 37040 (36.609147,-87.25714)</t>
  </si>
  <si>
    <t>08/13/2025 11:30:47</t>
  </si>
  <si>
    <t>08/13/2025 12:07:07</t>
  </si>
  <si>
    <t>08/13/2025 12:08:10</t>
  </si>
  <si>
    <t>08/13/2025 12:11:10</t>
  </si>
  <si>
    <t>260 HILLCREST DR  CLARKSVILLE Tennessee 37043 (36.518173,-87.305825)</t>
  </si>
  <si>
    <t>08/13/2025 12:48:44</t>
  </si>
  <si>
    <t>08/13/2025 13:27:21</t>
  </si>
  <si>
    <t>08/13/2025 13:28:04</t>
  </si>
  <si>
    <t>08/13/2025 13:35:07</t>
  </si>
  <si>
    <t>395 JACK MILLER BLVD APT 608 CLARKSVILLE Tennessee 37042 (36.612098,-87.416886)</t>
  </si>
  <si>
    <t>08/13/2025 13:46:02</t>
  </si>
  <si>
    <t>08/13/2025 19:33:53</t>
  </si>
  <si>
    <t>08/13/2025 19:34:58</t>
  </si>
  <si>
    <t>08/13/2025 19:41:34</t>
  </si>
  <si>
    <t>1177 MEADOW KNOLL LN  CLARKSVILLE Tennessee 37040 (36.623614,-87.309651)</t>
  </si>
  <si>
    <t>08/13/2025 19:52:09</t>
  </si>
  <si>
    <t>08/14/2025 00:14:55</t>
  </si>
  <si>
    <t>08/14/2025 00:17:16</t>
  </si>
  <si>
    <t>3113 TROUGH SPRINGS RD  CLARKSVILLE Tennessee 37043 (36.516249,-87.220512)</t>
  </si>
  <si>
    <t>08/14/2025 00:25:08</t>
  </si>
  <si>
    <t>08/14/2025 08:00:31</t>
  </si>
  <si>
    <t>08/14/2025 08:01:23</t>
  </si>
  <si>
    <t>335 College St  CLARKSVILLE Tennessee 37040 (36.530457,-87.35812)</t>
  </si>
  <si>
    <t>08/14/2025 08:03:27</t>
  </si>
  <si>
    <t>08/14/2025 10:22:19</t>
  </si>
  <si>
    <t>08/14/2025 10:22:56</t>
  </si>
  <si>
    <t>08/14/2025 10:26:43</t>
  </si>
  <si>
    <t>946 LAFAYETTE RD  CLARKSVILLE Tennessee 37042 (36.575453,-87.442984)</t>
  </si>
  <si>
    <t>08/14/2025 10:55:04</t>
  </si>
  <si>
    <t>08/14/2025 11:10:27</t>
  </si>
  <si>
    <t>08/14/2025 11:11:22</t>
  </si>
  <si>
    <t>08/14/2025 11:12:54</t>
  </si>
  <si>
    <t>250 ARROWOOD DR  CLARKSVILLE Tennessee 37042 (36.579656,-87.418342)</t>
  </si>
  <si>
    <t>08/14/2025 11:24:23</t>
  </si>
  <si>
    <t>08/14/2025 15:43:31</t>
  </si>
  <si>
    <t>08/14/2025 15:44:14</t>
  </si>
  <si>
    <t>08/14/2025 15:49:35</t>
  </si>
  <si>
    <t>2235 CARDINAL LN  CLARKSVILLE Tennessee 37043 (36.557848,-87.259756)</t>
  </si>
  <si>
    <t>08/14/2025 16:17:16</t>
  </si>
  <si>
    <t>08/14/2025 21:31:11</t>
  </si>
  <si>
    <t>08/14/2025 21:32:15</t>
  </si>
  <si>
    <t>609 FALLBROOK LN  CLARKSVILLE Tennessee 37040 (36.619991,-87.289728)</t>
  </si>
  <si>
    <t>08/14/2025 21:39:48</t>
  </si>
  <si>
    <t>08/14/2025 21:35:58</t>
  </si>
  <si>
    <t>08/14/2025 21:37:52</t>
  </si>
  <si>
    <t>08/14/2025 21:42:25</t>
  </si>
  <si>
    <t>08/14/2025 21:50:15</t>
  </si>
  <si>
    <t>08/15/2025 03:41:12</t>
  </si>
  <si>
    <t>08/15/2025 03:43:19</t>
  </si>
  <si>
    <t>08/15/2025 03:48:02</t>
  </si>
  <si>
    <t>330 CUNNINGHAM LN APT A206 CLARKSVILLE Tennessee 37042 (36.574233,-87.427954)</t>
  </si>
  <si>
    <t>08/15/2025 03:56:33</t>
  </si>
  <si>
    <t>08/15/2025 06:02:08</t>
  </si>
  <si>
    <t>08/15/2025 06:04:19</t>
  </si>
  <si>
    <t>08/15/2025 06:10:53</t>
  </si>
  <si>
    <t>2491 RAFIKI DR  CLARKSVILLE Tennessee 37042 (36.620951,-87.388368)</t>
  </si>
  <si>
    <t>08/15/2025 06:13:14</t>
  </si>
  <si>
    <t>08/15/2025 06:14:26</t>
  </si>
  <si>
    <t>08/15/2025 06:20:25</t>
  </si>
  <si>
    <t>2630 UNION HALL RD  CLARKSVILLE Tennessee 37040 (36.583654,-87.305096)</t>
  </si>
  <si>
    <t>08/15/2025 06:22:54</t>
  </si>
  <si>
    <t>08/20/2025 04:45:56</t>
  </si>
  <si>
    <t>08/20/2025 04:47:20</t>
  </si>
  <si>
    <t>08/20/2025 04:54:06</t>
  </si>
  <si>
    <t>623 IDLEWOOD DR  CLARKSVILLE Tennessee 37043 (36.546624,-87.294571)</t>
  </si>
  <si>
    <t>08/20/2025 05:11:12</t>
  </si>
  <si>
    <t>08/22/2025 17:11:34</t>
  </si>
  <si>
    <t>08/22/2025 17:12:27</t>
  </si>
  <si>
    <t>08/22/2025 17:14:57</t>
  </si>
  <si>
    <t>1810 WILMA RUDOLPH BLVD  CLARKSVILLE Tennessee 37040 (36.554795,-87.324536)</t>
  </si>
  <si>
    <t>08/22/2025 17:24:42</t>
  </si>
  <si>
    <t>08/23/2025 10:14:54</t>
  </si>
  <si>
    <t>08/23/2025 10:16:20</t>
  </si>
  <si>
    <t>08/23/2025 10:18:00</t>
  </si>
  <si>
    <t>657 WHITE FACE DR  CLARKSVILLE Tennessee 37040 (36.570912,-87.27271)</t>
  </si>
  <si>
    <t>08/23/2025 10:34:51</t>
  </si>
  <si>
    <t>08/23/2025 12:27:15</t>
  </si>
  <si>
    <t>08/23/2025 12:28:11</t>
  </si>
  <si>
    <t>08/23/2025 12:30:38</t>
  </si>
  <si>
    <t>1769 SPRING HAVEN DR  CLARKSVILLE Tennessee 37042 (36.6184,-87.344633)</t>
  </si>
  <si>
    <t>08/23/2025 13:11:55</t>
  </si>
  <si>
    <t>08/23/2025 13:10:09</t>
  </si>
  <si>
    <t>08/23/2025 13:11:39</t>
  </si>
  <si>
    <t>08/23/2025 13:14:36</t>
  </si>
  <si>
    <t>563 WALDORF DR  CLARKSVILLE Tennessee 37042 (36.567715,-87.416729)</t>
  </si>
  <si>
    <t>08/23/2025 13:18:57</t>
  </si>
  <si>
    <t>08/23/2025 13:12:38</t>
  </si>
  <si>
    <t>08/23/2025 13:13:48</t>
  </si>
  <si>
    <t>08/23/2025 13:21:17</t>
  </si>
  <si>
    <t>1150 WARFIELD BLVD  CLARKSVILLE Tennessee 37043 (36.536736,-87.284746)</t>
  </si>
  <si>
    <t>08/23/2025 13:33:41</t>
  </si>
  <si>
    <t>08/24/2025 04:33:05</t>
  </si>
  <si>
    <t>08/24/2025 04:35:00</t>
  </si>
  <si>
    <t>08/24/2025 04:45:19</t>
  </si>
  <si>
    <t>1273 HILLWOOD DR  CLARKSVILLE Tennessee 37040 (36.498665,-87.36454)</t>
  </si>
  <si>
    <t>08/24/2025 04:59:03</t>
  </si>
  <si>
    <t>08/24/2025 06:14:49</t>
  </si>
  <si>
    <t>08/24/2025 06:16:18</t>
  </si>
  <si>
    <t>08/24/2025 06:18:35</t>
  </si>
  <si>
    <t>1582 AUTUMN DR  CLARKSVILLE Tennessee 37042 (36.615906,-87.350599)</t>
  </si>
  <si>
    <t>08/24/2025 06:26:22</t>
  </si>
  <si>
    <t>08/24/2025 06:19:48</t>
  </si>
  <si>
    <t>08/24/2025 06:22:01</t>
  </si>
  <si>
    <t>08/24/2025 06:27:53</t>
  </si>
  <si>
    <t>442 CYPRUS CT  CLARKSVILLE Tennessee 37040 (36.593486,-87.317359)</t>
  </si>
  <si>
    <t>08/24/2025 06:46:44</t>
  </si>
  <si>
    <t>08/24/2025 09:32:27</t>
  </si>
  <si>
    <t>08/24/2025 09:33:07</t>
  </si>
  <si>
    <t>08/24/2025 09:39:39</t>
  </si>
  <si>
    <t>410 MATTINGLY DR  CLARKSVILLE Tennessee 37042 (36.598605,-87.433301)</t>
  </si>
  <si>
    <t>08/24/2025 09:41:19</t>
  </si>
  <si>
    <t>[733] Smoke detector activation due to malfunction</t>
  </si>
  <si>
    <t>08/24/2025 09:52:00</t>
  </si>
  <si>
    <t>08/24/2025 09:53:16</t>
  </si>
  <si>
    <t>08/24/2025 09:58:10</t>
  </si>
  <si>
    <t>1294 EAGLES VIEW DR  CLARKSVILLE Tennessee 37040 (36.609895,-87.319118)</t>
  </si>
  <si>
    <t>08/24/2025 10:09:04</t>
  </si>
  <si>
    <t>08/24/2025 10:51:11</t>
  </si>
  <si>
    <t>08/24/2025 10:52:34</t>
  </si>
  <si>
    <t>Madison St / Memorial Dr  CLARKSVILLE Tennessee 37043 (36.513888,-87.312787)</t>
  </si>
  <si>
    <t>08/24/2025 10:54:10</t>
  </si>
  <si>
    <t>08/24/2025 11:03:28</t>
  </si>
  <si>
    <t>08/24/2025 11:04:36</t>
  </si>
  <si>
    <t>08/24/2025 11:08:33</t>
  </si>
  <si>
    <t>207 UFFELMAN DR  CLARKSVILLE Tennessee 37043 (36.515957,-87.307958)</t>
  </si>
  <si>
    <t>08/24/2025 11:28:06</t>
  </si>
  <si>
    <t>08/24/2025 14:25:30</t>
  </si>
  <si>
    <t>08/24/2025 14:26:52</t>
  </si>
  <si>
    <t>08/24/2025 14:32:30</t>
  </si>
  <si>
    <t>Trenton Rd / Needmore Rd  CLARKSVILLE Tennessee 37040 (36.584457,-87.314029)</t>
  </si>
  <si>
    <t>08/24/2025 14:51:27</t>
  </si>
  <si>
    <t>08/24/2025 15:59:33</t>
  </si>
  <si>
    <t>08/24/2025 16:00:37</t>
  </si>
  <si>
    <t>08/24/2025 16:04:51</t>
  </si>
  <si>
    <t>375 S LANCASTER RD APT 47 CLARKSVILLE Tennessee 37042 (36.57762,-87.431556)</t>
  </si>
  <si>
    <t>08/24/2025 16:17:48</t>
  </si>
  <si>
    <t>08/26/2025 20:49:39</t>
  </si>
  <si>
    <t>08/26/2025 20:50:50</t>
  </si>
  <si>
    <t>08/26/2025 20:56:51</t>
  </si>
  <si>
    <t>198 OLD FARMERS RD APT 207 CLARKSVILLE Tennessee 37043 (36.509744,-87.251838)</t>
  </si>
  <si>
    <t>08/26/2025 21:09:48</t>
  </si>
  <si>
    <t>08/27/2025 05:53:46</t>
  </si>
  <si>
    <t>08/27/2025 05:55:44</t>
  </si>
  <si>
    <t>08/27/2025 05:58:01</t>
  </si>
  <si>
    <t>3832 BENJAMIN DR  CLARKSVILLE Tennessee 37040 (36.631781,-87.289149)</t>
  </si>
  <si>
    <t>08/27/2025 06:23:50</t>
  </si>
  <si>
    <t>08/27/2025 08:05:29</t>
  </si>
  <si>
    <t>08/27/2025 08:06:13</t>
  </si>
  <si>
    <t>08/27/2025 08:11:56</t>
  </si>
  <si>
    <t>78 DOVER CROSSING RD  CLARKSVILLE Tennessee 37042 (36.554101,-87.397574)</t>
  </si>
  <si>
    <t>08/27/2025 08:17:08</t>
  </si>
  <si>
    <t>08/27/2025 14:58:33</t>
  </si>
  <si>
    <t>08/27/2025 14:59:16</t>
  </si>
  <si>
    <t>08/27/2025 15:02:46</t>
  </si>
  <si>
    <t>330 PAGEANT LN  CLARKSVILLE Tennessee 37040 (36.521884,-87.339932)</t>
  </si>
  <si>
    <t>08/27/2025 15:16:05</t>
  </si>
  <si>
    <t>08/27/2025 15:13:26</t>
  </si>
  <si>
    <t>08/27/2025 15:14:22</t>
  </si>
  <si>
    <t>1761 WILMA RUDOLPH BLVD  CLARKSVILLE Tennessee 37040 (36.551992,-87.32609)</t>
  </si>
  <si>
    <t>08/27/2025 15:20:50</t>
  </si>
  <si>
    <t>08/27/2025 15:56:46</t>
  </si>
  <si>
    <t>08/27/2025 15:57:25</t>
  </si>
  <si>
    <t>08/27/2025 16:00:22</t>
  </si>
  <si>
    <t>08/27/2025 16:21:52</t>
  </si>
  <si>
    <t>08/27/2025 16:23:04</t>
  </si>
  <si>
    <t>08/27/2025 16:24:28</t>
  </si>
  <si>
    <t>08/27/2025 16:30:45</t>
  </si>
  <si>
    <t>08/27/2025 17:13:58</t>
  </si>
  <si>
    <t>08/27/2025 17:14:57</t>
  </si>
  <si>
    <t>08/27/2025 17:18:36</t>
  </si>
  <si>
    <t>08/27/2025 17:31:37</t>
  </si>
  <si>
    <t>08/27/2025 19:12:52</t>
  </si>
  <si>
    <t>08/27/2025 19:13:56</t>
  </si>
  <si>
    <t>08/27/2025 19:17:43</t>
  </si>
  <si>
    <t>1241 PEACHERS MILL RD  CLARKSVILLE Tennessee 37042 (36.582092,-87.38767)</t>
  </si>
  <si>
    <t>08/27/2025 19:18:20</t>
  </si>
  <si>
    <t>08/27/2025 23:17:32</t>
  </si>
  <si>
    <t>08/27/2025 23:19:17</t>
  </si>
  <si>
    <t>08/27/2025 23:25:05</t>
  </si>
  <si>
    <t>309 RIDGELAND DR  CLARKSVILLE Tennessee 37043 (36.546731,-87.320396)</t>
  </si>
  <si>
    <t>08/27/2025 23:32:35</t>
  </si>
  <si>
    <t>08/28/2025 00:26:58</t>
  </si>
  <si>
    <t>08/28/2025 00:29:12</t>
  </si>
  <si>
    <t>08/28/2025 00:34:34</t>
  </si>
  <si>
    <t>1237 ROSSVIEW RD  CLARKSVILLE Tennessee 37043 (36.55819,-87.256491)</t>
  </si>
  <si>
    <t>08/28/2025 00:59:57</t>
  </si>
  <si>
    <t>08/28/2025 04:12:46</t>
  </si>
  <si>
    <t>08/28/2025 04:14:48</t>
  </si>
  <si>
    <t>08/28/2025 04:20:04</t>
  </si>
  <si>
    <t>1951 BATTS LN  CLARKSVILLE Tennessee 37042 (36.591894,-87.428251)</t>
  </si>
  <si>
    <t>08/28/2025 04:27:14</t>
  </si>
  <si>
    <t>08/28/2025 06:10:07</t>
  </si>
  <si>
    <t>08/28/2025 06:12:08</t>
  </si>
  <si>
    <t>08/28/2025 06:15:37</t>
  </si>
  <si>
    <t>648 Lafayette Rd  CLARKSVILLE Tennessee 37042 (36.571013,-87.425437)</t>
  </si>
  <si>
    <t>08/28/2025 06:25:07</t>
  </si>
  <si>
    <t>08/28/2025 07:03:40</t>
  </si>
  <si>
    <t>08/28/2025 07:04:58</t>
  </si>
  <si>
    <t>08/28/2025 07:09:03</t>
  </si>
  <si>
    <t>90-90 I 24  CLARKSVILLE Tennessee 37043 (36.54285,-87.240986)</t>
  </si>
  <si>
    <t>08/28/2025 07:25:56</t>
  </si>
  <si>
    <t>08/28/2025 07:20:03</t>
  </si>
  <si>
    <t>08/28/2025 07:21:11</t>
  </si>
  <si>
    <t>08/28/2025 07:26:31</t>
  </si>
  <si>
    <t>2675 WILSON RD APT E10 CLARKSVILLE Tennessee 37043 (36.507441,-87.254882)</t>
  </si>
  <si>
    <t>08/28/2025 07:41:01</t>
  </si>
  <si>
    <t>08/28/2025 07:17:16</t>
  </si>
  <si>
    <t>08/28/2025 07:18:24</t>
  </si>
  <si>
    <t>08/28/2025 07:20:16</t>
  </si>
  <si>
    <t>08/28/2025 07:49:00</t>
  </si>
  <si>
    <t>[142] Brush or brush-and-grass mixture fire</t>
  </si>
  <si>
    <t>08/28/2025 10:15:55</t>
  </si>
  <si>
    <t>08/28/2025 10:17:20</t>
  </si>
  <si>
    <t>08/28/2025 10:23:10</t>
  </si>
  <si>
    <t>403 D ST  CLARKSVILLE Tennessee 37042 (36.549234,-87.377213)</t>
  </si>
  <si>
    <t>08/28/2025 10:27:47</t>
  </si>
  <si>
    <t>08/28/2025 11:12:16</t>
  </si>
  <si>
    <t>08/28/2025 11:12:59</t>
  </si>
  <si>
    <t>08/28/2025 11:17:09</t>
  </si>
  <si>
    <t>825 NEEDMORE RD  CLARKSVILLE Tennessee 37040 (36.585808,-87.337227)</t>
  </si>
  <si>
    <t>08/28/2025 11:41:36</t>
  </si>
  <si>
    <t>08/29/2025 06:39:40</t>
  </si>
  <si>
    <t>08/29/2025 06:41:50</t>
  </si>
  <si>
    <t>08/29/2025 06:43:54</t>
  </si>
  <si>
    <t>Tylertown Rd / Trenton Rd  CLARKSVILLE Tennessee 37040 (36.633559,-87.316381)</t>
  </si>
  <si>
    <t>08/29/2025 06:56:37</t>
  </si>
  <si>
    <t>08/29/2025 20:31:18</t>
  </si>
  <si>
    <t>08/29/2025 20:32:04</t>
  </si>
  <si>
    <t>2801 WILMA RUDOLPH BLVD  CLARKSVILLE Tennessee 37040 (36.588383,-87.287782)</t>
  </si>
  <si>
    <t>08/29/2025 20:37:24</t>
  </si>
  <si>
    <t>08/29/2025 21:42:25</t>
  </si>
  <si>
    <t>08/29/2025 21:42:34</t>
  </si>
  <si>
    <t>08/29/2025 21:45:23</t>
  </si>
  <si>
    <t>523 DOVER RD  CLARKSVILLE Tennessee 37042 (36.55242,-87.415021)</t>
  </si>
  <si>
    <t>08/29/2025 21:56:48</t>
  </si>
  <si>
    <t>08/30/2025 09:12:27</t>
  </si>
  <si>
    <t>08/30/2025 09:20:53</t>
  </si>
  <si>
    <t>203 Sunset Ct  CLARKSVILLE Tennessee 37042 (36.546039,-87.385903)</t>
  </si>
  <si>
    <t>08/30/2025 09:26:44</t>
  </si>
  <si>
    <t>08/30/2025 10:03:31</t>
  </si>
  <si>
    <t>08/30/2025 10:04:47</t>
  </si>
  <si>
    <t>924 PROVIDENCE BLVD  CLARKSVILLE Tennessee 37042 (36.550018,-87.390319)</t>
  </si>
  <si>
    <t>08/30/2025 10:06:33</t>
  </si>
  <si>
    <t>08/30/2025 10:01:56</t>
  </si>
  <si>
    <t>08/30/2025 10:03:10</t>
  </si>
  <si>
    <t>08/30/2025 10:07:53</t>
  </si>
  <si>
    <t>3319 S SENSENEY CIR  CLARKSVILLE Tennessee 37042 (36.620105,-87.390071)</t>
  </si>
  <si>
    <t>08/30/2025 10:20:07</t>
  </si>
  <si>
    <t>08/30/2025 11:09:05</t>
  </si>
  <si>
    <t>08/30/2025 11:10:28</t>
  </si>
  <si>
    <t>08/30/2025 11:16:06</t>
  </si>
  <si>
    <t>1000 Hwy 76  CLARKSVILLE Tennessee 37043 (36.521697,-87.234046)</t>
  </si>
  <si>
    <t>08/30/2025 11:16:13</t>
  </si>
  <si>
    <t>08/30/2025 11:06:16</t>
  </si>
  <si>
    <t>08/30/2025 11:07:01</t>
  </si>
  <si>
    <t>08/30/2025 11:12:28</t>
  </si>
  <si>
    <t>1960 BATTS LN APT L CLARKSVILLE Tennessee 37042 (36.591767,-87.429334)</t>
  </si>
  <si>
    <t>08/30/2025 11:21:05</t>
  </si>
  <si>
    <t>08/30/2025 11:41:54</t>
  </si>
  <si>
    <t>08/30/2025 11:42:32</t>
  </si>
  <si>
    <t>E Henderson Way, Clarksville, Tennessee, 37042 (36.630879017353, -87.357382023408)</t>
  </si>
  <si>
    <t>08/30/2025 11:45:02</t>
  </si>
  <si>
    <t>08/30/2025 13:39:22</t>
  </si>
  <si>
    <t>08/30/2025 13:40:09</t>
  </si>
  <si>
    <t>633 WINDING BLUFF WAY  CLARKSVILLE Tennessee 37040 (36.601918,-87.318464)</t>
  </si>
  <si>
    <t>08/30/2025 13:44:41</t>
  </si>
  <si>
    <t>08/30/2025 18:19:23</t>
  </si>
  <si>
    <t>08/30/2025 18:20:34</t>
  </si>
  <si>
    <t>08/30/2025 18:26:06</t>
  </si>
  <si>
    <t>2088 LOWES DR APT STE J CLARKSVILLE Tennessee 37040 (36.575513,-87.307593)</t>
  </si>
  <si>
    <t>08/30/2025 18:40:39</t>
  </si>
  <si>
    <t>08/30/2025 19:20:49</t>
  </si>
  <si>
    <t>08/30/2025 19:21:22</t>
  </si>
  <si>
    <t>215 UFFELMAN DR APT 320 CLARKSVILLE Tennessee 37043 (36.516676,-87.30827)</t>
  </si>
  <si>
    <t>08/30/2025 19:24:21</t>
  </si>
  <si>
    <t>08/31/2025 00:37:29</t>
  </si>
  <si>
    <t>08/31/2025 00:39:18</t>
  </si>
  <si>
    <t>08/31/2025 00:48:26</t>
  </si>
  <si>
    <t>407 BEECH ST  CLARKSVILLE Tennessee 37042 (36.550778,-87.376263)</t>
  </si>
  <si>
    <t>08/31/2025 00:50:22</t>
  </si>
  <si>
    <t>08/31/2025 01:35:51</t>
  </si>
  <si>
    <t>08/31/2025 01:37:30</t>
  </si>
  <si>
    <t>08/31/2025 01:40:39</t>
  </si>
  <si>
    <t>3680 KENDRA CT S  CLARKSVILLE Tennessee 37040 (36.62492,-87.297235)</t>
  </si>
  <si>
    <t>08/31/2025 02:24:05</t>
  </si>
  <si>
    <t>08/31/2025 04:08:53</t>
  </si>
  <si>
    <t>08/31/2025 04:11:00</t>
  </si>
  <si>
    <t>08/31/2025 04:14:11</t>
  </si>
  <si>
    <t>698 ELLIE NAT DR  CLARKSVILLE Tennessee 37040 (36.641198,-87.284764)</t>
  </si>
  <si>
    <t>08/31/2025 04:33:33</t>
  </si>
  <si>
    <t>08/31/2025 04:46:53</t>
  </si>
  <si>
    <t>08/31/2025 04:49:35</t>
  </si>
  <si>
    <t>1328 GIBSON DR  CLARKSVILLE Tennessee 37043 (36.513836,-87.330922)</t>
  </si>
  <si>
    <t>08/31/2025 04:56:58</t>
  </si>
  <si>
    <t>08/31/2025 10:44:47</t>
  </si>
  <si>
    <t>08/31/2025 10:45:47</t>
  </si>
  <si>
    <t>08/31/2025 10:50:43</t>
  </si>
  <si>
    <t>207 SAMBAR DR  CLARKSVILLE Tennessee 37040 (36.577708,-87.323586)</t>
  </si>
  <si>
    <t>08/31/2025 10:50:59</t>
  </si>
  <si>
    <t>08/31/2025 12:12:28</t>
  </si>
  <si>
    <t>08/31/2025 12:13:40</t>
  </si>
  <si>
    <t>08/31/2025 12:19:16</t>
  </si>
  <si>
    <t>1920 CLAYMONT DR  CLARKSVILLE Tennessee 37040 (36.562074,-87.350815)</t>
  </si>
  <si>
    <t>08/31/2025 12:32:57</t>
  </si>
  <si>
    <t>08/10/2025 12:12:28</t>
  </si>
  <si>
    <t>08/10/2025 12:14:12</t>
  </si>
  <si>
    <t>08/10/2025 12:15:53</t>
  </si>
  <si>
    <t>133 W ROSSVIEW RD  CLARKSVILLE Tennessee 37040 (36.566633,-87.310994)</t>
  </si>
  <si>
    <t>08/10/2025 12:28:58</t>
  </si>
  <si>
    <t>08/10/2025 12:58:28</t>
  </si>
  <si>
    <t>08/10/2025 12:59:29</t>
  </si>
  <si>
    <t>08/10/2025 13:00:29</t>
  </si>
  <si>
    <t>13 Govs Ln  CLARKSVILLE Tennessee 37040 (36.533749,-87.355109)</t>
  </si>
  <si>
    <t>08/10/2025 13:03:21</t>
  </si>
  <si>
    <t>08/10/2025 13:06:38</t>
  </si>
  <si>
    <t>08/10/2025 13:08:33</t>
  </si>
  <si>
    <t>08/10/2025 13:14:29</t>
  </si>
  <si>
    <t>303 HILLMAN DR  CLARKSVILLE Tennessee 37040 (36.579287,-87.308287)</t>
  </si>
  <si>
    <t>08/10/2025 13:18:24</t>
  </si>
  <si>
    <t>08/10/2025 13:05:41</t>
  </si>
  <si>
    <t>08/10/2025 13:06:46</t>
  </si>
  <si>
    <t>08/10/2025 13:11:27</t>
  </si>
  <si>
    <t>445 WARFIELD BLVD APT M304 CLARKSVILLE Tennessee 37043 (36.563456,-87.285952)</t>
  </si>
  <si>
    <t>08/10/2025 13:19:11</t>
  </si>
  <si>
    <t>08/10/2025 13:45:20</t>
  </si>
  <si>
    <t>08/10/2025 13:53:49</t>
  </si>
  <si>
    <t>43 TOWNSEND WAY  CLARKSVILLE Tennessee 37043 (36.507414,-87.256293)</t>
  </si>
  <si>
    <t>08/10/2025 14:12:58</t>
  </si>
  <si>
    <t>08/10/2025 15:10:28</t>
  </si>
  <si>
    <t>08/10/2025 15:11:39</t>
  </si>
  <si>
    <t>2788 WILMA RUDOLPH BLVD  CLARKSVILLE Tennessee 37040 (36.586691,-87.295401)</t>
  </si>
  <si>
    <t>08/10/2025 15:14:29</t>
  </si>
  <si>
    <t>08/10/2025 16:25:10</t>
  </si>
  <si>
    <t>08/10/2025 16:27:15</t>
  </si>
  <si>
    <t>08/10/2025 16:32:13</t>
  </si>
  <si>
    <t>161 STATE GARAGE LN  CLARKSVILLE Tennessee 37040 (36.560984,-87.319043)</t>
  </si>
  <si>
    <t>08/10/2025 16:41:53</t>
  </si>
  <si>
    <t>08/10/2025 19:58:12</t>
  </si>
  <si>
    <t>08/10/2025 19:58:39</t>
  </si>
  <si>
    <t>08/10/2025 20:03:48</t>
  </si>
  <si>
    <t>08/10/2025 20:09:00</t>
  </si>
  <si>
    <t>08/10/2025 20:35:30</t>
  </si>
  <si>
    <t>08/10/2025 20:36:15</t>
  </si>
  <si>
    <t>08/10/2025 20:40:14</t>
  </si>
  <si>
    <t>8 MAPLE ST  CLARKSVILLE Tennessee 37042 (36.558481,-87.396981)</t>
  </si>
  <si>
    <t>08/10/2025 20:49:16</t>
  </si>
  <si>
    <t>08/11/2025 02:29:28</t>
  </si>
  <si>
    <t>08/11/2025 02:31:24</t>
  </si>
  <si>
    <t>08/11/2025 02:34:38</t>
  </si>
  <si>
    <t>301 JORDAN RD  CLARKSVILLE Tennessee 37042 (36.587811,-87.419631)</t>
  </si>
  <si>
    <t>08/11/2025 02:49:31</t>
  </si>
  <si>
    <t>[441] Heat from short circuit (wiring), defective/worn</t>
  </si>
  <si>
    <t>08/11/2025 04:29:17</t>
  </si>
  <si>
    <t>08/11/2025 04:32:01</t>
  </si>
  <si>
    <t>08/11/2025 04:35:42</t>
  </si>
  <si>
    <t>600 ROSSVIEW RD  CLARKSVILLE Tennessee 37043 (36.560419,-87.287172)</t>
  </si>
  <si>
    <t>08/11/2025 04:56:49</t>
  </si>
  <si>
    <t>08/11/2025 06:59:19</t>
  </si>
  <si>
    <t>08/11/2025 07:00:48</t>
  </si>
  <si>
    <t>08/11/2025 07:07:22</t>
  </si>
  <si>
    <t>1920 MADISON ST  CLARKSVILLE Tennessee 37043 (36.512851,-87.300561)</t>
  </si>
  <si>
    <t>08/11/2025 07:51:14</t>
  </si>
  <si>
    <t>08/11/2025 06:45:04</t>
  </si>
  <si>
    <t>08/11/2025 06:46:38</t>
  </si>
  <si>
    <t>08/11/2025 06:49:25</t>
  </si>
  <si>
    <t>08/11/2025 07:51:21</t>
  </si>
  <si>
    <t>08/11/2025 08:54:34</t>
  </si>
  <si>
    <t>08/11/2025 08:55:26</t>
  </si>
  <si>
    <t>08/11/2025 08:58:53</t>
  </si>
  <si>
    <t>3664 S JOT DR  CLARKSVILLE Tennessee 37040 (36.624928,-87.300644)</t>
  </si>
  <si>
    <t>08/11/2025 09:09:39</t>
  </si>
  <si>
    <t>08/11/2025 09:21:16</t>
  </si>
  <si>
    <t>08/11/2025 09:25:08</t>
  </si>
  <si>
    <t>3901 GAINE DR  CLARKSVILLE Tennessee 37040 (36.637239,-87.289119)</t>
  </si>
  <si>
    <t>08/11/2025 09:52:54</t>
  </si>
  <si>
    <t>08/11/2025 11:51:50</t>
  </si>
  <si>
    <t>08/11/2025 11:52:41</t>
  </si>
  <si>
    <t>08/11/2025 11:57:03</t>
  </si>
  <si>
    <t>215 UFFELMAN DR APT 317 CLARKSVILLE Tennessee 37043 (36.516676,-87.30827)</t>
  </si>
  <si>
    <t>08/11/2025 12:17:13</t>
  </si>
  <si>
    <t>08/11/2025 14:38:29</t>
  </si>
  <si>
    <t>08/11/2025 14:39:51</t>
  </si>
  <si>
    <t>Oak St / D St  CLARKSVILLE Tennessee 37042 (36.549141,-87.379069)</t>
  </si>
  <si>
    <t>08/11/2025 14:43:53</t>
  </si>
  <si>
    <t>08/11/2025 15:16:19</t>
  </si>
  <si>
    <t>08/11/2025 15:17:26</t>
  </si>
  <si>
    <t>08/11/2025 15:21:45</t>
  </si>
  <si>
    <t>08/11/2025 15:38:42</t>
  </si>
  <si>
    <t>08/11/2025 15:58:58</t>
  </si>
  <si>
    <t>08/11/2025 16:00:16</t>
  </si>
  <si>
    <t>08/11/2025 16:03:17</t>
  </si>
  <si>
    <t>Rossview Rd / EB I 24 to Rossview  CLARKSVILLE Tennessee 37043 (36.555469,-87.251086)</t>
  </si>
  <si>
    <t>08/11/2025 16:28:33</t>
  </si>
  <si>
    <t>08/11/2025 18:42:39</t>
  </si>
  <si>
    <t>08/11/2025 18:43:39</t>
  </si>
  <si>
    <t>08/11/2025 18:49:12</t>
  </si>
  <si>
    <t>436 HELTON DR  CLARKSVILLE Tennessee 37042 (36.569537,-87.379431)</t>
  </si>
  <si>
    <t>08/11/2025 18:56:23</t>
  </si>
  <si>
    <t>08/11/2025 19:20:49</t>
  </si>
  <si>
    <t>08/11/2025 19:21:53</t>
  </si>
  <si>
    <t>08/11/2025 19:25:34</t>
  </si>
  <si>
    <t>220 HWY 76 APT 40A CLARKSVILLE Tennessee 37043 (36.515485,-87.269262)</t>
  </si>
  <si>
    <t>08/11/2025 19:55:03</t>
  </si>
  <si>
    <t>08/11/2025 22:44:30</t>
  </si>
  <si>
    <t>08/11/2025 22:45:57</t>
  </si>
  <si>
    <t>08/11/2025 22:49:38</t>
  </si>
  <si>
    <t>29 I 24  CLARKSVILLE Tennessee 37040 (36.616639,-87.296877)</t>
  </si>
  <si>
    <t>08/11/2025 23:26:56</t>
  </si>
  <si>
    <t>08/11/2025 23:34:54</t>
  </si>
  <si>
    <t>08/11/2025 23:36:42</t>
  </si>
  <si>
    <t>08/11/2025 23:41:21</t>
  </si>
  <si>
    <t>570 GARNET DR  CLARKSVILLE Tennessee 37042 (36.562071,-87.43798)</t>
  </si>
  <si>
    <t>08/11/2025 23:45:14</t>
  </si>
  <si>
    <t>08/12/2025 01:40:48</t>
  </si>
  <si>
    <t>08/12/2025 01:42:58</t>
  </si>
  <si>
    <t>08/12/2025 01:49:08</t>
  </si>
  <si>
    <t>08/12/2025 01:58:52</t>
  </si>
  <si>
    <t>08/12/2025 13:56:29</t>
  </si>
  <si>
    <t>08/12/2025 13:57:48</t>
  </si>
  <si>
    <t>08/12/2025 13:59:29</t>
  </si>
  <si>
    <t>610 COMMERCE ST APT 11 CLARKSVILLE Tennessee 37040 (36.527383,-87.351697)</t>
  </si>
  <si>
    <t>08/12/2025 14:12:47</t>
  </si>
  <si>
    <t>08/12/2025 15:05:43</t>
  </si>
  <si>
    <t>08/12/2025 15:06:26</t>
  </si>
  <si>
    <t>08/12/2025 15:08:07</t>
  </si>
  <si>
    <t>324 MADISON ST  CLARKSVILLE Tennessee 37040 (36.524846,-87.355756)</t>
  </si>
  <si>
    <t>08/12/2025 15:19:56</t>
  </si>
  <si>
    <t>08/12/2025 14:03:49</t>
  </si>
  <si>
    <t>08/12/2025 14:04:42</t>
  </si>
  <si>
    <t>08/12/2025 14:08:28</t>
  </si>
  <si>
    <t>Memorial Dr / Rushton Ln  CLARKSVILLE Tennessee 37043 (36.519953,-87.263068)</t>
  </si>
  <si>
    <t>08/12/2025 16:17:46</t>
  </si>
  <si>
    <t>08/12/2025 16:12:25</t>
  </si>
  <si>
    <t>08/12/2025 16:13:58</t>
  </si>
  <si>
    <t>08/12/2025 16:16:23</t>
  </si>
  <si>
    <t>08/12/2025 16:38:20</t>
  </si>
  <si>
    <t>08/12/2025 16:47:25</t>
  </si>
  <si>
    <t>08/12/2025 16:49:04</t>
  </si>
  <si>
    <t>08/12/2025 16:51:50</t>
  </si>
  <si>
    <t>1816 MADISON ST  CLARKSVILLE Tennessee 37043 (36.513533,-87.310781)</t>
  </si>
  <si>
    <t>08/12/2025 16:55:26</t>
  </si>
  <si>
    <t>08/12/2025 17:11:20</t>
  </si>
  <si>
    <t>08/12/2025 17:12:30</t>
  </si>
  <si>
    <t>08/12/2025 17:15:44</t>
  </si>
  <si>
    <t>942 TINY TOWN RD  CLARKSVILLE Tennessee 37042 (36.630331,-87.395925)</t>
  </si>
  <si>
    <t>08/12/2025 18:50:07</t>
  </si>
  <si>
    <t>08/12/2025 19:24:10</t>
  </si>
  <si>
    <t>08/12/2025 19:25:25</t>
  </si>
  <si>
    <t>08/12/2025 19:29:18</t>
  </si>
  <si>
    <t>635 BUNKER HILL RD  CLARKSVILLE Tennessee 37042 (36.583414,-87.403322)</t>
  </si>
  <si>
    <t>08/12/2025 19:41:42</t>
  </si>
  <si>
    <t>08/12/2025 19:30:35</t>
  </si>
  <si>
    <t>08/12/2025 19:31:39</t>
  </si>
  <si>
    <t>08/12/2025 19:38:32</t>
  </si>
  <si>
    <t>740 JACE DR  CLARKSVILLE Tennessee 37040 (36.561069,-87.357763)</t>
  </si>
  <si>
    <t>08/12/2025 19:51:26</t>
  </si>
  <si>
    <t>08/12/2025 19:35:25</t>
  </si>
  <si>
    <t>08/12/2025 19:36:33</t>
  </si>
  <si>
    <t>08/12/2025 19:42:15</t>
  </si>
  <si>
    <t>271 MONCREST DR  CLARKSVILLE Tennessee 37042 (36.595294,-87.40511)</t>
  </si>
  <si>
    <t>08/12/2025 19:53:39</t>
  </si>
  <si>
    <t>08/12/2025 19:38:08</t>
  </si>
  <si>
    <t>08/12/2025 19:40:07</t>
  </si>
  <si>
    <t>08/12/2025 19:48:27</t>
  </si>
  <si>
    <t>575 CABOT CV  CLARKSVILLE Tennessee 37042 (36.55482,-87.420803)</t>
  </si>
  <si>
    <t>08/12/2025 20:10:47</t>
  </si>
  <si>
    <t>08/12/2025 20:27:57</t>
  </si>
  <si>
    <t>08/12/2025 20:29:13</t>
  </si>
  <si>
    <t>08/12/2025 20:35:02</t>
  </si>
  <si>
    <t>08/12/2025 20:39:02</t>
  </si>
  <si>
    <t>08/12/2025 21:33:42</t>
  </si>
  <si>
    <t>08/12/2025 21:34:53</t>
  </si>
  <si>
    <t>08/12/2025 21:40:52</t>
  </si>
  <si>
    <t>83 CEDARCREST DR APT 16 CLARKSVILLE Tennessee 37042 (36.543852,-87.382983)</t>
  </si>
  <si>
    <t>08/12/2025 21:55:12</t>
  </si>
  <si>
    <t>08/12/2025 21:29:18</t>
  </si>
  <si>
    <t>08/12/2025 21:30:02</t>
  </si>
  <si>
    <t>08/12/2025 21:35:30</t>
  </si>
  <si>
    <t>745 TRACY LN APT 106 CLARKSVILLE Tennessee 37040 (36.577984,-87.326168)</t>
  </si>
  <si>
    <t>08/12/2025 22:06:36</t>
  </si>
  <si>
    <t>08/15/2025 15:16:58</t>
  </si>
  <si>
    <t>08/15/2025 15:17:34</t>
  </si>
  <si>
    <t>914 ANDASIA WAY  CLARKSVILLE Tennessee 37042 (36.582613,-87.436433)</t>
  </si>
  <si>
    <t>08/15/2025 15:24:38</t>
  </si>
  <si>
    <t>[361] Swimming/recreational water areas rescue</t>
  </si>
  <si>
    <t>08/17/2025 13:28:14</t>
  </si>
  <si>
    <t>08/17/2025 13:28:45</t>
  </si>
  <si>
    <t>1930 E BOY SCOUT RD  CLARKSVILLE Tennessee 37040 (36.609947,-87.365758)</t>
  </si>
  <si>
    <t>08/17/2025 15:16:14</t>
  </si>
  <si>
    <t>08/21/2025 07:03:08</t>
  </si>
  <si>
    <t>08/21/2025 07:04:35</t>
  </si>
  <si>
    <t>08/21/2025 07:08:31</t>
  </si>
  <si>
    <t>Tiny Town Rd / Trenton Rd  CLARKSVILLE Tennessee 37042 (36.624587,-87.317866)</t>
  </si>
  <si>
    <t>08/21/2025 07:29:52</t>
  </si>
  <si>
    <t>08/21/2025 07:28:06</t>
  </si>
  <si>
    <t>08/21/2025 07:29:03</t>
  </si>
  <si>
    <t>08/21/2025 07:34:31</t>
  </si>
  <si>
    <t>3753 WINDHAVEN DR  CLARKSVILLE Tennessee 37040 (36.638065,-87.284306)</t>
  </si>
  <si>
    <t>08/21/2025 07:53:37</t>
  </si>
  <si>
    <t>08/22/2025 06:46:42</t>
  </si>
  <si>
    <t>08/22/2025 06:48:08</t>
  </si>
  <si>
    <t>1227 DUNBAR CAVE RD  CLARKSVILLE Tennessee 37043 (36.549557,-87.268614)</t>
  </si>
  <si>
    <t>08/22/2025 06:55:43</t>
  </si>
  <si>
    <t>08/22/2025 12:10:41</t>
  </si>
  <si>
    <t>08/22/2025 12:11:28</t>
  </si>
  <si>
    <t>08/22/2025 12:13:20</t>
  </si>
  <si>
    <t>1602 NORTHRIDGE CT  CLARKSVILLE Tennessee 37042 (36.57504,-87.422496)</t>
  </si>
  <si>
    <t>08/22/2025 12:39:29</t>
  </si>
  <si>
    <t>08/22/2025 15:38:28</t>
  </si>
  <si>
    <t>08/22/2025 15:39:24</t>
  </si>
  <si>
    <t>08/22/2025 15:51:49</t>
  </si>
  <si>
    <t>2412 N FORD ST  CLARKSVILLE Tennessee 37042 (36.556187,-87.36755)</t>
  </si>
  <si>
    <t>08/22/2025 15:56:15</t>
  </si>
  <si>
    <t>08/22/2025 20:17:22</t>
  </si>
  <si>
    <t>08/22/2025 20:18:03</t>
  </si>
  <si>
    <t>08/22/2025 20:22:24</t>
  </si>
  <si>
    <t>1979 STEPFORD DR  CLARKSVILLE Tennessee 37043 (36.556384,-87.31464)</t>
  </si>
  <si>
    <t>08/22/2025 20:25:49</t>
  </si>
  <si>
    <t>08/22/2025 20:29:36</t>
  </si>
  <si>
    <t>08/22/2025 20:29:49</t>
  </si>
  <si>
    <t>08/22/2025 20:32:56</t>
  </si>
  <si>
    <t>120 MORRIS RD  CLARKSVILLE Tennessee 37040 (36.59167,-87.286805)</t>
  </si>
  <si>
    <t>08/22/2025 20:49:39</t>
  </si>
  <si>
    <t>08/22/2025 22:40:46</t>
  </si>
  <si>
    <t>08/22/2025 22:42:13</t>
  </si>
  <si>
    <t>08/22/2025 22:48:17</t>
  </si>
  <si>
    <t>98 WEST DR  CLARKSVILLE Tennessee 37040 (36.549087,-87.342429)</t>
  </si>
  <si>
    <t>08/22/2025 22:51:28</t>
  </si>
  <si>
    <t>08/22/2025 22:52:21</t>
  </si>
  <si>
    <t>08/22/2025 23:02:00</t>
  </si>
  <si>
    <t>985 MAY APPLE DR  CLARKSVILLE Tennessee 37042 (36.587881,-87.43981)</t>
  </si>
  <si>
    <t>08/22/2025 23:02:32</t>
  </si>
  <si>
    <t>08/22/2025 23:18:42</t>
  </si>
  <si>
    <t>08/22/2025 23:20:49</t>
  </si>
  <si>
    <t>08/22/2025 23:27:05</t>
  </si>
  <si>
    <t>117 SUMTER LN  CLARKSVILLE Tennessee 37042 (36.633176,-87.344193)</t>
  </si>
  <si>
    <t>08/22/2025 23:44:10</t>
  </si>
  <si>
    <t>08/22/2025 23:52:05</t>
  </si>
  <si>
    <t>08/22/2025 23:53:52</t>
  </si>
  <si>
    <t>667 STONEWALL LN  CLARKSVILLE Tennessee 37040 (36.618795,-87.294672)</t>
  </si>
  <si>
    <t>08/22/2025 23:59:29</t>
  </si>
  <si>
    <t>08/23/2025 00:43:03</t>
  </si>
  <si>
    <t>08/23/2025 00:44:31</t>
  </si>
  <si>
    <t>08/23/2025 00:47:36</t>
  </si>
  <si>
    <t>5035 COLLINWOOD DR  CLARKSVILLE Tennessee 37042 (36.556491,-87.407999)</t>
  </si>
  <si>
    <t>08/23/2025 00:53:29</t>
  </si>
  <si>
    <t>08/23/2025 16:31:57</t>
  </si>
  <si>
    <t>08/23/2025 16:32:56</t>
  </si>
  <si>
    <t>08/23/2025 16:38:33</t>
  </si>
  <si>
    <t>290 DARNELL ST APT 4 CLARKSVILLE Tennessee 37042 (36.547369,-87.392457)</t>
  </si>
  <si>
    <t>08/23/2025 16:44:26</t>
  </si>
  <si>
    <t>08/23/2025 18:37:28</t>
  </si>
  <si>
    <t>08/23/2025 18:38:42</t>
  </si>
  <si>
    <t>08/23/2025 18:40:38</t>
  </si>
  <si>
    <t>08/23/2025 18:42:35</t>
  </si>
  <si>
    <t>08/23/2025 18:37:15</t>
  </si>
  <si>
    <t>08/23/2025 18:38:21</t>
  </si>
  <si>
    <t>08/23/2025 18:42:51</t>
  </si>
  <si>
    <t>115 WALNUT ST APT 5 CLARKSVILLE Tennessee 37042 (36.54784,-87.383087)</t>
  </si>
  <si>
    <t>08/23/2025 18:55:01</t>
  </si>
  <si>
    <t>08/23/2025 22:36:37</t>
  </si>
  <si>
    <t>08/23/2025 22:38:35</t>
  </si>
  <si>
    <t>08/23/2025 22:40:31</t>
  </si>
  <si>
    <t>Ft Campbell Blvd , CLARKSVILLE, Tennessee 37042, USA (36.574527,-87.407319)</t>
  </si>
  <si>
    <t>08/23/2025 23:00:12</t>
  </si>
  <si>
    <t>08/23/2025 23:37:24</t>
  </si>
  <si>
    <t>08/23/2025 23:39:09</t>
  </si>
  <si>
    <t>08/23/2025 23:43:55</t>
  </si>
  <si>
    <t>08/23/2025 23:54:31</t>
  </si>
  <si>
    <t>08/24/2025 00:23:11</t>
  </si>
  <si>
    <t>08/24/2025 00:25:07</t>
  </si>
  <si>
    <t>1846 WILMA RUDOLPH BLVD  CLARKSVILLE Tennessee 37040 (36.555949,-87.322842)</t>
  </si>
  <si>
    <t>08/24/2025 00:27:00</t>
  </si>
  <si>
    <t>08/24/2025 21:42:46</t>
  </si>
  <si>
    <t>08/24/2025 21:43:56</t>
  </si>
  <si>
    <t>08/24/2025 21:49:04</t>
  </si>
  <si>
    <t>2243 BLAKEMORE DR  CLARKSVILLE Tennessee 37040 (36.569052,-87.327223)</t>
  </si>
  <si>
    <t>08/24/2025 21:50:40</t>
  </si>
  <si>
    <t>08/25/2025 06:07:40</t>
  </si>
  <si>
    <t>08/25/2025 06:08:30</t>
  </si>
  <si>
    <t>08/25/2025 06:14:48</t>
  </si>
  <si>
    <t>719 ANITA CT  CLARKSVILLE Tennessee 37042 (36.563617,-87.431681)</t>
  </si>
  <si>
    <t>08/25/2025 06:31:51</t>
  </si>
  <si>
    <t>08/25/2025 10:08:15</t>
  </si>
  <si>
    <t>08/25/2025 10:09:08</t>
  </si>
  <si>
    <t>08/25/2025 10:15:13</t>
  </si>
  <si>
    <t>881 PROFESSIONAL PARK DR  CLARKSVILLE Tennessee 37040 (36.57335,-87.271264)</t>
  </si>
  <si>
    <t>08/25/2025 10:27:50</t>
  </si>
  <si>
    <t>08/25/2025 12:28:10</t>
  </si>
  <si>
    <t>08/25/2025 12:29:21</t>
  </si>
  <si>
    <t>08/25/2025 12:33:13</t>
  </si>
  <si>
    <t>235 WEST AVE APT 309 CLARKSVILLE Tennessee 37040 (36.532112,-87.359041)</t>
  </si>
  <si>
    <t>08/25/2025 12:35:08</t>
  </si>
  <si>
    <t>08/25/2025 12:10:13</t>
  </si>
  <si>
    <t>08/25/2025 12:11:15</t>
  </si>
  <si>
    <t>08/25/2025 12:16:56</t>
  </si>
  <si>
    <t>2019 FT CAMPBELL BLVD APT STE 105 CLARKSVILLE Tennessee 37042 (36.595435,-87.418066)</t>
  </si>
  <si>
    <t>08/25/2025 12:47:51</t>
  </si>
  <si>
    <t>08/25/2025 12:52:07</t>
  </si>
  <si>
    <t>08/25/2025 12:53:08</t>
  </si>
  <si>
    <t>08/25/2025 13:00:04</t>
  </si>
  <si>
    <t>941 SWIFT DR  CLARKSVILLE Tennessee 37040 (36.511123,-87.351345)</t>
  </si>
  <si>
    <t>08/25/2025 13:03:57</t>
  </si>
  <si>
    <t>08/25/2025 11:50:57</t>
  </si>
  <si>
    <t>08/25/2025 11:51:58</t>
  </si>
  <si>
    <t>08/25/2025 11:55:38</t>
  </si>
  <si>
    <t>1598 FT CAMPBELL BLVD  CLARKSVILLE Tennessee 37042 (36.573249,-87.407315)</t>
  </si>
  <si>
    <t>08/25/2025 13:15:11</t>
  </si>
  <si>
    <t>08/25/2025 13:18:06</t>
  </si>
  <si>
    <t>08/25/2025 13:18:55</t>
  </si>
  <si>
    <t>08/25/2025 13:21:46</t>
  </si>
  <si>
    <t>135 COMMERCE ST  CLARKSVILLE Tennessee 37040 (36.525956,-87.360982)</t>
  </si>
  <si>
    <t>08/25/2025 13:32:23</t>
  </si>
  <si>
    <t>08/25/2025 14:57:00</t>
  </si>
  <si>
    <t>08/25/2025 14:58:44</t>
  </si>
  <si>
    <t>08/25/2025 15:07:00</t>
  </si>
  <si>
    <t>360 NEEDMORE RD APT 906 CLARKSVILLE Tennessee 37040 (36.582861,-87.311147)</t>
  </si>
  <si>
    <t>08/25/2025 15:07:42</t>
  </si>
  <si>
    <t>08/25/2025 17:33:33</t>
  </si>
  <si>
    <t>08/25/2025 17:34:41</t>
  </si>
  <si>
    <t>08/25/2025 17:40:52</t>
  </si>
  <si>
    <t>Peachers Mill Rd / West Creek Coyote Trl  CLARKSVILLE Tennessee 37042 (36.609001,-87.378409)</t>
  </si>
  <si>
    <t>08/25/2025 17:47:00</t>
  </si>
  <si>
    <t>08/25/2025 17:29:42</t>
  </si>
  <si>
    <t>08/25/2025 17:32:27</t>
  </si>
  <si>
    <t>08/25/2025 17:36:52</t>
  </si>
  <si>
    <t>601 DUNLOP LN  CLARKSVILLE Tennessee 37040 (36.580963,-87.27296)</t>
  </si>
  <si>
    <t>08/25/2025 17:55:32</t>
  </si>
  <si>
    <t>08/25/2025 21:04:57</t>
  </si>
  <si>
    <t>08/25/2025 21:06:00</t>
  </si>
  <si>
    <t>08/25/2025 21:10:34</t>
  </si>
  <si>
    <t>311 HAWKINS RD APT 08 CLARKSVILLE Tennessee 37040 (36.495748,-87.360945)</t>
  </si>
  <si>
    <t>08/25/2025 21:16:36</t>
  </si>
  <si>
    <t>08/25/2025 23:03:27</t>
  </si>
  <si>
    <t>08/25/2025 23:04:10</t>
  </si>
  <si>
    <t>780 POWER ST APT 23 CLARKSVILLE Tennessee 37042 (36.548171,-87.386325)</t>
  </si>
  <si>
    <t>08/25/2025 23:09:44</t>
  </si>
  <si>
    <t>08/26/2025 02:00:45</t>
  </si>
  <si>
    <t>08/26/2025 02:03:51</t>
  </si>
  <si>
    <t>08/26/2025 02:14:57</t>
  </si>
  <si>
    <t>1925 ASHLAND CITY RD APT 802 CLARKSVILLE Tennessee 37043 (36.504614,-87.316387)</t>
  </si>
  <si>
    <t>08/26/2025 02:26:57</t>
  </si>
  <si>
    <t>08/26/2025 07:06:01</t>
  </si>
  <si>
    <t>08/26/2025 07:07:57</t>
  </si>
  <si>
    <t>08/26/2025 07:12:15</t>
  </si>
  <si>
    <t>768 PRINCETON CIR  CLARKSVILLE Tennessee 37042 (36.627831,-87.397739)</t>
  </si>
  <si>
    <t>08/26/2025 07:15:20</t>
  </si>
  <si>
    <t>08/26/2025 07:31:40</t>
  </si>
  <si>
    <t>08/26/2025 07:33:05</t>
  </si>
  <si>
    <t>08/26/2025 07:36:05</t>
  </si>
  <si>
    <t>330 CUNNINGHAM LN APT 308 CLARKSVILLE Tennessee 37042 (36.574233,-87.427954)</t>
  </si>
  <si>
    <t>08/26/2025 07:54:56</t>
  </si>
  <si>
    <t>08/26/2025 16:05:53</t>
  </si>
  <si>
    <t>08/26/2025 16:08:01</t>
  </si>
  <si>
    <t>08/26/2025 16:13:42</t>
  </si>
  <si>
    <t>1000 S GATEWAY PLAZA BLVD  CLARKSVILLE Tennessee 37043 (36.526547,-87.214348)</t>
  </si>
  <si>
    <t>08/26/2025 16:22:05</t>
  </si>
  <si>
    <t>08/26/2025 16:21:03</t>
  </si>
  <si>
    <t>08/26/2025 16:22:11</t>
  </si>
  <si>
    <t>08/26/2025 16:27:04</t>
  </si>
  <si>
    <t>Providence Blvd / Adkins St  CLARKSVILLE Tennessee 37042 (36.550929,-87.386864)</t>
  </si>
  <si>
    <t>08/26/2025 16:47:56</t>
  </si>
  <si>
    <t>08/26/2025 17:11:31</t>
  </si>
  <si>
    <t>08/26/2025 17:12:48</t>
  </si>
  <si>
    <t>08/26/2025 17:25:21</t>
  </si>
  <si>
    <t>200 CRACKER BARREL DR  CLARKSVILLE Tennessee 37040 (36.602447,-87.281222)</t>
  </si>
  <si>
    <t>08/26/2025 17:29:19</t>
  </si>
  <si>
    <t>08/26/2025 18:44:36</t>
  </si>
  <si>
    <t>08/26/2025 18:46:12</t>
  </si>
  <si>
    <t>08/26/2025 18:49:23</t>
  </si>
  <si>
    <t>1342 LOREN CIR  CLARKSVILLE Tennessee 37042 (36.614669,-87.330015)</t>
  </si>
  <si>
    <t>08/26/2025 19:10:12</t>
  </si>
  <si>
    <t>08/28/2025 10:14:56</t>
  </si>
  <si>
    <t>08/28/2025 10:15:53</t>
  </si>
  <si>
    <t>1820 HAYNES ST  CLARKSVILLE Tennessee 37043 (36.515544,-87.309894)</t>
  </si>
  <si>
    <t>08/28/2025 10:20:28</t>
  </si>
  <si>
    <t>08/28/2025 12:49:01</t>
  </si>
  <si>
    <t>08/28/2025 12:49:56</t>
  </si>
  <si>
    <t>08/28/2025 12:52:40</t>
  </si>
  <si>
    <t>541 GREENWOOD AVE  CLARKSVILLE Tennessee 37040 (36.522101,-87.347502)</t>
  </si>
  <si>
    <t>08/28/2025 13:05:10</t>
  </si>
  <si>
    <t>08/28/2025 15:21:18</t>
  </si>
  <si>
    <t>08/28/2025 15:22:30</t>
  </si>
  <si>
    <t>08/28/2025 15:26:34</t>
  </si>
  <si>
    <t>209 YORKTOWN RD  CLARKSVILLE Tennessee 37042 (36.570816,-87.396495)</t>
  </si>
  <si>
    <t>08/28/2025 15:28:44</t>
  </si>
  <si>
    <t>08/28/2025 19:59:05</t>
  </si>
  <si>
    <t>08/28/2025 20:00:08</t>
  </si>
  <si>
    <t>08/28/2025 20:04:39</t>
  </si>
  <si>
    <t>900 PROFESSIONAL PARK DR APT 706 CLARKSVILLE Tennessee 37040 (36.574845,-87.273157)</t>
  </si>
  <si>
    <t>08/28/2025 20:25:34</t>
  </si>
  <si>
    <t>08/28/2025 20:29:28</t>
  </si>
  <si>
    <t>08/28/2025 20:30:29</t>
  </si>
  <si>
    <t>08/28/2025 20:37:51</t>
  </si>
  <si>
    <t>222 AL OERTER DR  CLARKSVILLE Tennessee 37042 (36.554176,-87.371324)</t>
  </si>
  <si>
    <t>08/28/2025 20:54:51</t>
  </si>
  <si>
    <t>08/29/2025 11:23:10</t>
  </si>
  <si>
    <t>08/29/2025 11:24:01</t>
  </si>
  <si>
    <t>08/29/2025 11:29:07</t>
  </si>
  <si>
    <t>08/29/2025 11:45:48</t>
  </si>
  <si>
    <t>08/29/2025 11:51:03</t>
  </si>
  <si>
    <t>08/29/2025 11:51:47</t>
  </si>
  <si>
    <t>08/29/2025 11:53:47</t>
  </si>
  <si>
    <t>08/29/2025 12:02:56</t>
  </si>
  <si>
    <t>08/29/2025 12:01:35</t>
  </si>
  <si>
    <t>08/29/2025 12:03:36</t>
  </si>
  <si>
    <t>08/29/2025 12:08:34</t>
  </si>
  <si>
    <t>184 CHAPEL ST  CLARKSVILLE Tennessee 37042 (36.547794,-87.372575)</t>
  </si>
  <si>
    <t>08/29/2025 12:14:46</t>
  </si>
  <si>
    <t>08/29/2025 12:34:36</t>
  </si>
  <si>
    <t>08/29/2025 12:35:28</t>
  </si>
  <si>
    <t>08/29/2025 12:41:29</t>
  </si>
  <si>
    <t>418 PEACHERS MILL RD APT C2 CLARKSVILLE Tennessee 37042 (36.553313,-87.38282)</t>
  </si>
  <si>
    <t>08/29/2025 12:42:44</t>
  </si>
  <si>
    <t>08/29/2025 13:21:25</t>
  </si>
  <si>
    <t>08/29/2025 13:22:31</t>
  </si>
  <si>
    <t>08/29/2025 13:29:46</t>
  </si>
  <si>
    <t>939 S RIVERSIDE DR APT 28 CLARKSVILLE Tennessee 37040 (36.51452,-87.364677)</t>
  </si>
  <si>
    <t>08/29/2025 13:42:22</t>
  </si>
  <si>
    <t>08/29/2025 13:59:10</t>
  </si>
  <si>
    <t>08/29/2025 14:00:31</t>
  </si>
  <si>
    <t>08/29/2025 14:04:04</t>
  </si>
  <si>
    <t>08/29/2025 14:06:33</t>
  </si>
  <si>
    <t>08/29/2025 14:06:44</t>
  </si>
  <si>
    <t>08/29/2025 14:07:37</t>
  </si>
  <si>
    <t>08/29/2025 14:13:20</t>
  </si>
  <si>
    <t>08/29/2025 14:18:37</t>
  </si>
  <si>
    <t>08/29/2025 14:39:43</t>
  </si>
  <si>
    <t>08/29/2025 14:40:42</t>
  </si>
  <si>
    <t>08/29/2025 14:44:41</t>
  </si>
  <si>
    <t>08/29/2025 14:48:12</t>
  </si>
  <si>
    <t>08/29/2025 17:11:09</t>
  </si>
  <si>
    <t>08/29/2025 17:11:54</t>
  </si>
  <si>
    <t>08/29/2025 17:14:07</t>
  </si>
  <si>
    <t>510 DRANE ST  CLARKSVILLE Tennessee 37040 (36.53633,-87.356698)</t>
  </si>
  <si>
    <t>08/29/2025 17:24:41</t>
  </si>
  <si>
    <t>08/29/2025 19:51:18</t>
  </si>
  <si>
    <t>08/29/2025 19:52:24</t>
  </si>
  <si>
    <t>08/29/2025 19:58:05</t>
  </si>
  <si>
    <t>751 ROBB AVE APT A CLARKSVILLE Tennessee 37040 (36.539303,-87.357545)</t>
  </si>
  <si>
    <t>08/29/2025 20:14:08</t>
  </si>
  <si>
    <t>08/30/2025 04:53:32</t>
  </si>
  <si>
    <t>08/30/2025 04:55:33</t>
  </si>
  <si>
    <t>08/30/2025 04:58:34</t>
  </si>
  <si>
    <t>324 INNOVATION WAY  CLARKSVILLE Tennessee 37042 (36.544999,-87.405062)</t>
  </si>
  <si>
    <t>08/30/2025 05:17:14</t>
  </si>
  <si>
    <t>08/31/2025 15:02:31</t>
  </si>
  <si>
    <t>08/31/2025 15:04:20</t>
  </si>
  <si>
    <t>08/31/2025 15:07:19</t>
  </si>
  <si>
    <t>2801 WILMA RUDOLPH BLVD APT 195 CLARKSVILLE Tennessee 37040 (36.588383,-87.287782)</t>
  </si>
  <si>
    <t>08/31/2025 15:12:34</t>
  </si>
  <si>
    <t>08/31/2025 15:19:45</t>
  </si>
  <si>
    <t>08/31/2025 15:21:19</t>
  </si>
  <si>
    <t>08/31/2025 15:27:06</t>
  </si>
  <si>
    <t>3874 NORTHEAST DR APT A CLARKSVILLE Tennessee 37040 (36.624563,-87.315624)</t>
  </si>
  <si>
    <t>08/31/2025 15:38:56</t>
  </si>
  <si>
    <t>08/31/2025 15:47:57</t>
  </si>
  <si>
    <t>08/31/2025 15:48:12</t>
  </si>
  <si>
    <t>08/31/2025 15:52:12</t>
  </si>
  <si>
    <t>915 POPPY DR  CLARKSVILLE Tennessee 37042 (36.575543,-87.39081)</t>
  </si>
  <si>
    <t>08/31/2025 15:54:16</t>
  </si>
  <si>
    <t>08/31/2025 15:39:24</t>
  </si>
  <si>
    <t>08/31/2025 15:40:07</t>
  </si>
  <si>
    <t>08/31/2025 15:43:53</t>
  </si>
  <si>
    <t>Tiny Town Rd / Allen Rd  CLARKSVILLE Tennessee 37042 (36.630862,-87.387682)</t>
  </si>
  <si>
    <t>08/31/2025 16:03:56</t>
  </si>
  <si>
    <t>08/31/2025 20:34:36</t>
  </si>
  <si>
    <t>08/31/2025 20:37:05</t>
  </si>
  <si>
    <t>2187 FAIRFAX DR  CLARKSVILLE Tennessee 37043 (36.563028,-87.281215)</t>
  </si>
  <si>
    <t>08/31/2025 20:40:41</t>
  </si>
  <si>
    <t>08/31/2025 20:39:42</t>
  </si>
  <si>
    <t>08/31/2025 20:41:19</t>
  </si>
  <si>
    <t>08/31/2025 20:49:04</t>
  </si>
  <si>
    <t>805 HADLEY RD  CLARKSVILLE Tennessee 37042 (36.62871,-87.40731)</t>
  </si>
  <si>
    <t>08/31/2025 21:17:44</t>
  </si>
  <si>
    <t>08/31/2025 21:17:57</t>
  </si>
  <si>
    <t>08/31/2025 21:18:50</t>
  </si>
  <si>
    <t>08/31/2025 21:23:13</t>
  </si>
  <si>
    <t>110 WEST CONCORD DR APT 211 CLARKSVILLE Tennessee 37042 (36.567978,-87.406492)</t>
  </si>
  <si>
    <t>08/31/2025 21:37:17</t>
  </si>
  <si>
    <t>08/07/2025 06:40:49</t>
  </si>
  <si>
    <t>08/07/2025 06:43:07</t>
  </si>
  <si>
    <t>08/07/2025 06:47:48</t>
  </si>
  <si>
    <t>317 KILDEER DR  CLARKSVILLE Tennessee 37040 (36.63937,-87.302985)</t>
  </si>
  <si>
    <t>08/07/2025 06:53:56</t>
  </si>
  <si>
    <t>08/08/2025 09:01:56</t>
  </si>
  <si>
    <t>08/08/2025 09:02:45</t>
  </si>
  <si>
    <t>08/08/2025 09:06:40</t>
  </si>
  <si>
    <t>1425 FT CAMPBELL BLVD APT 38 CLARKSVILLE Tennessee 37042 (36.567794,-87.403796)</t>
  </si>
  <si>
    <t>08/08/2025 09:11:49</t>
  </si>
  <si>
    <t>[511] Lock-out</t>
  </si>
  <si>
    <t>08/08/2025 08:53:20</t>
  </si>
  <si>
    <t>08/08/2025 08:54:42</t>
  </si>
  <si>
    <t>08/08/2025 08:58:18</t>
  </si>
  <si>
    <t>535 LAFAYETTE RD APT E4 CLARKSVILLE Tennessee 37042 (36.565851,-87.414542)</t>
  </si>
  <si>
    <t>08/08/2025 09:27:54</t>
  </si>
  <si>
    <t>08/08/2025 12:27:39</t>
  </si>
  <si>
    <t>08/08/2025 12:28:12</t>
  </si>
  <si>
    <t>08/08/2025 12:31:19</t>
  </si>
  <si>
    <t>Kraft St / N 2nd St  CLARKSVILLE Tennessee 37040 (36.540525,-87.365439)</t>
  </si>
  <si>
    <t>08/08/2025 12:32:41</t>
  </si>
  <si>
    <t>08/08/2025 12:21:39</t>
  </si>
  <si>
    <t>08/08/2025 12:22:36</t>
  </si>
  <si>
    <t>08/08/2025 12:29:00</t>
  </si>
  <si>
    <t>419 WARFIELD BLVD CT  CLARKSVILLE Tennessee 37043 (36.567316,-87.287118)</t>
  </si>
  <si>
    <t>08/08/2025 12:47:16</t>
  </si>
  <si>
    <t>08/08/2025 12:45:24</t>
  </si>
  <si>
    <t>08/08/2025 12:46:01</t>
  </si>
  <si>
    <t>08/08/2025 12:51:40</t>
  </si>
  <si>
    <t>1523 NOLEN RD APT 425 CLARKSVILLE Tennessee 37040 (36.546988,-87.335412)</t>
  </si>
  <si>
    <t>08/08/2025 12:58:40</t>
  </si>
  <si>
    <t>08/08/2025 16:02:54</t>
  </si>
  <si>
    <t>08/08/2025 16:04:23</t>
  </si>
  <si>
    <t>08/08/2025 16:08:40</t>
  </si>
  <si>
    <t>1265 ROSSVIEW RD  CLARKSVILLE Tennessee 37043 (36.556204,-87.2527)</t>
  </si>
  <si>
    <t>08/08/2025 16:12:16</t>
  </si>
  <si>
    <t>08/08/2025 16:21:20</t>
  </si>
  <si>
    <t>08/08/2025 16:21:51</t>
  </si>
  <si>
    <t>08/08/2025 16:25:51</t>
  </si>
  <si>
    <t>08/08/2025 16:45:24</t>
  </si>
  <si>
    <t>08/08/2025 16:07:50</t>
  </si>
  <si>
    <t>08/08/2025 16:08:37</t>
  </si>
  <si>
    <t>08/08/2025 16:14:57</t>
  </si>
  <si>
    <t>10-10 I 24  CLARKSVILLE Tennessee 37040 (36.633037,-87.325007)</t>
  </si>
  <si>
    <t>08/08/2025 17:08:12</t>
  </si>
  <si>
    <t>08/08/2025 17:44:55</t>
  </si>
  <si>
    <t>250 ARROWOOD DR APT 602 CLARKSVILLE Tennessee 37042 (36.579656,-87.418342)</t>
  </si>
  <si>
    <t>08/08/2025 17:56:38</t>
  </si>
  <si>
    <t>08/08/2025 18:41:38</t>
  </si>
  <si>
    <t>08/08/2025 18:42:35</t>
  </si>
  <si>
    <t>08/08/2025 18:48:48</t>
  </si>
  <si>
    <t>08/08/2025 18:59:55</t>
  </si>
  <si>
    <t>08/08/2025 19:37:10</t>
  </si>
  <si>
    <t>08/08/2025 19:38:15</t>
  </si>
  <si>
    <t>08/08/2025 19:46:24</t>
  </si>
  <si>
    <t>766 WOODMONT BLVD  CLARKSVILLE Tennessee 37040 (36.513137,-87.348937)</t>
  </si>
  <si>
    <t>08/08/2025 19:57:09</t>
  </si>
  <si>
    <t>08/08/2025 19:39:02</t>
  </si>
  <si>
    <t>08/08/2025 19:40:28</t>
  </si>
  <si>
    <t>08/08/2025 19:44:28</t>
  </si>
  <si>
    <t>804 Providence Blvd  CLARKSVILLE Tennessee 37042 (36.550841,-87.386383)</t>
  </si>
  <si>
    <t>08/08/2025 19:58:52</t>
  </si>
  <si>
    <t>08/08/2025 20:09:14</t>
  </si>
  <si>
    <t>08/08/2025 20:10:13</t>
  </si>
  <si>
    <t>08/08/2025 20:15:27</t>
  </si>
  <si>
    <t>804 ELLIE NAT DR  CLARKSVILLE Tennessee 37040 (36.64053,-87.292261)</t>
  </si>
  <si>
    <t>08/08/2025 20:16:30</t>
  </si>
  <si>
    <t>[353] Removal of victim(s) from stalled elevator</t>
  </si>
  <si>
    <t>08/08/2025 21:33:49</t>
  </si>
  <si>
    <t>08/08/2025 21:35:10</t>
  </si>
  <si>
    <t>08/08/2025 21:37:50</t>
  </si>
  <si>
    <t>290 ALFRED THUN RD  CLARKSVILLE Tennessee 37040 (36.600235,-87.279495)</t>
  </si>
  <si>
    <t>08/08/2025 21:49:53</t>
  </si>
  <si>
    <t>08/08/2025 22:03:29</t>
  </si>
  <si>
    <t>08/08/2025 22:04:22</t>
  </si>
  <si>
    <t>08/08/2025 22:11:25</t>
  </si>
  <si>
    <t>2498 WIDGEON DR  CLARKSVILLE Tennessee 37042 (36.640323,-87.353958)</t>
  </si>
  <si>
    <t>08/08/2025 22:14:12</t>
  </si>
  <si>
    <t>08/08/2025 22:09:30</t>
  </si>
  <si>
    <t>08/08/2025 22:10:55</t>
  </si>
  <si>
    <t>08/08/2025 22:18:39</t>
  </si>
  <si>
    <t>08/08/2025 23:27:39</t>
  </si>
  <si>
    <t>08/08/2025 23:21:58</t>
  </si>
  <si>
    <t>08/08/2025 23:23:33</t>
  </si>
  <si>
    <t>08/08/2025 23:29:20</t>
  </si>
  <si>
    <t>320 RIDGELAND DR  CLARKSVILLE Tennessee 37043 (36.545823,-87.318928)</t>
  </si>
  <si>
    <t>08/08/2025 23:30:43</t>
  </si>
  <si>
    <t>08/08/2025 23:32:16</t>
  </si>
  <si>
    <t>08/08/2025 23:32:40</t>
  </si>
  <si>
    <t>08/08/2025 23:38:21</t>
  </si>
  <si>
    <t>223 BURCH RD  CLARKSVILLE Tennessee 37042 (36.627772,-87.430053)</t>
  </si>
  <si>
    <t>08/08/2025 23:52:00</t>
  </si>
  <si>
    <t>08/08/2025 23:46:09</t>
  </si>
  <si>
    <t>08/08/2025 23:47:09</t>
  </si>
  <si>
    <t>08/08/2025 23:49:00</t>
  </si>
  <si>
    <t>08/08/2025 23:58:42</t>
  </si>
  <si>
    <t>08/09/2025 00:04:31</t>
  </si>
  <si>
    <t>08/09/2025 00:06:05</t>
  </si>
  <si>
    <t>08/09/2025 00:10:11</t>
  </si>
  <si>
    <t>716 ARROWFIELD DR  CLARKSVILLE Tennessee 37042 (36.551409,-87.432171)</t>
  </si>
  <si>
    <t>08/09/2025 00:17:02</t>
  </si>
  <si>
    <t>08/09/2025 03:41:44</t>
  </si>
  <si>
    <t>08/09/2025 03:43:36</t>
  </si>
  <si>
    <t>08/09/2025 03:46:42</t>
  </si>
  <si>
    <t>913 KELLOGG ST  CLARKSVILLE Tennessee 37040 (36.538982,-87.348831)</t>
  </si>
  <si>
    <t>08/09/2025 04:05:13</t>
  </si>
  <si>
    <t>08/09/2025 10:01:28</t>
  </si>
  <si>
    <t>08/09/2025 10:02:24</t>
  </si>
  <si>
    <t>509 POND APPLE RD  CLARKSVILLE Tennessee 37043 (36.530404,-87.272489)</t>
  </si>
  <si>
    <t>08/09/2025 10:07:00</t>
  </si>
  <si>
    <t>08/09/2025 11:13:10</t>
  </si>
  <si>
    <t>08/09/2025 11:14:21</t>
  </si>
  <si>
    <t>08/09/2025 11:17:30</t>
  </si>
  <si>
    <t>605 PROVIDENCE BLVD  CLARKSVILLE Tennessee 37042 (36.549372,-87.379465)</t>
  </si>
  <si>
    <t>08/09/2025 11:17:38</t>
  </si>
  <si>
    <t>08/09/2025 11:06:34</t>
  </si>
  <si>
    <t>08/09/2025 11:08:04</t>
  </si>
  <si>
    <t>08/09/2025 11:12:45</t>
  </si>
  <si>
    <t>912 OAK LN  CLARKSVILLE Tennessee 37040 (36.51243,-87.340458)</t>
  </si>
  <si>
    <t>08/09/2025 11:27:00</t>
  </si>
  <si>
    <t>08/09/2025 11:53:49</t>
  </si>
  <si>
    <t>08/09/2025 11:54:49</t>
  </si>
  <si>
    <t>3891 TRENTON RD  CLARKSVILLE Tennessee 37040 (36.624874,-87.317199)</t>
  </si>
  <si>
    <t>08/09/2025 12:03:55</t>
  </si>
  <si>
    <t>08/09/2025 16:49:23</t>
  </si>
  <si>
    <t>08/09/2025 16:50:18</t>
  </si>
  <si>
    <t>08/09/2025 16:53:53</t>
  </si>
  <si>
    <t>1004 GLENKIRK DR APT A CLARKSVILLE Tennessee 37042 (36.574965,-87.413674)</t>
  </si>
  <si>
    <t>08/09/2025 17:04:19</t>
  </si>
  <si>
    <t>08/09/2025 21:18:03</t>
  </si>
  <si>
    <t>08/09/2025 21:19:17</t>
  </si>
  <si>
    <t>08/09/2025 21:25:18</t>
  </si>
  <si>
    <t>1016 SWIFT DR APT B CLARKSVILLE Tennessee 37040 (36.50547,-87.352758)</t>
  </si>
  <si>
    <t>08/09/2025 21:32:01</t>
  </si>
  <si>
    <t>08/10/2025 05:52:06</t>
  </si>
  <si>
    <t>08/10/2025 05:54:30</t>
  </si>
  <si>
    <t>08/10/2025 05:59:49</t>
  </si>
  <si>
    <t>534 APPLETON DR  CLARKSVILLE Tennessee 37042 (36.572424,-87.44257)</t>
  </si>
  <si>
    <t>08/10/2025 06:06:03</t>
  </si>
  <si>
    <t>08/10/2025 06:16:00</t>
  </si>
  <si>
    <t>08/10/2025 06:17:32</t>
  </si>
  <si>
    <t>08/10/2025 06:22:52</t>
  </si>
  <si>
    <t>08/10/2025 06:44:09</t>
  </si>
  <si>
    <t>08/10/2025 09:49:49</t>
  </si>
  <si>
    <t>08/10/2025 09:51:47</t>
  </si>
  <si>
    <t>08/10/2025 09:59:57</t>
  </si>
  <si>
    <t>08/10/2025 10:00:32</t>
  </si>
  <si>
    <t>08/12/2025 09:47:48</t>
  </si>
  <si>
    <t>08/12/2025 09:48:51</t>
  </si>
  <si>
    <t>08/12/2025 09:54:52</t>
  </si>
  <si>
    <t>1031 Gratton Rd  CLARKSVILLE Tennessee 37043 (36.494127,-87.295557)</t>
  </si>
  <si>
    <t>08/12/2025 10:04:07</t>
  </si>
  <si>
    <t>08/12/2025 10:12:10</t>
  </si>
  <si>
    <t>08/12/2025 10:13:03</t>
  </si>
  <si>
    <t>08/12/2025 10:17:44</t>
  </si>
  <si>
    <t>30 DOVER CROSSING RD  CLARKSVILLE Tennessee 37042 (36.554258,-87.39648)</t>
  </si>
  <si>
    <t>08/12/2025 10:38:09</t>
  </si>
  <si>
    <t>08/12/2025 12:33:05</t>
  </si>
  <si>
    <t>08/12/2025 12:34:14</t>
  </si>
  <si>
    <t>08/12/2025 12:39:18</t>
  </si>
  <si>
    <t>1014 SWIFT DR APT 1 CLARKSVILLE Tennessee 37040 (36.505698,-87.352703)</t>
  </si>
  <si>
    <t>08/12/2025 12:56:30</t>
  </si>
  <si>
    <t>08/12/2025 13:25:24</t>
  </si>
  <si>
    <t>08/12/2025 13:26:35</t>
  </si>
  <si>
    <t>08/12/2025 13:28:30</t>
  </si>
  <si>
    <t>842 SAMANTHA LN  CLARKSVILLE Tennessee 37040 (36.629012,-87.305243)</t>
  </si>
  <si>
    <t>08/12/2025 13:30:44</t>
  </si>
  <si>
    <t>08/12/2025 13:24:25</t>
  </si>
  <si>
    <t>08/12/2025 13:25:32</t>
  </si>
  <si>
    <t>08/12/2025 13:27:51</t>
  </si>
  <si>
    <t>08/12/2025 13:47:39</t>
  </si>
  <si>
    <t>08/12/2025 13:46:14</t>
  </si>
  <si>
    <t>08/12/2025 13:47:43</t>
  </si>
  <si>
    <t>19 I 24  CLARKSVILLE Tennessee 37040 (36.626972,-87.308279)</t>
  </si>
  <si>
    <t>08/12/2025 13:54:20</t>
  </si>
  <si>
    <t>08/12/2025 23:06:58</t>
  </si>
  <si>
    <t>08/12/2025 23:09:07</t>
  </si>
  <si>
    <t>08/12/2025 23:15:00</t>
  </si>
  <si>
    <t>407 BEECH ST APT 5 CLARKSVILLE Tennessee 37042 (36.550778,-87.376263)</t>
  </si>
  <si>
    <t>08/12/2025 23:27:03</t>
  </si>
  <si>
    <t>08/12/2025 23:30:46</t>
  </si>
  <si>
    <t>08/12/2025 23:32:30</t>
  </si>
  <si>
    <t>08/12/2025 23:37:07</t>
  </si>
  <si>
    <t>1864 TIMBERLINE PL  CLARKSVILLE Tennessee 37042 (36.58919,-87.408149)</t>
  </si>
  <si>
    <t>08/12/2025 23:39:12</t>
  </si>
  <si>
    <t>[451] Biological hazard, confirmed or suspected</t>
  </si>
  <si>
    <t>08/12/2025 23:51:27</t>
  </si>
  <si>
    <t>08/12/2025 23:53:18</t>
  </si>
  <si>
    <t>08/12/2025 23:57:18</t>
  </si>
  <si>
    <t>08/13/2025 00:10:18</t>
  </si>
  <si>
    <t>08/13/2025 00:35:51</t>
  </si>
  <si>
    <t>08/13/2025 00:38:02</t>
  </si>
  <si>
    <t>08/13/2025 00:41:09</t>
  </si>
  <si>
    <t>116 CLEARVIEW DR  CLARKSVILLE Tennessee 37043 (36.516227,-87.299796)</t>
  </si>
  <si>
    <t>08/13/2025 00:55:32</t>
  </si>
  <si>
    <t>08/13/2025 02:14:08</t>
  </si>
  <si>
    <t>08/13/2025 02:16:52</t>
  </si>
  <si>
    <t>08/13/2025 02:19:32</t>
  </si>
  <si>
    <t>130 WESTFIELD CT  CLARKSVILLE Tennessee 37040 (36.597683,-87.288599)</t>
  </si>
  <si>
    <t>08/13/2025 02:22:29</t>
  </si>
  <si>
    <t>08/13/2025 06:59:34</t>
  </si>
  <si>
    <t>08/13/2025 07:00:33</t>
  </si>
  <si>
    <t>08/13/2025 07:04:24</t>
  </si>
  <si>
    <t>2582 LEPRECHAUN LN  CLARKSVILLE Tennessee 37042 (36.632649,-87.354362)</t>
  </si>
  <si>
    <t>08/13/2025 07:12:48</t>
  </si>
  <si>
    <t>08/13/2025 08:51:16</t>
  </si>
  <si>
    <t>08/13/2025 08:52:33</t>
  </si>
  <si>
    <t>08/13/2025 08:55:59</t>
  </si>
  <si>
    <t>100 PROVIDENCE BLVD  CLARKSVILLE Tennessee 37042 (36.542754,-87.371429)</t>
  </si>
  <si>
    <t>08/13/2025 09:08:32</t>
  </si>
  <si>
    <t>08/13/2025 09:12:27</t>
  </si>
  <si>
    <t>08/13/2025 09:14:03</t>
  </si>
  <si>
    <t>08/13/2025 09:15:37</t>
  </si>
  <si>
    <t>840 HWY 76  CLARKSVILLE Tennessee 37043 (36.520019,-87.2393)</t>
  </si>
  <si>
    <t>08/13/2025 09:19:31</t>
  </si>
  <si>
    <t>08/13/2025 10:12:01</t>
  </si>
  <si>
    <t>08/13/2025 10:13:06</t>
  </si>
  <si>
    <t>08/13/2025 10:17:37</t>
  </si>
  <si>
    <t>900 PROFESSIONAL PARK DR APT 316 CLARKSVILLE Tennessee 37040 (36.574845,-87.273157)</t>
  </si>
  <si>
    <t>08/13/2025 10:28:54</t>
  </si>
  <si>
    <t>08/13/2025 11:07:48</t>
  </si>
  <si>
    <t>08/13/2025 11:08:52</t>
  </si>
  <si>
    <t>08/13/2025 11:11:14</t>
  </si>
  <si>
    <t>305 CASTLE HGTS APT 423 CLARKSVILLE Tennessee 37040 (36.533464,-87.357973)</t>
  </si>
  <si>
    <t>08/13/2025 11:13:40</t>
  </si>
  <si>
    <t>08/13/2025 11:16:17</t>
  </si>
  <si>
    <t>08/13/2025 11:16:27</t>
  </si>
  <si>
    <t>08/13/2025 11:16:55</t>
  </si>
  <si>
    <t>Wilma Rudolph Blvd To Kraft St / Kraft St  CLARKSVILLE Tennessee 37040 (36.538922,-87.338377)</t>
  </si>
  <si>
    <t>08/13/2025 11:29:10</t>
  </si>
  <si>
    <t>08/13/2025 12:54:26</t>
  </si>
  <si>
    <t>08/13/2025 12:55:49</t>
  </si>
  <si>
    <t>08/13/2025 12:59:31</t>
  </si>
  <si>
    <t>08/13/2025 13:36:21</t>
  </si>
  <si>
    <t>08/13/2025 19:05:09</t>
  </si>
  <si>
    <t>08/13/2025 19:06:35</t>
  </si>
  <si>
    <t>08/13/2025 19:14:15</t>
  </si>
  <si>
    <t>780 POWER ST APT 4 CLARKSVILLE Tennessee 37042 (36.547893,-87.385154)</t>
  </si>
  <si>
    <t>08/13/2025 19:21:41</t>
  </si>
  <si>
    <t>08/13/2025 19:37:22</t>
  </si>
  <si>
    <t>08/13/2025 19:38:24</t>
  </si>
  <si>
    <t>08/13/2025 19:43:29</t>
  </si>
  <si>
    <t>104 CHURCH CT  CLARKSVILLE Tennessee 37042 (36.547894,-87.381791)</t>
  </si>
  <si>
    <t>08/13/2025 19:52:45</t>
  </si>
  <si>
    <t>08/14/2025 04:18:20</t>
  </si>
  <si>
    <t>08/14/2025 04:20:48</t>
  </si>
  <si>
    <t>08/14/2025 04:23:28</t>
  </si>
  <si>
    <t>1759 CABANA DR  CLARKSVILLE Tennessee 37042 (36.620579,-87.352038)</t>
  </si>
  <si>
    <t>08/14/2025 04:33:57</t>
  </si>
  <si>
    <t>08/14/2025 08:04:28</t>
  </si>
  <si>
    <t>08/14/2025 08:06:16</t>
  </si>
  <si>
    <t>08/14/2025 08:08:30</t>
  </si>
  <si>
    <t>1554 AUTUMN DR  CLARKSVILLE Tennessee 37042 (36.615404,-87.348434)</t>
  </si>
  <si>
    <t>08/14/2025 08:30:09</t>
  </si>
  <si>
    <t>08/14/2025 08:40:13</t>
  </si>
  <si>
    <t>08/14/2025 08:41:04</t>
  </si>
  <si>
    <t>08/14/2025 08:42:55</t>
  </si>
  <si>
    <t>2061 WILMA RUDOLPH BLVD  CLARKSVILLE Tennessee 37040 (36.560831,-87.314487)</t>
  </si>
  <si>
    <t>08/14/2025 09:02:00</t>
  </si>
  <si>
    <t>08/14/2025 08:58:40</t>
  </si>
  <si>
    <t>08/14/2025 08:59:42</t>
  </si>
  <si>
    <t>08/14/2025 09:01:42</t>
  </si>
  <si>
    <t>2257 WILMA RUDOLPH BLVD APT STE C CLARKSVILLE Tennessee 37043 (36.568552,-87.304269)</t>
  </si>
  <si>
    <t>08/14/2025 09:36:35</t>
  </si>
  <si>
    <t>08/14/2025 10:47:57</t>
  </si>
  <si>
    <t>08/14/2025 10:49:10</t>
  </si>
  <si>
    <t>08/14/2025 10:53:21</t>
  </si>
  <si>
    <t>2443 OLD RUSSELLVILLE PIKE APT STE 106 CLARKSVILLE Tennessee 37040 (36.574147,-87.298945)</t>
  </si>
  <si>
    <t>08/14/2025 10:59:08</t>
  </si>
  <si>
    <t>08/14/2025 10:52:23</t>
  </si>
  <si>
    <t>08/14/2025 10:53:26</t>
  </si>
  <si>
    <t>08/14/2025 10:58:43</t>
  </si>
  <si>
    <t>1947 MADISON ST APT STE B CLARKSVILLE Tennessee 37043 (36.516367,-87.297673)</t>
  </si>
  <si>
    <t>08/14/2025 11:06:48</t>
  </si>
  <si>
    <t>08/14/2025 11:59:24</t>
  </si>
  <si>
    <t>08/14/2025 12:04:50</t>
  </si>
  <si>
    <t>08/14/2025 12:13:56</t>
  </si>
  <si>
    <t>08/14/2025 14:15:04</t>
  </si>
  <si>
    <t>08/14/2025 14:16:01</t>
  </si>
  <si>
    <t>303 RUE LE MANS DR  CLARKSVILLE Tennessee 37042 (36.555365,-87.404462)</t>
  </si>
  <si>
    <t>08/14/2025 14:21:59</t>
  </si>
  <si>
    <t>08/14/2025 14:29:40</t>
  </si>
  <si>
    <t>08/14/2025 14:29:56</t>
  </si>
  <si>
    <t>08/14/2025 14:32:54</t>
  </si>
  <si>
    <t>Warfield Blvd / Ted A Crozier Sr Blvd  CLARKSVILLE Tennessee 37043 (36.56947,-87.287114)</t>
  </si>
  <si>
    <t>08/14/2025 14:40:08</t>
  </si>
  <si>
    <t>08/14/2025 15:18:53</t>
  </si>
  <si>
    <t>08/14/2025 15:22:03</t>
  </si>
  <si>
    <t>08/14/2025 15:24:40</t>
  </si>
  <si>
    <t>922 POWER ST  CLARKSVILLE Tennessee 37042 (36.545232,-87.390208)</t>
  </si>
  <si>
    <t>08/14/2025 15:31:52</t>
  </si>
  <si>
    <t>08/14/2025 15:33:11</t>
  </si>
  <si>
    <t>08/14/2025 15:33:48</t>
  </si>
  <si>
    <t>08/14/2025 15:36:03</t>
  </si>
  <si>
    <t>244 DOVER RD APT STE 4 CLARKSVILLE Tennessee 37042 (36.550043,-87.401394)</t>
  </si>
  <si>
    <t>08/14/2025 15:46:32</t>
  </si>
  <si>
    <t>08/14/2025 18:09:06</t>
  </si>
  <si>
    <t>08/14/2025 18:09:46</t>
  </si>
  <si>
    <t>08/14/2025 18:15:46</t>
  </si>
  <si>
    <t>374 JACK MILLER BLVD APT D CLARKSVILLE Tennessee 37042 (36.613433,-87.417766)</t>
  </si>
  <si>
    <t>08/14/2025 18:25:49</t>
  </si>
  <si>
    <t>08/14/2025 19:16:47</t>
  </si>
  <si>
    <t>08/14/2025 19:18:21</t>
  </si>
  <si>
    <t>08/14/2025 19:22:23</t>
  </si>
  <si>
    <t>3701 TRENTON RD  CLARKSVILLE Tennessee 37040 (36.618074,-87.317391)</t>
  </si>
  <si>
    <t>08/14/2025 19:43:06</t>
  </si>
  <si>
    <t>08/14/2025 19:59:59</t>
  </si>
  <si>
    <t>08/14/2025 20:01:02</t>
  </si>
  <si>
    <t>1188 CUMBERLAND DR  CLARKSVILLE Tennessee 37040 (36.505314,-87.370382)</t>
  </si>
  <si>
    <t>08/14/2025 20:03:08</t>
  </si>
  <si>
    <t>08/14/2025 20:21:32</t>
  </si>
  <si>
    <t>08/14/2025 20:22:21</t>
  </si>
  <si>
    <t>08/14/2025 20:27:52</t>
  </si>
  <si>
    <t>428 LAFAYETTE RD APT 27 CLARKSVILLE Tennessee 37042 (36.560172,-87.409321)</t>
  </si>
  <si>
    <t>08/14/2025 20:36:26</t>
  </si>
  <si>
    <t>[113] Cooking fire, confined to container</t>
  </si>
  <si>
    <t>08/14/2025 21:29:12</t>
  </si>
  <si>
    <t>08/14/2025 21:30:42</t>
  </si>
  <si>
    <t>08/14/2025 21:34:22</t>
  </si>
  <si>
    <t>10 LEALAND DR  CLARKSVILLE Tennessee 37042 (36.56439,-87.404494)</t>
  </si>
  <si>
    <t>08/14/2025 22:07:21</t>
  </si>
  <si>
    <t>[746] Carbon monoxide detector activation, no CO</t>
  </si>
  <si>
    <t>08/14/2025 23:13:46</t>
  </si>
  <si>
    <t>08/14/2025 23:15:39</t>
  </si>
  <si>
    <t>08/14/2025 23:20:37</t>
  </si>
  <si>
    <t>580 HERITAGE POINTE DR APT 1008 CLARKSVILLE Tennessee 37042 (36.628077,-87.323946)</t>
  </si>
  <si>
    <t>08/14/2025 23:32:14</t>
  </si>
  <si>
    <t>08/15/2025 21:22:25</t>
  </si>
  <si>
    <t>08/15/2025 21:23:59</t>
  </si>
  <si>
    <t>08/15/2025 21:26:39</t>
  </si>
  <si>
    <t>1213 PARKVIEW DR  CLARKSVILLE Tennessee 37042 (36.636935,-87.403613)</t>
  </si>
  <si>
    <t>08/15/2025 21:29:06</t>
  </si>
  <si>
    <t>08/16/2025 01:09:14</t>
  </si>
  <si>
    <t>08/16/2025 01:11:15</t>
  </si>
  <si>
    <t>08/16/2025 01:15:25</t>
  </si>
  <si>
    <t>2201 Whitfield Rd  CLARKSVILLE Tennessee 37040 (36.56811,-87.334858)</t>
  </si>
  <si>
    <t>08/16/2025 02:08:15</t>
  </si>
  <si>
    <t>08/16/2025 06:01:38</t>
  </si>
  <si>
    <t>08/16/2025 06:03:55</t>
  </si>
  <si>
    <t>08/16/2025 06:07:37</t>
  </si>
  <si>
    <t>190 HAVEN DR  CLARKSVILLE Tennessee 37042 (36.569586,-87.412063)</t>
  </si>
  <si>
    <t>08/16/2025 06:22:34</t>
  </si>
  <si>
    <t>08/16/2025 08:10:40</t>
  </si>
  <si>
    <t>08/16/2025 08:12:32</t>
  </si>
  <si>
    <t>08/16/2025 08:17:39</t>
  </si>
  <si>
    <t>820 S Gateway Plaza Blvd APT 1318 CLARKSVILLE Tennessee 37043 (36.523075,-87.214371)</t>
  </si>
  <si>
    <t>08/16/2025 08:29:04</t>
  </si>
  <si>
    <t>08/16/2025 11:13:23</t>
  </si>
  <si>
    <t>08/16/2025 11:13:39</t>
  </si>
  <si>
    <t>08/16/2025 11:17:57</t>
  </si>
  <si>
    <t>3377 DURRETT DR APT 18 CLARKSVILLE Tennessee 37042 (36.636111,-87.43162)</t>
  </si>
  <si>
    <t>08/16/2025 11:25:11</t>
  </si>
  <si>
    <t>08/16/2025 12:04:11</t>
  </si>
  <si>
    <t>08/16/2025 12:04:56</t>
  </si>
  <si>
    <t>08/16/2025 12:09:08</t>
  </si>
  <si>
    <t>703 JANIE LN  CLARKSVILLE Tennessee 37042 (36.557116,-87.432397)</t>
  </si>
  <si>
    <t>08/16/2025 12:10:11</t>
  </si>
  <si>
    <t>08/16/2025 15:16:29</t>
  </si>
  <si>
    <t>08/16/2025 15:17:19</t>
  </si>
  <si>
    <t>08/16/2025 15:20:31</t>
  </si>
  <si>
    <t>2309 MADISON ST  CLARKSVILLE Tennessee 37043 (36.508748,-87.271499)</t>
  </si>
  <si>
    <t>08/16/2025 15:34:02</t>
  </si>
  <si>
    <t>08/17/2025 06:01:48</t>
  </si>
  <si>
    <t>08/17/2025 06:02:46</t>
  </si>
  <si>
    <t>08/17/2025 06:08:01</t>
  </si>
  <si>
    <t>507 BAKER ST APT B CLARKSVILLE Tennessee 37040 (36.52193,-87.343135)</t>
  </si>
  <si>
    <t>08/17/2025 06:23:50</t>
  </si>
  <si>
    <t>08/17/2025 06:17:17</t>
  </si>
  <si>
    <t>08/17/2025 06:19:18</t>
  </si>
  <si>
    <t>08/17/2025 06:26:05</t>
  </si>
  <si>
    <t>1283 HIGHGROVE LN  CLARKSVILLE Tennessee 37043 (36.490547,-87.298295)</t>
  </si>
  <si>
    <t>08/17/2025 06:44:18</t>
  </si>
  <si>
    <t>08/17/2025 06:51:35</t>
  </si>
  <si>
    <t>08/17/2025 06:53:51</t>
  </si>
  <si>
    <t>252 TOBACCO RD  CLARKSVILLE Tennessee 37042 (36.602438,-87.418875)</t>
  </si>
  <si>
    <t>08/17/2025 06:56:48</t>
  </si>
  <si>
    <t>08/17/2025 08:48:59</t>
  </si>
  <si>
    <t>08/17/2025 08:49:33</t>
  </si>
  <si>
    <t>08/17/2025 08:55:59</t>
  </si>
  <si>
    <t>427 ALMA LN APT B CLARKSVILLE Tennessee 37043 (36.508813,-87.308134)</t>
  </si>
  <si>
    <t>08/17/2025 09:10:20</t>
  </si>
  <si>
    <t>08/17/2025 10:26:21</t>
  </si>
  <si>
    <t>08/17/2025 10:26:56</t>
  </si>
  <si>
    <t>08/17/2025 10:30:53</t>
  </si>
  <si>
    <t>108 ALLENWOOD DR  CLARKSVILLE Tennessee 37043 (36.521628,-87.305485)</t>
  </si>
  <si>
    <t>08/17/2025 10:49:47</t>
  </si>
  <si>
    <t>08/17/2025 11:16:25</t>
  </si>
  <si>
    <t>08/17/2025 11:17:40</t>
  </si>
  <si>
    <t>E Fork Dr / Hadley Dr  CLARKSVILLE Tennessee 37042 (36.595267,-87.421771)</t>
  </si>
  <si>
    <t>08/17/2025 11:20:54</t>
  </si>
  <si>
    <t>08/17/2025 11:18:34</t>
  </si>
  <si>
    <t>08/17/2025 11:19:45</t>
  </si>
  <si>
    <t>08/17/2025 11:24:24</t>
  </si>
  <si>
    <t>329 WOODALE DR  CLARKSVILLE Tennessee 37042 (36.565903,-87.422426)</t>
  </si>
  <si>
    <t>08/17/2025 11:34:41</t>
  </si>
  <si>
    <t>08/17/2025 12:06:19</t>
  </si>
  <si>
    <t>08/17/2025 12:07:46</t>
  </si>
  <si>
    <t>08/17/2025 12:12:47</t>
  </si>
  <si>
    <t>Madison St &amp; Trahern Ter, Clarksville, TN 37040 (36.522562434316775,-87.3394807147841)</t>
  </si>
  <si>
    <t>08/17/2025 12:32:02</t>
  </si>
  <si>
    <t>08/17/2025 13:17:35</t>
  </si>
  <si>
    <t>08/17/2025 13:19:09</t>
  </si>
  <si>
    <t>08/17/2025 13:20:52</t>
  </si>
  <si>
    <t>1690 FT CAMPBELL BLVD  CLARKSVILLE Tennessee 37042 (36.581737,-87.411109)</t>
  </si>
  <si>
    <t>08/17/2025 13:30:43</t>
  </si>
  <si>
    <t>08/17/2025 13:42:44</t>
  </si>
  <si>
    <t>08/17/2025 13:43:13</t>
  </si>
  <si>
    <t>08/17/2025 13:46:51</t>
  </si>
  <si>
    <t>410 D ST APT B CLARKSVILLE Tennessee 37042 (36.548881,-87.378008)</t>
  </si>
  <si>
    <t>08/17/2025 14:01:29</t>
  </si>
  <si>
    <t>08/17/2025 16:50:47</t>
  </si>
  <si>
    <t>08/17/2025 16:51:49</t>
  </si>
  <si>
    <t>08/17/2025 16:57:19</t>
  </si>
  <si>
    <t>709 INVER LN  CLARKSVILLE Tennessee 37042 (36.558433,-87.432978)</t>
  </si>
  <si>
    <t>08/17/2025 17:11:15</t>
  </si>
  <si>
    <t>08/17/2025 17:28:26</t>
  </si>
  <si>
    <t>08/17/2025 17:29:59</t>
  </si>
  <si>
    <t>08/17/2025 17:32:39</t>
  </si>
  <si>
    <t>2821 WILMA RUDOLPH BLVD APT STE B CLARKSVILLE Tennessee 37040 (36.591024,-87.290044)</t>
  </si>
  <si>
    <t>08/17/2025 17:39:14</t>
  </si>
  <si>
    <t>08/17/2025 20:33:33</t>
  </si>
  <si>
    <t>08/17/2025 20:35:11</t>
  </si>
  <si>
    <t>08/17/2025 20:36:32</t>
  </si>
  <si>
    <t>08/17/2025 20:45:29</t>
  </si>
  <si>
    <t>08/17/2025 22:46:10</t>
  </si>
  <si>
    <t>08/17/2025 22:47:48</t>
  </si>
  <si>
    <t>08/17/2025 22:51:19</t>
  </si>
  <si>
    <t>311 BRITTON SPRINGS RD APT A CLARKSVILLE Tennessee 37042 (36.594518,-87.421611)</t>
  </si>
  <si>
    <t>08/17/2025 22:53:30</t>
  </si>
  <si>
    <t>08/18/2025 02:17:03</t>
  </si>
  <si>
    <t>08/18/2025 02:18:58</t>
  </si>
  <si>
    <t>08/18/2025 02:26:38</t>
  </si>
  <si>
    <t>1697 APACHE WAY  CLARKSVILLE Tennessee 37042 (36.639614,-87.366472)</t>
  </si>
  <si>
    <t>08/18/2025 02:57:47</t>
  </si>
  <si>
    <t>08/18/2025 02:41:00</t>
  </si>
  <si>
    <t>08/18/2025 02:43:24</t>
  </si>
  <si>
    <t>08/18/2025 02:48:15</t>
  </si>
  <si>
    <t>228 CAMDEN XING  CLARKSVILLE Tennessee 37040 (36.575908,-87.269551)</t>
  </si>
  <si>
    <t>08/18/2025 03:03:56</t>
  </si>
  <si>
    <t>08/18/2025 08:45:08</t>
  </si>
  <si>
    <t>08/18/2025 08:46:32</t>
  </si>
  <si>
    <t>08/18/2025 08:52:40</t>
  </si>
  <si>
    <t>720 CLAYTON DR  CLARKSVILLE Tennessee 37040 (36.562323,-87.356648)</t>
  </si>
  <si>
    <t>08/18/2025 09:05:41</t>
  </si>
  <si>
    <t>08/18/2025 09:45:41</t>
  </si>
  <si>
    <t>08/18/2025 09:47:24</t>
  </si>
  <si>
    <t>08/18/2025 09:50:39</t>
  </si>
  <si>
    <t>2105 TRENTON RD  CLARKSVILLE Tennessee 37040 (36.564196,-87.312871)</t>
  </si>
  <si>
    <t>08/18/2025 10:00:24</t>
  </si>
  <si>
    <t>08/18/2025 10:10:58</t>
  </si>
  <si>
    <t>08/18/2025 10:11:50</t>
  </si>
  <si>
    <t>08/18/2025 10:14:54</t>
  </si>
  <si>
    <t>12 GOVS CT APT 108 CLARKSVILLE Tennessee 37040 (36.534746,-87.354148)</t>
  </si>
  <si>
    <t>08/18/2025 10:15:57</t>
  </si>
  <si>
    <t>08/18/2025 10:59:00</t>
  </si>
  <si>
    <t>08/18/2025 10:59:14</t>
  </si>
  <si>
    <t>08/18/2025 11:04:59</t>
  </si>
  <si>
    <t>31 E BEL AIR BLVD  CLARKSVILLE Tennessee 37042 (36.566911,-87.39861)</t>
  </si>
  <si>
    <t>08/18/2025 11:17:13</t>
  </si>
  <si>
    <t>08/18/2025 11:56:21</t>
  </si>
  <si>
    <t>08/18/2025 11:57:59</t>
  </si>
  <si>
    <t>08/18/2025 12:01:23</t>
  </si>
  <si>
    <t>2702 WILMA RUDOLPH BLVD APT STE A CLARKSVILLE Tennessee 37040 (36.583519,-87.297219)</t>
  </si>
  <si>
    <t>08/18/2025 12:23:17</t>
  </si>
  <si>
    <t>08/18/2025 12:23:53</t>
  </si>
  <si>
    <t>08/18/2025 12:24:35</t>
  </si>
  <si>
    <t>08/18/2025 12:27:02</t>
  </si>
  <si>
    <t>College St / Hornberger Ln  CLARKSVILLE Tennessee 37040 (36.535347,-87.340573)</t>
  </si>
  <si>
    <t>08/18/2025 12:29:36</t>
  </si>
  <si>
    <t>08/18/2025 12:24:28</t>
  </si>
  <si>
    <t>08/18/2025 12:25:38</t>
  </si>
  <si>
    <t>08/18/2025 12:32:46</t>
  </si>
  <si>
    <t>953 CLARK ST  CLARKSVILLE Tennessee 37040 (36.523797,-87.344864)</t>
  </si>
  <si>
    <t>08/18/2025 12:41:06</t>
  </si>
  <si>
    <t>08/18/2025 14:09:00</t>
  </si>
  <si>
    <t>08/18/2025 14:10:07</t>
  </si>
  <si>
    <t>08/18/2025 14:15:14</t>
  </si>
  <si>
    <t>412 TERRIER WAY  CLARKSVILLE Tennessee 37042 (36.5637,-87.423005)</t>
  </si>
  <si>
    <t>08/18/2025 14:29:55</t>
  </si>
  <si>
    <t>08/19/2025 13:06:21</t>
  </si>
  <si>
    <t>08/19/2025 13:07:30</t>
  </si>
  <si>
    <t>08/19/2025 13:08:00</t>
  </si>
  <si>
    <t>129 WESTFIELD CT APT 106 CLARKSVILLE Tennessee 37040 (36.598347,-87.288239)</t>
  </si>
  <si>
    <t>08/19/2025 13:08:11</t>
  </si>
  <si>
    <t>08/01/2025 19:34:20</t>
  </si>
  <si>
    <t>08/01/2025 19:35:12</t>
  </si>
  <si>
    <t>08/01/2025 19:40:06</t>
  </si>
  <si>
    <t>930 PROFESSIONAL PARK DR  CLARKSVILLE Tennessee 37040 (36.576072,-87.273132)</t>
  </si>
  <si>
    <t>08/01/2025 19:49:44</t>
  </si>
  <si>
    <t>08/01/2025 19:29:59</t>
  </si>
  <si>
    <t>08/01/2025 19:31:26</t>
  </si>
  <si>
    <t>08/01/2025 19:35:41</t>
  </si>
  <si>
    <t>1758 SPRING WATER DR APT 2C CLARKSVILLE Tennessee 37040 (36.638553,-87.329975)</t>
  </si>
  <si>
    <t>08/01/2025 19:53:48</t>
  </si>
  <si>
    <t>08/01/2025 21:00:32</t>
  </si>
  <si>
    <t>08/01/2025 21:01:26</t>
  </si>
  <si>
    <t>08/01/2025 21:04:35</t>
  </si>
  <si>
    <t>Cunningham Ln / Lafayette Rd  CLARKSVILLE Tennessee 37042 (36.574292,-87.429721)</t>
  </si>
  <si>
    <t>08/01/2025 21:09:22</t>
  </si>
  <si>
    <t>08/01/2025 21:14:20</t>
  </si>
  <si>
    <t>08/01/2025 21:15:18</t>
  </si>
  <si>
    <t>08/01/2025 21:17:21</t>
  </si>
  <si>
    <t>100 QUIN LN  CLARKSVILLE Tennessee 37042 (36.577961,-87.41064)</t>
  </si>
  <si>
    <t>08/01/2025 21:41:31</t>
  </si>
  <si>
    <t>08/01/2025 21:39:57</t>
  </si>
  <si>
    <t>08/01/2025 21:41:40</t>
  </si>
  <si>
    <t>08/01/2025 21:45:21</t>
  </si>
  <si>
    <t>50 Providence Blvd  CLARKSVILLE Tennessee 37042 (36.542503,-87.369786)</t>
  </si>
  <si>
    <t>08/01/2025 21:53:16</t>
  </si>
  <si>
    <t>08/02/2025 00:51:45</t>
  </si>
  <si>
    <t>08/02/2025 00:55:46</t>
  </si>
  <si>
    <t>248 OUTLAW FIELD RD  CLARKSVILLE Tennessee 37042 (36.630101,-87.420551)</t>
  </si>
  <si>
    <t>08/02/2025 01:19:43</t>
  </si>
  <si>
    <t>08/02/2025 06:49:53</t>
  </si>
  <si>
    <t>08/02/2025 06:52:07</t>
  </si>
  <si>
    <t>08/02/2025 06:55:44</t>
  </si>
  <si>
    <t>Wilma Rudolph Blvd / Terminal Rd  CLARKSVILLE Tennessee 37040 (36.58804,-87.293661)</t>
  </si>
  <si>
    <t>08/02/2025 06:57:11</t>
  </si>
  <si>
    <t>08/02/2025 11:12:56</t>
  </si>
  <si>
    <t>08/02/2025 11:13:38</t>
  </si>
  <si>
    <t>08/02/2025 11:17:06</t>
  </si>
  <si>
    <t>235 WEST AVE APT 317 CLARKSVILLE Tennessee 37040 (36.531932,-87.358964)</t>
  </si>
  <si>
    <t>08/02/2025 11:20:22</t>
  </si>
  <si>
    <t>08/02/2025 12:47:41</t>
  </si>
  <si>
    <t>08/02/2025 12:48:31</t>
  </si>
  <si>
    <t>08/02/2025 12:56:09</t>
  </si>
  <si>
    <t>151 WALLACE BLVD APT 61 CLARKSVILLE Tennessee 37042 (36.62609,-87.43019)</t>
  </si>
  <si>
    <t>08/02/2025 13:01:52</t>
  </si>
  <si>
    <t>08/02/2025 13:02:00</t>
  </si>
  <si>
    <t>08/02/2025 13:03:55</t>
  </si>
  <si>
    <t>08/02/2025 13:06:07</t>
  </si>
  <si>
    <t>235 WEST AVE APT 220 CLARKSVILLE Tennessee 37040 (36.532112,-87.359041)</t>
  </si>
  <si>
    <t>08/02/2025 13:10:12</t>
  </si>
  <si>
    <t>08/02/2025 14:46:46</t>
  </si>
  <si>
    <t>08/02/2025 14:47:31</t>
  </si>
  <si>
    <t>08/02/2025 14:51:02</t>
  </si>
  <si>
    <t>302 HAMSTEAD CT  CLARKSVILLE Tennessee 37040 (36.57909,-87.267773)</t>
  </si>
  <si>
    <t>08/02/2025 15:10:16</t>
  </si>
  <si>
    <t>08/02/2025 15:05:10</t>
  </si>
  <si>
    <t>08/02/2025 15:06:28</t>
  </si>
  <si>
    <t>08/02/2025 15:10:21</t>
  </si>
  <si>
    <t>1114 WOODARD ST  CLARKSVILLE Tennessee 37040 (36.516391,-87.343627)</t>
  </si>
  <si>
    <t>08/02/2025 15:12:41</t>
  </si>
  <si>
    <t>08/02/2025 19:45:17</t>
  </si>
  <si>
    <t>08/02/2025 19:45:59</t>
  </si>
  <si>
    <t>08/02/2025 19:51:31</t>
  </si>
  <si>
    <t>204 LEXINGTON DR APT A CLARKSVILLE Tennessee 37042 (36.57105,-87.388138)</t>
  </si>
  <si>
    <t>08/02/2025 20:00:14</t>
  </si>
  <si>
    <t>08/02/2025 23:07:36</t>
  </si>
  <si>
    <t>08/02/2025 23:08:58</t>
  </si>
  <si>
    <t>08/02/2025 23:13:41</t>
  </si>
  <si>
    <t>1070 S RIVERSIDE DR  CLARKSVILLE Tennessee 37040 (36.509806,-87.366788)</t>
  </si>
  <si>
    <t>08/02/2025 23:21:28</t>
  </si>
  <si>
    <t>08/03/2025 08:49:56</t>
  </si>
  <si>
    <t>08/03/2025 08:50:47</t>
  </si>
  <si>
    <t>08/03/2025 08:54:14</t>
  </si>
  <si>
    <t>213 CROSSLAND AVE  CLARKSVILLE Tennessee 37040 (36.521087,-87.360766)</t>
  </si>
  <si>
    <t>08/03/2025 09:12:20</t>
  </si>
  <si>
    <t>08/03/2025 09:42:28</t>
  </si>
  <si>
    <t>08/03/2025 09:43:23</t>
  </si>
  <si>
    <t>08/03/2025 09:48:41</t>
  </si>
  <si>
    <t>08/03/2025 10:00:49</t>
  </si>
  <si>
    <t>[424] Carbon monoxide incident</t>
  </si>
  <si>
    <t>08/03/2025 10:03:53</t>
  </si>
  <si>
    <t>08/03/2025 10:03:54</t>
  </si>
  <si>
    <t>08/03/2025 10:07:34</t>
  </si>
  <si>
    <t>476 GINKGO DR  CLARKSVILLE Tennessee 37042 (36.544982,-87.407867)</t>
  </si>
  <si>
    <t>08/03/2025 10:24:38</t>
  </si>
  <si>
    <t>[561] Unauthorized burning / fire</t>
  </si>
  <si>
    <t>08/03/2025 10:44:30</t>
  </si>
  <si>
    <t>08/03/2025 10:44:32</t>
  </si>
  <si>
    <t>193 BOB WHITE DR  CLARKSVILLE Tennessee 37042 (36.583318,-87.418939)</t>
  </si>
  <si>
    <t>08/03/2025 10:56:47</t>
  </si>
  <si>
    <t>08/03/2025 12:58:17</t>
  </si>
  <si>
    <t>08/03/2025 12:59:22</t>
  </si>
  <si>
    <t>08/03/2025 13:01:13</t>
  </si>
  <si>
    <t>622 CUMBERLAND DR  CLARKSVILLE Tennessee 37040 (36.521768,-87.352482)</t>
  </si>
  <si>
    <t>08/03/2025 13:22:07</t>
  </si>
  <si>
    <t>08/03/2025 13:39:18</t>
  </si>
  <si>
    <t>08/03/2025 13:40:35</t>
  </si>
  <si>
    <t>08/03/2025 13:43:44</t>
  </si>
  <si>
    <t>700 N RIVERSIDE DR APT STE C11 CLARKSVILLE Tennessee 37040 (36.539688,-87.367367)</t>
  </si>
  <si>
    <t>08/03/2025 13:45:02</t>
  </si>
  <si>
    <t>08/03/2025 18:12:37</t>
  </si>
  <si>
    <t>08/03/2025 18:14:22</t>
  </si>
  <si>
    <t>08/03/2025 18:15:30</t>
  </si>
  <si>
    <t>300 8TH ST APT A405 CLARKSVILLE Tennessee 37040 (36.532656,-87.35075)</t>
  </si>
  <si>
    <t>08/03/2025 18:19:14</t>
  </si>
  <si>
    <t>08/03/2025 19:07:22</t>
  </si>
  <si>
    <t>08/03/2025 19:08:54</t>
  </si>
  <si>
    <t>08/03/2025 19:13:10</t>
  </si>
  <si>
    <t>1348 HARMON LN  CLARKSVILLE Tennessee 37042 (36.614611,-87.337077)</t>
  </si>
  <si>
    <t>08/03/2025 19:14:17</t>
  </si>
  <si>
    <t>08/03/2025 20:44:21</t>
  </si>
  <si>
    <t>08/03/2025 20:45:48</t>
  </si>
  <si>
    <t>08/03/2025 20:50:50</t>
  </si>
  <si>
    <t>105 SALEM CT  CLARKSVILLE Tennessee 37042 (36.569597,-87.417838)</t>
  </si>
  <si>
    <t>08/03/2025 20:51:29</t>
  </si>
  <si>
    <t>08/03/2025 21:05:19</t>
  </si>
  <si>
    <t>08/03/2025 21:06:43</t>
  </si>
  <si>
    <t>08/03/2025 21:10:37</t>
  </si>
  <si>
    <t>08/03/2025 21:11:09</t>
  </si>
  <si>
    <t>08/03/2025 21:21:36</t>
  </si>
  <si>
    <t>08/03/2025 21:22:18</t>
  </si>
  <si>
    <t>1552 TYLERTOWN RD  CLARKSVILLE Tennessee 37040 (36.639328,-87.333921)</t>
  </si>
  <si>
    <t>08/03/2025 21:32:58</t>
  </si>
  <si>
    <t>08/04/2025 08:53:18</t>
  </si>
  <si>
    <t>08/04/2025 08:53:57</t>
  </si>
  <si>
    <t>08/04/2025 08:58:21</t>
  </si>
  <si>
    <t>3787 WINDHAVEN DR  CLARKSVILLE Tennessee 37040 (36.640861,-87.284353)</t>
  </si>
  <si>
    <t>08/04/2025 09:21:01</t>
  </si>
  <si>
    <t>08/04/2025 10:25:30</t>
  </si>
  <si>
    <t>08/04/2025 10:26:21</t>
  </si>
  <si>
    <t>08/04/2025 10:33:06</t>
  </si>
  <si>
    <t>111 USSERY RD APT 113B CLARKSVILLE Tennessee 37043 (36.520259,-87.308504)</t>
  </si>
  <si>
    <t>08/04/2025 10:42:19</t>
  </si>
  <si>
    <t>08/04/2025 10:22:46</t>
  </si>
  <si>
    <t>08/04/2025 10:24:06</t>
  </si>
  <si>
    <t>08/04/2025 10:29:50</t>
  </si>
  <si>
    <t>1176 WARFIELD BLVD  CLARKSVILLE Tennessee 37043 (36.533509,-87.284727)</t>
  </si>
  <si>
    <t>08/04/2025 10:42:24</t>
  </si>
  <si>
    <t>08/04/2025 10:38:26</t>
  </si>
  <si>
    <t>08/04/2025 10:39:40</t>
  </si>
  <si>
    <t>08/04/2025 10:43:34</t>
  </si>
  <si>
    <t>08/04/2025 10:46:54</t>
  </si>
  <si>
    <t>08/04/2025 13:46:20</t>
  </si>
  <si>
    <t>08/04/2025 13:47:51</t>
  </si>
  <si>
    <t>08/04/2025 13:53:01</t>
  </si>
  <si>
    <t>602 FRONT ST  CLARKSVILLE Tennessee 37043 (36.54605,-87.30646)</t>
  </si>
  <si>
    <t>08/04/2025 14:17:12</t>
  </si>
  <si>
    <t>08/04/2025 13:36:37</t>
  </si>
  <si>
    <t>08/04/2025 13:37:39</t>
  </si>
  <si>
    <t>08/04/2025 13:43:23</t>
  </si>
  <si>
    <t>539 FOX TROT DR  CLARKSVILLE Tennessee 37042 (36.638232,-87.419395)</t>
  </si>
  <si>
    <t>08/04/2025 14:28:21</t>
  </si>
  <si>
    <t>08/04/2025 14:36:14</t>
  </si>
  <si>
    <t>08/04/2025 14:37:26</t>
  </si>
  <si>
    <t>08/04/2025 14:43:07</t>
  </si>
  <si>
    <t>08/04/2025 14:50:26</t>
  </si>
  <si>
    <t>08/04/2025 17:28:40</t>
  </si>
  <si>
    <t>08/04/2025 17:29:52</t>
  </si>
  <si>
    <t>08/04/2025 18:13:17</t>
  </si>
  <si>
    <t>08/04/2025 18:14:44</t>
  </si>
  <si>
    <t>08/04/2025 18:17:11</t>
  </si>
  <si>
    <t>1626 MADISON ST  CLARKSVILLE Tennessee 37043 (36.514019,-87.317504)</t>
  </si>
  <si>
    <t>08/04/2025 18:40:36</t>
  </si>
  <si>
    <t>08/04/2025 20:05:33</t>
  </si>
  <si>
    <t>08/04/2025 20:07:00</t>
  </si>
  <si>
    <t>08/04/2025 20:11:50</t>
  </si>
  <si>
    <t>541 MARGRAVE DR  CLARKSVILLE Tennessee 37042 (36.573876,-87.443549)</t>
  </si>
  <si>
    <t>08/04/2025 20:14:31</t>
  </si>
  <si>
    <t>08/04/2025 20:10:06</t>
  </si>
  <si>
    <t>08/04/2025 20:10:07</t>
  </si>
  <si>
    <t>08/04/2025 20:10:40</t>
  </si>
  <si>
    <t>1797 HAZELWOOD RD  CLARKSVILLE Tennessee 37042 (36.615376,-87.35363)</t>
  </si>
  <si>
    <t>08/04/2025 20:13:19</t>
  </si>
  <si>
    <t>08/04/2025 20:50:16</t>
  </si>
  <si>
    <t>08/04/2025 20:51:47</t>
  </si>
  <si>
    <t>08/04/2025 20:57:56</t>
  </si>
  <si>
    <t>200 S HAMPTON PL APT 4101 CLARKSVILLE Tennessee 37040 (36.592245,-87.298028)</t>
  </si>
  <si>
    <t>08/04/2025 21:31:26</t>
  </si>
  <si>
    <t>08/05/2025 06:55:13</t>
  </si>
  <si>
    <t>08/05/2025 06:57:11</t>
  </si>
  <si>
    <t>08/05/2025 07:04:24</t>
  </si>
  <si>
    <t>08/05/2025 07:22:19</t>
  </si>
  <si>
    <t>08/05/2025 09:22:01</t>
  </si>
  <si>
    <t>08/05/2025 09:22:56</t>
  </si>
  <si>
    <t>08/05/2025 09:26:12</t>
  </si>
  <si>
    <t>08/05/2025 09:37:51</t>
  </si>
  <si>
    <t>08/05/2025 13:12:55</t>
  </si>
  <si>
    <t>08/05/2025 13:13:37</t>
  </si>
  <si>
    <t>08/05/2025 13:17:12</t>
  </si>
  <si>
    <t>Allen Rd / Tiny Town Rd  CLARKSVILLE Tennessee 37042 (36.630862,-87.387682)</t>
  </si>
  <si>
    <t>08/05/2025 13:29:24</t>
  </si>
  <si>
    <t>08/05/2025 13:40:15</t>
  </si>
  <si>
    <t>08/05/2025 13:41:43</t>
  </si>
  <si>
    <t>08/05/2025 13:44:42</t>
  </si>
  <si>
    <t>08/05/2025 13:47:20</t>
  </si>
  <si>
    <t>08/05/2025 17:23:55</t>
  </si>
  <si>
    <t>08/05/2025 17:25:08</t>
  </si>
  <si>
    <t>08/05/2025 17:32:48</t>
  </si>
  <si>
    <t>1886 SYDNEY LOUISE DR  CLARKSVILLE Tennessee 37042 (36.608811,-87.345241)</t>
  </si>
  <si>
    <t>08/05/2025 17:50:24</t>
  </si>
  <si>
    <t>08/05/2025 19:18:56</t>
  </si>
  <si>
    <t>08/05/2025 19:20:18</t>
  </si>
  <si>
    <t>08/05/2025 19:21:59</t>
  </si>
  <si>
    <t>Wilma Rudolph Blvd / Wilma Rudolph to EB I 24  CLARKSVILLE Tennessee 37040 (36.598569,-87.283994)</t>
  </si>
  <si>
    <t>08/05/2025 19:41:38</t>
  </si>
  <si>
    <t>08/05/2025 19:32:11</t>
  </si>
  <si>
    <t>08/05/2025 19:33:16</t>
  </si>
  <si>
    <t>08/05/2025 19:36:10</t>
  </si>
  <si>
    <t>370 PEABODY DR APT 4 CLARKSVILLE Tennessee 37042 (36.576043,-87.420599)</t>
  </si>
  <si>
    <t>08/05/2025 19:58:13</t>
  </si>
  <si>
    <t>08/05/2025 20:56:35</t>
  </si>
  <si>
    <t>08/05/2025 20:57:15</t>
  </si>
  <si>
    <t>08/05/2025 21:00:38</t>
  </si>
  <si>
    <t>Somerset Ln / Dover Rd  CLARKSVILLE Tennessee 37042 (36.552401,-87.419052)</t>
  </si>
  <si>
    <t>08/05/2025 21:15:29</t>
  </si>
  <si>
    <t>08/05/2025 23:18:23</t>
  </si>
  <si>
    <t>08/05/2025 23:20:09</t>
  </si>
  <si>
    <t>08/05/2025 23:26:38</t>
  </si>
  <si>
    <t>1695 NEEDMORE RD, CLARKSVILLE, Tennessee 37042, USA (36.614778,-87.353816)</t>
  </si>
  <si>
    <t>08/05/2025 23:28:44</t>
  </si>
  <si>
    <t>08/06/2025 03:43:47</t>
  </si>
  <si>
    <t>08/06/2025 03:46:24</t>
  </si>
  <si>
    <t>08/06/2025 03:51:12</t>
  </si>
  <si>
    <t>08/06/2025 03:55:36</t>
  </si>
  <si>
    <t>08/06/2025 10:57:14</t>
  </si>
  <si>
    <t>08/06/2025 10:58:50</t>
  </si>
  <si>
    <t>08/06/2025 11:01:50</t>
  </si>
  <si>
    <t>617 CENTRAL AVE  CLARKSVILLE Tennessee 37040 (36.520117,-87.343482)</t>
  </si>
  <si>
    <t>08/06/2025 11:09:21</t>
  </si>
  <si>
    <t>08/06/2025 15:48:52</t>
  </si>
  <si>
    <t>08/06/2025 15:49:41</t>
  </si>
  <si>
    <t>08/06/2025 15:54:26</t>
  </si>
  <si>
    <t>08/06/2025 16:06:35</t>
  </si>
  <si>
    <t>08/06/2025 17:03:13</t>
  </si>
  <si>
    <t>08/06/2025 17:04:32</t>
  </si>
  <si>
    <t>2315 MADISON ST  CLARKSVILLE Tennessee 37043 (36.509352,-87.269106)</t>
  </si>
  <si>
    <t>08/06/2025 17:07:36</t>
  </si>
  <si>
    <t>08/06/2025 18:59:20</t>
  </si>
  <si>
    <t>08/06/2025 19:00:22</t>
  </si>
  <si>
    <t>08/06/2025 19:05:11</t>
  </si>
  <si>
    <t>3863 TRENTON RD APT STE B CLARKSVILLE Tennessee 37040 (36.623228,-87.317573)</t>
  </si>
  <si>
    <t>08/06/2025 19:11:15</t>
  </si>
  <si>
    <t>08/07/2025 08:20:38</t>
  </si>
  <si>
    <t>08/07/2025 08:22:21</t>
  </si>
  <si>
    <t>08/07/2025 08:24:14</t>
  </si>
  <si>
    <t>3095 WILMA RUDOLPH BLVD  CLARKSVILLE Tennessee 37040 (36.59745,-87.284405)</t>
  </si>
  <si>
    <t>08/07/2025 08:39:44</t>
  </si>
  <si>
    <t>08/07/2025 09:05:34</t>
  </si>
  <si>
    <t>08/07/2025 09:06:17</t>
  </si>
  <si>
    <t>08/07/2025 09:16:38</t>
  </si>
  <si>
    <t>330 RIDGELINE DR  CLARKSVILLE Tennessee 37042 (36.565036,-87.379693)</t>
  </si>
  <si>
    <t>08/07/2025 09:19:25</t>
  </si>
  <si>
    <t>08/07/2025 12:23:05</t>
  </si>
  <si>
    <t>08/07/2025 12:23:51</t>
  </si>
  <si>
    <t>08/07/2025 12:31:12</t>
  </si>
  <si>
    <t>08/07/2025 12:38:29</t>
  </si>
  <si>
    <t>08/07/2025 15:39:04</t>
  </si>
  <si>
    <t>08/07/2025 15:40:06</t>
  </si>
  <si>
    <t>08/07/2025 15:43:50</t>
  </si>
  <si>
    <t>630 CLEVELAND DR  CLARKSVILLE Tennessee 37042 (36.548071,-87.425436)</t>
  </si>
  <si>
    <t>08/07/2025 16:08:11</t>
  </si>
  <si>
    <t>08/07/2025 16:04:22</t>
  </si>
  <si>
    <t>08/07/2025 16:05:27</t>
  </si>
  <si>
    <t>08/07/2025 16:06:29</t>
  </si>
  <si>
    <t>1769 FORRESTDALE DR  CLARKSVILLE Tennessee 37042 (36.578686,-87.423885)</t>
  </si>
  <si>
    <t>08/07/2025 16:19:58</t>
  </si>
  <si>
    <t>08/07/2025 16:20:00</t>
  </si>
  <si>
    <t>08/07/2025 16:25:33</t>
  </si>
  <si>
    <t>737 INVER LN  CLARKSVILLE Tennessee 37042 (36.559054,-87.437256)</t>
  </si>
  <si>
    <t>08/07/2025 16:33:15</t>
  </si>
  <si>
    <t>08/07/2025 17:04:06</t>
  </si>
  <si>
    <t>08/07/2025 17:04:39</t>
  </si>
  <si>
    <t>08/07/2025 17:08:13</t>
  </si>
  <si>
    <t>3767 GRAY FOX DR  CLARKSVILLE Tennessee 37040 (36.639487,-87.280566)</t>
  </si>
  <si>
    <t>08/07/2025 17:26:27</t>
  </si>
  <si>
    <t>08/07/2025 19:54:22</t>
  </si>
  <si>
    <t>08/07/2025 19:57:03</t>
  </si>
  <si>
    <t>1991 EVANS RD  CLARKSVILLE Tennessee 37042 (36.59087,-87.432343)</t>
  </si>
  <si>
    <t>08/07/2025 20:04:59</t>
  </si>
  <si>
    <t>08/08/2025 00:01:06</t>
  </si>
  <si>
    <t>08/08/2025 00:03:00</t>
  </si>
  <si>
    <t>08/08/2025 00:05:55</t>
  </si>
  <si>
    <t>2455 Rollow Ln  CLARKSVILLE Tennessee 37043 (36.560495,-87.23487)</t>
  </si>
  <si>
    <t>08/08/2025 00:26:27</t>
  </si>
  <si>
    <t>08/09/2025 22:55:31</t>
  </si>
  <si>
    <t>08/09/2025 22:57:09</t>
  </si>
  <si>
    <t>08/09/2025 23:04:04</t>
  </si>
  <si>
    <t>613 CORINTH CT  CLARKSVILLE Tennessee 37040 (36.581268,-87.329925)</t>
  </si>
  <si>
    <t>08/09/2025 23:04:33</t>
  </si>
  <si>
    <t>08/10/2025 21:04:15</t>
  </si>
  <si>
    <t>08/10/2025 21:05:15</t>
  </si>
  <si>
    <t>08/10/2025 21:13:10</t>
  </si>
  <si>
    <t>220 CHESHIRE RD  CLARKSVILLE Tennessee 37043 (36.559577,-87.310679)</t>
  </si>
  <si>
    <t>08/10/2025 21:32:17</t>
  </si>
  <si>
    <t>08/15/2025 10:48:20</t>
  </si>
  <si>
    <t>08/15/2025 10:49:17</t>
  </si>
  <si>
    <t>08/15/2025 10:54:56</t>
  </si>
  <si>
    <t>445 OAK ST APT A CLARKSVILLE Tennessee 37042 (36.553639,-87.378882)</t>
  </si>
  <si>
    <t>08/15/2025 11:04:39</t>
  </si>
  <si>
    <t>08/15/2025 10:59:39</t>
  </si>
  <si>
    <t>08/15/2025 11:01:10</t>
  </si>
  <si>
    <t>08/15/2025 11:08:02</t>
  </si>
  <si>
    <t>18 PARADISE HILL RD  CLARKSVILLE Tennessee 37040 (36.516402,-87.341414)</t>
  </si>
  <si>
    <t>08/15/2025 11:21:50</t>
  </si>
  <si>
    <t>08/15/2025 13:27:49</t>
  </si>
  <si>
    <t>08/15/2025 13:28:57</t>
  </si>
  <si>
    <t>08/15/2025 13:34:27</t>
  </si>
  <si>
    <t>08/15/2025 13:42:37</t>
  </si>
  <si>
    <t>08/15/2025 14:55:57</t>
  </si>
  <si>
    <t>08/15/2025 14:56:19</t>
  </si>
  <si>
    <t>08/15/2025 15:03:16</t>
  </si>
  <si>
    <t>417 SPENCER LN  CLARKSVILLE Tennessee 37042 (36.560126,-87.383531)</t>
  </si>
  <si>
    <t>08/15/2025 15:11:33</t>
  </si>
  <si>
    <t>08/15/2025 15:01:19</t>
  </si>
  <si>
    <t>08/15/2025 15:02:24</t>
  </si>
  <si>
    <t>08/15/2025 15:07:16</t>
  </si>
  <si>
    <t>Warfield Blvd / Shady Bluff Trl  CLARKSVILLE Tennessee 37043 (36.537787,-87.284433)</t>
  </si>
  <si>
    <t>08/15/2025 15:18:09</t>
  </si>
  <si>
    <t>08/15/2025 16:33:39</t>
  </si>
  <si>
    <t>08/15/2025 16:33:45</t>
  </si>
  <si>
    <t>08/15/2025 16:39:47</t>
  </si>
  <si>
    <t>351 HAROLD DR  CLARKSVILLE Tennessee 37040 (36.550997,-87.342198)</t>
  </si>
  <si>
    <t>08/15/2025 17:01:34</t>
  </si>
  <si>
    <t>08/15/2025 16:55:07</t>
  </si>
  <si>
    <t>08/15/2025 16:56:28</t>
  </si>
  <si>
    <t>08/15/2025 16:59:18</t>
  </si>
  <si>
    <t>08/15/2025 17:08:51</t>
  </si>
  <si>
    <t>08/18/2025 14:17:28</t>
  </si>
  <si>
    <t>08/18/2025 14:18:18</t>
  </si>
  <si>
    <t>08/18/2025 14:21:21</t>
  </si>
  <si>
    <t>08/18/2025 14:25:38</t>
  </si>
  <si>
    <t>08/18/2025 14:23:49</t>
  </si>
  <si>
    <t>08/18/2025 14:25:18</t>
  </si>
  <si>
    <t>08/18/2025 14:29:31</t>
  </si>
  <si>
    <t>08/18/2025 14:14:30</t>
  </si>
  <si>
    <t>08/18/2025 14:15:34</t>
  </si>
  <si>
    <t>08/18/2025 14:20:44</t>
  </si>
  <si>
    <t>900 PROFESSIONAL PARK DR APT 218 CLARKSVILLE Tennessee 37040 (36.574845,-87.273157)</t>
  </si>
  <si>
    <t>08/18/2025 14:36:13</t>
  </si>
  <si>
    <t>[411] Gasoline or other flammable liquid spill</t>
  </si>
  <si>
    <t>08/18/2025 14:37:57</t>
  </si>
  <si>
    <t>08/18/2025 14:39:06</t>
  </si>
  <si>
    <t>08/18/2025 14:43:50</t>
  </si>
  <si>
    <t>101 MERCHANTS BLVD  CLARKSVILLE Tennessee 37040 (36.571114,-87.304436)</t>
  </si>
  <si>
    <t>08/18/2025 15:07:11</t>
  </si>
  <si>
    <t>08/18/2025 15:33:58</t>
  </si>
  <si>
    <t>08/18/2025 15:35:07</t>
  </si>
  <si>
    <t>08/18/2025 15:38:11</t>
  </si>
  <si>
    <t>108 JORDAN RD  CLARKSVILLE Tennessee 37042 (36.592996,-87.419055)</t>
  </si>
  <si>
    <t>08/18/2025 15:51:16</t>
  </si>
  <si>
    <t>08/18/2025 16:05:27</t>
  </si>
  <si>
    <t>08/18/2025 16:05:57</t>
  </si>
  <si>
    <t>08/18/2025 16:13:08</t>
  </si>
  <si>
    <t>2655 UNION HALL RD APT E6 CLARKSVILLE Tennessee 37040 (36.581254,-87.302617)</t>
  </si>
  <si>
    <t>08/18/2025 16:13:40</t>
  </si>
  <si>
    <t>08/19/2025 07:50:21</t>
  </si>
  <si>
    <t>08/19/2025 07:50:56</t>
  </si>
  <si>
    <t>08/19/2025 07:55:39</t>
  </si>
  <si>
    <t>713 ANITA CT  CLARKSVILLE Tennessee 37042 (36.563799,-87.431082)</t>
  </si>
  <si>
    <t>08/19/2025 08:04:17</t>
  </si>
  <si>
    <t>08/19/2025 08:59:04</t>
  </si>
  <si>
    <t>08/19/2025 09:00:12</t>
  </si>
  <si>
    <t>08/19/2025 09:04:04</t>
  </si>
  <si>
    <t>871 PROFESSIONAL PARK DR  CLARKSVILLE Tennessee 37040 (36.573051,-87.2714)</t>
  </si>
  <si>
    <t>08/19/2025 09:07:28</t>
  </si>
  <si>
    <t>08/19/2025 10:52:36</t>
  </si>
  <si>
    <t>08/19/2025 10:53:31</t>
  </si>
  <si>
    <t>08/19/2025 10:55:45</t>
  </si>
  <si>
    <t>601 ELDER ST  CLARKSVILLE Tennessee 37040 (36.522415,-87.351179)</t>
  </si>
  <si>
    <t>08/19/2025 11:11:27</t>
  </si>
  <si>
    <t>08/19/2025 11:38:25</t>
  </si>
  <si>
    <t>08/19/2025 11:38:47</t>
  </si>
  <si>
    <t>08/19/2025 11:41:50</t>
  </si>
  <si>
    <t>Locust St / Providence Blvd  CLARKSVILLE Tennessee 37042 (36.54616,-87.375223)</t>
  </si>
  <si>
    <t>08/19/2025 11:45:23</t>
  </si>
  <si>
    <t>[143] Grass fire</t>
  </si>
  <si>
    <t>08/19/2025 12:53:11</t>
  </si>
  <si>
    <t>08/19/2025 12:55:25</t>
  </si>
  <si>
    <t>08/19/2025 12:59:09</t>
  </si>
  <si>
    <t>20 I 24  CLARKSVILLE Tennessee 37040 (36.626325,-87.308247)</t>
  </si>
  <si>
    <t>08/19/2025 13:18:06</t>
  </si>
  <si>
    <t>08/19/2025 16:00:06</t>
  </si>
  <si>
    <t>08/19/2025 16:01:16</t>
  </si>
  <si>
    <t>08/19/2025 16:04:44</t>
  </si>
  <si>
    <t>1490 TINY TOWN RD  CLARKSVILLE Tennessee 37042 (36.625287,-87.372599)</t>
  </si>
  <si>
    <t>08/19/2025 16:06:53</t>
  </si>
  <si>
    <t>08/19/2025 17:36:49</t>
  </si>
  <si>
    <t>08/19/2025 17:37:57</t>
  </si>
  <si>
    <t>08/19/2025 17:42:47</t>
  </si>
  <si>
    <t>08/19/2025 17:52:53</t>
  </si>
  <si>
    <t>08/19/2025 18:05:31</t>
  </si>
  <si>
    <t>08/19/2025 18:06:05</t>
  </si>
  <si>
    <t>08/19/2025 18:09:40</t>
  </si>
  <si>
    <t>1925 ASHLAND CITY RD  CLARKSVILLE Tennessee 37043 (36.504614,-87.316387)</t>
  </si>
  <si>
    <t>08/19/2025 18:21:26</t>
  </si>
  <si>
    <t>08/19/2025 20:52:24</t>
  </si>
  <si>
    <t>08/19/2025 20:53:15</t>
  </si>
  <si>
    <t>08/19/2025 20:58:04</t>
  </si>
  <si>
    <t>973 APPLEGROVE CIR  CLARKSVILLE Tennessee 37040 (36.589086,-87.338038)</t>
  </si>
  <si>
    <t>08/19/2025 21:10:08</t>
  </si>
  <si>
    <t>08/20/2025 09:42:41</t>
  </si>
  <si>
    <t>08/20/2025 09:44:25</t>
  </si>
  <si>
    <t>08/20/2025 09:47:28</t>
  </si>
  <si>
    <t>08/20/2025 09:55:50</t>
  </si>
  <si>
    <t>08/20/2025 11:47:10</t>
  </si>
  <si>
    <t>08/20/2025 11:48:36</t>
  </si>
  <si>
    <t>08/20/2025 11:52:33</t>
  </si>
  <si>
    <t>08/20/2025 12:02:33</t>
  </si>
  <si>
    <t>08/20/2025 11:46:18</t>
  </si>
  <si>
    <t>08/20/2025 11:47:51</t>
  </si>
  <si>
    <t>08/20/2025 11:52:55</t>
  </si>
  <si>
    <t>1420 PARADISE HILL RD APT 200 CLARKSVILLE Tennessee 37043 (36.508685,-87.327508)</t>
  </si>
  <si>
    <t>08/20/2025 12:06:26</t>
  </si>
  <si>
    <t>08/20/2025 13:24:02</t>
  </si>
  <si>
    <t>08/20/2025 13:24:55</t>
  </si>
  <si>
    <t>08/20/2025 13:32:27</t>
  </si>
  <si>
    <t>3158 HOLLY PT  CLARKSVILLE Tennessee 37043 (36.53515,-87.214158)</t>
  </si>
  <si>
    <t>08/20/2025 13:53:48</t>
  </si>
  <si>
    <t>08/20/2025 17:43:59</t>
  </si>
  <si>
    <t>08/20/2025 17:45:26</t>
  </si>
  <si>
    <t>08/20/2025 17:50:15</t>
  </si>
  <si>
    <t>110 HICKORY TRACE RD APT 3 CLARKSVILLE Tennessee 37040 (36.575663,-87.297315)</t>
  </si>
  <si>
    <t>08/20/2025 17:53:22</t>
  </si>
  <si>
    <t>08/21/2025 04:41:28</t>
  </si>
  <si>
    <t>08/21/2025 04:43:46</t>
  </si>
  <si>
    <t>08/21/2025 04:47:28</t>
  </si>
  <si>
    <t>124 AIRPORT RD  CLARKSVILLE Tennessee 37042 (36.619676,-87.425672)</t>
  </si>
  <si>
    <t>08/21/2025 05:01:47</t>
  </si>
  <si>
    <t>08/21/2025 09:52:29</t>
  </si>
  <si>
    <t>08/21/2025 09:53:34</t>
  </si>
  <si>
    <t>08/21/2025 09:58:17</t>
  </si>
  <si>
    <t>2554 ELKMONT DR  CLARKSVILLE Tennessee 37040 (36.5871,-87.357135)</t>
  </si>
  <si>
    <t>08/21/2025 12:01:02</t>
  </si>
  <si>
    <t>08/21/2025 13:54:10</t>
  </si>
  <si>
    <t>08/21/2025 13:55:20</t>
  </si>
  <si>
    <t>08/21/2025 13:58:26</t>
  </si>
  <si>
    <t>Wilma Rudolph Blvd / Old Trenton Rd  CLARKSVILLE Tennessee 37040 (36.548099,-87.332316)</t>
  </si>
  <si>
    <t>08/21/2025 14:00:31</t>
  </si>
  <si>
    <t>08/21/2025 14:02:04</t>
  </si>
  <si>
    <t>08/21/2025 14:03:20</t>
  </si>
  <si>
    <t>08/21/2025 14:05:20</t>
  </si>
  <si>
    <t>Memorial Dr / Hillcrest Dr  CLARKSVILLE Tennessee 37043 (36.520214,-87.304999)</t>
  </si>
  <si>
    <t>08/21/2025 14:15:32</t>
  </si>
  <si>
    <t>08/21/2025 18:21:47</t>
  </si>
  <si>
    <t>08/21/2025 18:23:06</t>
  </si>
  <si>
    <t>08/21/2025 18:24:16</t>
  </si>
  <si>
    <t>1555 ASHLAND CITY RD  CLARKSVILLE Tennessee 37040 (36.500072,-87.337247)</t>
  </si>
  <si>
    <t>08/21/2025 18:27:47</t>
  </si>
  <si>
    <t>08/21/2025 19:56:11</t>
  </si>
  <si>
    <t>08/21/2025 19:56:47</t>
  </si>
  <si>
    <t>08/21/2025 20:06:57</t>
  </si>
  <si>
    <t>1055 DUNBAR CAVE RD  CLARKSVILLE Tennessee 37043 (36.549835,-87.276235)</t>
  </si>
  <si>
    <t>08/21/2025 20:20:50</t>
  </si>
  <si>
    <t>[118] Trash or rubbish fire, contained</t>
  </si>
  <si>
    <t>08/21/2025 20:52:46</t>
  </si>
  <si>
    <t>08/21/2025 20:54:07</t>
  </si>
  <si>
    <t>08/21/2025 20:57:27</t>
  </si>
  <si>
    <t>912 MARTIN ST APT 1 CLARKSVILLE Tennessee 37040 (36.517572,-87.351267)</t>
  </si>
  <si>
    <t>08/21/2025 21:17:26</t>
  </si>
  <si>
    <t>08/21/2025 21:39:14</t>
  </si>
  <si>
    <t>08/21/2025 21:40:57</t>
  </si>
  <si>
    <t>08/21/2025 21:46:51</t>
  </si>
  <si>
    <t>2857 COBALT DR  CLARKSVILLE Tennessee 37040 (36.589687,-87.303402)</t>
  </si>
  <si>
    <t>08/21/2025 21:46:54</t>
  </si>
  <si>
    <t>08/21/2025 23:50:58</t>
  </si>
  <si>
    <t>08/21/2025 23:52:51</t>
  </si>
  <si>
    <t>08/21/2025 23:59:57</t>
  </si>
  <si>
    <t>227 CAMDEN XING  CLARKSVILLE Tennessee 37040 (36.575807,-87.269158)</t>
  </si>
  <si>
    <t>08/22/2025 00:11:21</t>
  </si>
  <si>
    <t>08/22/2025 00:26:12</t>
  </si>
  <si>
    <t>08/22/2025 00:28:28</t>
  </si>
  <si>
    <t>08/22/2025 00:30:00</t>
  </si>
  <si>
    <t>14 GOVS CT  CLARKSVILLE Tennessee 37040 (36.534675,-87.353656)</t>
  </si>
  <si>
    <t>08/22/2025 00:33:11</t>
  </si>
  <si>
    <t>08/22/2025 05:43:34</t>
  </si>
  <si>
    <t>08/22/2025 05:45:40</t>
  </si>
  <si>
    <t>08/22/2025 05:54:59</t>
  </si>
  <si>
    <t>2834 SUMMERTREE LN  CLARKSVILLE Tennessee 37040 (36.59133,-87.30638)</t>
  </si>
  <si>
    <t>08/22/2025 06:07:42</t>
  </si>
  <si>
    <t>08/01/2025 05:41:04</t>
  </si>
  <si>
    <t>325 NEEDMORE RD  CLARKSVILLE Tennessee 37040 (36.58471,-87.309835)</t>
  </si>
  <si>
    <t>08/01/2025 05:43:41</t>
  </si>
  <si>
    <t>08/01/2025 06:16:48</t>
  </si>
  <si>
    <t>08/01/2025 06:18:46</t>
  </si>
  <si>
    <t>08/01/2025 06:24:20</t>
  </si>
  <si>
    <t>1567 FT CAMPBELL BLVD  CLARKSVILLE Tennessee 37042 (36.573407,-87.406204)</t>
  </si>
  <si>
    <t>08/01/2025 06:36:24</t>
  </si>
  <si>
    <t>08/01/2025 07:27:22</t>
  </si>
  <si>
    <t>08/01/2025 07:36:10</t>
  </si>
  <si>
    <t>418 ANDEAN CT  CLARKSVILLE Tennessee 37040 (36.576498,-87.322569)</t>
  </si>
  <si>
    <t>08/01/2025 07:46:36</t>
  </si>
  <si>
    <t>08/01/2025 07:48:28</t>
  </si>
  <si>
    <t>08/01/2025 07:49:38</t>
  </si>
  <si>
    <t>08/01/2025 07:53:53</t>
  </si>
  <si>
    <t>406 LILLIE BELLE LN  CLARKSVILLE Tennessee 37042 (36.561631,-87.414548)</t>
  </si>
  <si>
    <t>08/01/2025 08:03:50</t>
  </si>
  <si>
    <t>08/01/2025 08:04:23</t>
  </si>
  <si>
    <t>08/01/2025 08:05:42</t>
  </si>
  <si>
    <t>08/01/2025 08:13:53</t>
  </si>
  <si>
    <t>08/01/2025 08:30:28</t>
  </si>
  <si>
    <t>08/01/2025 08:31:15</t>
  </si>
  <si>
    <t>08/01/2025 08:38:10</t>
  </si>
  <si>
    <t>2915 DARROW RD  CLARKSVILLE Tennessee 37042 (36.629277,-87.432297)</t>
  </si>
  <si>
    <t>08/01/2025 08:40:09</t>
  </si>
  <si>
    <t>08/01/2025 09:20:08</t>
  </si>
  <si>
    <t>08/01/2025 09:21:40</t>
  </si>
  <si>
    <t>08/01/2025 09:23:53</t>
  </si>
  <si>
    <t>08/01/2025 09:27:36</t>
  </si>
  <si>
    <t>08/01/2025 13:32:47</t>
  </si>
  <si>
    <t>08/01/2025 13:33:45</t>
  </si>
  <si>
    <t>08/01/2025 13:41:35</t>
  </si>
  <si>
    <t>3693 S NAPLES CT  CLARKSVILLE Tennessee 37040 (36.625734,-87.29877)</t>
  </si>
  <si>
    <t>08/01/2025 14:02:10</t>
  </si>
  <si>
    <t>08/01/2025 17:35:57</t>
  </si>
  <si>
    <t>08/01/2025 17:36:23</t>
  </si>
  <si>
    <t>08/01/2025 17:38:09</t>
  </si>
  <si>
    <t>1891 FT CAMPBELL BLVD APT STE C CLARKSVILLE Tennessee 37042 (36.589171,-87.413666)</t>
  </si>
  <si>
    <t>08/01/2025 17:49:38</t>
  </si>
  <si>
    <t>08/01/2025 17:51:27</t>
  </si>
  <si>
    <t>08/01/2025 17:52:47</t>
  </si>
  <si>
    <t>08/01/2025 18:03:08</t>
  </si>
  <si>
    <t>804 CAROUSEL CT  CLARKSVILLE Tennessee 37043 (36.564831,-87.276642)</t>
  </si>
  <si>
    <t>08/01/2025 18:11:59</t>
  </si>
  <si>
    <t>08/01/2025 18:49:15</t>
  </si>
  <si>
    <t>08/01/2025 18:50:17</t>
  </si>
  <si>
    <t>08/01/2025 19:00:14</t>
  </si>
  <si>
    <t>08/01/2025 18:56:52</t>
  </si>
  <si>
    <t>08/01/2025 18:58:31</t>
  </si>
  <si>
    <t>08/01/2025 19:02:29</t>
  </si>
  <si>
    <t>418 SHELBY ST APT A CLARKSVILLE Tennessee 37042 (36.552175,-87.385703)</t>
  </si>
  <si>
    <t>08/01/2025 19:15:57</t>
  </si>
  <si>
    <t>08/01/2025 21:18:31</t>
  </si>
  <si>
    <t>08/01/2025 21:19:46</t>
  </si>
  <si>
    <t>2807 TROUGH SPRINGS RD  CLARKSVILLE Tennessee 37043 (36.518424,-87.239635)</t>
  </si>
  <si>
    <t>08/01/2025 21:21:56</t>
  </si>
  <si>
    <t>08/01/2025 21:55:36</t>
  </si>
  <si>
    <t>08/01/2025 21:56:44</t>
  </si>
  <si>
    <t>08/01/2025 22:00:37</t>
  </si>
  <si>
    <t>1523 NOLEN RD APT 131 CLARKSVILLE Tennessee 37040 (36.546988,-87.335412)</t>
  </si>
  <si>
    <t>08/01/2025 22:04:24</t>
  </si>
  <si>
    <t>08/02/2025 21:14:20</t>
  </si>
  <si>
    <t>08/02/2025 21:16:00</t>
  </si>
  <si>
    <t>08/02/2025 21:21:46</t>
  </si>
  <si>
    <t>281 DUNBAR CAVE RD APT A CLARKSVILLE Tennessee 37043 (36.551483,-87.318858)</t>
  </si>
  <si>
    <t>08/02/2025 21:46:15</t>
  </si>
  <si>
    <t>08/03/2025 03:31:00</t>
  </si>
  <si>
    <t>08/03/2025 03:33:45</t>
  </si>
  <si>
    <t>08/03/2025 03:36:51</t>
  </si>
  <si>
    <t>08/03/2025 03:44:43</t>
  </si>
  <si>
    <t>08/16/2025 14:11:10</t>
  </si>
  <si>
    <t>08/16/2025 14:12:11</t>
  </si>
  <si>
    <t>08/16/2025 14:25:56</t>
  </si>
  <si>
    <t>306 DAVIS DR  CLARKSVILLE Tennessee 37040 (36.519738,-87.332831)</t>
  </si>
  <si>
    <t>[365] Watercraft rescue</t>
  </si>
  <si>
    <t>08/16/2025 19:09:57</t>
  </si>
  <si>
    <t>08/16/2025 19:14:30</t>
  </si>
  <si>
    <t>08/16/2025 19:27:41</t>
  </si>
  <si>
    <t>175 MARINA WAY  CLARKSVILLE Tennessee 37040 (36.508574,-87.370265)</t>
  </si>
  <si>
    <t>08/16/2025 20:15:35</t>
  </si>
  <si>
    <t>08/20/2025 16:48:41</t>
  </si>
  <si>
    <t>08/20/2025 16:50:08</t>
  </si>
  <si>
    <t>08/20/2025 16:55:18</t>
  </si>
  <si>
    <t>1350 DAN BROWN DR  CLARKSVILLE Tennessee 37042 (36.604602,-87.374252)</t>
  </si>
  <si>
    <t>08/20/2025 17:07:27</t>
  </si>
  <si>
    <t>08/22/2025 10:55:16</t>
  </si>
  <si>
    <t>08/22/2025 10:56:18</t>
  </si>
  <si>
    <t>08/22/2025 11:00:33</t>
  </si>
  <si>
    <t>721 RICHARDSON ST  CLARKSVILLE Tennessee 37040 (36.517783,-87.342023)</t>
  </si>
  <si>
    <t>08/22/2025 11:18:43</t>
  </si>
  <si>
    <t>08/22/2025 12:28:35</t>
  </si>
  <si>
    <t>08/22/2025 12:29:16</t>
  </si>
  <si>
    <t>08/22/2025 12:34:03</t>
  </si>
  <si>
    <t>1055 S RIVERSIDE DR  CLARKSVILLE Tennessee 37040 (36.509601,-87.365804)</t>
  </si>
  <si>
    <t>08/22/2025 12:55:22</t>
  </si>
  <si>
    <t>08/22/2025 14:06:45</t>
  </si>
  <si>
    <t>08/22/2025 14:08:09</t>
  </si>
  <si>
    <t>08/22/2025 14:14:11</t>
  </si>
  <si>
    <t>751 S   GATEWAY PLAZA BLVD  CLARKSVILLE Tennessee 37043 (36.525614,-87.216813)</t>
  </si>
  <si>
    <t>08/22/2025 14:31:02</t>
  </si>
  <si>
    <t>08/22/2025 18:46:40</t>
  </si>
  <si>
    <t>08/22/2025 18:48:07</t>
  </si>
  <si>
    <t>08/22/2025 18:53:49</t>
  </si>
  <si>
    <t>2395 LOUPIN  DR APT 22A CLARKSVILLE Tennessee 37042 (36.632316,-87.325697)</t>
  </si>
  <si>
    <t>08/22/2025 19:01:16</t>
  </si>
  <si>
    <t>08/22/2025 23:20:36</t>
  </si>
  <si>
    <t>08/22/2025 23:22:30</t>
  </si>
  <si>
    <t>08/22/2025 23:27:50</t>
  </si>
  <si>
    <t>12 GOVS CT  CLARKSVILLE Tennessee 37040 (36.534746,-87.354148)</t>
  </si>
  <si>
    <t>08/22/2025 23:33:15</t>
  </si>
  <si>
    <t>08/23/2025 00:38:34</t>
  </si>
  <si>
    <t>08/23/2025 00:39:19</t>
  </si>
  <si>
    <t>08/23/2025 00:44:13</t>
  </si>
  <si>
    <t>827 PEACHERS MILL RD  CLARKSVILLE Tennessee 37042 (36.571071,-87.385317)</t>
  </si>
  <si>
    <t>08/23/2025 00:45:49</t>
  </si>
  <si>
    <t>08/23/2025 00:54:20</t>
  </si>
  <si>
    <t>08/23/2025 00:54:37</t>
  </si>
  <si>
    <t>08/23/2025 01:01:38</t>
  </si>
  <si>
    <t>08/23/2025 01:14:54</t>
  </si>
  <si>
    <t>08/23/2025 02:25:49</t>
  </si>
  <si>
    <t>08/23/2025 02:27:20</t>
  </si>
  <si>
    <t>08/23/2025 02:32:23</t>
  </si>
  <si>
    <t>140 EDMONDSON FERRY RD  CLARKSVILLE Tennessee 37040 (36.50341,-87.346253)</t>
  </si>
  <si>
    <t>08/23/2025 02:45:48</t>
  </si>
  <si>
    <t>08/23/2025 05:50:56</t>
  </si>
  <si>
    <t>08/23/2025 05:52:24</t>
  </si>
  <si>
    <t>08/23/2025 05:55:08</t>
  </si>
  <si>
    <t>1217 ASH RIDGE DR APT D CLARKSVILLE Tennessee 37042 (36.583759,-87.428837)</t>
  </si>
  <si>
    <t>08/23/2025 06:12:02</t>
  </si>
  <si>
    <t>08/23/2025 09:30:22</t>
  </si>
  <si>
    <t>08/23/2025 09:31:22</t>
  </si>
  <si>
    <t>08/23/2025 09:34:46</t>
  </si>
  <si>
    <t>2218 STOKES RD  CLARKSVILLE Tennessee 37043 (36.568504,-87.293503)</t>
  </si>
  <si>
    <t>08/23/2025 10:07:24</t>
  </si>
  <si>
    <t>08/23/2025 10:49:56</t>
  </si>
  <si>
    <t>08/23/2025 10:51:41</t>
  </si>
  <si>
    <t>08/23/2025 10:57:26</t>
  </si>
  <si>
    <t>162 JACK MILLER BLVD APT 107 CLARKSVILLE Tennessee 37042 (36.614498,-87.426832)</t>
  </si>
  <si>
    <t>08/23/2025 11:09:50</t>
  </si>
  <si>
    <t>08/23/2025 10:38:32</t>
  </si>
  <si>
    <t>08/23/2025 10:39:41</t>
  </si>
  <si>
    <t>08/23/2025 10:44:01</t>
  </si>
  <si>
    <t>1228 VIEWMONT DR  CLARKSVILLE Tennessee 37040 (36.605412,-87.311969)</t>
  </si>
  <si>
    <t>08/23/2025 11:11:04</t>
  </si>
  <si>
    <t>08/23/2025 14:17:43</t>
  </si>
  <si>
    <t>08/23/2025 14:18:45</t>
  </si>
  <si>
    <t>08/23/2025 14:21:50</t>
  </si>
  <si>
    <t>08/23/2025 14:35:00</t>
  </si>
  <si>
    <t>08/23/2025 14:38:11</t>
  </si>
  <si>
    <t>08/23/2025 14:39:36</t>
  </si>
  <si>
    <t>08/23/2025 14:42:09</t>
  </si>
  <si>
    <t>401 VICTORY RD APT 11 CLARKSVILLE Tennessee 37042 (36.585263,-87.407332)</t>
  </si>
  <si>
    <t>08/23/2025 14:45:46</t>
  </si>
  <si>
    <t>08/23/2025 15:07:44</t>
  </si>
  <si>
    <t>08/23/2025 15:08:41</t>
  </si>
  <si>
    <t>08/23/2025 15:19:38</t>
  </si>
  <si>
    <t>1193 FT CAMPBELL BLVD APT STE A CLARKSVILLE Tennessee 37042 (36.556062,-87.396055)</t>
  </si>
  <si>
    <t>08/23/2025 15:21:54</t>
  </si>
  <si>
    <t>08/23/2025 18:44:35</t>
  </si>
  <si>
    <t>08/23/2025 18:45:07</t>
  </si>
  <si>
    <t>08/23/2025 18:50:41</t>
  </si>
  <si>
    <t>155 AIRPORT RD APT 405 CLARKSVILLE Tennessee 37042 (36.622922,-87.424123)</t>
  </si>
  <si>
    <t>08/23/2025 18:59:55</t>
  </si>
  <si>
    <t>08/23/2025 18:56:46</t>
  </si>
  <si>
    <t>08/23/2025 18:58:14</t>
  </si>
  <si>
    <t>101st Airborne Division Pkwy , CLARKSVILLE, Tennessee 37042, USA (36.587047,-87.404399)</t>
  </si>
  <si>
    <t>08/23/2025 19:00:28</t>
  </si>
  <si>
    <t>08/23/2025 19:18:01</t>
  </si>
  <si>
    <t>08/23/2025 19:18:55</t>
  </si>
  <si>
    <t>08/23/2025 19:22:14</t>
  </si>
  <si>
    <t>2724 TINY TOWN RD  CLARKSVILLE Tennessee 37040 (36.625951,-87.362399)</t>
  </si>
  <si>
    <t>08/23/2025 19:23:31</t>
  </si>
  <si>
    <t>08/23/2025 19:38:02</t>
  </si>
  <si>
    <t>08/23/2025 19:39:08</t>
  </si>
  <si>
    <t>08/23/2025 19:43:13</t>
  </si>
  <si>
    <t>250 GRASSMIRE DR  CLARKSVILLE Tennessee 37042 (36.587322,-87.406291)</t>
  </si>
  <si>
    <t>08/23/2025 19:43:46</t>
  </si>
  <si>
    <t>08/23/2025 19:45:27</t>
  </si>
  <si>
    <t>08/23/2025 19:46:35</t>
  </si>
  <si>
    <t>08/23/2025 19:50:35</t>
  </si>
  <si>
    <t>198 OLD FARMERS RD APT 111 CLARKSVILLE Tennessee 37043 (36.509744,-87.251838)</t>
  </si>
  <si>
    <t>08/23/2025 20:12:50</t>
  </si>
  <si>
    <t>08/23/2025 20:24:39</t>
  </si>
  <si>
    <t>08/23/2025 20:25:17</t>
  </si>
  <si>
    <t>155 AIRPORT RD APT 1302 CLARKSVILLE Tennessee 37042 (36.622922,-87.424123)</t>
  </si>
  <si>
    <t>08/23/2025 20:28:34</t>
  </si>
  <si>
    <t>08/23/2025 21:13:41</t>
  </si>
  <si>
    <t>08/23/2025 21:14:48</t>
  </si>
  <si>
    <t>08/23/2025 21:19:17</t>
  </si>
  <si>
    <t>1125 STILLWOOD DR  CLARKSVILLE Tennessee 37042 (36.607939,-87.321323)</t>
  </si>
  <si>
    <t>08/23/2025 21:48:55</t>
  </si>
  <si>
    <t>08/23/2025 22:20:23</t>
  </si>
  <si>
    <t>08/23/2025 22:21:32</t>
  </si>
  <si>
    <t>08/23/2025 22:24:54</t>
  </si>
  <si>
    <t>2190 MEMORIAL DR APT 101 CLARKSVILLE Tennessee 37043 (36.520316,-87.279894)</t>
  </si>
  <si>
    <t>08/23/2025 22:33:14</t>
  </si>
  <si>
    <t>08/23/2025 23:23:25</t>
  </si>
  <si>
    <t>08/23/2025 23:24:52</t>
  </si>
  <si>
    <t>08/23/2025 23:26:48</t>
  </si>
  <si>
    <t>408 TINY TOWN RD  CLARKSVILLE Tennessee 37042 (36.634614,-87.422617)</t>
  </si>
  <si>
    <t>08/23/2025 23:33:48</t>
  </si>
  <si>
    <t>08/24/2025 03:26:07</t>
  </si>
  <si>
    <t>08/24/2025 03:28:31</t>
  </si>
  <si>
    <t>08/24/2025 03:31:28</t>
  </si>
  <si>
    <t>1654 GOLF CLUB LN  CLARKSVILLE Tennessee 37043 (36.511566,-87.317179)</t>
  </si>
  <si>
    <t>08/24/2025 03:37:19</t>
  </si>
  <si>
    <t>08/24/2025 10:45:25</t>
  </si>
  <si>
    <t>08/24/2025 10:46:49</t>
  </si>
  <si>
    <t>08/24/2025 10:49:58</t>
  </si>
  <si>
    <t>499 COMMERCE ST  CLARKSVILLE Tennessee 37040 (36.527545,-87.354773)</t>
  </si>
  <si>
    <t>08/24/2025 11:24:37</t>
  </si>
  <si>
    <t>08/24/2025 12:48:17</t>
  </si>
  <si>
    <t>08/24/2025 12:49:08</t>
  </si>
  <si>
    <t>08/24/2025 12:52:38</t>
  </si>
  <si>
    <t>451 ALFRED THUN RD  CLARKSVILLE Tennessee 37040 (36.596492,-87.277629)</t>
  </si>
  <si>
    <t>08/24/2025 13:13:03</t>
  </si>
  <si>
    <t>08/26/2025 13:49:09</t>
  </si>
  <si>
    <t>08/26/2025 13:50:26</t>
  </si>
  <si>
    <t>08/26/2025 13:54:25</t>
  </si>
  <si>
    <t>7 LEXINGTON DR  CLARKSVILLE Tennessee 37042 (36.572898,-87.400899)</t>
  </si>
  <si>
    <t>08/26/2025 14:12:15</t>
  </si>
  <si>
    <t>08/26/2025 15:08:13</t>
  </si>
  <si>
    <t>08/26/2025 15:08:52</t>
  </si>
  <si>
    <t>08/26/2025 15:14:08</t>
  </si>
  <si>
    <t>1272 RACKER DR  CLARKSVILLE Tennessee 37043 (36.495794,-87.298633)</t>
  </si>
  <si>
    <t>08/26/2025 15:26:41</t>
  </si>
  <si>
    <t>08/26/2025 17:16:10</t>
  </si>
  <si>
    <t>08/26/2025 17:21:11</t>
  </si>
  <si>
    <t>08/26/2025 17:23:05</t>
  </si>
  <si>
    <t>464 Circle Dr  CLARKSVILLE Tennessee 37043 (36.504216,-87.303235)</t>
  </si>
  <si>
    <t>08/26/2025 17:51:13</t>
  </si>
  <si>
    <t>08/26/2025 21:59:46</t>
  </si>
  <si>
    <t>08/26/2025 22:01:28</t>
  </si>
  <si>
    <t>08/26/2025 22:09:56</t>
  </si>
  <si>
    <t>215 DALE TER  CLARKSVILLE Tennessee 37042 (36.566754,-87.387675)</t>
  </si>
  <si>
    <t>08/26/2025 22:11:36</t>
  </si>
  <si>
    <t>08/26/2025 22:32:52</t>
  </si>
  <si>
    <t>08/26/2025 22:34:45</t>
  </si>
  <si>
    <t>08/26/2025 22:40:46</t>
  </si>
  <si>
    <t>287 ALEXANDER BLVD  CLARKSVILLE Tennessee 37040 (36.575741,-87.263308)</t>
  </si>
  <si>
    <t>08/26/2025 22:41:36</t>
  </si>
  <si>
    <t>08/26/2025 22:24:44</t>
  </si>
  <si>
    <t>08/26/2025 22:25:43</t>
  </si>
  <si>
    <t>08/26/2025 22:29:11</t>
  </si>
  <si>
    <t>500 KRAFT ST  CLARKSVILLE Tennessee 37040 (36.54223,-87.354428)</t>
  </si>
  <si>
    <t>08/26/2025 22:46:01</t>
  </si>
  <si>
    <t>08/27/2025 00:06:37</t>
  </si>
  <si>
    <t>08/27/2025 00:07:53</t>
  </si>
  <si>
    <t>08/27/2025 00:11:27</t>
  </si>
  <si>
    <t>1644 CEDAR SPRINGS CT  CLARKSVILLE Tennessee 37042 (36.610826,-87.347305)</t>
  </si>
  <si>
    <t>08/27/2025 00:28:46</t>
  </si>
  <si>
    <t>08/27/2025 09:43:19</t>
  </si>
  <si>
    <t>08/27/2025 09:44:22</t>
  </si>
  <si>
    <t>08/27/2025 09:51:59</t>
  </si>
  <si>
    <t>1249 PARKWAY PL APT D CLARKSVILLE Tennessee 37042 (36.583203,-87.395188)</t>
  </si>
  <si>
    <t>08/27/2025 09:59:59</t>
  </si>
  <si>
    <t>08/27/2025 10:23:21</t>
  </si>
  <si>
    <t>08/27/2025 10:24:12</t>
  </si>
  <si>
    <t>08/27/2025 10:28:51</t>
  </si>
  <si>
    <t>3473 BRADFIELD DR  CLARKSVILLE Tennessee 37042 (36.64063,-87.393416)</t>
  </si>
  <si>
    <t>08/27/2025 10:49:16</t>
  </si>
  <si>
    <t>08/27/2025 11:24:31</t>
  </si>
  <si>
    <t>08/27/2025 11:26:08</t>
  </si>
  <si>
    <t>08/27/2025 11:30:37</t>
  </si>
  <si>
    <t>800 LAFAYETTE RD  CLARKSVILLE Tennessee 37042 (36.574895,-87.434192)</t>
  </si>
  <si>
    <t>08/27/2025 11:42:59</t>
  </si>
  <si>
    <t>08/27/2025 12:49:15</t>
  </si>
  <si>
    <t>08/27/2025 12:50:31</t>
  </si>
  <si>
    <t>08/27/2025 12:55:11</t>
  </si>
  <si>
    <t>725 JACE DR  CLARKSVILLE Tennessee 37040 (36.561657,-87.356042)</t>
  </si>
  <si>
    <t>08/27/2025 13:06:25</t>
  </si>
  <si>
    <t>08/27/2025 13:43:19</t>
  </si>
  <si>
    <t>08/27/2025 13:44:53</t>
  </si>
  <si>
    <t>08/27/2025 13:51:40</t>
  </si>
  <si>
    <t>201 BEECH ST APT A CLARKSVILLE Tennessee 37042 (36.544852,-87.377104)</t>
  </si>
  <si>
    <t>08/27/2025 13:55:48</t>
  </si>
  <si>
    <t>08/27/2025 14:40:12</t>
  </si>
  <si>
    <t>08/27/2025 14:41:38</t>
  </si>
  <si>
    <t>08/27/2025 14:46:58</t>
  </si>
  <si>
    <t>900 PROFESSIONAL PARK DR  CLARKSVILLE Tennessee 37040 (36.574845,-87.273157)</t>
  </si>
  <si>
    <t>08/27/2025 14:53:54</t>
  </si>
  <si>
    <t>08/27/2025 15:09:19</t>
  </si>
  <si>
    <t>08/27/2025 15:09:54</t>
  </si>
  <si>
    <t>08/27/2025 15:17:09</t>
  </si>
  <si>
    <t>2119 Ringgold Ct APT 201 CLARKSVILLE Tennessee 37042 (36.595859,-87.403354)</t>
  </si>
  <si>
    <t>08/27/2025 15:20:57</t>
  </si>
  <si>
    <t>08/27/2025 15:48:40</t>
  </si>
  <si>
    <t>08/27/2025 15:49:17</t>
  </si>
  <si>
    <t>08/27/2025 15:51:18</t>
  </si>
  <si>
    <t>250 ARROWOOD DR APT 908 CLARKSVILLE Tennessee 37042 (36.579656,-87.418342)</t>
  </si>
  <si>
    <t>08/27/2025 16:05:35</t>
  </si>
  <si>
    <t>08/27/2025 17:05:06</t>
  </si>
  <si>
    <t>08/27/2025 17:06:04</t>
  </si>
  <si>
    <t>08/27/2025 17:09:45</t>
  </si>
  <si>
    <t>404 DUGGER DR  CLARKSVILLE Tennessee 37042 (36.608167,-87.350427)</t>
  </si>
  <si>
    <t>08/27/2025 17:16:17</t>
  </si>
  <si>
    <t>08/27/2025 17:59:13</t>
  </si>
  <si>
    <t>08/27/2025 18:00:05</t>
  </si>
  <si>
    <t>08/27/2025 18:03:46</t>
  </si>
  <si>
    <t>1780 TINY TOWN RD APT STE C CLARKSVILLE Tennessee 37042 (36.624478,-87.319765)</t>
  </si>
  <si>
    <t>08/27/2025 18:13:07</t>
  </si>
  <si>
    <t>08/28/2025 16:24:02</t>
  </si>
  <si>
    <t>08/28/2025 16:25:57</t>
  </si>
  <si>
    <t>08/28/2025 16:27:31</t>
  </si>
  <si>
    <t>798 MARION ST  CLARKSVILLE Tennessee 37040 (36.534586,-87.350871)</t>
  </si>
  <si>
    <t>08/28/2025 16:31:29</t>
  </si>
  <si>
    <t>08/28/2025 16:53:05</t>
  </si>
  <si>
    <t>08/28/2025 16:53:51</t>
  </si>
  <si>
    <t>08/28/2025 16:55:10</t>
  </si>
  <si>
    <t>Outlaw Field Rd / Tiny Town Rd  CLARKSVILLE Tennessee 37042 (36.632901,-87.422546)</t>
  </si>
  <si>
    <t>08/28/2025 17:04:20</t>
  </si>
  <si>
    <t>08/28/2025 17:03:23</t>
  </si>
  <si>
    <t>08/28/2025 17:04:44</t>
  </si>
  <si>
    <t>08/28/2025 17:08:11</t>
  </si>
  <si>
    <t>1107 WOODARD ST  CLARKSVILLE Tennessee 37040 (36.516859,-87.34365)</t>
  </si>
  <si>
    <t>08/28/2025 17:14:02</t>
  </si>
  <si>
    <t>08/28/2025 17:22:59</t>
  </si>
  <si>
    <t>08/28/2025 17:23:53</t>
  </si>
  <si>
    <t>08/28/2025 17:27:15</t>
  </si>
  <si>
    <t>167 W CONCORD DR APT B CLARKSVILLE Tennessee 37042 (36.56805,-87.409164)</t>
  </si>
  <si>
    <t>08/28/2025 17:39:27</t>
  </si>
  <si>
    <t>08/28/2025 18:56:39</t>
  </si>
  <si>
    <t>08/28/2025 18:57:22</t>
  </si>
  <si>
    <t>08/28/2025 19:00:49</t>
  </si>
  <si>
    <t>1444 FT CAMPBELL BLVD  CLARKSVILLE Tennessee 37042 (36.567362,-87.404738)</t>
  </si>
  <si>
    <t>08/28/2025 19:12:29</t>
  </si>
  <si>
    <t>08/29/2025 00:39:38</t>
  </si>
  <si>
    <t>08/29/2025 00:41:25</t>
  </si>
  <si>
    <t>08/29/2025 00:45:57</t>
  </si>
  <si>
    <t>Little Bobcat Ln / N Senseney Cir  CLARKSVILLE Tennessee 37042 (36.623512,-87.385554)</t>
  </si>
  <si>
    <t>08/29/2025 00:55:59</t>
  </si>
  <si>
    <t>08/29/2025 05:13:43</t>
  </si>
  <si>
    <t>08/29/2025 05:15:48</t>
  </si>
  <si>
    <t>08/29/2025 05:21:35</t>
  </si>
  <si>
    <t>422 SANDBURG DR  CLARKSVILLE Tennessee 37042 (36.603597,-87.4175)</t>
  </si>
  <si>
    <t>08/29/2025 05:22:53</t>
  </si>
  <si>
    <t>08/29/2025 07:39:54</t>
  </si>
  <si>
    <t>08/29/2025 07:41:15</t>
  </si>
  <si>
    <t>08/29/2025 07:44:39</t>
  </si>
  <si>
    <t>215 UFFELMAN DR APT 206 CLARKSVILLE Tennessee 37043 (36.516676,-87.30827)</t>
  </si>
  <si>
    <t>08/29/2025 07:46:02</t>
  </si>
  <si>
    <t>08/29/2025 08:09:48</t>
  </si>
  <si>
    <t>08/29/2025 08:13:04</t>
  </si>
  <si>
    <t>08/29/2025 08:14:18</t>
  </si>
  <si>
    <t>111 USSERY RD APT 101 CLARKSVILLE Tennessee 37043 (36.520259,-87.308504)</t>
  </si>
  <si>
    <t>08/29/2025 08:26:37</t>
  </si>
  <si>
    <t>08/29/2025 09:20:23</t>
  </si>
  <si>
    <t>08/29/2025 09:27:42</t>
  </si>
  <si>
    <t>08/29/2025 10:39:08</t>
  </si>
  <si>
    <t>08/29/2025 10:39:56</t>
  </si>
  <si>
    <t>08/29/2025 10:44:31</t>
  </si>
  <si>
    <t>3847 MARLA CIR  CLARKSVILLE Tennessee 37042 (36.622641,-87.321094)</t>
  </si>
  <si>
    <t>08/29/2025 11:15:02</t>
  </si>
  <si>
    <t>08/29/2025 11:33:54</t>
  </si>
  <si>
    <t>08/29/2025 11:34:54</t>
  </si>
  <si>
    <t>08/29/2025 11:40:57</t>
  </si>
  <si>
    <t>577 MAGNOLIA DR  CLARKSVILLE Tennessee 37042 (36.555547,-87.423964)</t>
  </si>
  <si>
    <t>08/29/2025 12:03:21</t>
  </si>
  <si>
    <t>08/29/2025 12:16:00</t>
  </si>
  <si>
    <t>08/29/2025 12:17:07</t>
  </si>
  <si>
    <t>350 PAGEANT LN  CLARKSVILLE Tennessee 37040 (36.519973,-87.340852)</t>
  </si>
  <si>
    <t>08/29/2025 12:27:29</t>
  </si>
  <si>
    <t>08/29/2025 13:13:19</t>
  </si>
  <si>
    <t>08/29/2025 13:14:15</t>
  </si>
  <si>
    <t>08/29/2025 13:17:06</t>
  </si>
  <si>
    <t>2150 LOWES DR  CLARKSVILLE Tennessee 37040 (36.575299,-87.30493)</t>
  </si>
  <si>
    <t>08/29/2025 13:28:38</t>
  </si>
  <si>
    <t>08/30/2025 08:53:51</t>
  </si>
  <si>
    <t>08/30/2025 08:58:09</t>
  </si>
  <si>
    <t>08/30/2025 14:13:04</t>
  </si>
  <si>
    <t>08/30/2025 14:14:41</t>
  </si>
  <si>
    <t>08/30/2025 14:21:31</t>
  </si>
  <si>
    <t>08/30/2025 14:41:41</t>
  </si>
  <si>
    <t>08/30/2025 14:50:48</t>
  </si>
  <si>
    <t>08/30/2025 14:51:42</t>
  </si>
  <si>
    <t>08/30/2025 14:55:13</t>
  </si>
  <si>
    <t>Mississippi Ave / Alabama Ave  CLARKSVILLE Tennessee 37042 (36.54673,-87.421097)</t>
  </si>
  <si>
    <t>08/30/2025 14:57:06</t>
  </si>
  <si>
    <t>08/30/2025 14:50:03</t>
  </si>
  <si>
    <t>08/30/2025 14:50:50</t>
  </si>
  <si>
    <t>08/30/2025 14:54:45</t>
  </si>
  <si>
    <t>2892 WILMA RUDOLPH BLVD  CLARKSVILLE Tennessee 37040 (36.591619,-87.291616)</t>
  </si>
  <si>
    <t>08/30/2025 15:15:34</t>
  </si>
  <si>
    <t>08/30/2025 15:23:36</t>
  </si>
  <si>
    <t>08/30/2025 15:24:35</t>
  </si>
  <si>
    <t>08/30/2025 15:29:03</t>
  </si>
  <si>
    <t>3745 HEATHER DR  CLARKSVILLE Tennessee 37042 (36.620179,-87.325392)</t>
  </si>
  <si>
    <t>08/30/2025 15:34:33</t>
  </si>
  <si>
    <t>08/30/2025 15:30:58</t>
  </si>
  <si>
    <t>08/30/2025 15:32:17</t>
  </si>
  <si>
    <t>08/30/2025 15:35:02</t>
  </si>
  <si>
    <t>2210 LADD DR  CLARKSVILLE Tennessee 37043 (36.506951,-87.279432)</t>
  </si>
  <si>
    <t>08/30/2025 15:48:08</t>
  </si>
  <si>
    <t>08/30/2025 16:11:10</t>
  </si>
  <si>
    <t>08/30/2025 16:12:03</t>
  </si>
  <si>
    <t>0 EB I 24 to Hwy 76  CLARKSVILLE Tennessee 37043 (36.52905,-87.226773)</t>
  </si>
  <si>
    <t>08/30/2025 16:12:26</t>
  </si>
  <si>
    <t>08/30/2025 17:16:50</t>
  </si>
  <si>
    <t>08/30/2025 17:17:23</t>
  </si>
  <si>
    <t>08/30/2025 17:22:54</t>
  </si>
  <si>
    <t>306 BANCROFT CT  CLARKSVILLE Tennessee 37042 (36.568813,-87.384741)</t>
  </si>
  <si>
    <t>08/30/2025 17:30:42</t>
  </si>
  <si>
    <t>08/30/2025 18:05:20</t>
  </si>
  <si>
    <t>08/30/2025 18:06:51</t>
  </si>
  <si>
    <t>08/30/2025 18:11:57</t>
  </si>
  <si>
    <t>233 WHITE OAK RD APT D CLARKSVILLE Tennessee 37040 (36.581958,-87.302877)</t>
  </si>
  <si>
    <t>08/30/2025 18:21:14</t>
  </si>
  <si>
    <t>08/30/2025 19:08:41</t>
  </si>
  <si>
    <t>08/30/2025 19:10:06</t>
  </si>
  <si>
    <t>08/30/2025 19:12:57</t>
  </si>
  <si>
    <t>2690 TRENTON RD  CLARKSVILLE Tennessee 37040 (36.583292,-87.315173)</t>
  </si>
  <si>
    <t>08/30/2025 19:30:56</t>
  </si>
  <si>
    <t>08/30/2025 19:49:46</t>
  </si>
  <si>
    <t>08/30/2025 19:50:09</t>
  </si>
  <si>
    <t>08/30/2025 19:54:05</t>
  </si>
  <si>
    <t>3055 WILMA RUDOLPH BLVD  CLARKSVILLE Tennessee 37040 (36.593605,-87.288301)</t>
  </si>
  <si>
    <t>08/30/2025 19:59:45</t>
  </si>
  <si>
    <t>08/30/2025 21:29:13</t>
  </si>
  <si>
    <t>08/30/2025 21:30:05</t>
  </si>
  <si>
    <t>08/30/2025 21:33:29</t>
  </si>
  <si>
    <t>3090 WILMA RUDOLPH BLVD  CLARKSVILLE Tennessee 37040 (36.597154,-87.286386)</t>
  </si>
  <si>
    <t>08/30/2025 21:34:32</t>
  </si>
  <si>
    <t>08/31/2025 00:52:22</t>
  </si>
  <si>
    <t>08/31/2025 00:54:45</t>
  </si>
  <si>
    <t>08/31/2025 00:58:25</t>
  </si>
  <si>
    <t>215 UFFELMAN DR APT 104 CLARKSVILLE Tennessee 37043 (36.516676,-87.30827)</t>
  </si>
  <si>
    <t>08/31/2025 01:00:10</t>
  </si>
  <si>
    <t>08/31/2025 01:36:35</t>
  </si>
  <si>
    <t>08/31/2025 01:39:09</t>
  </si>
  <si>
    <t>08/31/2025 01:43:27</t>
  </si>
  <si>
    <t>220 HWY 76 APT 11A CLARKSVILLE Tennessee 37043 (36.515485,-87.269262)</t>
  </si>
  <si>
    <t>08/31/2025 01:58:51</t>
  </si>
  <si>
    <t>08/31/2025 05:03:48</t>
  </si>
  <si>
    <t>08/31/2025 05:06:12</t>
  </si>
  <si>
    <t>08/31/2025 05:08:05</t>
  </si>
  <si>
    <t>08/31/2025 05:15:51</t>
  </si>
  <si>
    <t>[542] Animal rescue</t>
  </si>
  <si>
    <t>08/31/2025 10:56:28</t>
  </si>
  <si>
    <t>08/31/2025 10:57:42</t>
  </si>
  <si>
    <t>08/31/2025 11:04:13</t>
  </si>
  <si>
    <t>2320 RALEIGH CT APT 5 CLARKSVILLE Tennessee 37043 (36.57555,-87.294846)</t>
  </si>
  <si>
    <t>08/31/2025 11:56:00</t>
  </si>
  <si>
    <t>08/31/2025 12:23:20</t>
  </si>
  <si>
    <t>08/31/2025 12:25:01</t>
  </si>
  <si>
    <t>08/31/2025 12:27:43</t>
  </si>
  <si>
    <t>2304 SHERWOOD DR  CLARKSVILLE Tennessee 37043 (36.509006,-87.298255)</t>
  </si>
  <si>
    <t>08/31/2025 12:44:30</t>
  </si>
  <si>
    <t>08/31/2025 12:50:08</t>
  </si>
  <si>
    <t>08/31/2025 12:50:35</t>
  </si>
  <si>
    <t>08/31/2025 12:52:55</t>
  </si>
  <si>
    <t>08/31/2025 15:20:14</t>
  </si>
  <si>
    <t>08/31/2025 15:21:51</t>
  </si>
  <si>
    <t>08/31/2025 15:26:25</t>
  </si>
  <si>
    <t>798 SUGARCANE WAY  CLARKSVILLE Tennessee 37040 (36.586338,-87.363404)</t>
  </si>
  <si>
    <t>08/31/2025 15:42:24</t>
  </si>
  <si>
    <t>08/31/2025 17:54:59</t>
  </si>
  <si>
    <t>08/31/2025 17:56:04</t>
  </si>
  <si>
    <t>08/31/2025 18:04:40</t>
  </si>
  <si>
    <t>257 JEFFERY DR  CLARKSVILLE Tennessee 37043 (36.563158,-87.296393)</t>
  </si>
  <si>
    <t>08/31/2025 18:15:58</t>
  </si>
  <si>
    <t>08/31/2025 17:52:04</t>
  </si>
  <si>
    <t>08/31/2025 17:52:59</t>
  </si>
  <si>
    <t>08/31/2025 17:55:39</t>
  </si>
  <si>
    <t>511 POINTER LN  CLARKSVILLE Tennessee 37042 (36.58318,-87.424448)</t>
  </si>
  <si>
    <t>08/31/2025 18:18:37</t>
  </si>
  <si>
    <t>08/31/2025 19:20:45</t>
  </si>
  <si>
    <t>08/31/2025 19:24:50</t>
  </si>
  <si>
    <t>116 COMMERCE ST  CLARKSVILLE Tennessee 37040 (36.525612,-87.358893)</t>
  </si>
  <si>
    <t>08/31/2025 19:44:05</t>
  </si>
  <si>
    <t>08/31/2025 19:40:23</t>
  </si>
  <si>
    <t>08/31/2025 19:41:15</t>
  </si>
  <si>
    <t>08/31/2025 19:48:20</t>
  </si>
  <si>
    <t>206 DORCHESTER CIR  CLARKSVILLE Tennessee 37043 (36.501665,-87.252717)</t>
  </si>
  <si>
    <t>08/31/2025 20:01:08</t>
  </si>
  <si>
    <t>08/01/2025 00:33:20</t>
  </si>
  <si>
    <t>08/01/2025 00:34:37</t>
  </si>
  <si>
    <t>08/01/2025 00:38:09</t>
  </si>
  <si>
    <t>Hwy 76 / Old Farmers Rd  CLARKSVILLE Tennessee 37043 (36.516885,-87.250395)</t>
  </si>
  <si>
    <t>08/01/2025 00:53:44</t>
  </si>
  <si>
    <t>08/01/2025 07:17:31</t>
  </si>
  <si>
    <t>08/01/2025 07:18:55</t>
  </si>
  <si>
    <t>08/01/2025 07:22:14</t>
  </si>
  <si>
    <t>175 TERMINAL RD  CLARKSVILLE Tennessee 37040 (36.589027,-87.29684)</t>
  </si>
  <si>
    <t>08/01/2025 07:43:48</t>
  </si>
  <si>
    <t>08/01/2025 07:50:06</t>
  </si>
  <si>
    <t>08/01/2025 07:51:15</t>
  </si>
  <si>
    <t>08/01/2025 07:54:27</t>
  </si>
  <si>
    <t>08/01/2025 08:12:57</t>
  </si>
  <si>
    <t>08/01/2025 09:53:40</t>
  </si>
  <si>
    <t>08/01/2025 09:55:06</t>
  </si>
  <si>
    <t>08/01/2025 09:59:47</t>
  </si>
  <si>
    <t>108-108 I 24  CLARKSVILLE Tennessee 37043 (36.522864,-87.217434)</t>
  </si>
  <si>
    <t>08/01/2025 10:12:17</t>
  </si>
  <si>
    <t>08/01/2025 10:06:54</t>
  </si>
  <si>
    <t>08/01/2025 10:07:27</t>
  </si>
  <si>
    <t>08/01/2025 10:09:04</t>
  </si>
  <si>
    <t>202 KINGSWOOD DR  CLARKSVILLE Tennessee 37043 (36.518443,-87.288654)</t>
  </si>
  <si>
    <t>08/01/2025 10:31:56</t>
  </si>
  <si>
    <t>08/01/2025 11:47:19</t>
  </si>
  <si>
    <t>08/01/2025 11:48:56</t>
  </si>
  <si>
    <t>3625 FOX DEN LN  CLARKSVILLE Tennessee 37040 (36.635473,-87.277742)</t>
  </si>
  <si>
    <t>08/01/2025 11:49:54</t>
  </si>
  <si>
    <t>08/01/2025 15:43:25</t>
  </si>
  <si>
    <t>08/01/2025 15:44:46</t>
  </si>
  <si>
    <t>08/01/2025 15:46:57</t>
  </si>
  <si>
    <t>08/01/2025 16:11:37</t>
  </si>
  <si>
    <t>08/01/2025 17:08:22</t>
  </si>
  <si>
    <t>08/01/2025 17:08:37</t>
  </si>
  <si>
    <t>08/01/2025 17:14:41</t>
  </si>
  <si>
    <t>201 SUNSET CT  CLARKSVILLE Tennessee 37042 (36.545916,-87.386739)</t>
  </si>
  <si>
    <t>08/01/2025 17:28:44</t>
  </si>
  <si>
    <t>08/01/2025 18:04:12</t>
  </si>
  <si>
    <t>08/01/2025 18:05:17</t>
  </si>
  <si>
    <t>08/01/2025 18:10:10</t>
  </si>
  <si>
    <t>2491 FT CAMPBELL BLVD  CLARKSVILLE Tennessee 37042 (36.614855,-87.429884)</t>
  </si>
  <si>
    <t>08/01/2025 18:16:12</t>
  </si>
  <si>
    <t>08/01/2025 18:22:15</t>
  </si>
  <si>
    <t>08/01/2025 18:22:27</t>
  </si>
  <si>
    <t>08/01/2025 18:25:45</t>
  </si>
  <si>
    <t>1229 VERKLER DR APT F CLARKSVILLE Tennessee 37042 (36.584664,-87.398487)</t>
  </si>
  <si>
    <t>08/01/2025 18:41:36</t>
  </si>
  <si>
    <t>08/01/2025 20:36:39</t>
  </si>
  <si>
    <t>08/01/2025 20:37:41</t>
  </si>
  <si>
    <t>08/01/2025 20:42:14</t>
  </si>
  <si>
    <t>2265 Trenton Rd, CLARKSVILLE, TN 37040, USA (36.569851,-87.312268)</t>
  </si>
  <si>
    <t>08/01/2025 20:49:11</t>
  </si>
  <si>
    <t>08/01/2025 21:03:37</t>
  </si>
  <si>
    <t>08/01/2025 21:03:58</t>
  </si>
  <si>
    <t>08/01/2025 21:06:06</t>
  </si>
  <si>
    <t>104 IRISHMAN WAY  CLARKSVILLE Tennessee 37042 (36.632871,-87.359929)</t>
  </si>
  <si>
    <t>08/01/2025 21:18:17</t>
  </si>
  <si>
    <t>08/02/2025 00:44:28</t>
  </si>
  <si>
    <t>08/02/2025 00:45:49</t>
  </si>
  <si>
    <t>08/02/2025 00:54:29</t>
  </si>
  <si>
    <t>670 HUNTERS RUN  CLARKSVILLE Tennessee 37043 (36.527217,-87.242335)</t>
  </si>
  <si>
    <t>08/02/2025 01:02:09</t>
  </si>
  <si>
    <t>08/02/2025 03:12:58</t>
  </si>
  <si>
    <t>08/02/2025 03:14:53</t>
  </si>
  <si>
    <t>08/02/2025 03:19:35</t>
  </si>
  <si>
    <t>08/02/2025 03:33:06</t>
  </si>
  <si>
    <t>08/02/2025 03:49:27</t>
  </si>
  <si>
    <t>08/02/2025 03:51:32</t>
  </si>
  <si>
    <t>08/02/2025 03:56:27</t>
  </si>
  <si>
    <t>110 WEST CONCORD DR APT 203 CLARKSVILLE Tennessee 37042 (36.567978,-87.406492)</t>
  </si>
  <si>
    <t>08/02/2025 04:11:04</t>
  </si>
  <si>
    <t>08/02/2025 13:15:00</t>
  </si>
  <si>
    <t>08/02/2025 13:16:17</t>
  </si>
  <si>
    <t>08/02/2025 13:22:19</t>
  </si>
  <si>
    <t>3558 SOUTHWOOD DR  CLARKSVILLE Tennessee 37042 (36.639074,-87.382601)</t>
  </si>
  <si>
    <t>08/02/2025 13:50:31</t>
  </si>
  <si>
    <t>08/02/2025 13:41:16</t>
  </si>
  <si>
    <t>08/02/2025 13:42:04</t>
  </si>
  <si>
    <t>08/02/2025 13:45:53</t>
  </si>
  <si>
    <t>2537 WILMA RUDOLPH BLVD  CLARKSVILLE Tennessee 37040 (36.577803,-87.299772)</t>
  </si>
  <si>
    <t>08/02/2025 13:55:12</t>
  </si>
  <si>
    <t>08/02/2025 14:53:56</t>
  </si>
  <si>
    <t>08/02/2025 14:54:07</t>
  </si>
  <si>
    <t>08/02/2025 14:59:32</t>
  </si>
  <si>
    <t>1580 CORPORATE PKWY BLVD  CLARKSVILLE Tennessee 37040 (36.595312,-87.271636)</t>
  </si>
  <si>
    <t>08/02/2025 15:18:21</t>
  </si>
  <si>
    <t>08/02/2025 16:57:42</t>
  </si>
  <si>
    <t>08/02/2025 16:58:56</t>
  </si>
  <si>
    <t>08/02/2025 17:06:59</t>
  </si>
  <si>
    <t>08/02/2025 19:24:02</t>
  </si>
  <si>
    <t>08/02/2025 19:25:30</t>
  </si>
  <si>
    <t>08/02/2025 19:29:05</t>
  </si>
  <si>
    <t>420 LAFAYETTE RD APT A CLARKSVILLE Tennessee 37042 (36.56026,-87.408882)</t>
  </si>
  <si>
    <t>08/02/2025 19:44:04</t>
  </si>
  <si>
    <t>08/02/2025 21:26:31</t>
  </si>
  <si>
    <t>08/02/2025 21:28:01</t>
  </si>
  <si>
    <t>08/02/2025 21:33:42</t>
  </si>
  <si>
    <t>1168 GOVERNORS RUN  CLARKSVILLE Tennessee 37042 (36.599606,-87.413255)</t>
  </si>
  <si>
    <t>08/02/2025 21:36:37</t>
  </si>
  <si>
    <t>08/02/2025 21:55:04</t>
  </si>
  <si>
    <t>08/02/2025 21:56:27</t>
  </si>
  <si>
    <t>08/02/2025 21:59:54</t>
  </si>
  <si>
    <t>1523 NOLEN RD  CLARKSVILLE Tennessee 37040 (36.546988,-87.335412)</t>
  </si>
  <si>
    <t>08/02/2025 22:09:28</t>
  </si>
  <si>
    <t>08/02/2025 22:19:45</t>
  </si>
  <si>
    <t>08/02/2025 22:21:42</t>
  </si>
  <si>
    <t>08/02/2025 22:24:15</t>
  </si>
  <si>
    <t>101st Airborne Division Pkwy, CLARKSVILLE, Tennessee 37042, USA (36.58657,-87.395244)</t>
  </si>
  <si>
    <t>08/02/2025 22:33:45</t>
  </si>
  <si>
    <t>[551] Assist police or other governmental agency</t>
  </si>
  <si>
    <t>08/02/2025 22:53:10</t>
  </si>
  <si>
    <t>08/02/2025 22:55:54</t>
  </si>
  <si>
    <t>08/02/2025 23:00:58</t>
  </si>
  <si>
    <t>1935 TINY TOWN RD  CLARKSVILLE Tennessee 37042 (36.626946,-87.328879)</t>
  </si>
  <si>
    <t>08/02/2025 23:28:00</t>
  </si>
  <si>
    <t>08/03/2025 02:50:15</t>
  </si>
  <si>
    <t>08/03/2025 02:53:28</t>
  </si>
  <si>
    <t>08/03/2025 02:56:38</t>
  </si>
  <si>
    <t>08/03/2025 03:03:13</t>
  </si>
  <si>
    <t>08/03/2025 10:26:48</t>
  </si>
  <si>
    <t>08/03/2025 10:27:49</t>
  </si>
  <si>
    <t>475 CAMBRIDGE RD  CLARKSVILLE Tennessee 37043 (36.528929,-87.296851)</t>
  </si>
  <si>
    <t>08/03/2025 10:32:39</t>
  </si>
  <si>
    <t>08/03/2025 13:48:06</t>
  </si>
  <si>
    <t>08/03/2025 13:49:12</t>
  </si>
  <si>
    <t>2135 LOWES DR  CLARKSVILLE Tennessee 37040 (36.574147,-87.303556)</t>
  </si>
  <si>
    <t>08/03/2025 13:52:03</t>
  </si>
  <si>
    <t>08/03/2025 15:46:15</t>
  </si>
  <si>
    <t>08/03/2025 15:48:16</t>
  </si>
  <si>
    <t>08/03/2025 15:50:38</t>
  </si>
  <si>
    <t>08/03/2025 16:10:59</t>
  </si>
  <si>
    <t>08/03/2025 15:59:02</t>
  </si>
  <si>
    <t>08/03/2025 15:59:27</t>
  </si>
  <si>
    <t>08/03/2025 16:08:39</t>
  </si>
  <si>
    <t>1064 BLACK OAK CIR  CLARKSVILLE Tennessee 37042 (36.604164,-87.392471)</t>
  </si>
  <si>
    <t>08/03/2025 16:17:04</t>
  </si>
  <si>
    <t>08/03/2025 16:29:47</t>
  </si>
  <si>
    <t>08/03/2025 16:30:36</t>
  </si>
  <si>
    <t>08/03/2025 16:34:30</t>
  </si>
  <si>
    <t>23 HIGHLAND BLUFF WAY  CLARKSVILLE Tennessee 37042 (36.627342,-87.351922)</t>
  </si>
  <si>
    <t>08/03/2025 16:43:14</t>
  </si>
  <si>
    <t>08/03/2025 17:05:46</t>
  </si>
  <si>
    <t>08/03/2025 17:06:50</t>
  </si>
  <si>
    <t>08/03/2025 17:07:51</t>
  </si>
  <si>
    <t>08/03/2025 17:22:40</t>
  </si>
  <si>
    <t>08/03/2025 17:41:57</t>
  </si>
  <si>
    <t>08/03/2025 17:42:51</t>
  </si>
  <si>
    <t>08/03/2025 17:48:47</t>
  </si>
  <si>
    <t>538 MORRISON DR  CLARKSVILLE Tennessee 37042 (36.557264,-87.412393)</t>
  </si>
  <si>
    <t>08/03/2025 17:58:07</t>
  </si>
  <si>
    <t>08/03/2025 18:45:34</t>
  </si>
  <si>
    <t>08/03/2025 18:47:10</t>
  </si>
  <si>
    <t>08/03/2025 18:51:50</t>
  </si>
  <si>
    <t>2732 TRENTON RD  CLARKSVILLE Tennessee 37040 (36.586921,-87.314558)</t>
  </si>
  <si>
    <t>08/03/2025 19:06:10</t>
  </si>
  <si>
    <t>08/03/2025 19:13:00</t>
  </si>
  <si>
    <t>08/03/2025 19:14:22</t>
  </si>
  <si>
    <t>08/03/2025 19:20:01</t>
  </si>
  <si>
    <t>1248 COTTONWOOD DR  CLARKSVILLE Tennessee 37040 (36.500104,-87.360119)</t>
  </si>
  <si>
    <t>08/03/2025 19:37:08</t>
  </si>
  <si>
    <t>08/03/2025 21:01:36</t>
  </si>
  <si>
    <t>08/03/2025 21:02:53</t>
  </si>
  <si>
    <t>08/03/2025 21:09:28</t>
  </si>
  <si>
    <t>3301 ROYSTER LN APT 401 CLARKSVILLE Tennessee 37042 (36.632863,-87.408827)</t>
  </si>
  <si>
    <t>08/03/2025 21:15:40</t>
  </si>
  <si>
    <t>08/03/2025 21:00:24</t>
  </si>
  <si>
    <t>08/03/2025 21:01:18</t>
  </si>
  <si>
    <t>08/03/2025 21:06:13</t>
  </si>
  <si>
    <t>550 PEACHERS MILL RD APT 2 CLARKSVILLE Tennessee 37042 (36.557265,-87.38244)</t>
  </si>
  <si>
    <t>08/03/2025 21:16:35</t>
  </si>
  <si>
    <t>08/03/2025 23:09:10</t>
  </si>
  <si>
    <t>08/03/2025 23:10:46</t>
  </si>
  <si>
    <t>08/03/2025 23:15:15</t>
  </si>
  <si>
    <t>Lafayette Rd / Charlemagne Blvd  CLARKSVILLE Tennessee 37042 (36.559627,-87.406455)</t>
  </si>
  <si>
    <t>08/03/2025 23:19:19</t>
  </si>
  <si>
    <t>08/04/2025 12:56:10</t>
  </si>
  <si>
    <t>08/04/2025 12:57:07</t>
  </si>
  <si>
    <t>640 WHITE FACE DR  CLARKSVILLE Tennessee 37040 (36.57034,-87.273505)</t>
  </si>
  <si>
    <t>08/04/2025 12:59:20</t>
  </si>
  <si>
    <t>08/04/2025 13:21:04</t>
  </si>
  <si>
    <t>08/04/2025 13:21:58</t>
  </si>
  <si>
    <t>08/04/2025 13:29:46</t>
  </si>
  <si>
    <t>1929 BATTS LN  CLARKSVILLE Tennessee 37042 (36.590831,-87.427067)</t>
  </si>
  <si>
    <t>08/04/2025 13:42:25</t>
  </si>
  <si>
    <t>08/04/2025 13:53:28</t>
  </si>
  <si>
    <t>08/04/2025 13:54:28</t>
  </si>
  <si>
    <t>08/04/2025 13:58:05</t>
  </si>
  <si>
    <t>Frosty Morn Dr / Kraft St  CLARKSVILLE Tennessee 37040 (36.540617,-87.342704)</t>
  </si>
  <si>
    <t>08/04/2025 14:02:47</t>
  </si>
  <si>
    <t>08/05/2025 06:06:14</t>
  </si>
  <si>
    <t>08/05/2025 06:07:35</t>
  </si>
  <si>
    <t>08/05/2025 06:12:39</t>
  </si>
  <si>
    <t>3350 ALLEN RD APT G CLARKSVILLE Tennessee 37042 (36.632867,-87.389474)</t>
  </si>
  <si>
    <t>08/05/2025 06:24:04</t>
  </si>
  <si>
    <t>08/05/2025 07:27:52</t>
  </si>
  <si>
    <t>08/05/2025 07:29:32</t>
  </si>
  <si>
    <t>08/05/2025 07:36:08</t>
  </si>
  <si>
    <t>2875 TROUGH SPRINGS RD APT 705 CLARKSVILLE Tennessee 37043 (36.518428,-87.236898)</t>
  </si>
  <si>
    <t>08/05/2025 07:46:05</t>
  </si>
  <si>
    <t>08/05/2025 09:15:40</t>
  </si>
  <si>
    <t>08/05/2025 09:17:10</t>
  </si>
  <si>
    <t>08/05/2025 09:21:20</t>
  </si>
  <si>
    <t>821 PROVIDENCE BLVD  CLARKSVILLE Tennessee 37042 (36.551304,-87.387358)</t>
  </si>
  <si>
    <t>08/05/2025 09:24:33</t>
  </si>
  <si>
    <t>08/05/2025 09:21:43</t>
  </si>
  <si>
    <t>08/05/2025 09:22:42</t>
  </si>
  <si>
    <t>Hwy 76 / Memorial Dr  CLARKSVILLE Tennessee 37043 (36.518084,-87.245078)</t>
  </si>
  <si>
    <t>08/05/2025 09:28:12</t>
  </si>
  <si>
    <t>08/05/2025 10:18:33</t>
  </si>
  <si>
    <t>08/05/2025 10:19:56</t>
  </si>
  <si>
    <t>08/05/2025 10:23:22</t>
  </si>
  <si>
    <t>51 PATEL WAY  CLARKSVILLE Tennessee 37043 (36.516449,-87.266324)</t>
  </si>
  <si>
    <t>08/05/2025 10:27:24</t>
  </si>
  <si>
    <t>08/05/2025 13:38:09</t>
  </si>
  <si>
    <t>08/05/2025 13:38:58</t>
  </si>
  <si>
    <t>08/05/2025 13:42:02</t>
  </si>
  <si>
    <t>2130 WILMA RUDOLPH BLVD  CLARKSVILLE Tennessee 37040 (36.564876,-87.310744)</t>
  </si>
  <si>
    <t>08/05/2025 13:45:07</t>
  </si>
  <si>
    <t>08/05/2025 14:48:43</t>
  </si>
  <si>
    <t>08/05/2025 14:50:03</t>
  </si>
  <si>
    <t>08/05/2025 14:52:59</t>
  </si>
  <si>
    <t>Trenton Rd / 101st Airborne Division Pkwy  CLARKSVILLE Tennessee 37040 (36.577452,-87.315088)</t>
  </si>
  <si>
    <t>08/05/2025 15:11:48</t>
  </si>
  <si>
    <t>08/05/2025 15:39:45</t>
  </si>
  <si>
    <t>08/05/2025 15:40:59</t>
  </si>
  <si>
    <t>08/05/2025 15:46:44</t>
  </si>
  <si>
    <t>1751 ASHLAND CITY RD APT J71 CLARKSVILLE Tennessee 37043 (36.503972,-87.324306)</t>
  </si>
  <si>
    <t>08/05/2025 16:05:51</t>
  </si>
  <si>
    <t>08/05/2025 18:14:09</t>
  </si>
  <si>
    <t>Normandy St / Bastogne St  CLARKSVILLE Tennessee 37042 (36.583797,-87.409866)</t>
  </si>
  <si>
    <t>08/05/2025 18:15:51</t>
  </si>
  <si>
    <t>08/14/2025 07:34:39</t>
  </si>
  <si>
    <t>08/14/2025 07:35:52</t>
  </si>
  <si>
    <t>1448 MCCAN DR  CLARKSVILLE Tennessee 37043 (36.50628,-87.324847)</t>
  </si>
  <si>
    <t>08/14/2025 07:38:56</t>
  </si>
  <si>
    <t>08/15/2025 09:04:25</t>
  </si>
  <si>
    <t>08/15/2025 09:04:50</t>
  </si>
  <si>
    <t>08/15/2025 09:14:47</t>
  </si>
  <si>
    <t>515 AURELIA LYNN DR  CLARKSVILLE Tennessee 37042 (36.553516,-87.409663)</t>
  </si>
  <si>
    <t>08/15/2025 09:15:17</t>
  </si>
  <si>
    <t>08/15/2025 12:04:52</t>
  </si>
  <si>
    <t>08/15/2025 12:06:23</t>
  </si>
  <si>
    <t>08/15/2025 12:09:12</t>
  </si>
  <si>
    <t>1459 FT CAMPBELL BLVD  CLARKSVILLE Tennessee 37042 (36.568974,-87.403873)</t>
  </si>
  <si>
    <t>08/15/2025 12:28:30</t>
  </si>
  <si>
    <t>08/15/2025 15:03:30</t>
  </si>
  <si>
    <t>08/15/2025 15:04:29</t>
  </si>
  <si>
    <t>08/15/2025 15:09:53</t>
  </si>
  <si>
    <t>2631 HWY 41 A BYP  CLARKSVILLE Tennessee 37043 (36.507677,-87.274693)</t>
  </si>
  <si>
    <t>08/15/2025 15:36:27</t>
  </si>
  <si>
    <t>08/15/2025 16:00:33</t>
  </si>
  <si>
    <t>08/15/2025 16:01:58</t>
  </si>
  <si>
    <t>08/15/2025 16:05:02</t>
  </si>
  <si>
    <t>135 CHESAPEAKE LN APT STE 104 CLARKSVILLE Tennessee 37040 (36.579623,-87.274825)</t>
  </si>
  <si>
    <t>08/15/2025 16:12:14</t>
  </si>
  <si>
    <t>08/15/2025 20:39:01</t>
  </si>
  <si>
    <t>08/15/2025 20:41:30</t>
  </si>
  <si>
    <t>08/15/2025 20:41:44</t>
  </si>
  <si>
    <t>2265 Trenton Rd, Clarksville, Tennessee, 37040 (36.571676985627, -87.314438683593)</t>
  </si>
  <si>
    <t>08/15/2025 20:59:30</t>
  </si>
  <si>
    <t>08/21/2025 15:05:10</t>
  </si>
  <si>
    <t>08/21/2025 15:05:25</t>
  </si>
  <si>
    <t>08/21/2025 15:07:05</t>
  </si>
  <si>
    <t>132 STEPHANIE DR APT A CLARKSVILLE Tennessee 37042 (36.551785,-87.401032)</t>
  </si>
  <si>
    <t>08/21/2025 15:14:54</t>
  </si>
  <si>
    <t>08/23/2025 04:18:53</t>
  </si>
  <si>
    <t>08/23/2025 04:21:15</t>
  </si>
  <si>
    <t>08/23/2025 04:27:31</t>
  </si>
  <si>
    <t>803 LUTZ LN  CLARKSVILLE Tennessee 37042 (36.568529,-87.365414)</t>
  </si>
  <si>
    <t>08/23/2025 04:39:15</t>
  </si>
  <si>
    <t>08/24/2025 14:07:09</t>
  </si>
  <si>
    <t>08/24/2025 14:08:59</t>
  </si>
  <si>
    <t>08/24/2025 14:10:43</t>
  </si>
  <si>
    <t>08/24/2025 14:13:09</t>
  </si>
  <si>
    <t>08/24/2025 17:24:59</t>
  </si>
  <si>
    <t>08/24/2025 17:26:37</t>
  </si>
  <si>
    <t>08/24/2025 17:32:03</t>
  </si>
  <si>
    <t>2395 LOUPIN DR APT 86A CLARKSVILLE Tennessee 37042 (36.632895,-87.326068)</t>
  </si>
  <si>
    <t>08/24/2025 17:48:49</t>
  </si>
  <si>
    <t>08/24/2025 19:42:20</t>
  </si>
  <si>
    <t>08/24/2025 19:43:19</t>
  </si>
  <si>
    <t>08/24/2025 19:47:39</t>
  </si>
  <si>
    <t>2145 BATAVIA ST  CLARKSVILLE Tennessee 37040 (36.567759,-87.328948)</t>
  </si>
  <si>
    <t>08/24/2025 20:01:49</t>
  </si>
  <si>
    <t>08/24/2025 20:30:36</t>
  </si>
  <si>
    <t>08/24/2025 20:30:45</t>
  </si>
  <si>
    <t>Ringgold Rd / 101st Airborne Division Pkwy  CLARKSVILLE Tennessee 37042 (36.58657,-87.395244)</t>
  </si>
  <si>
    <t>08/24/2025 20:42:59</t>
  </si>
  <si>
    <t>08/24/2025 22:23:40</t>
  </si>
  <si>
    <t>08/24/2025 22:25:27</t>
  </si>
  <si>
    <t>08/24/2025 22:31:17</t>
  </si>
  <si>
    <t>915 SINCLAIR DR APT 404 CLARKSVILLE Tennessee 37042 (36.553282,-87.388623)</t>
  </si>
  <si>
    <t>08/24/2025 22:39:36</t>
  </si>
  <si>
    <t>08/25/2025 08:07:48</t>
  </si>
  <si>
    <t>08/25/2025 08:09:07</t>
  </si>
  <si>
    <t>08/25/2025 08:10:47</t>
  </si>
  <si>
    <t>1605 NEEDMORE RD APT 5716 CLARKSVILLE Tennessee 37042 (36.611647,-87.351957)</t>
  </si>
  <si>
    <t>08/25/2025 08:31:38</t>
  </si>
  <si>
    <t>08/25/2025 10:04:54</t>
  </si>
  <si>
    <t>08/25/2025 10:06:14</t>
  </si>
  <si>
    <t>08/25/2025 10:09:23</t>
  </si>
  <si>
    <t>305 CASTLE HGTS APT 510 CLARKSVILLE Tennessee 37040 (36.533464,-87.357973)</t>
  </si>
  <si>
    <t>08/25/2025 10:11:27</t>
  </si>
  <si>
    <t>08/25/2025 10:01:08</t>
  </si>
  <si>
    <t>08/25/2025 10:02:21</t>
  </si>
  <si>
    <t>08/25/2025 10:07:35</t>
  </si>
  <si>
    <t>3741 PARSONS WAY  CLARKSVILLE Tennessee 37042 (36.616423,-87.327737)</t>
  </si>
  <si>
    <t>08/25/2025 10:23:02</t>
  </si>
  <si>
    <t>08/25/2025 11:05:25</t>
  </si>
  <si>
    <t>08/25/2025 11:05:47</t>
  </si>
  <si>
    <t>08/25/2025 11:09:21</t>
  </si>
  <si>
    <t>37 SHERWOOD DR  CLARKSVILLE Tennessee 37043 (36.509463,-87.297255)</t>
  </si>
  <si>
    <t>08/25/2025 11:10:46</t>
  </si>
  <si>
    <t>08/25/2025 13:39:54</t>
  </si>
  <si>
    <t>08/25/2025 13:40:48</t>
  </si>
  <si>
    <t>08/25/2025 13:46:35</t>
  </si>
  <si>
    <t>211 CASTING CT  CLARKSVILLE Tennessee 37043 (36.497018,-87.295571)</t>
  </si>
  <si>
    <t>08/25/2025 14:09:44</t>
  </si>
  <si>
    <t>08/25/2025 15:21:31</t>
  </si>
  <si>
    <t>08/25/2025 15:22:23</t>
  </si>
  <si>
    <t>101st Airborne Division Pkwy, CLARKSVILLE, Tennessee 37040, USA (36.578365,-87.320104)</t>
  </si>
  <si>
    <t>08/25/2025 15:24:17</t>
  </si>
  <si>
    <t>08/25/2025 15:49:20</t>
  </si>
  <si>
    <t>08/25/2025 15:49:38</t>
  </si>
  <si>
    <t>08/25/2025 15:52:02</t>
  </si>
  <si>
    <t>08/25/2025 16:13:12</t>
  </si>
  <si>
    <t>08/25/2025 16:11:02</t>
  </si>
  <si>
    <t>08/25/2025 16:12:02</t>
  </si>
  <si>
    <t>434 KELLY LN  CLARKSVILLE Tennessee 37040 (36.514766,-87.332184)</t>
  </si>
  <si>
    <t>08/25/2025 16:17:27</t>
  </si>
  <si>
    <t>08/25/2025 17:57:40</t>
  </si>
  <si>
    <t>08/25/2025 17:57:45</t>
  </si>
  <si>
    <t>08/25/2025 18:29:16</t>
  </si>
  <si>
    <t>08/25/2025 19:48:54</t>
  </si>
  <si>
    <t>08/25/2025 19:50:17</t>
  </si>
  <si>
    <t>08/25/2025 19:54:49</t>
  </si>
  <si>
    <t>613 FOX PATH LN  CLARKSVILLE Tennessee 37040 (36.640628,-87.275723)</t>
  </si>
  <si>
    <t>08/25/2025 20:09:39</t>
  </si>
  <si>
    <t>08/25/2025 22:52:07</t>
  </si>
  <si>
    <t>08/25/2025 22:54:45</t>
  </si>
  <si>
    <t>08/25/2025 22:58:07</t>
  </si>
  <si>
    <t>1102 DODD ST  CLARKSVILLE Tennessee 37040 (36.530919,-87.341771)</t>
  </si>
  <si>
    <t>08/25/2025 23:14:28</t>
  </si>
  <si>
    <t>08/26/2025 00:04:22</t>
  </si>
  <si>
    <t>08/26/2025 00:06:03</t>
  </si>
  <si>
    <t>08/26/2025 00:10:21</t>
  </si>
  <si>
    <t>120 CORPORATE DR  CLARKSVILLE Tennessee 37040 (36.556107,-87.323843)</t>
  </si>
  <si>
    <t>08/26/2025 00:13:21</t>
  </si>
  <si>
    <t>08/26/2025 01:21:31</t>
  </si>
  <si>
    <t>08/26/2025 01:23:31</t>
  </si>
  <si>
    <t>08/26/2025 01:30:20</t>
  </si>
  <si>
    <t>149 DARLENE DR APT B CLARKSVILLE Tennessee 37042 (36.551929,-87.402591)</t>
  </si>
  <si>
    <t>08/26/2025 01:41:41</t>
  </si>
  <si>
    <t>08/26/2025 08:06:30</t>
  </si>
  <si>
    <t>08/26/2025 08:08:03</t>
  </si>
  <si>
    <t>08/26/2025 08:12:47</t>
  </si>
  <si>
    <t>804 KEYSTONE DR  CLARKSVILLE Tennessee 37042 (36.637134,-87.403251)</t>
  </si>
  <si>
    <t>08/26/2025 08:36:36</t>
  </si>
  <si>
    <t>08/26/2025 12:24:28</t>
  </si>
  <si>
    <t>08/26/2025 12:25:56</t>
  </si>
  <si>
    <t>08/26/2025 12:32:51</t>
  </si>
  <si>
    <t>08/26/2025 12:50:10</t>
  </si>
  <si>
    <t>08/27/2025 22:06:19</t>
  </si>
  <si>
    <t>08/27/2025 22:07:33</t>
  </si>
  <si>
    <t>08/27/2025 22:11:59</t>
  </si>
  <si>
    <t>2633 Tiny Town Rd  CLARKSVILLE Tennessee 37040 (36.627027,-87.360379)</t>
  </si>
  <si>
    <t>08/27/2025 22:41:20</t>
  </si>
  <si>
    <t>08/28/2025 07:50:11</t>
  </si>
  <si>
    <t>08/28/2025 07:51:17</t>
  </si>
  <si>
    <t>08/28/2025 07:54:32</t>
  </si>
  <si>
    <t>112 OGLES DR  CLARKSVILLE Tennessee 37042 (36.593344,-87.426458)</t>
  </si>
  <si>
    <t>08/28/2025 08:02:28</t>
  </si>
  <si>
    <t>08/28/2025 08:15:48</t>
  </si>
  <si>
    <t>08/28/2025 08:17:13</t>
  </si>
  <si>
    <t>08/28/2025 08:19:24</t>
  </si>
  <si>
    <t>20 HOWARD ST  CLARKSVILLE Tennessee 37040 (36.539857,-87.352337)</t>
  </si>
  <si>
    <t>08/28/2025 08:21:30</t>
  </si>
  <si>
    <t>08/28/2025 09:02:05</t>
  </si>
  <si>
    <t>08/28/2025 09:03:36</t>
  </si>
  <si>
    <t>08/28/2025 09:08:07</t>
  </si>
  <si>
    <t>226 CALDWELL LN  CLARKSVILLE Tennessee 37040 (36.503861,-87.347213)</t>
  </si>
  <si>
    <t>08/28/2025 09:11:01</t>
  </si>
  <si>
    <t>08/28/2025 12:17:15</t>
  </si>
  <si>
    <t>08/28/2025 12:18:26</t>
  </si>
  <si>
    <t>08/28/2025 12:20:22</t>
  </si>
  <si>
    <t>235 WEST AVE APT 314 CLARKSVILLE Tennessee 37040 (36.532112,-87.359041)</t>
  </si>
  <si>
    <t>08/28/2025 12:22:49</t>
  </si>
  <si>
    <t>08/28/2025 13:53:18</t>
  </si>
  <si>
    <t>08/28/2025 13:54:28</t>
  </si>
  <si>
    <t>08/28/2025 13:58:33</t>
  </si>
  <si>
    <t>1257 ALLMON DR  CLARKSVILLE Tennessee 37042 (36.627716,-87.381487)</t>
  </si>
  <si>
    <t>08/28/2025 14:09:33</t>
  </si>
  <si>
    <t>08/28/2025 15:34:03</t>
  </si>
  <si>
    <t>08/28/2025 15:36:16</t>
  </si>
  <si>
    <t>08/28/2025 15:48:07</t>
  </si>
  <si>
    <t>2261 BLAKEMORE DR  CLARKSVILLE Tennessee 37040 (36.569213,-87.324241)</t>
  </si>
  <si>
    <t>08/28/2025 16:16:40</t>
  </si>
  <si>
    <t>08/29/2025 07:22:43</t>
  </si>
  <si>
    <t>08/29/2025 07:24:45</t>
  </si>
  <si>
    <t>08/29/2025 07:30:45</t>
  </si>
  <si>
    <t>145 JOY DR  CLARKSVILLE Tennessee 37043 (36.565204,-87.305428)</t>
  </si>
  <si>
    <t>08/29/2025 07:48:13</t>
  </si>
  <si>
    <t>08/29/2025 08:57:07</t>
  </si>
  <si>
    <t>08/29/2025 08:57:55</t>
  </si>
  <si>
    <t>08/29/2025 09:01:56</t>
  </si>
  <si>
    <t>08/29/2025 09:19:01</t>
  </si>
  <si>
    <t>08/29/2025 12:45:53</t>
  </si>
  <si>
    <t>08/29/2025 12:47:02</t>
  </si>
  <si>
    <t>08/29/2025 12:50:12</t>
  </si>
  <si>
    <t>175 CHESAPEAKE LN APT 101 CLARKSVILLE Tennessee 37040 (36.57764,-87.274689)</t>
  </si>
  <si>
    <t>08/29/2025 13:05:21</t>
  </si>
  <si>
    <t>08/29/2025 15:52:39</t>
  </si>
  <si>
    <t>08/29/2025 15:53:46</t>
  </si>
  <si>
    <t>2015 FT CAMPBELL BLVD  CLARKSVILLE Tennessee 37042 (36.594988,-87.41785)</t>
  </si>
  <si>
    <t>08/29/2025 15:56:15</t>
  </si>
  <si>
    <t>08/29/2025 16:35:12</t>
  </si>
  <si>
    <t>08/29/2025 16:36:17</t>
  </si>
  <si>
    <t>08/29/2025 16:37:11</t>
  </si>
  <si>
    <t>1011 FRANKLIN ST  CLARKSVILLE Tennessee 37040 (36.530942,-87.345954)</t>
  </si>
  <si>
    <t>08/29/2025 16:41:36</t>
  </si>
  <si>
    <t>08/29/2025 17:08:06</t>
  </si>
  <si>
    <t>08/29/2025 17:09:10</t>
  </si>
  <si>
    <t>08/29/2025 17:11:21</t>
  </si>
  <si>
    <t>50-50 I 24  CLARKSVILLE Tennessee 37040 (36.592454,-87.27644)</t>
  </si>
  <si>
    <t>08/29/2025 17:16:17</t>
  </si>
  <si>
    <t>08/29/2025 17:21:17</t>
  </si>
  <si>
    <t>08/29/2025 17:21:43</t>
  </si>
  <si>
    <t>70 I 24  CLARKSVILLE Tennessee 37043 (36.568676,-87.25657)</t>
  </si>
  <si>
    <t>08/29/2025 17:26:42</t>
  </si>
  <si>
    <t>08/29/2025 21:50:36</t>
  </si>
  <si>
    <t>08/29/2025 21:52:11</t>
  </si>
  <si>
    <t>08/29/2025 21:55:23</t>
  </si>
  <si>
    <t>407 E COY CIR  CLARKSVILLE Tennessee 37043 (36.507958,-87.297325)</t>
  </si>
  <si>
    <t>08/29/2025 22:03:05</t>
  </si>
  <si>
    <t>08/30/2025 01:36:23</t>
  </si>
  <si>
    <t>08/30/2025 01:37:53</t>
  </si>
  <si>
    <t>08/30/2025 01:42:53</t>
  </si>
  <si>
    <t>08/30/2025 02:20:01</t>
  </si>
  <si>
    <t>08/30/2025 02:11:51</t>
  </si>
  <si>
    <t>08/30/2025 02:14:23</t>
  </si>
  <si>
    <t>08/30/2025 02:17:29</t>
  </si>
  <si>
    <t>1985 NEEDMORE RD APT 9308 CLARKSVILLE Tennessee 37042 (36.625233,-87.355008)</t>
  </si>
  <si>
    <t>08/30/2025 02:54:30</t>
  </si>
  <si>
    <t>08/30/2025 04:23:43</t>
  </si>
  <si>
    <t>08/30/2025 04:26:03</t>
  </si>
  <si>
    <t>08/30/2025 04:29:54</t>
  </si>
  <si>
    <t>08/30/2025 04:36:32</t>
  </si>
  <si>
    <t>08/30/2025 05:36:45</t>
  </si>
  <si>
    <t>08/30/2025 05:38:51</t>
  </si>
  <si>
    <t>08/30/2025 05:45:26</t>
  </si>
  <si>
    <t>1851 WATERS EDGE DR APT D CLARKSVILLE Tennessee 37043 (36.553539,-87.3192)</t>
  </si>
  <si>
    <t>08/30/2025 06:09:33</t>
  </si>
  <si>
    <t>08/30/2025 06:18:30</t>
  </si>
  <si>
    <t>08/30/2025 06:20:39</t>
  </si>
  <si>
    <t>08/30/2025 06:23:44</t>
  </si>
  <si>
    <t>Tiny Town Rd / Tobacco Rd  CLARKSVILLE Tennessee 37042 (36.631948,-87.407893)</t>
  </si>
  <si>
    <t>08/30/2025 06:28:52</t>
  </si>
  <si>
    <t>08/30/2025 12:21:01</t>
  </si>
  <si>
    <t>08/30/2025 12:22:17</t>
  </si>
  <si>
    <t>08/30/2025 12:26:21</t>
  </si>
  <si>
    <t>2871 N CHARLES AVE APT 17 CLARKSVILLE Tennessee 37042 (36.625366,-87.431438)</t>
  </si>
  <si>
    <t>08/30/2025 12:38:12</t>
  </si>
  <si>
    <t>08/30/2025 12:58:12</t>
  </si>
  <si>
    <t>08/30/2025 12:58:45</t>
  </si>
  <si>
    <t>08/30/2025 13:03:56</t>
  </si>
  <si>
    <t>228 KINGS DEER CT  CLARKSVILLE Tennessee 37042 (36.607727,-87.418832)</t>
  </si>
  <si>
    <t>08/30/2025 13:14:19</t>
  </si>
  <si>
    <t>08/30/2025 13:10:43</t>
  </si>
  <si>
    <t>08/30/2025 13:10:44</t>
  </si>
  <si>
    <t>1300 COLLEGE ST  CLARKSVILLE Tennessee 37040 (36.536781,-87.338006)</t>
  </si>
  <si>
    <t>08/30/2025 13:17:40</t>
  </si>
  <si>
    <t>08/04/2025 14:19:01</t>
  </si>
  <si>
    <t>08/04/2025 14:20:00</t>
  </si>
  <si>
    <t>08/04/2025 14:25:14</t>
  </si>
  <si>
    <t>135 EXCELL RD APT 1201 CLARKSVILLE Tennessee 37043 (36.500733,-87.248723)</t>
  </si>
  <si>
    <t>08/04/2025 14:34:56</t>
  </si>
  <si>
    <t>08/04/2025 16:45:14</t>
  </si>
  <si>
    <t>08/04/2025 16:46:12</t>
  </si>
  <si>
    <t>08/04/2025 16:49:46</t>
  </si>
  <si>
    <t>Peachers Mill Rd / 101st Airborne Division Pkwy  CLARKSVILLE Tennessee 37042 (36.585998,-87.391046)</t>
  </si>
  <si>
    <t>08/04/2025 16:56:44</t>
  </si>
  <si>
    <t>08/04/2025 17:34:44</t>
  </si>
  <si>
    <t>08/04/2025 17:35:27</t>
  </si>
  <si>
    <t>08/04/2025 17:38:08</t>
  </si>
  <si>
    <t>08/04/2025 17:47:59</t>
  </si>
  <si>
    <t>08/04/2025 20:12:43</t>
  </si>
  <si>
    <t>08/04/2025 20:12:44</t>
  </si>
  <si>
    <t>08/04/2025 20:12:52</t>
  </si>
  <si>
    <t>633 TYLERTOWN RD  CLARKSVILLE Tennessee 37040 (36.631297,-87.288385)</t>
  </si>
  <si>
    <t>08/04/2025 20:15:55</t>
  </si>
  <si>
    <t>08/04/2025 21:57:26</t>
  </si>
  <si>
    <t>08/04/2025 21:58:48</t>
  </si>
  <si>
    <t>08/04/2025 22:03:53</t>
  </si>
  <si>
    <t>325 BROADMORE DR  CLARKSVILLE Tennessee 37042 (36.574804,-87.385151)</t>
  </si>
  <si>
    <t>08/04/2025 22:07:36</t>
  </si>
  <si>
    <t>08/06/2025 07:18:03</t>
  </si>
  <si>
    <t>08/06/2025 07:19:31</t>
  </si>
  <si>
    <t>08/06/2025 07:24:36</t>
  </si>
  <si>
    <t>3118 LARSON LN  CLARKSVILLE Tennessee 37043 (36.537373,-87.218365)</t>
  </si>
  <si>
    <t>08/06/2025 07:27:00</t>
  </si>
  <si>
    <t>08/06/2025 07:44:57</t>
  </si>
  <si>
    <t>08/06/2025 07:47:04</t>
  </si>
  <si>
    <t>197 HOLIDAY DR APT 103 CLARKSVILLE Tennessee 37040 (36.59688,-87.282487)</t>
  </si>
  <si>
    <t>08/06/2025 07:47:19</t>
  </si>
  <si>
    <t>08/06/2025 08:01:07</t>
  </si>
  <si>
    <t>08/06/2025 08:01:46</t>
  </si>
  <si>
    <t>08/06/2025 08:05:53</t>
  </si>
  <si>
    <t>108 BONNELL DR  CLARKSVILLE Tennessee 37040 (36.616445,-87.371055)</t>
  </si>
  <si>
    <t>08/06/2025 08:08:11</t>
  </si>
  <si>
    <t>08/06/2025 11:00:24</t>
  </si>
  <si>
    <t>08/06/2025 11:00:56</t>
  </si>
  <si>
    <t>08/06/2025 11:03:19</t>
  </si>
  <si>
    <t>Tiny Town Rd, Clarksville, Tennessee, 37042 (36.627137063363, -87.36014331568)</t>
  </si>
  <si>
    <t>08/06/2025 11:14:50</t>
  </si>
  <si>
    <t>08/06/2025 13:04:48</t>
  </si>
  <si>
    <t>08/06/2025 13:05:57</t>
  </si>
  <si>
    <t>429 WINDING BLUFF WAY  CLARKSVILLE Tennessee 37040 (36.597649,-87.316164)</t>
  </si>
  <si>
    <t>08/06/2025 13:14:46</t>
  </si>
  <si>
    <t>08/06/2025 13:36:40</t>
  </si>
  <si>
    <t>08/06/2025 13:37:35</t>
  </si>
  <si>
    <t>08/06/2025 13:43:51</t>
  </si>
  <si>
    <t>1850 PALAMINO DR  CLARKSVILLE Tennessee 37042 (36.592159,-87.400627)</t>
  </si>
  <si>
    <t>08/06/2025 13:45:32</t>
  </si>
  <si>
    <t>08/06/2025 14:46:48</t>
  </si>
  <si>
    <t>08/06/2025 14:47:35</t>
  </si>
  <si>
    <t>08/06/2025 14:52:24</t>
  </si>
  <si>
    <t>682 SLY FOX DR  CLARKSVILLE Tennessee 37040 (36.635924,-87.279383)</t>
  </si>
  <si>
    <t>08/06/2025 14:59:37</t>
  </si>
  <si>
    <t>08/06/2025 15:34:46</t>
  </si>
  <si>
    <t>08/06/2025 15:35:27</t>
  </si>
  <si>
    <t>111 AIRBORNE CENTER RD  CLARKSVILLE Tennessee 37040 (36.577341,-87.318701)</t>
  </si>
  <si>
    <t>08/06/2025 15:35:38</t>
  </si>
  <si>
    <t>08/06/2025 16:36:39</t>
  </si>
  <si>
    <t>08/06/2025 16:37:25</t>
  </si>
  <si>
    <t>08/06/2025 16:38:31</t>
  </si>
  <si>
    <t>08/06/2025 16:41:15</t>
  </si>
  <si>
    <t>08/06/2025 16:42:27</t>
  </si>
  <si>
    <t>08/06/2025 16:46:39</t>
  </si>
  <si>
    <t>101st Airborne Division Pkwy / Peachers Mill Rd  CLARKSVILLE Tennessee 37042 (36.585998,-87.391046)</t>
  </si>
  <si>
    <t>08/06/2025 16:54:45</t>
  </si>
  <si>
    <t>08/06/2025 18:19:10</t>
  </si>
  <si>
    <t>08/06/2025 18:20:01</t>
  </si>
  <si>
    <t>08/06/2025 18:23:47</t>
  </si>
  <si>
    <t>08/06/2025 18:34:46</t>
  </si>
  <si>
    <t>08/06/2025 23:15:09</t>
  </si>
  <si>
    <t>08/06/2025 23:16:45</t>
  </si>
  <si>
    <t>08/06/2025 23:24:16</t>
  </si>
  <si>
    <t>08/06/2025 23:39:04</t>
  </si>
  <si>
    <t>08/07/2025 08:51:21</t>
  </si>
  <si>
    <t>08/07/2025 08:52:20</t>
  </si>
  <si>
    <t>08/07/2025 08:53:33</t>
  </si>
  <si>
    <t>1375 INTERNATIONAL BLVD  CLARKSVILLE Tennessee 37043 (36.573924,-87.240227)</t>
  </si>
  <si>
    <t>08/07/2025 08:56:01</t>
  </si>
  <si>
    <t>08/07/2025 10:51:26</t>
  </si>
  <si>
    <t>920 HWY 76 APT STE 40 CLARKSVILLE Tennessee 37043 (36.523226,-87.234517)</t>
  </si>
  <si>
    <t>08/07/2025 10:52:52</t>
  </si>
  <si>
    <t>08/07/2025 11:12:06</t>
  </si>
  <si>
    <t>08/07/2025 11:13:13</t>
  </si>
  <si>
    <t>08/07/2025 11:21:04</t>
  </si>
  <si>
    <t>525 NEPTUNE DR APT 824 CLARKSVILLE Tennessee 37043 (36.488269,-87.334441)</t>
  </si>
  <si>
    <t>08/07/2025 11:52:40</t>
  </si>
  <si>
    <t>08/07/2025 14:16:10</t>
  </si>
  <si>
    <t>08/07/2025 14:17:21</t>
  </si>
  <si>
    <t>08/07/2025 14:19:19</t>
  </si>
  <si>
    <t>409 FARRIS DR APT 1D CLARKSVILLE Tennessee 37040 (36.538708,-87.35255)</t>
  </si>
  <si>
    <t>08/07/2025 14:39:46</t>
  </si>
  <si>
    <t>08/07/2025 14:22:50</t>
  </si>
  <si>
    <t>08/07/2025 14:23:32</t>
  </si>
  <si>
    <t>08/07/2025 14:28:10</t>
  </si>
  <si>
    <t>Madison St / Golf Club Ln  CLARKSVILLE Tennessee 37040 (36.520906,-87.335437)</t>
  </si>
  <si>
    <t>08/07/2025 14:52:56</t>
  </si>
  <si>
    <t>08/07/2025 17:06:26</t>
  </si>
  <si>
    <t>08/07/2025 17:07:35</t>
  </si>
  <si>
    <t>08/07/2025 17:14:06</t>
  </si>
  <si>
    <t>616 W CREEK DR  CLARKSVILLE Tennessee 37040 (36.558292,-87.351357)</t>
  </si>
  <si>
    <t>08/07/2025 17:23:08</t>
  </si>
  <si>
    <t>08/07/2025 18:20:24</t>
  </si>
  <si>
    <t>08/07/2025 18:21:18</t>
  </si>
  <si>
    <t>08/07/2025 18:26:08</t>
  </si>
  <si>
    <t>717 MERIWETHER RD  CLARKSVILLE Tennessee 37040 (36.61759,-87.292773)</t>
  </si>
  <si>
    <t>08/07/2025 18:58:19</t>
  </si>
  <si>
    <t>08/07/2025 18:58:29</t>
  </si>
  <si>
    <t>08/07/2025 18:59:43</t>
  </si>
  <si>
    <t>08/07/2025 19:04:52</t>
  </si>
  <si>
    <t>1432 BREW MOSS DR  CLARKSVILLE Tennessee 37043 (36.547955,-87.255229)</t>
  </si>
  <si>
    <t>08/07/2025 19:12:49</t>
  </si>
  <si>
    <t>08/08/2025 00:02:15</t>
  </si>
  <si>
    <t>08/08/2025 00:04:03</t>
  </si>
  <si>
    <t>08/08/2025 00:07:05</t>
  </si>
  <si>
    <t>138 UNIVERSITY AVE  CLARKSVILLE Tennessee 37040 (36.529846,-87.35355)</t>
  </si>
  <si>
    <t>08/08/2025 00:11:53</t>
  </si>
  <si>
    <t>08/08/2025 06:19:29</t>
  </si>
  <si>
    <t>08/08/2025 06:21:37</t>
  </si>
  <si>
    <t>08/08/2025 06:26:45</t>
  </si>
  <si>
    <t>103 DARLENE DR  CLARKSVILLE Tennessee 37042 (36.556686,-87.401086)</t>
  </si>
  <si>
    <t>08/08/2025 06:39:11</t>
  </si>
  <si>
    <t>08/08/2025 06:54:02</t>
  </si>
  <si>
    <t>08/08/2025 06:56:05</t>
  </si>
  <si>
    <t>08/08/2025 06:58:04</t>
  </si>
  <si>
    <t>08/08/2025 07:01:37</t>
  </si>
  <si>
    <t>08/08/2025 08:09:47</t>
  </si>
  <si>
    <t>08/08/2025 08:11:09</t>
  </si>
  <si>
    <t>08/08/2025 08:13:20</t>
  </si>
  <si>
    <t>Jordan Rd / Eva Dr  CLARKSVILLE Tennessee 37042 (36.591614,-87.41913)</t>
  </si>
  <si>
    <t>08/08/2025 08:14:49</t>
  </si>
  <si>
    <t>08/08/2025 09:37:57</t>
  </si>
  <si>
    <t>08/08/2025 09:38:59</t>
  </si>
  <si>
    <t>08/08/2025 09:41:20</t>
  </si>
  <si>
    <t>08/08/2025 09:44:19</t>
  </si>
  <si>
    <t>08/08/2025 10:56:01</t>
  </si>
  <si>
    <t>08/08/2025 10:56:54</t>
  </si>
  <si>
    <t>08/08/2025 10:58:11</t>
  </si>
  <si>
    <t>103 ALFRED DR  CLARKSVILLE Tennessee 37043 (36.512632,-87.287789)</t>
  </si>
  <si>
    <t>08/08/2025 11:14:14</t>
  </si>
  <si>
    <t>08/08/2025 12:32:53</t>
  </si>
  <si>
    <t>660 BELLE CT  CLARKSVILLE Tennessee 37040 (36.58676,-87.332358)</t>
  </si>
  <si>
    <t>08/08/2025 12:41:33</t>
  </si>
  <si>
    <t>08/08/2025 15:10:51</t>
  </si>
  <si>
    <t>08/08/2025 15:11:49</t>
  </si>
  <si>
    <t>2622 MADISON ST APT STE I CLARKSVILLE Tennessee 37043 (36.504327,-87.257152)</t>
  </si>
  <si>
    <t>08/08/2025 15:13:00</t>
  </si>
  <si>
    <t>08/08/2025 16:42:24</t>
  </si>
  <si>
    <t>08/08/2025 16:43:33</t>
  </si>
  <si>
    <t>08/08/2025 16:47:02</t>
  </si>
  <si>
    <t>08/08/2025 16:53:20</t>
  </si>
  <si>
    <t>08/08/2025 17:21:11</t>
  </si>
  <si>
    <t>08/08/2025 17:22:10</t>
  </si>
  <si>
    <t>08/08/2025 17:30:53</t>
  </si>
  <si>
    <t>130 W CONCORD DR APT O CLARKSVILLE Tennessee 37042 (36.566895,-87.408064)</t>
  </si>
  <si>
    <t>08/08/2025 17:37:36</t>
  </si>
  <si>
    <t>08/08/2025 17:24:57</t>
  </si>
  <si>
    <t>08/08/2025 17:26:28</t>
  </si>
  <si>
    <t>08/08/2025 17:27:09</t>
  </si>
  <si>
    <t>250 ARROWOOD DR APT 201 CLARKSVILLE Tennessee 37042 (36.579656,-87.418342)</t>
  </si>
  <si>
    <t>08/08/2025 17:44:51</t>
  </si>
  <si>
    <t>08/08/2025 18:20:32</t>
  </si>
  <si>
    <t>08/08/2025 18:21:21</t>
  </si>
  <si>
    <t>08/08/2025 18:26:30</t>
  </si>
  <si>
    <t>952 E HAPPY HOLLOW DR  CLARKSVILLE Tennessee 37040 (36.506889,-87.333028)</t>
  </si>
  <si>
    <t>08/08/2025 18:34:54</t>
  </si>
  <si>
    <t>08/09/2025 01:27:59</t>
  </si>
  <si>
    <t>08/09/2025 01:30:15</t>
  </si>
  <si>
    <t>08/09/2025 01:32:58</t>
  </si>
  <si>
    <t>Madison St / Hwy 76  CLARKSVILLE Tennessee 37043 (36.50855,-87.273007)</t>
  </si>
  <si>
    <t>08/09/2025 01:38:25</t>
  </si>
  <si>
    <t>08/09/2025 02:33:42</t>
  </si>
  <si>
    <t>08/09/2025 02:36:43</t>
  </si>
  <si>
    <t>08/09/2025 02:41:04</t>
  </si>
  <si>
    <t>1032 S RIVERSIDE DR  CLARKSVILLE Tennessee 37040 (36.512834,-87.367112)</t>
  </si>
  <si>
    <t>08/09/2025 02:48:43</t>
  </si>
  <si>
    <t>08/09/2025 06:56:50</t>
  </si>
  <si>
    <t>08/09/2025 06:57:54</t>
  </si>
  <si>
    <t>645 ABBY CREEK DR  CLARKSVILLE Tennessee 37042 (36.630313,-87.32272)</t>
  </si>
  <si>
    <t>08/09/2025 07:05:44</t>
  </si>
  <si>
    <t>08/09/2025 08:20:44</t>
  </si>
  <si>
    <t>08/09/2025 08:22:44</t>
  </si>
  <si>
    <t>08/09/2025 08:23:00</t>
  </si>
  <si>
    <t>109 S 3RD ST  CLARKSVILLE Tennessee 37040 (36.527525,-87.357485)</t>
  </si>
  <si>
    <t>08/09/2025 08:27:12</t>
  </si>
  <si>
    <t>08/09/2025 08:36:28</t>
  </si>
  <si>
    <t>08/09/2025 08:38:22</t>
  </si>
  <si>
    <t>08/09/2025 08:42:00</t>
  </si>
  <si>
    <t>715 RANCH HILL DR  CLARKSVILLE Tennessee 37042 (36.588367,-87.397134)</t>
  </si>
  <si>
    <t>08/09/2025 08:42:56</t>
  </si>
  <si>
    <t>08/09/2025 08:38:14</t>
  </si>
  <si>
    <t>08/09/2025 08:39:17</t>
  </si>
  <si>
    <t>08/09/2025 08:42:34</t>
  </si>
  <si>
    <t>Hwy 76 / Madison St  CLARKSVILLE Tennessee 37043 (36.508648,-87.272966)</t>
  </si>
  <si>
    <t>08/09/2025 08:47:42</t>
  </si>
  <si>
    <t>08/09/2025 08:43:13</t>
  </si>
  <si>
    <t>08/09/2025 08:43:21</t>
  </si>
  <si>
    <t>08/09/2025 08:48:52</t>
  </si>
  <si>
    <t>108 DAVID KEITH LN  CLARKSVILLE Tennessee 37042 (36.595783,-87.369021)</t>
  </si>
  <si>
    <t>08/09/2025 08:57:55</t>
  </si>
  <si>
    <t>08/09/2025 09:49:15</t>
  </si>
  <si>
    <t>08/09/2025 09:50:23</t>
  </si>
  <si>
    <t>08/09/2025 09:55:55</t>
  </si>
  <si>
    <t>1751 ASHLAND CITY RD APT B16 CLARKSVILLE Tennessee 37043 (36.503972,-87.324306)</t>
  </si>
  <si>
    <t>08/09/2025 10:14:45</t>
  </si>
  <si>
    <t>08/09/2025 11:18:06</t>
  </si>
  <si>
    <t>08/09/2025 11:24:37</t>
  </si>
  <si>
    <t>935 CUMBERLAND DR  CLARKSVILLE Tennessee 37040 (36.510906,-87.353926)</t>
  </si>
  <si>
    <t>08/09/2025 11:38:06</t>
  </si>
  <si>
    <t>08/09/2025 19:01:16</t>
  </si>
  <si>
    <t>08/09/2025 19:01:59</t>
  </si>
  <si>
    <t>08/09/2025 19:07:26</t>
  </si>
  <si>
    <t>3562 SOUTHWOOD DR  CLARKSVILLE Tennessee 37042 (36.639246,-87.382528)</t>
  </si>
  <si>
    <t>08/09/2025 19:08:56</t>
  </si>
  <si>
    <t>08/09/2025 19:09:35</t>
  </si>
  <si>
    <t>08/09/2025 19:10:36</t>
  </si>
  <si>
    <t>08/09/2025 19:15:13</t>
  </si>
  <si>
    <t>08/09/2025 19:24:36</t>
  </si>
  <si>
    <t>08/09/2025 21:20:17</t>
  </si>
  <si>
    <t>08/09/2025 21:21:55</t>
  </si>
  <si>
    <t>08/09/2025 21:26:17</t>
  </si>
  <si>
    <t>529 ASPEN DR  CLARKSVILLE Tennessee 37042 (36.54135,-87.407873)</t>
  </si>
  <si>
    <t>08/09/2025 21:41:19</t>
  </si>
  <si>
    <t>08/09/2025 22:01:48</t>
  </si>
  <si>
    <t>08/09/2025 22:02:46</t>
  </si>
  <si>
    <t>08/09/2025 22:08:10</t>
  </si>
  <si>
    <t>151 WALLACE BLVD APT 3 CLARKSVILLE Tennessee 37042 (36.62609,-87.43019)</t>
  </si>
  <si>
    <t>08/09/2025 22:15:25</t>
  </si>
  <si>
    <t>08/10/2025 06:09:32</t>
  </si>
  <si>
    <t>215 UFFELMAN DR APT 117 CLARKSVILLE Tennessee 37043 (36.516676,-87.30827)</t>
  </si>
  <si>
    <t>08/10/2025 06:11:00</t>
  </si>
  <si>
    <t>08/10/2025 08:50:29</t>
  </si>
  <si>
    <t>08/10/2025 08:52:12</t>
  </si>
  <si>
    <t>08/10/2025 08:55:02</t>
  </si>
  <si>
    <t>101st Airborne Division Pkwy / Warfield Blvd  CLARKSVILLE Tennessee 37040 (36.572389,-87.304182)</t>
  </si>
  <si>
    <t>08/10/2025 09:16:19</t>
  </si>
  <si>
    <t>08/10/2025 10:18:30</t>
  </si>
  <si>
    <t>08/10/2025 10:21:46</t>
  </si>
  <si>
    <t>08/10/2025 10:24:13</t>
  </si>
  <si>
    <t>08/10/2025 10:25:04</t>
  </si>
  <si>
    <t>08/10/2025 12:38:44</t>
  </si>
  <si>
    <t>08/10/2025 12:39:55</t>
  </si>
  <si>
    <t>08/10/2025 12:42:46</t>
  </si>
  <si>
    <t>Peachers Mill Rd / Tiny Town Rd  CLARKSVILLE Tennessee 37042 (36.625417,-87.369942)</t>
  </si>
  <si>
    <t>08/10/2025 12:45:28</t>
  </si>
  <si>
    <t>08/10/2025 15:35:16</t>
  </si>
  <si>
    <t>08/10/2025 15:36:42</t>
  </si>
  <si>
    <t>499 MEDALLION CIR  CLARKSVILLE Tennessee 37042 (36.560427,-87.422897)</t>
  </si>
  <si>
    <t>08/10/2025 15:41:50</t>
  </si>
  <si>
    <t>08/10/2025 16:36:59</t>
  </si>
  <si>
    <t>08/10/2025 16:38:35</t>
  </si>
  <si>
    <t>08/10/2025 16:40:46</t>
  </si>
  <si>
    <t>1605 NEEDMORE RD APT 2204 CLARKSVILLE Tennessee 37042 (36.611647,-87.351957)</t>
  </si>
  <si>
    <t>08/10/2025 16:44:25</t>
  </si>
  <si>
    <t>08/10/2025 17:50:37</t>
  </si>
  <si>
    <t>08/10/2025 17:52:21</t>
  </si>
  <si>
    <t>680 TYLERTOWN RD  CLARKSVILLE Tennessee 37040 (36.630574,-87.292824)</t>
  </si>
  <si>
    <t>08/10/2025 17:58:41</t>
  </si>
  <si>
    <t>08/10/2025 19:09:10</t>
  </si>
  <si>
    <t>08/10/2025 19:10:20</t>
  </si>
  <si>
    <t>321 MARYS OAK DR  CLARKSVILLE Tennessee 37042 (36.577792,-87.38668)</t>
  </si>
  <si>
    <t>08/10/2025 19:14:13</t>
  </si>
  <si>
    <t>08/10/2025 19:02:40</t>
  </si>
  <si>
    <t>08/10/2025 19:04:19</t>
  </si>
  <si>
    <t>08/10/2025 19:11:29</t>
  </si>
  <si>
    <t>511 WREN DR  CLARKSVILLE Tennessee 37040 (36.58152,-87.318995)</t>
  </si>
  <si>
    <t>08/10/2025 19:20:50</t>
  </si>
  <si>
    <t>08/10/2025 19:30:30</t>
  </si>
  <si>
    <t>08/10/2025 19:31:42</t>
  </si>
  <si>
    <t>08/10/2025 19:37:07</t>
  </si>
  <si>
    <t>08/10/2025 20:08:31</t>
  </si>
  <si>
    <t>08/11/2025 01:24:58</t>
  </si>
  <si>
    <t>08/11/2025 01:27:04</t>
  </si>
  <si>
    <t>08/11/2025 01:30:45</t>
  </si>
  <si>
    <t>3410 E HENDERSON WAY  CLARKSVILLE Tennessee 37042 (36.632579,-87.356923)</t>
  </si>
  <si>
    <t>08/11/2025 01:42:27</t>
  </si>
  <si>
    <t>08/11/2025 02:10:18</t>
  </si>
  <si>
    <t>08/11/2025 02:12:23</t>
  </si>
  <si>
    <t>08/11/2025 02:18:12</t>
  </si>
  <si>
    <t>2451 W WILSON RD APT 4 CLARKSVILLE Tennessee 37043 (36.507547,-87.26629)</t>
  </si>
  <si>
    <t>08/11/2025 02:38:32</t>
  </si>
  <si>
    <t>08/11/2025 05:22:48</t>
  </si>
  <si>
    <t>08/11/2025 05:25:16</t>
  </si>
  <si>
    <t>08/11/2025 05:29:27</t>
  </si>
  <si>
    <t>395 JACK MILLER BLVD APT 1003 CLARKSVILLE Tennessee 37042 (36.612098,-87.416886)</t>
  </si>
  <si>
    <t>08/11/2025 05:49:25</t>
  </si>
  <si>
    <t>08/11/2025 08:40:45</t>
  </si>
  <si>
    <t>08/11/2025 08:41:47</t>
  </si>
  <si>
    <t>08/11/2025 08:46:56</t>
  </si>
  <si>
    <t>1030 CHERRY BLOSSOM LN  CLARKSVILLE Tennessee 37040 (36.622752,-87.285294)</t>
  </si>
  <si>
    <t>08/11/2025 08:52:11</t>
  </si>
  <si>
    <t>08/11/2025 10:14:58</t>
  </si>
  <si>
    <t>08/11/2025 10:15:58</t>
  </si>
  <si>
    <t>08/11/2025 10:20:01</t>
  </si>
  <si>
    <t>679 BELLE CT  CLARKSVILLE Tennessee 37040 (36.587426,-87.332768)</t>
  </si>
  <si>
    <t>08/11/2025 10:41:35</t>
  </si>
  <si>
    <t>08/11/2025 11:08:53</t>
  </si>
  <si>
    <t>08/11/2025 11:09:51</t>
  </si>
  <si>
    <t>08/11/2025 11:12:38</t>
  </si>
  <si>
    <t>412 BRIDLEWOOD RD  CLARKSVILLE Tennessee 37042 (36.577992,-87.427666)</t>
  </si>
  <si>
    <t>08/11/2025 11:30:26</t>
  </si>
  <si>
    <t>[444] Power line down</t>
  </si>
  <si>
    <t>08/11/2025 15:12:20</t>
  </si>
  <si>
    <t>08/11/2025 15:13:18</t>
  </si>
  <si>
    <t>08/11/2025 15:15:43</t>
  </si>
  <si>
    <t>21 WELCH ST  CLARKSVILLE Tennessee 37040 (36.566356,-87.317015)</t>
  </si>
  <si>
    <t>08/11/2025 15:32:31</t>
  </si>
  <si>
    <t>08/11/2025 17:54:23</t>
  </si>
  <si>
    <t>08/11/2025 17:55:46</t>
  </si>
  <si>
    <t>08/11/2025 18:00:25</t>
  </si>
  <si>
    <t>218 NORRIS DR  CLARKSVILLE Tennessee 37042 (36.589605,-87.423834)</t>
  </si>
  <si>
    <t>08/11/2025 18:10:21</t>
  </si>
  <si>
    <t>08/11/2025 18:55:52</t>
  </si>
  <si>
    <t>08/11/2025 18:56:29</t>
  </si>
  <si>
    <t>08/11/2025 18:59:34</t>
  </si>
  <si>
    <t>08/11/2025 19:16:29</t>
  </si>
  <si>
    <t>08/11/2025 19:51:04</t>
  </si>
  <si>
    <t>08/11/2025 19:52:13</t>
  </si>
  <si>
    <t>08/11/2025 19:59:36</t>
  </si>
  <si>
    <t>2015 Calumet Ct  CLARKSVILLE Tennessee 37042 (36.625913,-87.330844)</t>
  </si>
  <si>
    <t>08/11/2025 20:09:27</t>
  </si>
  <si>
    <t>08/11/2025 23:34:43</t>
  </si>
  <si>
    <t>08/11/2025 23:35:49</t>
  </si>
  <si>
    <t>08/11/2025 23:39:01</t>
  </si>
  <si>
    <t>950 BIG SKY DR  CLARKSVILLE Tennessee 37040 (36.569636,-87.270057)</t>
  </si>
  <si>
    <t>08/11/2025 23:47:16</t>
  </si>
  <si>
    <t>08/12/2025 01:09:00</t>
  </si>
  <si>
    <t>08/12/2025 01:11:38</t>
  </si>
  <si>
    <t>08/12/2025 01:14:35</t>
  </si>
  <si>
    <t>1983 GENERAL NEYLAND DR  CLARKSVILLE Tennessee 37040 (36.617983,-87.360943)</t>
  </si>
  <si>
    <t>08/12/2025 01:30:31</t>
  </si>
  <si>
    <t>08/12/2025 05:59:26</t>
  </si>
  <si>
    <t>08/12/2025 06:01:53</t>
  </si>
  <si>
    <t>08/12/2025 06:08:30</t>
  </si>
  <si>
    <t>08/12/2025 06:18:30</t>
  </si>
  <si>
    <t>08/12/2025 08:12:18</t>
  </si>
  <si>
    <t>08/12/2025 08:13:04</t>
  </si>
  <si>
    <t>Providence Blvd / Peachers Mill Rd  CLARKSVILLE Tennessee 37042 (36.550159,-87.38265)</t>
  </si>
  <si>
    <t>08/12/2025 08:14:37</t>
  </si>
  <si>
    <t>08/12/2025 08:26:15</t>
  </si>
  <si>
    <t>08/12/2025 08:26:41</t>
  </si>
  <si>
    <t>08/12/2025 08:29:22</t>
  </si>
  <si>
    <t>296 TOBACCO RD APT 31 CLARKSVILLE Tennessee 37042 (36.6006,-87.418217)</t>
  </si>
  <si>
    <t>08/12/2025 08:39:16</t>
  </si>
  <si>
    <t>08/12/2025 12:31:44</t>
  </si>
  <si>
    <t>08/12/2025 12:32:24</t>
  </si>
  <si>
    <t>08/12/2025 12:35:18</t>
  </si>
  <si>
    <t>601 TYLERTOWN RD  CLARKSVILLE Tennessee 37040 (36.632379,-87.285871)</t>
  </si>
  <si>
    <t>08/12/2025 12:35:27</t>
  </si>
  <si>
    <t>08/12/2025 12:28:20</t>
  </si>
  <si>
    <t>08/12/2025 12:29:17</t>
  </si>
  <si>
    <t>08/12/2025 12:31:04</t>
  </si>
  <si>
    <t>1036 GLENKIRK DR APT B CLARKSVILLE Tennessee 37042 (36.576953,-87.413698)</t>
  </si>
  <si>
    <t>08/12/2025 12:38:31</t>
  </si>
  <si>
    <t>08/12/2025 12:41:11</t>
  </si>
  <si>
    <t>08/12/2025 12:42:17</t>
  </si>
  <si>
    <t>08/12/2025 12:47:41</t>
  </si>
  <si>
    <t>1420 PARADISE HILL RD APT 114 CLARKSVILLE Tennessee 37043 (36.508685,-87.327508)</t>
  </si>
  <si>
    <t>08/12/2025 12:52:32</t>
  </si>
  <si>
    <t>08/12/2025 15:02:43</t>
  </si>
  <si>
    <t>08/12/2025 15:03:44</t>
  </si>
  <si>
    <t>Wilma Rudolph Blvd / Needmore Rd  CLARKSVILLE Tennessee 37040 (36.582126,-87.297374)</t>
  </si>
  <si>
    <t>08/12/2025 15:04:00</t>
  </si>
  <si>
    <t>08/12/2025 15:48:57</t>
  </si>
  <si>
    <t>08/12/2025 15:50:24</t>
  </si>
  <si>
    <t>08/12/2025 15:54:04</t>
  </si>
  <si>
    <t>Warfield Blvd / Ted A Crozier Sr Blvd  CLARKSVILLE Tennessee 37043 (36.569585,-87.287212)</t>
  </si>
  <si>
    <t>08/12/2025 17:58:30</t>
  </si>
  <si>
    <t>08/12/2025 17:59:57</t>
  </si>
  <si>
    <t>08/12/2025 18:05:07</t>
  </si>
  <si>
    <t>651 DUNLOP LN  CLARKSVILLE Tennessee 37040 (36.581331,-87.269881)</t>
  </si>
  <si>
    <t>08/12/2025 18:48:46</t>
  </si>
  <si>
    <t>08/12/2025 19:31:57</t>
  </si>
  <si>
    <t>08/12/2025 19:32:44</t>
  </si>
  <si>
    <t>535 FRANKLIN ST  CLARKSVILLE Tennessee 37040 (36.528871,-87.35343)</t>
  </si>
  <si>
    <t>08/12/2025 19:39:10</t>
  </si>
  <si>
    <t>08/12/2025 20:52:28</t>
  </si>
  <si>
    <t>08/12/2025 20:54:15</t>
  </si>
  <si>
    <t>08/12/2025 20:59:31</t>
  </si>
  <si>
    <t>948 PRINCETON DR  CLARKSVILLE Tennessee 37042 (36.629349,-87.395501)</t>
  </si>
  <si>
    <t>08/12/2025 21:09:58</t>
  </si>
  <si>
    <t>[243] Fireworks explosion (no fire)</t>
  </si>
  <si>
    <t>08/12/2025 23:03:31</t>
  </si>
  <si>
    <t>08/12/2025 23:05:52</t>
  </si>
  <si>
    <t>08/12/2025 23:12:55</t>
  </si>
  <si>
    <t>415 SARAH DR  CLARKSVILLE Tennessee 37042 (36.56281,-87.376472)</t>
  </si>
  <si>
    <t>08/12/2025 23:13:57</t>
  </si>
  <si>
    <t>[200] Overpressure Rupture, Explosion, Overheat (NO Fire)</t>
  </si>
  <si>
    <t>08/12/2025 23:05:01</t>
  </si>
  <si>
    <t>08/12/2025 23:06:11</t>
  </si>
  <si>
    <t>08/12/2025 23:10:30</t>
  </si>
  <si>
    <t>Abby Ln / Memorial Dr  CLARKSVILLE Tennessee 37043 (36.51968,-87.261456)</t>
  </si>
  <si>
    <t>08/12/2025 23:19:36</t>
  </si>
  <si>
    <t>08/13/2025 05:39:33</t>
  </si>
  <si>
    <t>08/13/2025 05:42:18</t>
  </si>
  <si>
    <t>08/13/2025 05:48:16</t>
  </si>
  <si>
    <t>170 TAFT DR  CLARKSVILLE Tennessee 37042 (36.569873,-87.394689)</t>
  </si>
  <si>
    <t>08/13/2025 06:01:55</t>
  </si>
  <si>
    <t>08/13/2025 05:34:55</t>
  </si>
  <si>
    <t>08/13/2025 05:37:36</t>
  </si>
  <si>
    <t>08/13/2025 05:48:32</t>
  </si>
  <si>
    <t>805 GOLF VIEW PL APT 5 CLARKSVILLE Tennessee 37043 (36.508913,-87.326217)</t>
  </si>
  <si>
    <t>08/13/2025 06:07:16</t>
  </si>
  <si>
    <t>08/13/2025 11:49:53</t>
  </si>
  <si>
    <t>08/13/2025 11:50:14</t>
  </si>
  <si>
    <t>08/13/2025 11:53:22</t>
  </si>
  <si>
    <t>210 NEEDMORE RD  CLARKSVILLE Tennessee 37040 (36.582611,-87.301633)</t>
  </si>
  <si>
    <t>08/13/2025 11:58:47</t>
  </si>
  <si>
    <t>08/13/2025 12:14:48</t>
  </si>
  <si>
    <t>08/13/2025 12:15:47</t>
  </si>
  <si>
    <t>08/13/2025 12:21:43</t>
  </si>
  <si>
    <t>819 COUNTRY CLUB DR  CLARKSVILLE Tennessee 37043 (36.507629,-87.325375)</t>
  </si>
  <si>
    <t>08/13/2025 12:39:18</t>
  </si>
  <si>
    <t>08/13/2025 15:12:39</t>
  </si>
  <si>
    <t>08/13/2025 15:13:32</t>
  </si>
  <si>
    <t>08/13/2025 15:18:52</t>
  </si>
  <si>
    <t>1351 AVONDALE DR APT 75 CLARKSVILLE Tennessee 37040 (36.502802,-87.354322)</t>
  </si>
  <si>
    <t>08/13/2025 15:28:13</t>
  </si>
  <si>
    <t>08/13/2025 16:24:47</t>
  </si>
  <si>
    <t>08/13/2025 16:25:28</t>
  </si>
  <si>
    <t>08/13/2025 16:28:37</t>
  </si>
  <si>
    <t>1570 FT CAMPBELL BLVD  CLARKSVILLE Tennessee 37042 (36.571176,-87.406531)</t>
  </si>
  <si>
    <t>08/13/2025 16:41:38</t>
  </si>
  <si>
    <t>08/14/2025 13:52:52</t>
  </si>
  <si>
    <t>08/14/2025 13:53:55</t>
  </si>
  <si>
    <t>08/14/2025 13:56:30</t>
  </si>
  <si>
    <t>14 HENRY ST  CLARKSVILLE Tennessee 37040 (36.533618,-87.352574)</t>
  </si>
  <si>
    <t>08/14/2025 13:57:58</t>
  </si>
  <si>
    <t>08/14/2025 15:32:03</t>
  </si>
  <si>
    <t>08/14/2025 15:32:51</t>
  </si>
  <si>
    <t>08/14/2025 15:36:59</t>
  </si>
  <si>
    <t>647 DUNLOP LN APT STE 301A CLARKSVILLE Tennessee 37040 (36.583322,-87.270761)</t>
  </si>
  <si>
    <t>08/14/2025 15:51:20</t>
  </si>
  <si>
    <t>08/14/2025 15:52:54</t>
  </si>
  <si>
    <t>08/14/2025 15:53:18</t>
  </si>
  <si>
    <t>115 TERMINAL RD  CLARKSVILLE Tennessee 37040 (36.588736,-87.294669)</t>
  </si>
  <si>
    <t>08/14/2025 15:58:33</t>
  </si>
  <si>
    <t>08/14/2025 17:55:42</t>
  </si>
  <si>
    <t>08/14/2025 17:56:43</t>
  </si>
  <si>
    <t>08/14/2025 17:59:53</t>
  </si>
  <si>
    <t>329 CLEARVIEW DR  CLARKSVILLE Tennessee 37043 (36.525173,-87.301109)</t>
  </si>
  <si>
    <t>08/14/2025 18:17:09</t>
  </si>
  <si>
    <t>08/14/2025 19:38:45</t>
  </si>
  <si>
    <t>08/14/2025 19:39:06</t>
  </si>
  <si>
    <t>08/14/2025 19:45:10</t>
  </si>
  <si>
    <t>495 PALMER DR APT B CLARKSVILLE Tennessee 37040 (36.596766,-87.307563)</t>
  </si>
  <si>
    <t>08/14/2025 19:52:25</t>
  </si>
  <si>
    <t>08/14/2025 22:23:34</t>
  </si>
  <si>
    <t>08/14/2025 22:24:56</t>
  </si>
  <si>
    <t>08/14/2025 22:29:00</t>
  </si>
  <si>
    <t>171 WALLACE BLVD APT L13 CLARKSVILLE Tennessee 37042 (36.626589,-87.428583)</t>
  </si>
  <si>
    <t>08/14/2025 22:40:13</t>
  </si>
  <si>
    <t>08/14/2025 23:21:11</t>
  </si>
  <si>
    <t>08/14/2025 23:22:35</t>
  </si>
  <si>
    <t>08/14/2025 23:30:05</t>
  </si>
  <si>
    <t>3186 CROSS RIDGE DR  CLARKSVILLE Tennessee 37040 (36.604446,-87.313403)</t>
  </si>
  <si>
    <t>08/14/2025 23:45:11</t>
  </si>
  <si>
    <t>08/15/2025 01:43:16</t>
  </si>
  <si>
    <t>08/15/2025 01:45:43</t>
  </si>
  <si>
    <t>08/15/2025 01:47:41</t>
  </si>
  <si>
    <t>08/15/2025 02:08:01</t>
  </si>
  <si>
    <t>08/15/2025 06:41:53</t>
  </si>
  <si>
    <t>08/15/2025 06:43:30</t>
  </si>
  <si>
    <t>08/15/2025 06:46:02</t>
  </si>
  <si>
    <t>146 CUNNINGHAM LN  CLARKSVILLE Tennessee 37042 (36.57348,-87.411972)</t>
  </si>
  <si>
    <t>08/15/2025 06:51:20</t>
  </si>
  <si>
    <t>08/10/2025 01:33:54</t>
  </si>
  <si>
    <t>08/10/2025 01:36:11</t>
  </si>
  <si>
    <t>08/10/2025 01:38:50</t>
  </si>
  <si>
    <t>0 WB I 24 to Hwy 76  CLARKSVILLE Tennessee 37043 (36.525419,-87.218992)</t>
  </si>
  <si>
    <t>08/10/2025 01:49:10</t>
  </si>
  <si>
    <t>08/13/2025 23:46:39</t>
  </si>
  <si>
    <t>08/13/2025 23:47:57</t>
  </si>
  <si>
    <t>08/13/2025 23:51:37</t>
  </si>
  <si>
    <t>College St / N Riverside Dr  CLARKSVILLE Tennessee 37040 (36.529202,-87.363845)</t>
  </si>
  <si>
    <t>08/13/2025 23:56:21</t>
  </si>
  <si>
    <t>08/14/2025 09:15:09</t>
  </si>
  <si>
    <t>08/14/2025 09:16:19</t>
  </si>
  <si>
    <t>08/14/2025 09:27:32</t>
  </si>
  <si>
    <t>2314 RALEIGH CT APT 4 CLARKSVILLE Tennessee 37043 (36.575131,-87.295693)</t>
  </si>
  <si>
    <t>08/14/2025 09:38:52</t>
  </si>
  <si>
    <t>08/15/2025 20:41:24</t>
  </si>
  <si>
    <t>08/15/2025 20:42:25</t>
  </si>
  <si>
    <t>08/15/2025 20:47:53</t>
  </si>
  <si>
    <t>1420 PARADISE HILL RD APT 314 CLARKSVILLE Tennessee 37043 (36.508685,-87.327508)</t>
  </si>
  <si>
    <t>08/15/2025 21:06:59</t>
  </si>
  <si>
    <t>08/15/2025 21:29:33</t>
  </si>
  <si>
    <t>08/15/2025 21:31:08</t>
  </si>
  <si>
    <t>08/15/2025 21:35:40</t>
  </si>
  <si>
    <t>54 ABBY LYNN CIR  CLARKSVILLE Tennessee 37043 (36.518812,-87.230501)</t>
  </si>
  <si>
    <t>08/15/2025 21:48:22</t>
  </si>
  <si>
    <t>08/16/2025 00:02:17</t>
  </si>
  <si>
    <t>08/16/2025 00:03:38</t>
  </si>
  <si>
    <t>08/16/2025 00:09:05</t>
  </si>
  <si>
    <t>Crossland Ave / Pageant Ln  CLARKSVILLE Tennessee 37040 (36.518956,-87.339302)</t>
  </si>
  <si>
    <t>08/16/2025 00:13:04</t>
  </si>
  <si>
    <t>08/16/2025 01:33:15</t>
  </si>
  <si>
    <t>08/16/2025 01:35:46</t>
  </si>
  <si>
    <t>08/16/2025 01:40:44</t>
  </si>
  <si>
    <t>991 GUINEVERE CT  CLARKSVILLE Tennessee 37040 (36.5931,-87.34223)</t>
  </si>
  <si>
    <t>08/16/2025 01:48:53</t>
  </si>
  <si>
    <t>08/16/2025 06:11:41</t>
  </si>
  <si>
    <t>08/16/2025 06:13:12</t>
  </si>
  <si>
    <t>08/16/2025 06:15:45</t>
  </si>
  <si>
    <t>2404 PENDLETON DR  CLARKSVILLE Tennessee 37042 (36.63939,-87.429005)</t>
  </si>
  <si>
    <t>08/16/2025 06:23:09</t>
  </si>
  <si>
    <t>08/16/2025 13:03:39</t>
  </si>
  <si>
    <t>08/16/2025 13:04:27</t>
  </si>
  <si>
    <t>08/16/2025 13:08:20</t>
  </si>
  <si>
    <t>428 LAFAYETTE RD APT 16 CLARKSVILLE Tennessee 37042 (36.560172,-87.409321)</t>
  </si>
  <si>
    <t>08/16/2025 13:26:29</t>
  </si>
  <si>
    <t>08/16/2025 15:12:54</t>
  </si>
  <si>
    <t>08/16/2025 15:13:53</t>
  </si>
  <si>
    <t>08/16/2025 15:17:59</t>
  </si>
  <si>
    <t>2609 FT CAMPBELL BLVD APT STE F CLARKSVILLE Tennessee 37042 (36.619289,-87.430783)</t>
  </si>
  <si>
    <t>08/16/2025 15:29:29</t>
  </si>
  <si>
    <t>08/16/2025 17:00:19</t>
  </si>
  <si>
    <t>08/16/2025 17:01:57</t>
  </si>
  <si>
    <t>08/16/2025 17:12:35</t>
  </si>
  <si>
    <t>957 ISAAC DR  CLARKSVILLE Tennessee 37040 (36.6378,-87.303033)</t>
  </si>
  <si>
    <t>08/16/2025 17:15:41</t>
  </si>
  <si>
    <t>08/16/2025 21:43:30</t>
  </si>
  <si>
    <t>08/16/2025 21:44:26</t>
  </si>
  <si>
    <t>08/16/2025 21:48:11</t>
  </si>
  <si>
    <t>Hwy 48 / Hillwood Dr  CLARKSVILLE Tennessee 37040 (36.50398,-87.369855)</t>
  </si>
  <si>
    <t>08/16/2025 22:07:46</t>
  </si>
  <si>
    <t>08/16/2025 23:25:11</t>
  </si>
  <si>
    <t>08/16/2025 23:26:34</t>
  </si>
  <si>
    <t>08/16/2025 23:30:16</t>
  </si>
  <si>
    <t>08/16/2025 23:37:45</t>
  </si>
  <si>
    <t>08/16/2025 23:38:34</t>
  </si>
  <si>
    <t>08/16/2025 23:38:39</t>
  </si>
  <si>
    <t>110 WEST CONCORD DR APT 309 CLARKSVILLE Tennessee 37042 (36.567978,-87.406492)</t>
  </si>
  <si>
    <t>08/16/2025 23:41:59</t>
  </si>
  <si>
    <t>08/17/2025 09:29:27</t>
  </si>
  <si>
    <t>08/17/2025 09:30:36</t>
  </si>
  <si>
    <t>08/17/2025 09:33:48</t>
  </si>
  <si>
    <t>717 CENTRAL AVE  CLARKSVILLE Tennessee 37040 (36.517463,-87.343704)</t>
  </si>
  <si>
    <t>08/17/2025 09:47:57</t>
  </si>
  <si>
    <t>08/17/2025 09:34:00</t>
  </si>
  <si>
    <t>08/17/2025 09:34:59</t>
  </si>
  <si>
    <t>08/17/2025 09:39:40</t>
  </si>
  <si>
    <t>905 PROVIDENCE BLVD APT 110 CLARKSVILLE Tennessee 37042 (36.551816,-87.38819)</t>
  </si>
  <si>
    <t>08/17/2025 09:55:08</t>
  </si>
  <si>
    <t>08/17/2025 10:56:53</t>
  </si>
  <si>
    <t>08/17/2025 10:58:23</t>
  </si>
  <si>
    <t>304 FITZGERALD DR  CLARKSVILLE Tennessee 37042 (36.603271,-87.418559)</t>
  </si>
  <si>
    <t>08/17/2025 11:05:21</t>
  </si>
  <si>
    <t>08/17/2025 15:02:47</t>
  </si>
  <si>
    <t>08/17/2025 15:03:49</t>
  </si>
  <si>
    <t>08/17/2025 15:06:22</t>
  </si>
  <si>
    <t>1008 THRASHER DR  CLARKSVILLE Tennessee 37040 (36.632202,-87.29953)</t>
  </si>
  <si>
    <t>08/17/2025 15:16:19</t>
  </si>
  <si>
    <t>08/17/2025 16:31:30</t>
  </si>
  <si>
    <t>08/17/2025 16:33:06</t>
  </si>
  <si>
    <t>08/17/2025 16:38:20</t>
  </si>
  <si>
    <t>14 CONCORD DR  CLARKSVILLE Tennessee 37042 (36.568965,-87.401019)</t>
  </si>
  <si>
    <t>08/17/2025 16:47:15</t>
  </si>
  <si>
    <t>08/17/2025 18:40:31</t>
  </si>
  <si>
    <t>08/17/2025 18:42:10</t>
  </si>
  <si>
    <t>08/17/2025 18:48:19</t>
  </si>
  <si>
    <t>08/17/2025 18:59:16</t>
  </si>
  <si>
    <t>08/17/2025 18:58:28</t>
  </si>
  <si>
    <t>08/17/2025 18:59:18</t>
  </si>
  <si>
    <t>08/17/2025 19:03:59</t>
  </si>
  <si>
    <t>115 WALNUT ST APT 6 CLARKSVILLE Tennessee 37042 (36.54784,-87.383087)</t>
  </si>
  <si>
    <t>08/17/2025 19:21:32</t>
  </si>
  <si>
    <t>08/17/2025 22:37:14</t>
  </si>
  <si>
    <t>08/17/2025 22:38:30</t>
  </si>
  <si>
    <t>08/17/2025 22:46:01</t>
  </si>
  <si>
    <t>220 HWY 76 APT 24B CLARKSVILLE Tennessee 37043 (36.515485,-87.269262)</t>
  </si>
  <si>
    <t>08/17/2025 23:08:41</t>
  </si>
  <si>
    <t>08/18/2025 08:36:33</t>
  </si>
  <si>
    <t>08/18/2025 08:42:11</t>
  </si>
  <si>
    <t>08/18/2025 09:05:58</t>
  </si>
  <si>
    <t>08/18/2025 09:15:06</t>
  </si>
  <si>
    <t>08/18/2025 09:16:56</t>
  </si>
  <si>
    <t>08/18/2025 09:23:51</t>
  </si>
  <si>
    <t>1645 VISTA LN  CLARKSVILLE Tennessee 37043 (36.51082,-87.320028)</t>
  </si>
  <si>
    <t>08/18/2025 09:27:58</t>
  </si>
  <si>
    <t>08/18/2025 10:25:00</t>
  </si>
  <si>
    <t>08/18/2025 10:25:53</t>
  </si>
  <si>
    <t>08/18/2025 10:35:34</t>
  </si>
  <si>
    <t>475 BELLAMY LN  CLARKSVILLE Tennessee 37043 (36.569242,-87.285747)</t>
  </si>
  <si>
    <t>08/18/2025 10:43:43</t>
  </si>
  <si>
    <t>08/18/2025 10:19:52</t>
  </si>
  <si>
    <t>08/18/2025 10:25:34</t>
  </si>
  <si>
    <t>08/18/2025 10:51:07</t>
  </si>
  <si>
    <t>08/18/2025 18:35:15</t>
  </si>
  <si>
    <t>08/18/2025 18:36:05</t>
  </si>
  <si>
    <t>08/18/2025 18:40:12</t>
  </si>
  <si>
    <t>16 LEONARD DR  CLARKSVILLE Tennessee 37042 (36.590002,-87.411642)</t>
  </si>
  <si>
    <t>08/18/2025 18:49:36</t>
  </si>
  <si>
    <t>08/18/2025 18:55:31</t>
  </si>
  <si>
    <t>08/18/2025 18:56:50</t>
  </si>
  <si>
    <t>08/18/2025 18:59:32</t>
  </si>
  <si>
    <t>08/18/2025 19:03:29</t>
  </si>
  <si>
    <t>08/18/2025 20:18:14</t>
  </si>
  <si>
    <t>08/18/2025 20:19:25</t>
  </si>
  <si>
    <t>08/18/2025 20:23:06</t>
  </si>
  <si>
    <t>412 APPLETON DR  CLARKSVILLE Tennessee 37042 (36.571056,-87.431493)</t>
  </si>
  <si>
    <t>08/18/2025 20:34:04</t>
  </si>
  <si>
    <t>08/18/2025 20:27:52</t>
  </si>
  <si>
    <t>08/18/2025 20:28:45</t>
  </si>
  <si>
    <t>08/18/2025 20:32:18</t>
  </si>
  <si>
    <t>08/18/2025 20:49:36</t>
  </si>
  <si>
    <t>08/18/2025 20:39:26</t>
  </si>
  <si>
    <t>08/18/2025 20:39:35</t>
  </si>
  <si>
    <t>08/18/2025 20:43:14</t>
  </si>
  <si>
    <t>602 DOVER RD  CLARKSVILLE Tennessee 37042 (36.552763,-87.423264)</t>
  </si>
  <si>
    <t>08/18/2025 21:00:17</t>
  </si>
  <si>
    <t>08/18/2025 22:37:47</t>
  </si>
  <si>
    <t>08/18/2025 22:38:25</t>
  </si>
  <si>
    <t>08/18/2025 22:46:14</t>
  </si>
  <si>
    <t>505 PROVIDENCE BLVD  CLARKSVILLE Tennessee 37042 (36.548976,-87.378805)</t>
  </si>
  <si>
    <t>08/18/2025 22:46:34</t>
  </si>
  <si>
    <t>08/19/2025 02:44:40</t>
  </si>
  <si>
    <t>08/19/2025 02:46:45</t>
  </si>
  <si>
    <t>08/19/2025 02:52:05</t>
  </si>
  <si>
    <t>1322 WHITT LN  CLARKSVILLE Tennessee 37042 (36.587471,-87.377261)</t>
  </si>
  <si>
    <t>08/19/2025 03:02:59</t>
  </si>
  <si>
    <t>08/19/2025 06:49:09</t>
  </si>
  <si>
    <t>08/19/2025 06:51:04</t>
  </si>
  <si>
    <t>08/19/2025 06:53:00</t>
  </si>
  <si>
    <t>08/19/2025 06:55:26</t>
  </si>
  <si>
    <t>08/19/2025 10:08:02</t>
  </si>
  <si>
    <t>08/19/2025 10:08:55</t>
  </si>
  <si>
    <t>08/19/2025 10:13:59</t>
  </si>
  <si>
    <t>51 PATEL WAY APT 2009 CLARKSVILLE Tennessee 37043 (36.516449,-87.266324)</t>
  </si>
  <si>
    <t>08/19/2025 10:23:31</t>
  </si>
  <si>
    <t>08/19/2025 11:34:20</t>
  </si>
  <si>
    <t>08/19/2025 11:35:42</t>
  </si>
  <si>
    <t>311 WALKER ST  CLARKSVILLE Tennessee 37042 (36.542989,-87.373901)</t>
  </si>
  <si>
    <t>08/19/2025 11:37:50</t>
  </si>
  <si>
    <t>08/19/2025 12:57:50</t>
  </si>
  <si>
    <t>08/19/2025 12:59:12</t>
  </si>
  <si>
    <t>08/19/2025 13:03:50</t>
  </si>
  <si>
    <t>2073 WILMA RUDOLPH BLVD  CLARKSVILLE Tennessee 37040 (36.560889,-87.313261)</t>
  </si>
  <si>
    <t>08/19/2025 13:18:34</t>
  </si>
  <si>
    <t>08/19/2025 13:36:02</t>
  </si>
  <si>
    <t>08/19/2025 13:36:58</t>
  </si>
  <si>
    <t>08/19/2025 13:44:15</t>
  </si>
  <si>
    <t>196 CHAPEL ST  CLARKSVILLE Tennessee 37042 (36.547794,-87.373223)</t>
  </si>
  <si>
    <t>08/19/2025 13:50:36</t>
  </si>
  <si>
    <t>08/19/2025 13:59:57</t>
  </si>
  <si>
    <t>08/19/2025 14:00:53</t>
  </si>
  <si>
    <t>08/19/2025 14:02:25</t>
  </si>
  <si>
    <t>341 8TH ST  CLARKSVILLE Tennessee 37040 (36.534313,-87.350041)</t>
  </si>
  <si>
    <t>08/19/2025 14:11:13</t>
  </si>
  <si>
    <t>08/19/2025 14:33:42</t>
  </si>
  <si>
    <t>08/19/2025 14:34:39</t>
  </si>
  <si>
    <t>08/19/2025 14:38:21</t>
  </si>
  <si>
    <t>1574 FT CAMPBELL BLVD  CLARKSVILLE Tennessee 37042 (36.571696,-87.406863)</t>
  </si>
  <si>
    <t>08/19/2025 14:41:40</t>
  </si>
  <si>
    <t>08/19/2025 14:50:38</t>
  </si>
  <si>
    <t>1622 MADISON ST  CLARKSVILLE Tennessee 37043 (36.512461,-87.318321)</t>
  </si>
  <si>
    <t>08/19/2025 14:52:02</t>
  </si>
  <si>
    <t>08/19/2025 16:16:08</t>
  </si>
  <si>
    <t>08/19/2025 16:17:08</t>
  </si>
  <si>
    <t>115 W CONCORD DR  CLARKSVILLE Tennessee 37042 (36.56886,-87.406796)</t>
  </si>
  <si>
    <t>08/19/2025 16:20:35</t>
  </si>
  <si>
    <t>08/19/2025 16:44:58</t>
  </si>
  <si>
    <t>08/19/2025 16:46:30</t>
  </si>
  <si>
    <t>08/19/2025 16:49:16</t>
  </si>
  <si>
    <t>08/19/2025 17:04:42</t>
  </si>
  <si>
    <t>08/19/2025 16:57:45</t>
  </si>
  <si>
    <t>08/19/2025 16:59:07</t>
  </si>
  <si>
    <t>08/19/2025 17:01:57</t>
  </si>
  <si>
    <t>1501 LINDEN DR  CLARKSVILLE Tennessee 37042 (36.568451,-87.419859)</t>
  </si>
  <si>
    <t>08/19/2025 17:32:45</t>
  </si>
  <si>
    <t>08/19/2025 18:36:57</t>
  </si>
  <si>
    <t>08/19/2025 18:38:16</t>
  </si>
  <si>
    <t>08/19/2025 18:40:54</t>
  </si>
  <si>
    <t>S Riverside Dr / Commerce St  CLARKSVILLE Tennessee 37040 (36.525211,-87.363344)</t>
  </si>
  <si>
    <t>08/19/2025 18:47:00</t>
  </si>
  <si>
    <t>08/19/2025 20:15:28</t>
  </si>
  <si>
    <t>08/19/2025 20:16:26</t>
  </si>
  <si>
    <t>08/19/2025 20:19:17</t>
  </si>
  <si>
    <t>08/19/2025 20:24:53</t>
  </si>
  <si>
    <t>08/19/2025 23:39:30</t>
  </si>
  <si>
    <t>08/19/2025 23:41:09</t>
  </si>
  <si>
    <t>08/19/2025 23:44:32</t>
  </si>
  <si>
    <t>2321 MADISON ST  CLARKSVILLE Tennessee 37043 (36.510196,-87.269401)</t>
  </si>
  <si>
    <t>08/19/2025 23:52:07</t>
  </si>
  <si>
    <t>08/20/2025 00:12:11</t>
  </si>
  <si>
    <t>08/20/2025 00:13:56</t>
  </si>
  <si>
    <t>08/20/2025 00:18:14</t>
  </si>
  <si>
    <t>1457 BUCHANON DR  CLARKSVILLE Tennessee 37042 (36.593276,-87.383084)</t>
  </si>
  <si>
    <t>08/20/2025 00:19:20</t>
  </si>
  <si>
    <t>08/20/2025 01:55:11</t>
  </si>
  <si>
    <t>08/20/2025 01:56:38</t>
  </si>
  <si>
    <t>08/20/2025 02:01:33</t>
  </si>
  <si>
    <t>979 GRATTON RD  CLARKSVILLE Tennessee 37043 (36.495087,-87.294051)</t>
  </si>
  <si>
    <t>08/20/2025 02:22:13</t>
  </si>
  <si>
    <t>08/20/2025 03:43:54</t>
  </si>
  <si>
    <t>08/20/2025 03:45:41</t>
  </si>
  <si>
    <t>08/20/2025 03:50:28</t>
  </si>
  <si>
    <t>320 PROVIDENCE BLVD  CLARKSVILLE Tennessee 37042 (36.546553,-87.37662)</t>
  </si>
  <si>
    <t>08/20/2025 03:53:41</t>
  </si>
  <si>
    <t>08/20/2025 05:55:48</t>
  </si>
  <si>
    <t>08/20/2025 05:58:40</t>
  </si>
  <si>
    <t>08/20/2025 06:05:00</t>
  </si>
  <si>
    <t>405 BEECH ST APT 3 CLARKSVILLE Tennessee 37042 (36.550311,-87.376285)</t>
  </si>
  <si>
    <t>08/20/2025 06:06:49</t>
  </si>
  <si>
    <t>08/20/2025 07:02:16</t>
  </si>
  <si>
    <t>08/20/2025 07:03:58</t>
  </si>
  <si>
    <t>08/20/2025 07:07:14</t>
  </si>
  <si>
    <t>08/20/2025 07:09:07</t>
  </si>
  <si>
    <t>08/20/2025 07:59:29</t>
  </si>
  <si>
    <t>08/20/2025 08:00:33</t>
  </si>
  <si>
    <t>08/20/2025 08:03:49</t>
  </si>
  <si>
    <t>1675 HORSESHOE CAVE RD  CLARKSVILLE Tennessee 37042 (36.619885,-87.344866)</t>
  </si>
  <si>
    <t>08/20/2025 08:25:00</t>
  </si>
  <si>
    <t>08/20/2025 09:42:23</t>
  </si>
  <si>
    <t>08/20/2025 09:43:13</t>
  </si>
  <si>
    <t>08/20/2025 09:46:25</t>
  </si>
  <si>
    <t>135 WESTFIELD CT  CLARKSVILLE Tennessee 37040 (36.599399,-87.291187)</t>
  </si>
  <si>
    <t>08/20/2025 09:51:14</t>
  </si>
  <si>
    <t>08/20/2025 12:38:28</t>
  </si>
  <si>
    <t>08/20/2025 12:39:22</t>
  </si>
  <si>
    <t>08/20/2025 12:44:08</t>
  </si>
  <si>
    <t>994 GREENWOOD AVE  CLARKSVILLE Tennessee 37040 (36.506924,-87.344591)</t>
  </si>
  <si>
    <t>08/20/2025 13:05:24</t>
  </si>
  <si>
    <t>08/20/2025 15:26:42</t>
  </si>
  <si>
    <t>08/20/2025 15:27:43</t>
  </si>
  <si>
    <t>08/20/2025 15:27:56</t>
  </si>
  <si>
    <t>868 KRAFT ST  CLARKSVILLE Tennessee 37040 (36.541929,-87.363277)</t>
  </si>
  <si>
    <t>08/20/2025 15:33:49</t>
  </si>
  <si>
    <t>[413] Oil or other combustible liquid spill</t>
  </si>
  <si>
    <t>08/20/2025 16:27:55</t>
  </si>
  <si>
    <t>08/20/2025 16:29:10</t>
  </si>
  <si>
    <t>08/20/2025 16:32:04</t>
  </si>
  <si>
    <t>08/20/2025 16:34:38</t>
  </si>
  <si>
    <t>08/20/2025 20:31:33</t>
  </si>
  <si>
    <t>08/20/2025 20:33:04</t>
  </si>
  <si>
    <t>08/20/2025 20:36:16</t>
  </si>
  <si>
    <t>145 W CONCORD DR  CLARKSVILLE Tennessee 37042 (36.568388,-87.408461)</t>
  </si>
  <si>
    <t>08/20/2025 20:58:15</t>
  </si>
  <si>
    <t>08/20/2025 20:54:34</t>
  </si>
  <si>
    <t>08/20/2025 20:55:44</t>
  </si>
  <si>
    <t>08/20/2025 21:01:51</t>
  </si>
  <si>
    <t>1121 RIVERWOOD PL APT 208 CLARKSVILLE Tennessee 37040 (36.503045,-87.36446)</t>
  </si>
  <si>
    <t>08/20/2025 21:16:47</t>
  </si>
  <si>
    <t>08/21/2025 09:13:16</t>
  </si>
  <si>
    <t>08/21/2025 09:14:26</t>
  </si>
  <si>
    <t>08/21/2025 09:17:28</t>
  </si>
  <si>
    <t>345 FARRIS DR  CLARKSVILLE Tennessee 37040 (36.5392,-87.355131)</t>
  </si>
  <si>
    <t>08/21/2025 09:19:25</t>
  </si>
  <si>
    <t>08/21/2025 10:59:26</t>
  </si>
  <si>
    <t>08/21/2025 11:00:44</t>
  </si>
  <si>
    <t>08/21/2025 11:04:20</t>
  </si>
  <si>
    <t>358 WOODALE DR  CLARKSVILLE Tennessee 37042 (36.565856,-87.426957)</t>
  </si>
  <si>
    <t>08/21/2025 11:19:11</t>
  </si>
  <si>
    <t>08/21/2025 11:57:29</t>
  </si>
  <si>
    <t>08/21/2025 11:58:58</t>
  </si>
  <si>
    <t>08/21/2025 12:04:35</t>
  </si>
  <si>
    <t>1552 TYLERTOWN RD APT 609 CLARKSVILLE Tennessee 37040 (36.639328,-87.333921)</t>
  </si>
  <si>
    <t>08/21/2025 12:09:08</t>
  </si>
  <si>
    <t>08/21/2025 12:14:35</t>
  </si>
  <si>
    <t>08/21/2025 12:15:42</t>
  </si>
  <si>
    <t>08/21/2025 12:17:14</t>
  </si>
  <si>
    <t>3281 TOWER DR APT F CLARKSVILLE Tennessee 37042 (36.628507,-87.350513)</t>
  </si>
  <si>
    <t>08/21/2025 12:38:58</t>
  </si>
  <si>
    <t>08/21/2025 13:55:59</t>
  </si>
  <si>
    <t>08/21/2025 13:57:30</t>
  </si>
  <si>
    <t>08/21/2025 14:02:40</t>
  </si>
  <si>
    <t>1261 SILVER STAR DR  CLARKSVILLE Tennessee 37042 (36.634072,-87.392731)</t>
  </si>
  <si>
    <t>08/21/2025 14:08:07</t>
  </si>
  <si>
    <t>08/21/2025 17:14:29</t>
  </si>
  <si>
    <t>08/21/2025 17:15:17</t>
  </si>
  <si>
    <t>08/21/2025 17:18:10</t>
  </si>
  <si>
    <t>Ft Campbell Blvd / Tiny Town Rd  CLARKSVILLE Tennessee 37042 (36.629448,-87.434152)</t>
  </si>
  <si>
    <t>08/21/2025 17:30:16</t>
  </si>
  <si>
    <t>08/21/2025 18:26:08</t>
  </si>
  <si>
    <t>08/21/2025 18:27:50</t>
  </si>
  <si>
    <t>08/21/2025 18:32:01</t>
  </si>
  <si>
    <t>3316 WISER DR  CLARKSVILLE Tennessee 37042 (36.628848,-87.38138)</t>
  </si>
  <si>
    <t>08/21/2025 18:48:25</t>
  </si>
  <si>
    <t>08/21/2025 20:42:33</t>
  </si>
  <si>
    <t>08/21/2025 20:42:54</t>
  </si>
  <si>
    <t>08/21/2025 20:49:03</t>
  </si>
  <si>
    <t>939 S RIVERSIDE DR APT G59 CLARKSVILLE Tennessee 37040 (36.51452,-87.364677)</t>
  </si>
  <si>
    <t>08/21/2025 20:55:14</t>
  </si>
  <si>
    <t>08/21/2025 21:15:59</t>
  </si>
  <si>
    <t>08/21/2025 21:17:49</t>
  </si>
  <si>
    <t>08/21/2025 21:19:51</t>
  </si>
  <si>
    <t>3391 CHANEY LN  CLARKSVILLE Tennessee 37042 (36.636449,-87.408348)</t>
  </si>
  <si>
    <t>08/21/2025 21:22:49</t>
  </si>
  <si>
    <t>08/21/2025 22:35:18</t>
  </si>
  <si>
    <t>08/21/2025 22:36:04</t>
  </si>
  <si>
    <t>08/21/2025 22:41:33</t>
  </si>
  <si>
    <t>209 PROVIDENCE BLVD  CLARKSVILLE Tennessee 37042 (36.546153,-87.374636)</t>
  </si>
  <si>
    <t>08/21/2025 22:49:44</t>
  </si>
  <si>
    <t>08/22/2025 01:22:22</t>
  </si>
  <si>
    <t>08/22/2025 01:24:56</t>
  </si>
  <si>
    <t>08/22/2025 01:30:05</t>
  </si>
  <si>
    <t>140 SHADY MAPLE DR  CLARKSVILLE Tennessee 37043 (36.498489,-87.248218)</t>
  </si>
  <si>
    <t>08/22/2025 01:56:56</t>
  </si>
  <si>
    <t>08/22/2025 09:54:55</t>
  </si>
  <si>
    <t>08/22/2025 09:55:34</t>
  </si>
  <si>
    <t>08/22/2025 09:59:56</t>
  </si>
  <si>
    <t>08/22/2025 10:04:19</t>
  </si>
  <si>
    <t>08/22/2025 11:07:03</t>
  </si>
  <si>
    <t>08/22/2025 11:07:48</t>
  </si>
  <si>
    <t>08/22/2025 11:10:50</t>
  </si>
  <si>
    <t>9 LACY LN  CLARKSVILLE Tennessee 37043 (36.505292,-87.299112)</t>
  </si>
  <si>
    <t>08/22/2025 11:30:59</t>
  </si>
  <si>
    <t>08/22/2025 11:32:43</t>
  </si>
  <si>
    <t>08/22/2025 11:34:07</t>
  </si>
  <si>
    <t>08/22/2025 11:37:59</t>
  </si>
  <si>
    <t>3729 CRISSCROSS CT  CLARKSVILLE Tennessee 37040 (36.637474,-87.277725)</t>
  </si>
  <si>
    <t>08/22/2025 11:56:16</t>
  </si>
  <si>
    <t>08/22/2025 13:29:00</t>
  </si>
  <si>
    <t>08/22/2025 13:30:10</t>
  </si>
  <si>
    <t>08/22/2025 13:32:58</t>
  </si>
  <si>
    <t>235 WEST AVE APT 214 CLARKSVILLE Tennessee 37040 (36.532112,-87.359041)</t>
  </si>
  <si>
    <t>08/22/2025 13:41:35</t>
  </si>
  <si>
    <t>08/22/2025 16:09:32</t>
  </si>
  <si>
    <t>08/22/2025 16:10:18</t>
  </si>
  <si>
    <t>08/22/2025 16:15:09</t>
  </si>
  <si>
    <t>08/22/2025 16:16:46</t>
  </si>
  <si>
    <t>08/22/2025 17:19:56</t>
  </si>
  <si>
    <t>08/22/2025 17:20:56</t>
  </si>
  <si>
    <t>08/22/2025 17:24:16</t>
  </si>
  <si>
    <t>3112 WESTCHESTER DR  CLARKSVILLE Tennessee 37043 (36.516888,-87.220454)</t>
  </si>
  <si>
    <t>08/22/2025 17:30:17</t>
  </si>
  <si>
    <t>08/22/2025 17:37:30</t>
  </si>
  <si>
    <t>08/22/2025 17:38:28</t>
  </si>
  <si>
    <t>08/22/2025 17:42:05</t>
  </si>
  <si>
    <t>376 S LANCASTER RD APT 255 CLARKSVILLE Tennessee 37042 (36.578328,-87.429159)</t>
  </si>
  <si>
    <t>08/22/2025 17:58:58</t>
  </si>
  <si>
    <t>08/22/2025 19:14:27</t>
  </si>
  <si>
    <t>08/22/2025 19:15:38</t>
  </si>
  <si>
    <t>08/22/2025 19:18:47</t>
  </si>
  <si>
    <t>Trenton Rd  CLARKSVILLE Tennessee 37040 (36.63118,-87.316771)</t>
  </si>
  <si>
    <t>08/22/2025 19:18:59</t>
  </si>
  <si>
    <t>08/22/2025 19:07:32</t>
  </si>
  <si>
    <t>08/22/2025 19:08:55</t>
  </si>
  <si>
    <t>08/22/2025 19:15:47</t>
  </si>
  <si>
    <t>08/22/2025 19:22:30</t>
  </si>
  <si>
    <t>08/22/2025 19:21:59</t>
  </si>
  <si>
    <t>08/22/2025 19:22:45</t>
  </si>
  <si>
    <t>08/22/2025 19:25:21</t>
  </si>
  <si>
    <t>08/22/2025 19:40:25</t>
  </si>
  <si>
    <t>08/22/2025 19:31:05</t>
  </si>
  <si>
    <t>08/22/2025 19:31:21</t>
  </si>
  <si>
    <t>08/22/2025 19:35:10</t>
  </si>
  <si>
    <t>1319 WENNONA DR  CLARKSVILLE Tennessee 37042 (36.63877,-87.405478)</t>
  </si>
  <si>
    <t>08/22/2025 19:50:08</t>
  </si>
  <si>
    <t>08/22/2025 19:53:57</t>
  </si>
  <si>
    <t>08/22/2025 20:00:32</t>
  </si>
  <si>
    <t>08/22/2025 20:04:49</t>
  </si>
  <si>
    <t>105 WALNUT ST APT 22 CLARKSVILLE Tennessee 37042 (36.546473,-87.38381)</t>
  </si>
  <si>
    <t>08/22/2025 20:12:43</t>
  </si>
  <si>
    <t>08/22/2025 19:53:22</t>
  </si>
  <si>
    <t>08/22/2025 19:54:01</t>
  </si>
  <si>
    <t>08/22/2025 19:58:24</t>
  </si>
  <si>
    <t>0 N Riverside Dr To N 2nd St  CLARKSVILLE Tennessee 37040 (36.540087,-87.365777)</t>
  </si>
  <si>
    <t>08/22/2025 20:33:38</t>
  </si>
  <si>
    <t>08/23/2025 02:13:54</t>
  </si>
  <si>
    <t>08/23/2025 02:15:55</t>
  </si>
  <si>
    <t>08/23/2025 02:20:55</t>
  </si>
  <si>
    <t>300 RINGGOLD RD APT 1707 CLARKSVILLE Tennessee 37042 (36.59079,-87.40888)</t>
  </si>
  <si>
    <t>08/23/2025 02:42:47</t>
  </si>
  <si>
    <t>08/23/2025 08:40:23</t>
  </si>
  <si>
    <t>08/23/2025 08:41:33</t>
  </si>
  <si>
    <t>08/23/2025 08:44:16</t>
  </si>
  <si>
    <t>1700 AUTUMNWOOD BLVD  CLARKSVILLE Tennessee 37042 (36.614958,-87.349191)</t>
  </si>
  <si>
    <t>08/23/2025 09:20:33</t>
  </si>
  <si>
    <t>08/23/2025 10:11:34</t>
  </si>
  <si>
    <t>08/23/2025 10:12:47</t>
  </si>
  <si>
    <t>08/23/2025 10:14:28</t>
  </si>
  <si>
    <t>3873 JOCKEY DR APT A CLARKSVILLE Tennessee 37042 (36.626409,-87.3305)</t>
  </si>
  <si>
    <t>08/23/2025 10:22:07</t>
  </si>
  <si>
    <t>08/23/2025 14:07:26</t>
  </si>
  <si>
    <t>08/23/2025 14:08:28</t>
  </si>
  <si>
    <t>08/23/2025 14:09:47</t>
  </si>
  <si>
    <t>08/23/2025 14:27:37</t>
  </si>
  <si>
    <t>08/23/2025 15:03:07</t>
  </si>
  <si>
    <t>08/23/2025 15:04:26</t>
  </si>
  <si>
    <t>08/23/2025 15:07:35</t>
  </si>
  <si>
    <t>08/23/2025 15:21:37</t>
  </si>
  <si>
    <t>08/23/2025 15:38:35</t>
  </si>
  <si>
    <t>08/23/2025 15:39:58</t>
  </si>
  <si>
    <t>08/23/2025 15:42:35</t>
  </si>
  <si>
    <t>08/23/2025 15:48:24</t>
  </si>
  <si>
    <t>08/23/2025 18:04:44</t>
  </si>
  <si>
    <t>08/23/2025 18:06:07</t>
  </si>
  <si>
    <t>08/23/2025 18:09:21</t>
  </si>
  <si>
    <t>Lafayette Rd / N Liberty Church Rd  CLARKSVILLE Tennessee 37042 (36.575587,-87.436761)</t>
  </si>
  <si>
    <t>08/23/2025 18:16:25</t>
  </si>
  <si>
    <t>08/24/2025 02:26:17</t>
  </si>
  <si>
    <t>08/24/2025 02:28:26</t>
  </si>
  <si>
    <t>08/24/2025 02:36:54</t>
  </si>
  <si>
    <t>1841 MADISON ST APT 205 CLARKSVILLE Tennessee 37043 (36.515279,-87.306447)</t>
  </si>
  <si>
    <t>08/24/2025 02:44:52</t>
  </si>
  <si>
    <t>08/24/2025 21:14:50</t>
  </si>
  <si>
    <t>08/24/2025 21:16:37</t>
  </si>
  <si>
    <t>08/24/2025 21:22:42</t>
  </si>
  <si>
    <t>2075 ROXBURY LN  CLARKSVILLE Tennessee 37043 (36.555982,-87.273867)</t>
  </si>
  <si>
    <t>08/24/2025 21:32:43</t>
  </si>
  <si>
    <t>08/27/2025 07:55:14</t>
  </si>
  <si>
    <t>08/27/2025 07:56:13</t>
  </si>
  <si>
    <t>08/27/2025 08:03:29</t>
  </si>
  <si>
    <t>1126 TOBACCO RD  CLARKSVILLE Tennessee 37042 (36.635384,-87.407512)</t>
  </si>
  <si>
    <t>08/27/2025 08:17:24</t>
  </si>
  <si>
    <t>08/27/2025 09:09:25</t>
  </si>
  <si>
    <t>08/27/2025 09:11:16</t>
  </si>
  <si>
    <t>08/27/2025 09:13:51</t>
  </si>
  <si>
    <t>08/27/2025 09:22:38</t>
  </si>
  <si>
    <t>08/27/2025 10:15:42</t>
  </si>
  <si>
    <t>08/27/2025 10:17:23</t>
  </si>
  <si>
    <t>08/27/2025 10:24:08</t>
  </si>
  <si>
    <t>2195 W ALLEN GRIFFEY RD APT 926 CLARKSVILLE Tennessee 37042 (36.603207,-87.380049)</t>
  </si>
  <si>
    <t>08/27/2025 10:32:44</t>
  </si>
  <si>
    <t>08/27/2025 10:29:03</t>
  </si>
  <si>
    <t>08/27/2025 10:30:30</t>
  </si>
  <si>
    <t>08/27/2025 10:34:30</t>
  </si>
  <si>
    <t>138 W CONCORD DR APT F CLARKSVILLE Tennessee 37042 (36.567221,-87.409244)</t>
  </si>
  <si>
    <t>08/27/2025 10:46:14</t>
  </si>
  <si>
    <t>08/27/2025 10:49:25</t>
  </si>
  <si>
    <t>08/27/2025 10:50:33</t>
  </si>
  <si>
    <t>08/27/2025 10:54:51</t>
  </si>
  <si>
    <t>84 CURRENT ST  CLARKSVILLE Tennessee 37040 (36.516351,-87.357718)</t>
  </si>
  <si>
    <t>08/27/2025 11:09:10</t>
  </si>
  <si>
    <t>08/27/2025 12:11:46</t>
  </si>
  <si>
    <t>08/27/2025 12:13:32</t>
  </si>
  <si>
    <t>08/27/2025 12:20:01</t>
  </si>
  <si>
    <t>1420 PARADISE HILL RD APT 105 CLARKSVILLE Tennessee 37043 (36.508685,-87.327508)</t>
  </si>
  <si>
    <t>08/27/2025 12:22:06</t>
  </si>
  <si>
    <t>08/27/2025 13:17:11</t>
  </si>
  <si>
    <t>08/27/2025 13:18:51</t>
  </si>
  <si>
    <t>08/27/2025 13:23:41</t>
  </si>
  <si>
    <t>2388 ASHLAND CITY RD  CLARKSVILLE Tennessee 37043 (36.495497,-87.288068)</t>
  </si>
  <si>
    <t>08/27/2025 13:32:24</t>
  </si>
  <si>
    <t>08/28/2025 17:43:52</t>
  </si>
  <si>
    <t>08/28/2025 17:44:05</t>
  </si>
  <si>
    <t>08/28/2025 17:47:28</t>
  </si>
  <si>
    <t>98 AIRPORT RD, CLARKSVILLE, Tennessee 37042, USA (36.61852,-87.429146)</t>
  </si>
  <si>
    <t>08/28/2025 18:06:32</t>
  </si>
  <si>
    <t>08/01/2025 14:02:50</t>
  </si>
  <si>
    <t>08/01/2025 14:06:09</t>
  </si>
  <si>
    <t>08/01/2025 14:09:07</t>
  </si>
  <si>
    <t>825 PEACHERS MILL RD APT 505 CLARKSVILLE Tennessee 37042 (36.569996,-87.384075)</t>
  </si>
  <si>
    <t>08/01/2025 14:19:49</t>
  </si>
  <si>
    <t>08/01/2025 14:29:15</t>
  </si>
  <si>
    <t>08/01/2025 14:30:26</t>
  </si>
  <si>
    <t>08/01/2025 14:37:06</t>
  </si>
  <si>
    <t>08/01/2025 14:37:15</t>
  </si>
  <si>
    <t>08/01/2025 15:22:17</t>
  </si>
  <si>
    <t>08/01/2025 15:23:06</t>
  </si>
  <si>
    <t>Peachers Mill Rd / Pollard Rd  CLARKSVILLE Tennessee 37042 (36.564154,-87.383904)</t>
  </si>
  <si>
    <t>08/01/2025 15:27:57</t>
  </si>
  <si>
    <t>08/01/2025 15:35:00</t>
  </si>
  <si>
    <t>08/01/2025 15:36:00</t>
  </si>
  <si>
    <t>08/01/2025 15:43:08</t>
  </si>
  <si>
    <t>83 CEDARCREST DR APT 18 CLARKSVILLE Tennessee 37042 (36.544517,-87.383568)</t>
  </si>
  <si>
    <t>08/01/2025 15:45:37</t>
  </si>
  <si>
    <t>08/01/2025 21:10:39</t>
  </si>
  <si>
    <t>08/01/2025 21:12:48</t>
  </si>
  <si>
    <t>08/01/2025 21:16:10</t>
  </si>
  <si>
    <t>685 CUMBERLAND DR APT 4 CLARKSVILLE Tennessee 37040 (36.521449,-87.351959)</t>
  </si>
  <si>
    <t>08/01/2025 21:44:32</t>
  </si>
  <si>
    <t>08/01/2025 23:59:44</t>
  </si>
  <si>
    <t>08/02/2025 00:01:06</t>
  </si>
  <si>
    <t>08/02/2025 00:04:54</t>
  </si>
  <si>
    <t>1214 COMMERCE ST  CLARKSVILLE Tennessee 37040 (36.528732,-87.339974)</t>
  </si>
  <si>
    <t>08/02/2025 00:28:52</t>
  </si>
  <si>
    <t>08/02/2025 00:16:23</t>
  </si>
  <si>
    <t>08/02/2025 00:17:58</t>
  </si>
  <si>
    <t>08/02/2025 00:22:09</t>
  </si>
  <si>
    <t>10 BUNKER HILL RD  CLARKSVILLE Tennessee 37042 (36.570946,-87.402717)</t>
  </si>
  <si>
    <t>08/02/2025 00:32:53</t>
  </si>
  <si>
    <t>08/02/2025 12:06:45</t>
  </si>
  <si>
    <t>08/02/2025 12:07:51</t>
  </si>
  <si>
    <t>08/02/2025 12:12:13</t>
  </si>
  <si>
    <t>Marla Dr / Trenton Rd  CLARKSVILLE Tennessee 37042 (36.618759,-87.318947)</t>
  </si>
  <si>
    <t>08/02/2025 12:23:26</t>
  </si>
  <si>
    <t>08/02/2025 14:21:23</t>
  </si>
  <si>
    <t>08/02/2025 14:22:12</t>
  </si>
  <si>
    <t>08/02/2025 14:24:40</t>
  </si>
  <si>
    <t>1792 COTTINGHAM CT  CLARKSVILLE Tennessee 37042 (36.616133,-87.353367)</t>
  </si>
  <si>
    <t>08/02/2025 14:37:32</t>
  </si>
  <si>
    <t>08/02/2025 15:12:14</t>
  </si>
  <si>
    <t>08/02/2025 15:12:15</t>
  </si>
  <si>
    <t>08/02/2025 15:14:21</t>
  </si>
  <si>
    <t>08/02/2025 15:50:20</t>
  </si>
  <si>
    <t>08/02/2025 16:29:50</t>
  </si>
  <si>
    <t>08/02/2025 16:31:11</t>
  </si>
  <si>
    <t>08/02/2025 16:36:06</t>
  </si>
  <si>
    <t>08/02/2025 16:43:22</t>
  </si>
  <si>
    <t>08/02/2025 17:49:39</t>
  </si>
  <si>
    <t>08/02/2025 17:50:26</t>
  </si>
  <si>
    <t>08/02/2025 17:53:49</t>
  </si>
  <si>
    <t>08/02/2025 18:09:53</t>
  </si>
  <si>
    <t>08/02/2025 18:18:04</t>
  </si>
  <si>
    <t>08/02/2025 18:18:50</t>
  </si>
  <si>
    <t>08/02/2025 18:26:02</t>
  </si>
  <si>
    <t>654 CHESTERFIELD CIR  CLARKSVILLE Tennessee 37043 (36.504173,-87.284308)</t>
  </si>
  <si>
    <t>08/02/2025 18:49:22</t>
  </si>
  <si>
    <t>08/02/2025 19:30:38</t>
  </si>
  <si>
    <t>08/02/2025 19:31:40</t>
  </si>
  <si>
    <t>08/02/2025 19:32:16</t>
  </si>
  <si>
    <t>745 FRANKLIN ST  CLARKSVILLE Tennessee 37040 (36.529855,-87.349404)</t>
  </si>
  <si>
    <t>08/02/2025 19:55:37</t>
  </si>
  <si>
    <t>08/02/2025 20:02:41</t>
  </si>
  <si>
    <t>08/02/2025 20:04:03</t>
  </si>
  <si>
    <t>163 DELMAR DR  CLARKSVILLE Tennessee 37040 (36.520514,-87.326115)</t>
  </si>
  <si>
    <t>08/02/2025 20:09:05</t>
  </si>
  <si>
    <t>08/02/2025 20:35:55</t>
  </si>
  <si>
    <t>08/02/2025 20:39:25</t>
  </si>
  <si>
    <t>08/02/2025 21:20:57</t>
  </si>
  <si>
    <t>08/02/2025 21:22:32</t>
  </si>
  <si>
    <t>08/02/2025 21:26:50</t>
  </si>
  <si>
    <t>1017 ISHEE DR  CLARKSVILLE Tennessee 37042 (36.594988,-87.394372)</t>
  </si>
  <si>
    <t>08/02/2025 21:34:33</t>
  </si>
  <si>
    <t>08/02/2025 22:08:55</t>
  </si>
  <si>
    <t>08/02/2025 22:09:32</t>
  </si>
  <si>
    <t>08/02/2025 22:16:45</t>
  </si>
  <si>
    <t>780 POWER ST APT 9A CLARKSVILLE Tennessee 37042 (36.548171,-87.386325)</t>
  </si>
  <si>
    <t>08/02/2025 22:30:02</t>
  </si>
  <si>
    <t>08/03/2025 00:14:44</t>
  </si>
  <si>
    <t>08/03/2025 00:16:20</t>
  </si>
  <si>
    <t>234 EDMONDSON FERRY RD  CLARKSVILLE Tennessee 37040 (36.499967,-87.350458)</t>
  </si>
  <si>
    <t>08/03/2025 00:23:46</t>
  </si>
  <si>
    <t>08/03/2025 05:12:32</t>
  </si>
  <si>
    <t>08/03/2025 05:14:18</t>
  </si>
  <si>
    <t>08/03/2025 05:23:04</t>
  </si>
  <si>
    <t>08/03/2025 05:30:37</t>
  </si>
  <si>
    <t>08/19/2025 01:25:46</t>
  </si>
  <si>
    <t>08/19/2025 01:28:49</t>
  </si>
  <si>
    <t>08/19/2025 01:33:54</t>
  </si>
  <si>
    <t>1319 SUN VALLEY RD  CLARKSVILLE Tennessee 37040 (36.491737,-87.365703)</t>
  </si>
  <si>
    <t>08/19/2025 01:49:42</t>
  </si>
  <si>
    <t>08/19/2025 02:49:13</t>
  </si>
  <si>
    <t>08/19/2025 02:51:09</t>
  </si>
  <si>
    <t>08/19/2025 02:58:38</t>
  </si>
  <si>
    <t>429 LILLIAN DR  CLARKSVILLE Tennessee 37040 (36.558589,-87.343813)</t>
  </si>
  <si>
    <t>08/19/2025 03:15:34</t>
  </si>
  <si>
    <t>08/19/2025 10:00:14</t>
  </si>
  <si>
    <t>08/19/2025 10:00:38</t>
  </si>
  <si>
    <t>08/19/2025 10:02:42</t>
  </si>
  <si>
    <t>271 STONECROSSING DR  CLARKSVILLE Tennessee 37042 (36.585479,-87.39281)</t>
  </si>
  <si>
    <t>08/19/2025 10:08:50</t>
  </si>
  <si>
    <t>08/19/2025 11:39:40</t>
  </si>
  <si>
    <t>08/19/2025 11:40:42</t>
  </si>
  <si>
    <t>08/19/2025 11:44:21</t>
  </si>
  <si>
    <t>900 PROFESSIONAL PARK DR APT 308 CLARKSVILLE Tennessee 37040 (36.574845,-87.273157)</t>
  </si>
  <si>
    <t>08/19/2025 11:59:18</t>
  </si>
  <si>
    <t>08/19/2025 13:29:01</t>
  </si>
  <si>
    <t>08/19/2025 13:29:50</t>
  </si>
  <si>
    <t>08/19/2025 13:38:54</t>
  </si>
  <si>
    <t>705 POWER ST APT A CLARKSVILLE Tennessee 37042 (36.549066,-87.383988)</t>
  </si>
  <si>
    <t>08/19/2025 13:45:49</t>
  </si>
  <si>
    <t>08/19/2025 13:35:45</t>
  </si>
  <si>
    <t>08/19/2025 13:36:57</t>
  </si>
  <si>
    <t>08/19/2025 13:43:06</t>
  </si>
  <si>
    <t>416 S 2ND ST APT 2 CLARKSVILLE Tennessee 37040 (36.523911,-87.357919)</t>
  </si>
  <si>
    <t>08/19/2025 14:02:13</t>
  </si>
  <si>
    <t>08/19/2025 14:10:18</t>
  </si>
  <si>
    <t>08/19/2025 14:12:02</t>
  </si>
  <si>
    <t>08/19/2025 14:18:09</t>
  </si>
  <si>
    <t>939 KINGSBURY DR APT C CLARKSVILLE Tennessee 37040 (36.490969,-87.344417)</t>
  </si>
  <si>
    <t>08/19/2025 14:32:59</t>
  </si>
  <si>
    <t>[331] Lock-in (if lock out , use 511 )</t>
  </si>
  <si>
    <t>08/19/2025 14:56:30</t>
  </si>
  <si>
    <t>08/19/2025 14:57:18</t>
  </si>
  <si>
    <t>08/19/2025 15:00:53</t>
  </si>
  <si>
    <t>1662 VISTA LN  CLARKSVILLE Tennessee 37043 (36.510312,-87.318364)</t>
  </si>
  <si>
    <t>08/19/2025 15:25:17</t>
  </si>
  <si>
    <t>08/19/2025 15:38:33</t>
  </si>
  <si>
    <t>08/19/2025 15:39:47</t>
  </si>
  <si>
    <t>08/19/2025 15:43:30</t>
  </si>
  <si>
    <t>Whitfield Rd, CLARKSVILLE, TN 37040, USA (36.58069,-87.336455)</t>
  </si>
  <si>
    <t>08/19/2025 15:50:02</t>
  </si>
  <si>
    <t>08/19/2025 16:09:32</t>
  </si>
  <si>
    <t>08/19/2025 16:10:50</t>
  </si>
  <si>
    <t>08/19/2025 16:15:58</t>
  </si>
  <si>
    <t>08/19/2025 16:19:17</t>
  </si>
  <si>
    <t>08/19/2025 17:34:46</t>
  </si>
  <si>
    <t>08/19/2025 17:36:10</t>
  </si>
  <si>
    <t>08/19/2025 17:44:16</t>
  </si>
  <si>
    <t>49 I 24  CLARKSVILLE Tennessee 37040 (36.592881,-87.275961)</t>
  </si>
  <si>
    <t>08/19/2025 17:47:06</t>
  </si>
  <si>
    <t>08/24/2025 04:01:20</t>
  </si>
  <si>
    <t>08/24/2025 04:04:25</t>
  </si>
  <si>
    <t>08/24/2025 04:09:36</t>
  </si>
  <si>
    <t>428 LAFAYETTE RD APT 30 CLARKSVILLE Tennessee 37042 (36.560172,-87.409321)</t>
  </si>
  <si>
    <t>08/24/2025 04:10:59</t>
  </si>
  <si>
    <t>08/24/2025 10:31:56</t>
  </si>
  <si>
    <t>708 PROVIDENCE BLVD  CLARKSVILLE Tennessee 37042 (36.550068,-87.384168)</t>
  </si>
  <si>
    <t>08/24/2025 10:34:22</t>
  </si>
  <si>
    <t>08/24/2025 11:21:48</t>
  </si>
  <si>
    <t>08/24/2025 11:23:42</t>
  </si>
  <si>
    <t>08/24/2025 11:25:00</t>
  </si>
  <si>
    <t>14 GOVS CT APT 101 CLARKSVILLE Tennessee 37040 (36.534675,-87.353656)</t>
  </si>
  <si>
    <t>08/24/2025 11:27:03</t>
  </si>
  <si>
    <t>08/24/2025 16:39:22</t>
  </si>
  <si>
    <t>08/24/2025 16:40:40</t>
  </si>
  <si>
    <t>08/24/2025 16:45:13</t>
  </si>
  <si>
    <t>214 PINE MOUNTAIN RD  CLARKSVILLE Tennessee 37042 (36.577763,-87.397327)</t>
  </si>
  <si>
    <t>08/24/2025 16:56:40</t>
  </si>
  <si>
    <t>08/24/2025 17:23:56</t>
  </si>
  <si>
    <t>08/24/2025 17:24:51</t>
  </si>
  <si>
    <t>3447 FT CAMPBELL BLVD  CLARKSVILLE Tennessee 37042 (36.640558,-87.43572)</t>
  </si>
  <si>
    <t>08/24/2025 17:28:54</t>
  </si>
  <si>
    <t>08/24/2025 18:48:54</t>
  </si>
  <si>
    <t>08/24/2025 18:50:04</t>
  </si>
  <si>
    <t>08/24/2025 18:55:40</t>
  </si>
  <si>
    <t>235 CHARLEMAGNE BLVD  CLARKSVILLE Tennessee 37042 (36.552828,-87.407788)</t>
  </si>
  <si>
    <t>08/24/2025 19:02:38</t>
  </si>
  <si>
    <t>08/24/2025 20:09:21</t>
  </si>
  <si>
    <t>08/24/2025 20:10:12</t>
  </si>
  <si>
    <t>08/24/2025 20:17:38</t>
  </si>
  <si>
    <t>1076 HENRY PLACE BLVD  CLARKSVILLE Tennessee 37042 (36.606875,-87.384756)</t>
  </si>
  <si>
    <t>08/24/2025 20:23:57</t>
  </si>
  <si>
    <t>08/24/2025 21:02:05</t>
  </si>
  <si>
    <t>08/24/2025 21:02:13</t>
  </si>
  <si>
    <t>08/24/2025 21:03:04</t>
  </si>
  <si>
    <t>Quin Ln / Ft Campbell Blvd  CLARKSVILLE Tennessee 37042 (36.578689,-87.409224)</t>
  </si>
  <si>
    <t>08/24/2025 21:21:34</t>
  </si>
  <si>
    <t>08/25/2025 01:24:51</t>
  </si>
  <si>
    <t>08/25/2025 01:26:55</t>
  </si>
  <si>
    <t>08/25/2025 01:33:59</t>
  </si>
  <si>
    <t>174 DALE TER  CLARKSVILLE Tennessee 37042 (36.567842,-87.394735)</t>
  </si>
  <si>
    <t>08/25/2025 01:35:34</t>
  </si>
  <si>
    <t>08/25/2025 09:40:34</t>
  </si>
  <si>
    <t>08/25/2025 09:41:25</t>
  </si>
  <si>
    <t>08/25/2025 09:48:10</t>
  </si>
  <si>
    <t>111 CENTER POINTE DR APT 1 CLARKSVILLE Tennessee 37040 (36.570011,-87.30631)</t>
  </si>
  <si>
    <t>08/25/2025 09:52:40</t>
  </si>
  <si>
    <t>08/25/2025 11:18:08</t>
  </si>
  <si>
    <t>08/25/2025 11:19:27</t>
  </si>
  <si>
    <t>08/25/2025 11:20:58</t>
  </si>
  <si>
    <t>310 DOVER RD  CLARKSVILLE Tennessee 37042 (36.547993,-87.40331)</t>
  </si>
  <si>
    <t>08/25/2025 11:26:08</t>
  </si>
  <si>
    <t>08/25/2025 11:53:22</t>
  </si>
  <si>
    <t>08/25/2025 11:54:37</t>
  </si>
  <si>
    <t>08/25/2025 12:00:47</t>
  </si>
  <si>
    <t>220 Windmeade Cir, Clarksville, Tennessee, 37042 (36.596148999685, -87.411136928672)</t>
  </si>
  <si>
    <t>08/25/2025 12:15:03</t>
  </si>
  <si>
    <t>08/25/2025 12:36:40</t>
  </si>
  <si>
    <t>08/25/2025 12:37:35</t>
  </si>
  <si>
    <t>08/25/2025 12:42:51</t>
  </si>
  <si>
    <t>08/25/2025 12:58:57</t>
  </si>
  <si>
    <t>08/25/2025 14:03:54</t>
  </si>
  <si>
    <t>08/25/2025 14:05:34</t>
  </si>
  <si>
    <t>08/25/2025 14:09:32</t>
  </si>
  <si>
    <t>3347 N HENDERSON WAY  CLARKSVILLE Tennessee 37042 (36.634651,-87.358362)</t>
  </si>
  <si>
    <t>08/25/2025 14:14:41</t>
  </si>
  <si>
    <t>08/25/2025 16:36:38</t>
  </si>
  <si>
    <t>08/25/2025 16:38:02</t>
  </si>
  <si>
    <t>08/25/2025 16:45:37</t>
  </si>
  <si>
    <t>08/25/2025 16:59:48</t>
  </si>
  <si>
    <t>08/25/2025 19:56:50</t>
  </si>
  <si>
    <t>08/25/2025 19:57:46</t>
  </si>
  <si>
    <t>08/25/2025 19:59:30</t>
  </si>
  <si>
    <t>08/25/2025 20:15:41</t>
  </si>
  <si>
    <t>08/26/2025 06:10:01</t>
  </si>
  <si>
    <t>08/26/2025 06:11:45</t>
  </si>
  <si>
    <t>08/26/2025 06:17:52</t>
  </si>
  <si>
    <t>495 DUNLOP LN APT 106 CLARKSVILLE Tennessee 37040 (36.581103,-87.275939)</t>
  </si>
  <si>
    <t>08/26/2025 06:27:29</t>
  </si>
  <si>
    <t>08/26/2025 08:09:43</t>
  </si>
  <si>
    <t>08/26/2025 08:12:56</t>
  </si>
  <si>
    <t>08/26/2025 08:14:21</t>
  </si>
  <si>
    <t>111 USSERY RD APT 109A CLARKSVILLE Tennessee 37043 (36.520259,-87.308504)</t>
  </si>
  <si>
    <t>08/26/2025 08:26:37</t>
  </si>
  <si>
    <t>08/26/2025 11:31:34</t>
  </si>
  <si>
    <t>08/26/2025 11:32:33</t>
  </si>
  <si>
    <t>08/26/2025 11:37:31</t>
  </si>
  <si>
    <t>Wilma Rudolph Blvd / EB 101st to NB Wilma Rudolph  CLARKSVILLE Tennessee 37040 (36.572637,-87.303132)</t>
  </si>
  <si>
    <t>08/26/2025 11:58:57</t>
  </si>
  <si>
    <t>08/26/2025 12:15:44</t>
  </si>
  <si>
    <t>08/26/2025 12:17:18</t>
  </si>
  <si>
    <t>08/26/2025 12:20:07</t>
  </si>
  <si>
    <t>825 CROSSLAND AVE  CLARKSVILLE Tennessee 37040 (36.52148,-87.349304)</t>
  </si>
  <si>
    <t>08/26/2025 12:40:00</t>
  </si>
  <si>
    <t>08/26/2025 15:40:42</t>
  </si>
  <si>
    <t>08/26/2025 15:43:11</t>
  </si>
  <si>
    <t>08/26/2025 15:49:25</t>
  </si>
  <si>
    <t>Rossview Rd / Warfield Blvd  CLARKSVILLE Tennessee 37043 (36.560959,-87.287942)</t>
  </si>
  <si>
    <t>08/26/2025 16:02:07</t>
  </si>
  <si>
    <t>08/26/2025 17:16:02</t>
  </si>
  <si>
    <t>08/26/2025 17:16:16</t>
  </si>
  <si>
    <t>08/26/2025 17:19:55</t>
  </si>
  <si>
    <t>Hwy 76 / Sango Rd  CLARKSVILLE Tennessee 37043 (36.524676,-87.224936)</t>
  </si>
  <si>
    <t>08/26/2025 17:36:19</t>
  </si>
  <si>
    <t>08/26/2025 17:53:55</t>
  </si>
  <si>
    <t>08/26/2025 17:55:20</t>
  </si>
  <si>
    <t>08/26/2025 17:59:38</t>
  </si>
  <si>
    <t>08/26/2025 18:14:08</t>
  </si>
  <si>
    <t>08/26/2025 21:46:44</t>
  </si>
  <si>
    <t>08/26/2025 21:47:45</t>
  </si>
  <si>
    <t>08/26/2025 21:53:32</t>
  </si>
  <si>
    <t>215 BURCH RD  CLARKSVILLE Tennessee 37042 (36.627737,-87.430732)</t>
  </si>
  <si>
    <t>08/26/2025 22:01:21</t>
  </si>
  <si>
    <t>08/27/2025 15:55:34</t>
  </si>
  <si>
    <t>08/27/2025 15:56:49</t>
  </si>
  <si>
    <t>1117 CONNEMARA WAY  CLARKSVILLE Tennessee 37040 (36.635373,-87.308915)</t>
  </si>
  <si>
    <t>08/27/2025 15:58:23</t>
  </si>
  <si>
    <t>08/27/2025 16:07:17</t>
  </si>
  <si>
    <t>08/27/2025 16:07:23</t>
  </si>
  <si>
    <t>08/27/2025 16:13:34</t>
  </si>
  <si>
    <t>395 JACK MILLER BLVD APT 905 CLARKSVILLE Tennessee 37042 (36.612098,-87.416886)</t>
  </si>
  <si>
    <t>08/27/2025 16:24:14</t>
  </si>
  <si>
    <t>08/27/2025 22:00:32</t>
  </si>
  <si>
    <t>08/27/2025 22:01:40</t>
  </si>
  <si>
    <t>08/27/2025 22:08:18</t>
  </si>
  <si>
    <t>304 PINE MOUNTAIN RD  CLARKSVILLE Tennessee 37042 (36.579822,-87.406158)</t>
  </si>
  <si>
    <t>08/27/2025 22:09:40</t>
  </si>
  <si>
    <t>08/28/2025 00:10:44</t>
  </si>
  <si>
    <t>08/28/2025 00:12:56</t>
  </si>
  <si>
    <t>08/28/2025 00:16:40</t>
  </si>
  <si>
    <t>60-61 I 24  CLARKSVILLE Tennessee 37040 (36.580616,-87.266042)</t>
  </si>
  <si>
    <t>08/28/2025 00:47:46</t>
  </si>
  <si>
    <t>08/28/2025 06:13:48</t>
  </si>
  <si>
    <t>08/28/2025 06:17:17</t>
  </si>
  <si>
    <t>08/28/2025 06:19:03</t>
  </si>
  <si>
    <t>3050 CLAY LEWIS RD APT 100 CLARKSVILLE Tennessee 37040 (36.59401,-87.284612)</t>
  </si>
  <si>
    <t>08/28/2025 06:34:00</t>
  </si>
  <si>
    <t>08/28/2025 10:11:07</t>
  </si>
  <si>
    <t>08/28/2025 10:11:16</t>
  </si>
  <si>
    <t>08/28/2025 10:17:11</t>
  </si>
  <si>
    <t>220 ATHLETIC AVE  CLARKSVILLE Tennessee 37040 (36.584339,-87.287024)</t>
  </si>
  <si>
    <t>08/28/2025 10:31:15</t>
  </si>
  <si>
    <t>08/28/2025 11:01:34</t>
  </si>
  <si>
    <t>08/28/2025 11:02:25</t>
  </si>
  <si>
    <t>08/28/2025 11:09:17</t>
  </si>
  <si>
    <t>2630 UNION HALL RD APT D25 CLARKSVILLE Tennessee 37040 (36.583654,-87.305096)</t>
  </si>
  <si>
    <t>08/28/2025 11:13:42</t>
  </si>
  <si>
    <t>08/28/2025 11:01:41</t>
  </si>
  <si>
    <t>08/28/2025 11:03:11</t>
  </si>
  <si>
    <t>08/28/2025 11:10:06</t>
  </si>
  <si>
    <t>1925 ASHLAND CITY RD APT 1206 CLARKSVILLE Tennessee 37043 (36.504614,-87.316387)</t>
  </si>
  <si>
    <t>08/28/2025 11:29:32</t>
  </si>
  <si>
    <t>[323] Motor vehicle/pedestrian accident (MV Ped)</t>
  </si>
  <si>
    <t>08/28/2025 11:40:28</t>
  </si>
  <si>
    <t>08/28/2025 11:41:50</t>
  </si>
  <si>
    <t>08/28/2025 11:44:47</t>
  </si>
  <si>
    <t>491 KRAFT ST  CLARKSVILLE Tennessee 37040 (36.540535,-87.3542)</t>
  </si>
  <si>
    <t>08/28/2025 12:26:50</t>
  </si>
  <si>
    <t>08/28/2025 13:14:09</t>
  </si>
  <si>
    <t>08/28/2025 13:15:16</t>
  </si>
  <si>
    <t>08/28/2025 13:16:59</t>
  </si>
  <si>
    <t>Purple Heart Pkwy , CLARKSVILLE, Tennessee 37042, USA (36.581015,-87.420876)</t>
  </si>
  <si>
    <t>08/28/2025 13:20:18</t>
  </si>
  <si>
    <t>08/28/2025 14:36:56</t>
  </si>
  <si>
    <t>08/28/2025 14:38:18</t>
  </si>
  <si>
    <t>08/28/2025 14:41:36</t>
  </si>
  <si>
    <t>490 DUNLOP LN  CLARKSVILLE Tennessee 37040 (36.579641,-87.275766)</t>
  </si>
  <si>
    <t>08/28/2025 14:50:40</t>
  </si>
  <si>
    <t>08/28/2025 14:58:05</t>
  </si>
  <si>
    <t>08/28/2025 15:00:14</t>
  </si>
  <si>
    <t>08/28/2025 15:02:30</t>
  </si>
  <si>
    <t>100 ALFRED THUN RD  CLARKSVILLE Tennessee 37040 (36.601671,-87.279631)</t>
  </si>
  <si>
    <t>08/28/2025 15:03:40</t>
  </si>
  <si>
    <t>08/28/2025 15:46:37</t>
  </si>
  <si>
    <t>Crossland Ave / Greenwood Ave  CLARKSVILLE Tennessee 37040 (36.519798,-87.347298)</t>
  </si>
  <si>
    <t>08/28/2025 16:08:05</t>
  </si>
  <si>
    <t>08/28/2025 16:12:25</t>
  </si>
  <si>
    <t>08/28/2025 16:13:35</t>
  </si>
  <si>
    <t>08/28/2025 16:15:46</t>
  </si>
  <si>
    <t>2705 FT CAMPBELL BLVD  CLARKSVILLE Tennessee 37042 (36.622753,-87.431531)</t>
  </si>
  <si>
    <t>08/28/2025 16:25:56</t>
  </si>
  <si>
    <t>08/28/2025 20:26:34</t>
  </si>
  <si>
    <t>08/28/2025 20:27:32</t>
  </si>
  <si>
    <t>08/28/2025 20:30:52</t>
  </si>
  <si>
    <t>Tiny Town Rd / Tower Dr  CLARKSVILLE Tennessee 37042 (36.629599,-87.350791)</t>
  </si>
  <si>
    <t>08/28/2025 20:33:28</t>
  </si>
  <si>
    <t>08/28/2025 22:47:07</t>
  </si>
  <si>
    <t>08/28/2025 22:48:40</t>
  </si>
  <si>
    <t>08/28/2025 22:50:06</t>
  </si>
  <si>
    <t>08/28/2025 23:02:25</t>
  </si>
  <si>
    <t>08/29/2025 09:06:44</t>
  </si>
  <si>
    <t>08/29/2025 09:07:57</t>
  </si>
  <si>
    <t>08/29/2025 09:09:28</t>
  </si>
  <si>
    <t>1200 WINTERSET DR  CLARKSVILLE Tennessee 37040 (36.632715,-87.30058)</t>
  </si>
  <si>
    <t>08/29/2025 09:15:59</t>
  </si>
  <si>
    <t>08/29/2025 09:16:54</t>
  </si>
  <si>
    <t>08/29/2025 09:17:56</t>
  </si>
  <si>
    <t>08/29/2025 09:21:06</t>
  </si>
  <si>
    <t>08/29/2025 09:22:36</t>
  </si>
  <si>
    <t>08/29/2025 09:57:18</t>
  </si>
  <si>
    <t>08/29/2025 09:58:22</t>
  </si>
  <si>
    <t>350 PAGEANT LN APT 502 CLARKSVILLE Tennessee 37040 (36.521356,-87.340755)</t>
  </si>
  <si>
    <t>08/29/2025 10:06:18</t>
  </si>
  <si>
    <t>08/29/2025 12:07:36</t>
  </si>
  <si>
    <t>08/29/2025 12:08:19</t>
  </si>
  <si>
    <t>08/29/2025 12:10:06</t>
  </si>
  <si>
    <t>900 PROFESSIONAL PARK DR APT 409 CLARKSVILLE Tennessee 37040 (36.574845,-87.273157)</t>
  </si>
  <si>
    <t>08/29/2025 12:26:52</t>
  </si>
  <si>
    <t>08/29/2025 13:21:33</t>
  </si>
  <si>
    <t>08/29/2025 13:23:07</t>
  </si>
  <si>
    <t>08/29/2025 13:25:17</t>
  </si>
  <si>
    <t>250 ARROWOOD DR, RM 507, CLARKSVILLE, TN 37042, USA (36.579662676239,-87.418347377059)</t>
  </si>
  <si>
    <t>08/29/2025 13:33:42</t>
  </si>
  <si>
    <t>08/29/2025 15:13:18</t>
  </si>
  <si>
    <t>08/29/2025 15:14:44</t>
  </si>
  <si>
    <t>08/29/2025 15:16:34</t>
  </si>
  <si>
    <t>08/29/2025 18:37:00</t>
  </si>
  <si>
    <t>08/29/2025 18:41:07</t>
  </si>
  <si>
    <t>08/29/2025 18:45:26</t>
  </si>
  <si>
    <t>3430 FT CAMPBELL BLVD  CLARKSVILLE Tennessee 37042 (36.639387,-87.435506)</t>
  </si>
  <si>
    <t>08/29/2025 18:51:55</t>
  </si>
  <si>
    <t>08/29/2025 19:50:00</t>
  </si>
  <si>
    <t>08/29/2025 19:51:31</t>
  </si>
  <si>
    <t>215 UFFELMAN DR APT 128 CLARKSVILLE Tennessee 37043 (36.516676,-87.30827)</t>
  </si>
  <si>
    <t>08/29/2025 19:56:59</t>
  </si>
  <si>
    <t>08/29/2025 19:55:58</t>
  </si>
  <si>
    <t>08/29/2025 19:57:06</t>
  </si>
  <si>
    <t>08/29/2025 19:59:27</t>
  </si>
  <si>
    <t>1677 WINDRIVER RD  CLARKSVILLE Tennessee 37042 (36.610814,-87.340995)</t>
  </si>
  <si>
    <t>08/29/2025 20:37:43</t>
  </si>
  <si>
    <t>08/29/2025 19:49:40</t>
  </si>
  <si>
    <t>08/29/2025 19:50:30</t>
  </si>
  <si>
    <t>08/29/2025 19:52:56</t>
  </si>
  <si>
    <t>08/29/2025 20:40:52</t>
  </si>
  <si>
    <t>08/29/2025 22:41:23</t>
  </si>
  <si>
    <t>08/29/2025 22:42:47</t>
  </si>
  <si>
    <t>08/29/2025 22:49:43</t>
  </si>
  <si>
    <t>375 S LANCASTER RD APT 118 CLARKSVILLE Tennessee 37042 (36.578377,-87.431397)</t>
  </si>
  <si>
    <t>08/29/2025 22:56:39</t>
  </si>
  <si>
    <t>08/29/2025 22:49:15</t>
  </si>
  <si>
    <t>08/29/2025 22:50:09</t>
  </si>
  <si>
    <t>08/29/2025 22:57:05</t>
  </si>
  <si>
    <t>826 LIMESTONE WAY  CLARKSVILLE Tennessee 37043 (36.543333,-87.327029)</t>
  </si>
  <si>
    <t>08/29/2025 23:08:03</t>
  </si>
  <si>
    <t>08/29/2025 23:44:06</t>
  </si>
  <si>
    <t>08/29/2025 23:45:31</t>
  </si>
  <si>
    <t>08/29/2025 23:47:35</t>
  </si>
  <si>
    <t>116 N 2ND ST  CLARKSVILLE Tennessee 37040 (36.52828,-87.359206)</t>
  </si>
  <si>
    <t>08/29/2025 23:56:55</t>
  </si>
  <si>
    <t>[141] Forest, woods or wildland fire</t>
  </si>
  <si>
    <t>08/30/2025 06:48:34</t>
  </si>
  <si>
    <t>08/30/2025 06:49:32</t>
  </si>
  <si>
    <t>08/30/2025 06:53:30</t>
  </si>
  <si>
    <t>836 CUMBERLAND DR  CLARKSVILLE Tennessee 37040 (36.518721,-87.353438)</t>
  </si>
  <si>
    <t>08/30/2025 07:23:38</t>
  </si>
  <si>
    <t>08/30/2025 09:04:20</t>
  </si>
  <si>
    <t>08/30/2025 09:05:26</t>
  </si>
  <si>
    <t>08/30/2025 09:09:32</t>
  </si>
  <si>
    <t>1176 WARFIELD BLVD APT 312 CLARKSVILLE Tennessee 37043 (36.533509,-87.284727)</t>
  </si>
  <si>
    <t>08/30/2025 09:37:39</t>
  </si>
  <si>
    <t>08/30/2025 12:41:05</t>
  </si>
  <si>
    <t>08/30/2025 12:41:13</t>
  </si>
  <si>
    <t>08/30/2025 12:45:46</t>
  </si>
  <si>
    <t>08/30/2025 12:51:24</t>
  </si>
  <si>
    <t>08/30/2025 16:07:28</t>
  </si>
  <si>
    <t>08/30/2025 16:08:26</t>
  </si>
  <si>
    <t>08/30/2025 16:10:48</t>
  </si>
  <si>
    <t>08/30/2025 16:24:42</t>
  </si>
  <si>
    <t>08/30/2025 17:50:56</t>
  </si>
  <si>
    <t>08/30/2025 17:51:42</t>
  </si>
  <si>
    <t>08/30/2025 17:59:02</t>
  </si>
  <si>
    <t>08/30/2025 18:10:20</t>
  </si>
  <si>
    <t>08/30/2025 19:20:13</t>
  </si>
  <si>
    <t>08/30/2025 19:23:06</t>
  </si>
  <si>
    <t>08/30/2025 19:25:22</t>
  </si>
  <si>
    <t>1121 RIVERWOOD PL APT 311 CLARKSVILLE Tennessee 37040 (36.503045,-87.36446)</t>
  </si>
  <si>
    <t>08/30/2025 19:37:43</t>
  </si>
  <si>
    <t>08/30/2025 21:17:54</t>
  </si>
  <si>
    <t>08/30/2025 21:19:20</t>
  </si>
  <si>
    <t>08/30/2025 21:21:32</t>
  </si>
  <si>
    <t>5 DUGGER ALY  CLARKSVILLE Tennessee 37042 (36.606456,-87.352214)</t>
  </si>
  <si>
    <t>08/30/2025 22:05:57</t>
  </si>
  <si>
    <t>[700] False alarm or false call, other</t>
  </si>
  <si>
    <t>08/30/2025 23:25:45</t>
  </si>
  <si>
    <t>08/30/2025 23:27:12</t>
  </si>
  <si>
    <t>08/30/2025 23:33:33</t>
  </si>
  <si>
    <t>3248 N SENSENEY CIR  CLARKSVILLE Tennessee 37042 (36.622994,-87.382262)</t>
  </si>
  <si>
    <t>08/30/2025 23:38:07</t>
  </si>
  <si>
    <t>08/31/2025 04:51:27</t>
  </si>
  <si>
    <t>08/31/2025 04:54:06</t>
  </si>
  <si>
    <t>08/31/2025 05:02:19</t>
  </si>
  <si>
    <t>2195 W ALLEN GRIFFEY RD APT 411 CLARKSVILLE Tennessee 37042 (36.603207,-87.380049)</t>
  </si>
  <si>
    <t>08/31/2025 05:19:34</t>
  </si>
  <si>
    <t>08/31/2025 07:08:32</t>
  </si>
  <si>
    <t>08/31/2025 07:10:16</t>
  </si>
  <si>
    <t>08/31/2025 07:14:44</t>
  </si>
  <si>
    <t>1017 PEACHERS MILL RD  CLARKSVILLE Tennessee 37042 (36.577847,-87.389996)</t>
  </si>
  <si>
    <t>08/31/2025 07:15:37</t>
  </si>
  <si>
    <t>08/31/2025 15:37:22</t>
  </si>
  <si>
    <t>08/31/2025 15:38:37</t>
  </si>
  <si>
    <t>135 DEAN DR  CLARKSVILLE Tennessee 37040 (36.512895,-87.364546)</t>
  </si>
  <si>
    <t>08/31/2025 15:40:48</t>
  </si>
  <si>
    <t>08/31/2025 16:29:02</t>
  </si>
  <si>
    <t>08/31/2025 16:29:38</t>
  </si>
  <si>
    <t>08/31/2025 16:34:39</t>
  </si>
  <si>
    <t>229 MARSHALL DR  CLARKSVILLE Tennessee 37042 (36.573196,-87.390488)</t>
  </si>
  <si>
    <t>08/31/2025 16:46:53</t>
  </si>
  <si>
    <t>08/31/2025 17:39:09</t>
  </si>
  <si>
    <t>08/31/2025 17:39:58</t>
  </si>
  <si>
    <t>08/31/2025 17:43:07</t>
  </si>
  <si>
    <t>426 APPLETON DR  CLARKSVILLE Tennessee 37042 (36.571277,-87.43339)</t>
  </si>
  <si>
    <t>08/31/2025 17:54:24</t>
  </si>
  <si>
    <t>08/31/2025 17:27:26</t>
  </si>
  <si>
    <t>08/31/2025 17:30:57</t>
  </si>
  <si>
    <t>08/31/2025 17:35:08</t>
  </si>
  <si>
    <t>1420 PARADISE HILL RD APT G2 CLARKSVILLE Tennessee 37043 (36.508685,-87.327508)</t>
  </si>
  <si>
    <t>08/31/2025 18:00:06</t>
  </si>
  <si>
    <t>08/31/2025 18:14:33</t>
  </si>
  <si>
    <t>08/31/2025 18:16:02</t>
  </si>
  <si>
    <t>Peachers Mill Rd / Carter Rd  CLARKSVILLE Tennessee 37042 (36.572031,-87.386595)</t>
  </si>
  <si>
    <t>08/31/2025 18:20:37</t>
  </si>
  <si>
    <t>08/31/2025 18:34:01</t>
  </si>
  <si>
    <t>08/31/2025 18:34:44</t>
  </si>
  <si>
    <t>08/31/2025 18:39:33</t>
  </si>
  <si>
    <t>111 USSERY RD APT 301A CLARKSVILLE Tennessee 37043 (36.520259,-87.308504)</t>
  </si>
  <si>
    <t>08/03/2025 12:29:36</t>
  </si>
  <si>
    <t>08/03/2025 12:30:40</t>
  </si>
  <si>
    <t>08/03/2025 12:34:50</t>
  </si>
  <si>
    <t>440 PINEY DR  CLARKSVILLE Tennessee 37042 (36.558174,-87.418058)</t>
  </si>
  <si>
    <t>08/03/2025 12:52:22</t>
  </si>
  <si>
    <t>[357] Extrication of victim(s) from machinery</t>
  </si>
  <si>
    <t>08/03/2025 20:37:55</t>
  </si>
  <si>
    <t>08/03/2025 20:39:07</t>
  </si>
  <si>
    <t>08/03/2025 20:46:23</t>
  </si>
  <si>
    <t>508 WOODTRACE DR  CLARKSVILLE Tennessee 37042 (36.553613,-87.416186)</t>
  </si>
  <si>
    <t>08/03/2025 20:51:13</t>
  </si>
  <si>
    <t>08/03/2025 22:46:19</t>
  </si>
  <si>
    <t>08/03/2025 22:48:03</t>
  </si>
  <si>
    <t>08/03/2025 22:53:12</t>
  </si>
  <si>
    <t>2502 OLD RUSSELLVILLE PIKE APT 3 CLARKSVILLE Tennessee 37040 (36.575758,-87.299337)</t>
  </si>
  <si>
    <t>08/03/2025 23:14:13</t>
  </si>
  <si>
    <t>08/03/2025 23:36:48</t>
  </si>
  <si>
    <t>08/03/2025 23:38:46</t>
  </si>
  <si>
    <t>08/03/2025 23:44:25</t>
  </si>
  <si>
    <t>08/04/2025 00:01:59</t>
  </si>
  <si>
    <t>08/04/2025 02:47:07</t>
  </si>
  <si>
    <t>08/04/2025 02:49:58</t>
  </si>
  <si>
    <t>08/04/2025 02:56:45</t>
  </si>
  <si>
    <t>80 I 24  CLARKSVILLE Tennessee 37043 (36.551067,-87.247681)</t>
  </si>
  <si>
    <t>08/04/2025 03:19:42</t>
  </si>
  <si>
    <t>08/04/2025 09:32:07</t>
  </si>
  <si>
    <t>08/04/2025 09:32:57</t>
  </si>
  <si>
    <t>08/04/2025 09:36:19</t>
  </si>
  <si>
    <t>08/04/2025 09:38:24</t>
  </si>
  <si>
    <t>08/04/2025 09:33:48</t>
  </si>
  <si>
    <t>08/04/2025 09:34:58</t>
  </si>
  <si>
    <t>08/04/2025 09:36:36</t>
  </si>
  <si>
    <t>511 8TH ST  CLARKSVILLE Tennessee 37040 (36.535733,-87.349833)</t>
  </si>
  <si>
    <t>08/04/2025 09:41:52</t>
  </si>
  <si>
    <t>08/04/2025 09:29:31</t>
  </si>
  <si>
    <t>08/04/2025 09:30:30</t>
  </si>
  <si>
    <t>08/04/2025 09:35:19</t>
  </si>
  <si>
    <t>344 CHALET CIR  CLARKSVILLE Tennessee 37040 (36.594212,-87.306111)</t>
  </si>
  <si>
    <t>08/04/2025 09:46:38</t>
  </si>
  <si>
    <t>08/04/2025 10:47:01</t>
  </si>
  <si>
    <t>08/04/2025 10:47:35</t>
  </si>
  <si>
    <t>08/04/2025 10:49:53</t>
  </si>
  <si>
    <t>Pond Apple Rd / Springlot Rd  CLARKSVILLE Tennessee 37043 (36.52549,-87.274261)</t>
  </si>
  <si>
    <t>08/04/2025 10:56:35</t>
  </si>
  <si>
    <t>08/04/2025 10:58:54</t>
  </si>
  <si>
    <t>08/04/2025 10:59:29</t>
  </si>
  <si>
    <t>08/04/2025 11:01:37</t>
  </si>
  <si>
    <t>1947 MADISON ST APT STE D CLARKSVILLE Tennessee 37043 (36.516367,-87.297673)</t>
  </si>
  <si>
    <t>08/04/2025 11:09:34</t>
  </si>
  <si>
    <t>08/04/2025 12:13:54</t>
  </si>
  <si>
    <t>08/04/2025 12:14:38</t>
  </si>
  <si>
    <t>08/04/2025 12:16:05</t>
  </si>
  <si>
    <t>08/04/2025 14:40:00</t>
  </si>
  <si>
    <t>08/04/2025 14:41:39</t>
  </si>
  <si>
    <t>08/04/2025 14:48:41</t>
  </si>
  <si>
    <t>08/04/2025 15:10:52</t>
  </si>
  <si>
    <t>08/04/2025 15:05:14</t>
  </si>
  <si>
    <t>08/04/2025 15:06:06</t>
  </si>
  <si>
    <t>08/04/2025 15:09:42</t>
  </si>
  <si>
    <t>123 Ballygar St APT 2 CLARKSVILLE Tennessee 37043 (36.508964,-87.26607)</t>
  </si>
  <si>
    <t>08/04/2025 15:16:50</t>
  </si>
  <si>
    <t>08/04/2025 16:22:17</t>
  </si>
  <si>
    <t>08/04/2025 16:23:56</t>
  </si>
  <si>
    <t>08/04/2025 16:26:40</t>
  </si>
  <si>
    <t>2654 WILMA RUDOLPH BLVD  CLARKSVILLE Tennessee 37040 (36.582013,-87.298289)</t>
  </si>
  <si>
    <t>08/04/2025 16:40:36</t>
  </si>
  <si>
    <t>08/04/2025 19:17:56</t>
  </si>
  <si>
    <t>08/04/2025 19:19:25</t>
  </si>
  <si>
    <t>08/04/2025 19:25:49</t>
  </si>
  <si>
    <t>1327 AMBLESIDE DR  CLARKSVILLE Tennessee 37040 (36.486393,-87.365707)</t>
  </si>
  <si>
    <t>08/04/2025 19:37:45</t>
  </si>
  <si>
    <t>08/05/2025 06:34:46</t>
  </si>
  <si>
    <t>08/05/2025 06:36:54</t>
  </si>
  <si>
    <t>08/05/2025 06:38:05</t>
  </si>
  <si>
    <t>08/05/2025 06:50:31</t>
  </si>
  <si>
    <t>08/05/2025 09:33:28</t>
  </si>
  <si>
    <t>08/05/2025 09:34:43</t>
  </si>
  <si>
    <t>08/05/2025 09:37:11</t>
  </si>
  <si>
    <t>08/05/2025 11:33:44</t>
  </si>
  <si>
    <t>08/05/2025 11:35:18</t>
  </si>
  <si>
    <t>08/05/2025 11:36:28</t>
  </si>
  <si>
    <t>08/05/2025 11:54:18</t>
  </si>
  <si>
    <t>08/05/2025 11:37:42</t>
  </si>
  <si>
    <t>08/05/2025 11:40:58</t>
  </si>
  <si>
    <t>08/05/2025 11:44:46</t>
  </si>
  <si>
    <t>1410 HONEYSUCKLE LN, CLARKSVILLE, TN 37040, USA (36.486436550732,-87.371269495865)</t>
  </si>
  <si>
    <t>08/05/2025 12:06:12</t>
  </si>
  <si>
    <t>08/05/2025 16:30:38</t>
  </si>
  <si>
    <t>08/05/2025 16:32:20</t>
  </si>
  <si>
    <t>08/05/2025 16:33:06</t>
  </si>
  <si>
    <t>08/05/2025 16:47:44</t>
  </si>
  <si>
    <t>08/05/2025 18:12:44</t>
  </si>
  <si>
    <t>08/05/2025 18:13:49</t>
  </si>
  <si>
    <t>08/05/2025 18:18:41</t>
  </si>
  <si>
    <t>3427 BRADFIELD DR  CLARKSVILLE Tennessee 37042 (36.640006,-87.388641)</t>
  </si>
  <si>
    <t>08/05/2025 18:22:20</t>
  </si>
  <si>
    <t>08/05/2025 19:10:40</t>
  </si>
  <si>
    <t>08/05/2025 19:11:53</t>
  </si>
  <si>
    <t>08/05/2025 19:15:00</t>
  </si>
  <si>
    <t>2007 FT CAMPBELL BLVD  CLARKSVILLE Tennessee 37042 (36.594491,-87.417524)</t>
  </si>
  <si>
    <t>08/05/2025 19:17:30</t>
  </si>
  <si>
    <t>08/05/2025 20:29:44</t>
  </si>
  <si>
    <t>08/05/2025 20:30:51</t>
  </si>
  <si>
    <t>08/05/2025 20:34:20</t>
  </si>
  <si>
    <t>930 CROSSLAND AVE APT B CLARKSVILLE Tennessee 37040 (36.519375,-87.345881)</t>
  </si>
  <si>
    <t>08/05/2025 20:46:36</t>
  </si>
  <si>
    <t>08/05/2025 20:32:32</t>
  </si>
  <si>
    <t>08/05/2025 20:33:11</t>
  </si>
  <si>
    <t>08/05/2025 20:34:40</t>
  </si>
  <si>
    <t>307 Irene Dr, Clarksville, TN 37043 (36.51235624481441,-87.29335969408744)</t>
  </si>
  <si>
    <t>08/05/2025 20:48:56</t>
  </si>
  <si>
    <t>08/06/2025 08:46:32</t>
  </si>
  <si>
    <t>08/06/2025 08:47:43</t>
  </si>
  <si>
    <t>08/06/2025 08:53:06</t>
  </si>
  <si>
    <t>08/06/2025 09:07:15</t>
  </si>
  <si>
    <t>[154] Dumpster or other outside trash receptacle fire</t>
  </si>
  <si>
    <t>08/06/2025 11:56:55</t>
  </si>
  <si>
    <t>08/06/2025 11:57:22</t>
  </si>
  <si>
    <t>08/06/2025 12:00:34</t>
  </si>
  <si>
    <t>3315 FT CAMPBELL BLVD  CLARKSVILLE Tennessee 37042 (36.637455,-87.435435)</t>
  </si>
  <si>
    <t>08/06/2025 12:06:07</t>
  </si>
  <si>
    <t>08/06/2025 13:46:24</t>
  </si>
  <si>
    <t>08/06/2025 13:47:21</t>
  </si>
  <si>
    <t>08/06/2025 13:55:01</t>
  </si>
  <si>
    <t>2176 AMADEUS DR  CLARKSVILLE Tennessee 37040 (36.568331,-87.330504)</t>
  </si>
  <si>
    <t>08/06/2025 14:09:51</t>
  </si>
  <si>
    <t>08/06/2025 15:16:24</t>
  </si>
  <si>
    <t>08/06/2025 15:17:41</t>
  </si>
  <si>
    <t>08/06/2025 15:20:48</t>
  </si>
  <si>
    <t>5 ERNEST SHELTON DR APT F CLARKSVILLE Tennessee 37040 (36.539048,-87.352726)</t>
  </si>
  <si>
    <t>08/06/2025 15:32:39</t>
  </si>
  <si>
    <t>08/06/2025 15:51:09</t>
  </si>
  <si>
    <t>08/06/2025 15:51:51</t>
  </si>
  <si>
    <t>08/06/2025 15:56:23</t>
  </si>
  <si>
    <t>222 PLUM ST  CLARKSVILLE Tennessee 37042 (36.546477,-87.378745)</t>
  </si>
  <si>
    <t>08/06/2025 16:07:01</t>
  </si>
  <si>
    <t>08/06/2025 15:53:29</t>
  </si>
  <si>
    <t>08/06/2025 15:54:58</t>
  </si>
  <si>
    <t>08/06/2025 15:57:32</t>
  </si>
  <si>
    <t>08/06/2025 16:12:30</t>
  </si>
  <si>
    <t>08/06/2025 16:04:12</t>
  </si>
  <si>
    <t>08/06/2025 16:04:31</t>
  </si>
  <si>
    <t>08/06/2025 16:05:59</t>
  </si>
  <si>
    <t>400 JORDAN RD  CLARKSVILLE Tennessee 37042 (36.586724,-87.419165)</t>
  </si>
  <si>
    <t>08/06/2025 16:16:25</t>
  </si>
  <si>
    <t>08/08/2025 11:17:24</t>
  </si>
  <si>
    <t>2041 MADISON ST  CLARKSVILLE Tennessee 37043 (36.513079,-87.288793)</t>
  </si>
  <si>
    <t>08/08/2025 11:19:38</t>
  </si>
  <si>
    <t>08/11/2025 00:12:38</t>
  </si>
  <si>
    <t>08/11/2025 00:14:48</t>
  </si>
  <si>
    <t>08/11/2025 00:21:08</t>
  </si>
  <si>
    <t>1191 NORTHFIELD DR  CLARKSVILLE Tennessee 37040 (36.624715,-87.309807)</t>
  </si>
  <si>
    <t>08/11/2025 01:07:45</t>
  </si>
  <si>
    <t>08/14/2025 07:05:31</t>
  </si>
  <si>
    <t>08/14/2025 07:06:42</t>
  </si>
  <si>
    <t>08/14/2025 07:13:19</t>
  </si>
  <si>
    <t>2091 WILMA RUDOLPH BLVD  CLARKSVILLE Tennessee 37040 (36.561984,-87.312294)</t>
  </si>
  <si>
    <t>08/14/2025 07:14:21</t>
  </si>
  <si>
    <t>08/15/2025 07:38:41</t>
  </si>
  <si>
    <t>08/15/2025 07:40:30</t>
  </si>
  <si>
    <t>08/15/2025 07:43:46</t>
  </si>
  <si>
    <t>08/15/2025 07:46:09</t>
  </si>
  <si>
    <t>08/15/2025 08:07:22</t>
  </si>
  <si>
    <t>08/15/2025 08:08:39</t>
  </si>
  <si>
    <t>08/15/2025 08:12:04</t>
  </si>
  <si>
    <t>651 HORACE CROW DR  CLARKSVILLE Tennessee 37043 (36.504752,-87.317649)</t>
  </si>
  <si>
    <t>08/15/2025 08:21:04</t>
  </si>
  <si>
    <t>08/15/2025 09:12:37</t>
  </si>
  <si>
    <t>08/15/2025 09:13:51</t>
  </si>
  <si>
    <t>08/15/2025 09:17:16</t>
  </si>
  <si>
    <t>08/15/2025 09:32:34</t>
  </si>
  <si>
    <t>08/15/2025 14:03:33</t>
  </si>
  <si>
    <t>08/15/2025 14:05:09</t>
  </si>
  <si>
    <t>08/15/2025 14:09:46</t>
  </si>
  <si>
    <t>741 MERIWETHER RD  CLARKSVILLE Tennessee 37040 (36.617799,-87.294732)</t>
  </si>
  <si>
    <t>08/15/2025 14:12:13</t>
  </si>
  <si>
    <t>08/15/2025 15:09:03</t>
  </si>
  <si>
    <t>08/15/2025 15:10:30</t>
  </si>
  <si>
    <t>08/15/2025 15:14:06</t>
  </si>
  <si>
    <t>08/15/2025 15:16:30</t>
  </si>
  <si>
    <t>08/15/2025 16:22:01</t>
  </si>
  <si>
    <t>08/15/2025 16:23:23</t>
  </si>
  <si>
    <t>08/15/2025 16:28:07</t>
  </si>
  <si>
    <t>1031 DAVIDSON DR  CLARKSVILLE Tennessee 37040 (36.511883,-87.361566)</t>
  </si>
  <si>
    <t>08/15/2025 16:35:10</t>
  </si>
  <si>
    <t>08/15/2025 18:03:03</t>
  </si>
  <si>
    <t>08/15/2025 18:04:22</t>
  </si>
  <si>
    <t>08/15/2025 18:10:40</t>
  </si>
  <si>
    <t>3009 TRENTON RD  CLARKSVILLE Tennessee 37040 (36.597791,-87.312937)</t>
  </si>
  <si>
    <t>08/15/2025 18:30:38</t>
  </si>
  <si>
    <t>08/15/2025 18:40:27</t>
  </si>
  <si>
    <t>08/15/2025 18:41:20</t>
  </si>
  <si>
    <t>08/15/2025 18:48:30</t>
  </si>
  <si>
    <t>42 CHESTNUT DR APT B CLARKSVILLE Tennessee 37042 (36.558217,-87.39276)</t>
  </si>
  <si>
    <t>08/15/2025 19:10:49</t>
  </si>
  <si>
    <t>08/15/2025 20:24:22</t>
  </si>
  <si>
    <t>08/15/2025 20:25:16</t>
  </si>
  <si>
    <t>08/15/2025 20:30:06</t>
  </si>
  <si>
    <t>08/15/2025 20:30:10</t>
  </si>
  <si>
    <t>08/15/2025 22:02:31</t>
  </si>
  <si>
    <t>1550 ASHLAND CITY RD  CLARKSVILLE Tennessee 37040 (36.499222,-87.338237)</t>
  </si>
  <si>
    <t>08/15/2025 22:14:38</t>
  </si>
  <si>
    <t>08/15/2025 23:30:31</t>
  </si>
  <si>
    <t>08/15/2025 23:32:53</t>
  </si>
  <si>
    <t>08/15/2025 23:38:38</t>
  </si>
  <si>
    <t>08/15/2025 23:43:18</t>
  </si>
  <si>
    <t>08/16/2025 00:39:38</t>
  </si>
  <si>
    <t>08/16/2025 00:41:24</t>
  </si>
  <si>
    <t>08/16/2025 00:44:40</t>
  </si>
  <si>
    <t>3069 WILMA RUDOLPH BLVD  CLARKSVILLE Tennessee 37040 (36.594647,-87.287393)</t>
  </si>
  <si>
    <t>08/16/2025 00:50:50</t>
  </si>
  <si>
    <t>08/16/2025 10:25:34</t>
  </si>
  <si>
    <t>08/16/2025 10:25:59</t>
  </si>
  <si>
    <t>08/16/2025 10:29:58</t>
  </si>
  <si>
    <t>Mitchell St / Beech St  CLARKSVILLE Tennessee 37042 (36.551534,-87.376285)</t>
  </si>
  <si>
    <t>08/16/2025 10:45:26</t>
  </si>
  <si>
    <t>08/16/2025 11:01:00</t>
  </si>
  <si>
    <t>08/16/2025 11:01:09</t>
  </si>
  <si>
    <t>08/16/2025 11:05:43</t>
  </si>
  <si>
    <t>1320 SUNNYVIEW DR  CLARKSVILLE Tennessee 37040 (36.510072,-87.336939)</t>
  </si>
  <si>
    <t>08/16/2025 11:18:46</t>
  </si>
  <si>
    <t>08/16/2025 12:31:14</t>
  </si>
  <si>
    <t>08/16/2025 12:31:52</t>
  </si>
  <si>
    <t>08/16/2025 12:33:28</t>
  </si>
  <si>
    <t>08/16/2025 12:42:52</t>
  </si>
  <si>
    <t>08/16/2025 16:41:29</t>
  </si>
  <si>
    <t>08/16/2025 16:42:12</t>
  </si>
  <si>
    <t>08/16/2025 16:44:21</t>
  </si>
  <si>
    <t>2218 N MEADOW DR  CLARKSVILLE Tennessee 37043 (36.514272,-87.283125)</t>
  </si>
  <si>
    <t>08/16/2025 17:16:26</t>
  </si>
  <si>
    <t>08/16/2025 19:39:56</t>
  </si>
  <si>
    <t>08/16/2025 19:41:06</t>
  </si>
  <si>
    <t>08/16/2025 19:44:38</t>
  </si>
  <si>
    <t>300 KILDEER DR  CLARKSVILLE Tennessee 37040 (36.63918,-87.304244)</t>
  </si>
  <si>
    <t>08/16/2025 19:46:04</t>
  </si>
  <si>
    <t>08/17/2025 12:05:06</t>
  </si>
  <si>
    <t>08/17/2025 12:06:35</t>
  </si>
  <si>
    <t>08/17/2025 12:10:17</t>
  </si>
  <si>
    <t>640 N RIVERSIDE DR  CLARKSVILLE Tennessee 37040 (36.535053,-87.367589)</t>
  </si>
  <si>
    <t>08/17/2025 12:13:28</t>
  </si>
  <si>
    <t>08/17/2025 12:03:17</t>
  </si>
  <si>
    <t>08/17/2025 12:07:03</t>
  </si>
  <si>
    <t>830 PEACHERS MILL RD APT 129 CLARKSVILLE Tennessee 37042 (36.571986,-87.396687)</t>
  </si>
  <si>
    <t>08/17/2025 12:14:21</t>
  </si>
  <si>
    <t>08/17/2025 12:01:16</t>
  </si>
  <si>
    <t>08/17/2025 12:04:00</t>
  </si>
  <si>
    <t>08/17/2025 12:05:57</t>
  </si>
  <si>
    <t>16 HOWARD ST APT D CLARKSVILLE Tennessee 37040 (36.539678,-87.351277)</t>
  </si>
  <si>
    <t>08/17/2025 12:21:42</t>
  </si>
  <si>
    <t>08/17/2025 15:53:47</t>
  </si>
  <si>
    <t>08/17/2025 15:54:26</t>
  </si>
  <si>
    <t>08/17/2025 15:59:24</t>
  </si>
  <si>
    <t>6 KATIE CT  CLARKSVILLE Tennessee 37043 (36.518399,-87.26138)</t>
  </si>
  <si>
    <t>08/17/2025 16:20:17</t>
  </si>
  <si>
    <t>08/17/2025 16:23:06</t>
  </si>
  <si>
    <t>08/17/2025 16:23:56</t>
  </si>
  <si>
    <t>08/17/2025 16:31:27</t>
  </si>
  <si>
    <t>08/17/2025 16:51:09</t>
  </si>
  <si>
    <t>08/17/2025 17:25:43</t>
  </si>
  <si>
    <t>08/17/2025 17:26:45</t>
  </si>
  <si>
    <t>08/17/2025 17:32:07</t>
  </si>
  <si>
    <t>08/17/2025 17:41:37</t>
  </si>
  <si>
    <t>08/17/2025 20:02:09</t>
  </si>
  <si>
    <t>08/17/2025 20:02:47</t>
  </si>
  <si>
    <t>08/17/2025 20:08:20</t>
  </si>
  <si>
    <t>2429 ELLSWORTH DR  CLARKSVILLE Tennessee 37043 (36.512975,-87.265823)</t>
  </si>
  <si>
    <t>08/17/2025 20:15:46</t>
  </si>
  <si>
    <t>08/17/2025 19:57:32</t>
  </si>
  <si>
    <t>08/17/2025 19:58:40</t>
  </si>
  <si>
    <t>08/17/2025 20:04:18</t>
  </si>
  <si>
    <t>1460 KINGBIRD DR  CLARKSVILLE Tennessee 37040 (36.636205,-87.300978)</t>
  </si>
  <si>
    <t>08/17/2025 20:21:08</t>
  </si>
  <si>
    <t>08/18/2025 00:30:34</t>
  </si>
  <si>
    <t>08/18/2025 00:32:07</t>
  </si>
  <si>
    <t>08/18/2025 00:38:14</t>
  </si>
  <si>
    <t>513 LUXURY DR APT B CLARKSVILLE Tennessee 37043 (36.507404,-87.316036)</t>
  </si>
  <si>
    <t>08/18/2025 00:39:33</t>
  </si>
  <si>
    <t>08/18/2025 02:08:43</t>
  </si>
  <si>
    <t>08/18/2025 02:10:44</t>
  </si>
  <si>
    <t>08/18/2025 02:17:51</t>
  </si>
  <si>
    <t>2015 BASHAM LN  CLARKSVILLE Tennessee 37043 (36.555153,-87.283996)</t>
  </si>
  <si>
    <t>08/18/2025 02:25:42</t>
  </si>
  <si>
    <t>08/18/2025 10:10:25</t>
  </si>
  <si>
    <t>08/18/2025 10:13:36</t>
  </si>
  <si>
    <t>251 ARROWOOD DR  CLARKSVILLE Tennessee 37042 (36.580573,-87.41912)</t>
  </si>
  <si>
    <t>08/18/2025 10:28:35</t>
  </si>
  <si>
    <t>08/18/2025 10:28:50</t>
  </si>
  <si>
    <t>08/18/2025 10:29:20</t>
  </si>
  <si>
    <t>08/18/2025 10:35:46</t>
  </si>
  <si>
    <t>100 TINY TOWN RD APT STE A CLARKSVILLE Tennessee 37042 (36.630586,-87.432981)</t>
  </si>
  <si>
    <t>08/18/2025 10:54:31</t>
  </si>
  <si>
    <t>08/18/2025 10:48:14</t>
  </si>
  <si>
    <t>08/18/2025 10:48:46</t>
  </si>
  <si>
    <t>08/18/2025 10:53:10</t>
  </si>
  <si>
    <t>08/18/2025 11:05:31</t>
  </si>
  <si>
    <t>08/18/2025 11:02:07</t>
  </si>
  <si>
    <t>08/18/2025 11:02:45</t>
  </si>
  <si>
    <t>08/18/2025 11:07:07</t>
  </si>
  <si>
    <t>351 MARKET ST  CLARKSVILLE Tennessee 37042 (36.547605,-87.373126)</t>
  </si>
  <si>
    <t>08/18/2025 11:17:58</t>
  </si>
  <si>
    <t>08/18/2025 13:46:11</t>
  </si>
  <si>
    <t>08/18/2025 13:47:26</t>
  </si>
  <si>
    <t>08/18/2025 13:54:16</t>
  </si>
  <si>
    <t>08/18/2025 14:31:31</t>
  </si>
  <si>
    <t>08/18/2025 14:32:35</t>
  </si>
  <si>
    <t>08/18/2025 14:35:52</t>
  </si>
  <si>
    <t>Dunlop Ln / Professional Park Dr  CLARKSVILLE Tennessee 37040 (36.580154,-87.271814)</t>
  </si>
  <si>
    <t>08/18/2025 14:47:25</t>
  </si>
  <si>
    <t>08/18/2025 14:59:32</t>
  </si>
  <si>
    <t>08/18/2025 15:01:13</t>
  </si>
  <si>
    <t>08/18/2025 15:03:02</t>
  </si>
  <si>
    <t>Ted A Crozier Sr Blvd / Dunlop Ln  CLARKSVILLE Tennessee 37043 (36.580408,-87.278169)</t>
  </si>
  <si>
    <t>08/18/2025 15:07:03</t>
  </si>
  <si>
    <t>08/18/2025 16:55:41</t>
  </si>
  <si>
    <t>08/18/2025 16:56:30</t>
  </si>
  <si>
    <t>08/18/2025 16:58:27</t>
  </si>
  <si>
    <t>236 E OLD TRENTON RD  CLARKSVILLE Tennessee 37043 (36.56151,-87.306164)</t>
  </si>
  <si>
    <t>08/18/2025 17:05:29</t>
  </si>
  <si>
    <t>08/18/2025 17:16:31</t>
  </si>
  <si>
    <t>08/18/2025 17:17:31</t>
  </si>
  <si>
    <t>08/18/2025 17:21:07</t>
  </si>
  <si>
    <t>08/18/2025 17:31:10</t>
  </si>
  <si>
    <t>08/18/2025 17:43:11</t>
  </si>
  <si>
    <t>08/18/2025 17:44:12</t>
  </si>
  <si>
    <t>08/18/2025 17:55:26</t>
  </si>
  <si>
    <t>938 SUGARCANE WAY  CLARKSVILLE Tennessee 37040 (36.581908,-87.356267)</t>
  </si>
  <si>
    <t>08/18/2025 17:58:11</t>
  </si>
  <si>
    <t>08/18/2025 20:46:59</t>
  </si>
  <si>
    <t>08/18/2025 20:47:13</t>
  </si>
  <si>
    <t>08/18/2025 20:49:15</t>
  </si>
  <si>
    <t>Cunningham Ln / Northway Dr  CLARKSVILLE Tennessee 37042 (36.5744,-87.409711)</t>
  </si>
  <si>
    <t>08/18/2025 20:58:38</t>
  </si>
  <si>
    <t>08/18/2025 20:55:02</t>
  </si>
  <si>
    <t>08/18/2025 20:57:10</t>
  </si>
  <si>
    <t>08/18/2025 21:00:59</t>
  </si>
  <si>
    <t>648 WHITE FACE DR  CLARKSVILLE Tennessee 37040 (36.570311,-87.273089)</t>
  </si>
  <si>
    <t>08/18/2025 21:15:51</t>
  </si>
  <si>
    <t>08/19/2025 17:13:18</t>
  </si>
  <si>
    <t>08/19/2025 17:14:16</t>
  </si>
  <si>
    <t>08/19/2025 17:21:37</t>
  </si>
  <si>
    <t>914 KINGSBURY DR APT D CLARKSVILLE Tennessee 37040 (36.492392,-87.342194)</t>
  </si>
  <si>
    <t>08/19/2025 17:33:33</t>
  </si>
  <si>
    <t>08/19/2025 17:59:27</t>
  </si>
  <si>
    <t>08/19/2025 18:00:25</t>
  </si>
  <si>
    <t>08/19/2025 18:03:25</t>
  </si>
  <si>
    <t>855 KRAFT ST  CLARKSVILLE Tennessee 37040 (36.541371,-87.362629)</t>
  </si>
  <si>
    <t>08/19/2025 18:07:20</t>
  </si>
  <si>
    <t>08/19/2025 17:49:40</t>
  </si>
  <si>
    <t>08/19/2025 17:51:06</t>
  </si>
  <si>
    <t>08/19/2025 17:54:34</t>
  </si>
  <si>
    <t>08/19/2025 18:38:35</t>
  </si>
  <si>
    <t>08/19/2025 18:42:24</t>
  </si>
  <si>
    <t>08/19/2025 18:43:15</t>
  </si>
  <si>
    <t>08/19/2025 18:50:00</t>
  </si>
  <si>
    <t>Douglas Ln / Ashland City Rd  CLARKSVILLE Tennessee 37043 (36.49745,-87.287759)</t>
  </si>
  <si>
    <t>08/19/2025 18:51:34</t>
  </si>
  <si>
    <t>08/19/2025 19:02:54</t>
  </si>
  <si>
    <t>08/19/2025 19:04:28</t>
  </si>
  <si>
    <t>08/19/2025 19:11:39</t>
  </si>
  <si>
    <t>217 CHESHIRE RD  CLARKSVILLE Tennessee 37043 (36.559038,-87.310604)</t>
  </si>
  <si>
    <t>08/19/2025 19:14:20</t>
  </si>
  <si>
    <t>08/19/2025 19:05:26</t>
  </si>
  <si>
    <t>08/19/2025 19:06:30</t>
  </si>
  <si>
    <t>08/19/2025 19:09:07</t>
  </si>
  <si>
    <t>407 W COY CIR  CLARKSVILLE Tennessee 37043 (36.508201,-87.298643)</t>
  </si>
  <si>
    <t>08/19/2025 19:18:51</t>
  </si>
  <si>
    <t>08/20/2025 01:45:02</t>
  </si>
  <si>
    <t>08/20/2025 01:47:01</t>
  </si>
  <si>
    <t>08/20/2025 01:49:16</t>
  </si>
  <si>
    <t>100 QUIN LN APT STE A CLARKSVILLE Tennessee 37042 (36.577961,-87.41064)</t>
  </si>
  <si>
    <t>08/20/2025 01:59:31</t>
  </si>
  <si>
    <t>08/20/2025 08:14:27</t>
  </si>
  <si>
    <t>08/20/2025 08:15:31</t>
  </si>
  <si>
    <t>08/20/2025 08:17:55</t>
  </si>
  <si>
    <t>08/20/2025 08:40:13</t>
  </si>
  <si>
    <t>08/20/2025 09:54:39</t>
  </si>
  <si>
    <t>08/20/2025 09:55:54</t>
  </si>
  <si>
    <t>08/20/2025 10:01:38</t>
  </si>
  <si>
    <t>08/20/2025 10:25:07</t>
  </si>
  <si>
    <t>08/20/2025 12:13:32</t>
  </si>
  <si>
    <t>08/20/2025 12:14:31</t>
  </si>
  <si>
    <t>08/20/2025 12:21:21</t>
  </si>
  <si>
    <t>443 CIRCLE DR  CLARKSVILLE Tennessee 37043 (36.504194,-87.304641)</t>
  </si>
  <si>
    <t>08/20/2025 12:28:38</t>
  </si>
  <si>
    <t>08/20/2025 14:04:51</t>
  </si>
  <si>
    <t>08/20/2025 14:06:29</t>
  </si>
  <si>
    <t>08/20/2025 14:11:07</t>
  </si>
  <si>
    <t>08/20/2025 14:21:05</t>
  </si>
  <si>
    <t>08/20/2025 16:14:28</t>
  </si>
  <si>
    <t>08/20/2025 16:16:40</t>
  </si>
  <si>
    <t>Eagle Ct , CLARKSVILLE, Tennessee 37042, USA (36.583114,-87.410206)</t>
  </si>
  <si>
    <t>08/20/2025 16:22:03</t>
  </si>
  <si>
    <t>08/21/2025 01:58:17</t>
  </si>
  <si>
    <t>08/21/2025 02:00:12</t>
  </si>
  <si>
    <t>08/21/2025 02:06:19</t>
  </si>
  <si>
    <t>206 OAK ST APT 5 CLARKSVILLE Tennessee 37042 (36.54535,-87.38024)</t>
  </si>
  <si>
    <t>08/21/2025 02:10:48</t>
  </si>
  <si>
    <t>08/21/2025 05:55:51</t>
  </si>
  <si>
    <t>08/21/2025 05:58:00</t>
  </si>
  <si>
    <t>08/21/2025 06:02:18</t>
  </si>
  <si>
    <t>950 SUGARCANE WAY  CLARKSVILLE Tennessee 37040 (36.582357,-87.355693)</t>
  </si>
  <si>
    <t>08/21/2025 06:24:39</t>
  </si>
  <si>
    <t>08/21/2025 08:08:17</t>
  </si>
  <si>
    <t>08/21/2025 08:09:50</t>
  </si>
  <si>
    <t>641 FALLBROOK LN  CLARKSVILLE Tennessee 37040 (36.621158,-87.292218)</t>
  </si>
  <si>
    <t>08/21/2025 08:14:22</t>
  </si>
  <si>
    <t>08/21/2025 08:29:57</t>
  </si>
  <si>
    <t>08/21/2025 08:30:20</t>
  </si>
  <si>
    <t>08/21/2025 08:32:39</t>
  </si>
  <si>
    <t>104 CORNELIA CT  CLARKSVILLE Tennessee 37042 (36.577172,-87.422283)</t>
  </si>
  <si>
    <t>08/21/2025 08:48:27</t>
  </si>
  <si>
    <t>08/21/2025 13:33:59</t>
  </si>
  <si>
    <t>08/21/2025 13:34:19</t>
  </si>
  <si>
    <t>08/21/2025 13:36:47</t>
  </si>
  <si>
    <t>Wilma Rudolph Blvd / Dunbar Cave Rd  CLARKSVILLE Tennessee 37040 (36.554082,-87.32443)</t>
  </si>
  <si>
    <t>08/21/2025 13:49:29</t>
  </si>
  <si>
    <t>08/21/2025 14:25:01</t>
  </si>
  <si>
    <t>08/21/2025 14:26:12</t>
  </si>
  <si>
    <t>08/21/2025 14:32:50</t>
  </si>
  <si>
    <t>109 CHESTNUT DR  CLARKSVILLE Tennessee 37042 (36.561229,-87.390283)</t>
  </si>
  <si>
    <t>08/21/2025 14:35:56</t>
  </si>
  <si>
    <t>08/21/2025 14:27:57</t>
  </si>
  <si>
    <t>08/21/2025 14:29:14</t>
  </si>
  <si>
    <t>08/21/2025 14:37:36</t>
  </si>
  <si>
    <t>939 KINGSBURY DR APT C CLARKSVILLE Tennessee 37040 (36.491008,-87.344298)</t>
  </si>
  <si>
    <t>08/21/2025 14:56:36</t>
  </si>
  <si>
    <t>08/21/2025 14:56:49</t>
  </si>
  <si>
    <t>08/21/2025 14:57:26</t>
  </si>
  <si>
    <t>711 PROVIDENCE BLVD  CLARKSVILLE Tennessee 37042 (36.550946,-87.38459)</t>
  </si>
  <si>
    <t>08/21/2025 14:58:10</t>
  </si>
  <si>
    <t>08/21/2025 16:40:39</t>
  </si>
  <si>
    <t>08/21/2025 16:42:21</t>
  </si>
  <si>
    <t>36 Summit Hts APT A CLARKSVILLE Tennessee 37040 (36.516496,-87.341586)</t>
  </si>
  <si>
    <t>08/21/2025 16:47:54</t>
  </si>
  <si>
    <t>08/21/2025 17:51:23</t>
  </si>
  <si>
    <t>08/21/2025 17:52:15</t>
  </si>
  <si>
    <t>08/21/2025 17:56:27</t>
  </si>
  <si>
    <t>08/21/2025 17:56:43</t>
  </si>
  <si>
    <t>08/21/2025 19:20:32</t>
  </si>
  <si>
    <t>08/21/2025 19:21:08</t>
  </si>
  <si>
    <t>08/21/2025 19:24:44</t>
  </si>
  <si>
    <t>151 RICHVIEW RD  CLARKSVILLE Tennessee 37043 (36.516505,-87.277142)</t>
  </si>
  <si>
    <t>08/21/2025 19:55:33</t>
  </si>
  <si>
    <t>08/21/2025 20:31:44</t>
  </si>
  <si>
    <t>08/21/2025 20:32:38</t>
  </si>
  <si>
    <t>08/21/2025 20:33:59</t>
  </si>
  <si>
    <t>08/21/2025 21:00:10</t>
  </si>
  <si>
    <t>08/21/2025 20:47:00</t>
  </si>
  <si>
    <t>08/21/2025 20:49:14</t>
  </si>
  <si>
    <t>08/21/2025 20:52:36</t>
  </si>
  <si>
    <t>08/21/2025 21:32:08</t>
  </si>
  <si>
    <t>08/22/2025 00:08:22</t>
  </si>
  <si>
    <t>08/22/2025 00:10:04</t>
  </si>
  <si>
    <t>08/22/2025 00:15:23</t>
  </si>
  <si>
    <t>428 LAFAYETTE RD APT 3 CLARKSVILLE Tennessee 37042 (36.559925,-87.409016)</t>
  </si>
  <si>
    <t>08/22/2025 00:29:51</t>
  </si>
  <si>
    <t>08/22/2025 04:01:25</t>
  </si>
  <si>
    <t>08/22/2025 04:03:34</t>
  </si>
  <si>
    <t>08/22/2025 04:08:29</t>
  </si>
  <si>
    <t>510 N HALIFAX CT  CLARKSVILLE Tennessee 37040 (36.606276,-87.291638)</t>
  </si>
  <si>
    <t>08/22/2025 04:37:01</t>
  </si>
  <si>
    <t>08/01/2025 22:11:29</t>
  </si>
  <si>
    <t>08/01/2025 22:12:40</t>
  </si>
  <si>
    <t>08/01/2025 22:14:50</t>
  </si>
  <si>
    <t>650 Horace Crow Dr, Clarksville, TN 37043 (36.50492989643452,-87.31903722952012)</t>
  </si>
  <si>
    <t>08/01/2025 22:58:01</t>
  </si>
  <si>
    <t>08/02/2025 19:49:24</t>
  </si>
  <si>
    <t>08/02/2025 19:50:24</t>
  </si>
  <si>
    <t>08/02/2025 19:55:59</t>
  </si>
  <si>
    <t>462 WINDING BLUFF WAY  CLARKSVILLE Tennessee 37040 (36.597817,-87.317787)</t>
  </si>
  <si>
    <t>08/02/2025 20:08:33</t>
  </si>
  <si>
    <t>08/03/2025 07:03:04</t>
  </si>
  <si>
    <t>08/03/2025 07:04:28</t>
  </si>
  <si>
    <t>08/03/2025 07:12:52</t>
  </si>
  <si>
    <t>1198 SAND STREAM CT  CLARKSVILLE Tennessee 37042 (36.601405,-87.327892)</t>
  </si>
  <si>
    <t>08/03/2025 07:25:56</t>
  </si>
  <si>
    <t>08/03/2025 08:07:57</t>
  </si>
  <si>
    <t>08/03/2025 08:08:51</t>
  </si>
  <si>
    <t>1580 FT CAMPBELL BLVD  CLARKSVILLE Tennessee 37042 (36.572715,-87.407161)</t>
  </si>
  <si>
    <t>08/03/2025 08:11:49</t>
  </si>
  <si>
    <t>08/03/2025 09:18:00</t>
  </si>
  <si>
    <t>08/03/2025 09:19:03</t>
  </si>
  <si>
    <t>08/03/2025 09:21:19</t>
  </si>
  <si>
    <t>08/03/2025 10:35:21</t>
  </si>
  <si>
    <t>08/03/2025 10:36:19</t>
  </si>
  <si>
    <t>08/03/2025 10:42:41</t>
  </si>
  <si>
    <t>2816 SPARROW DR  CLARKSVILLE Tennessee 37040 (36.587478,-87.322429)</t>
  </si>
  <si>
    <t>08/03/2025 10:51:52</t>
  </si>
  <si>
    <t>08/03/2025 11:42:20</t>
  </si>
  <si>
    <t>08/03/2025 11:43:50</t>
  </si>
  <si>
    <t>08/03/2025 11:49:23</t>
  </si>
  <si>
    <t>08/03/2025 11:58:29</t>
  </si>
  <si>
    <t>08/04/2025 21:29:31</t>
  </si>
  <si>
    <t>08/04/2025 21:31:29</t>
  </si>
  <si>
    <t>08/04/2025 21:36:24</t>
  </si>
  <si>
    <t>Barnhill Rd / Wingfield Dr  CLARKSVILLE Tennessee 37043 (36.551848,-87.276726)</t>
  </si>
  <si>
    <t>08/04/2025 21:37:23</t>
  </si>
  <si>
    <t>08/05/2025 05:35:10</t>
  </si>
  <si>
    <t>08/05/2025 05:37:03</t>
  </si>
  <si>
    <t>08/05/2025 05:46:18</t>
  </si>
  <si>
    <t>3237 S SENSENEY CIR  CLARKSVILLE Tennessee 37042 (36.621705,-87.380574)</t>
  </si>
  <si>
    <t>08/05/2025 05:57:02</t>
  </si>
  <si>
    <t>08/05/2025 20:32:55</t>
  </si>
  <si>
    <t>08/05/2025 20:33:55</t>
  </si>
  <si>
    <t>08/05/2025 20:43:59</t>
  </si>
  <si>
    <t>727 WOODMONT BLVD  CLARKSVILLE Tennessee 37040 (36.513479,-87.350979)</t>
  </si>
  <si>
    <t>08/05/2025 20:59:43</t>
  </si>
  <si>
    <t>08/06/2025 00:14:19</t>
  </si>
  <si>
    <t>08/06/2025 00:16:13</t>
  </si>
  <si>
    <t>08/06/2025 00:21:12</t>
  </si>
  <si>
    <t>3835 MARLA CIR  CLARKSVILLE Tennessee 37042 (36.622409,-87.31965)</t>
  </si>
  <si>
    <t>08/06/2025 00:21:43</t>
  </si>
  <si>
    <t>08/06/2025 16:49:54</t>
  </si>
  <si>
    <t>08/06/2025 16:50:20</t>
  </si>
  <si>
    <t>250 NORTHWOOD TER  CLARKSVILLE Tennessee 37042 (36.574903,-87.394504)</t>
  </si>
  <si>
    <t>08/06/2025 16:51:40</t>
  </si>
  <si>
    <t>08/06/2025 19:04:43</t>
  </si>
  <si>
    <t>08/06/2025 19:05:51</t>
  </si>
  <si>
    <t>08/06/2025 19:09:51</t>
  </si>
  <si>
    <t>1817 SPRINGS INN RD  CLARKSVILLE Tennessee 37043 (36.548913,-87.314941)</t>
  </si>
  <si>
    <t>08/06/2025 19:26:35</t>
  </si>
  <si>
    <t>08/06/2025 23:39:08</t>
  </si>
  <si>
    <t>08/06/2025 23:40:22</t>
  </si>
  <si>
    <t>1683 FT CAMPBELL BLVD  CLARKSVILLE Tennessee 37042 (36.58055,-87.409432)</t>
  </si>
  <si>
    <t>08/06/2025 23:41:44</t>
  </si>
  <si>
    <t>08/07/2025 03:00:04</t>
  </si>
  <si>
    <t>08/07/2025 03:01:32</t>
  </si>
  <si>
    <t>08/07/2025 03:07:04</t>
  </si>
  <si>
    <t>1116 STONEBROOK DR  CLARKSVILLE Tennessee 37042 (36.58048,-87.397121)</t>
  </si>
  <si>
    <t>08/07/2025 03:31:38</t>
  </si>
  <si>
    <t>08/07/2025 09:11:48</t>
  </si>
  <si>
    <t>Hwy 76 / Old Farmers Rd  CLARKSVILLE Tennessee 37043 (36.517656,-87.250564)</t>
  </si>
  <si>
    <t>08/07/2025 09:13:55</t>
  </si>
  <si>
    <t>08/07/2025 09:00:05</t>
  </si>
  <si>
    <t>08/07/2025 09:00:52</t>
  </si>
  <si>
    <t>08/07/2025 09:04:34</t>
  </si>
  <si>
    <t>542 APPLETON DR  CLARKSVILLE Tennessee 37042 (36.572608,-87.44418)</t>
  </si>
  <si>
    <t>08/07/2025 09:21:35</t>
  </si>
  <si>
    <t>08/07/2025 10:49:46</t>
  </si>
  <si>
    <t>08/07/2025 10:51:09</t>
  </si>
  <si>
    <t>08/07/2025 10:52:10</t>
  </si>
  <si>
    <t>3083 WILMA RUDOLPH BLVD APT 107 CLARKSVILLE Tennessee 37040 (36.595658,-87.285071)</t>
  </si>
  <si>
    <t>08/07/2025 11:07:12</t>
  </si>
  <si>
    <t>08/07/2025 11:02:33</t>
  </si>
  <si>
    <t>08/07/2025 11:03:31</t>
  </si>
  <si>
    <t>08/07/2025 11:06:50</t>
  </si>
  <si>
    <t>724 PRINCETON CIR  CLARKSVILLE Tennessee 37042 (36.628594,-87.396809)</t>
  </si>
  <si>
    <t>08/07/2025 11:23:58</t>
  </si>
  <si>
    <t>08/07/2025 18:40:29</t>
  </si>
  <si>
    <t>08/07/2025 18:41:18</t>
  </si>
  <si>
    <t>08/07/2025 18:44:59</t>
  </si>
  <si>
    <t>623 LAFAYETTE RD  CLARKSVILLE Tennessee 37042 (36.570656,-87.424338)</t>
  </si>
  <si>
    <t>08/07/2025 18:48:07</t>
  </si>
  <si>
    <t>08/07/2025 21:04:57</t>
  </si>
  <si>
    <t>08/07/2025 21:06:22</t>
  </si>
  <si>
    <t>08/07/2025 21:09:55</t>
  </si>
  <si>
    <t>08/07/2025 21:29:59</t>
  </si>
  <si>
    <t>08/07/2025 21:19:23</t>
  </si>
  <si>
    <t>08/07/2025 21:20:53</t>
  </si>
  <si>
    <t>08/07/2025 21:22:46</t>
  </si>
  <si>
    <t>08/07/2025 21:59:53</t>
  </si>
  <si>
    <t>08/07/2025 21:57:26</t>
  </si>
  <si>
    <t>08/07/2025 21:58:38</t>
  </si>
  <si>
    <t>08/07/2025 22:01:54</t>
  </si>
  <si>
    <t>08/07/2025 22:23:40</t>
  </si>
  <si>
    <t>08/08/2025 04:34:53</t>
  </si>
  <si>
    <t>08/08/2025 04:38:03</t>
  </si>
  <si>
    <t>08/08/2025 04:42:20</t>
  </si>
  <si>
    <t>111 USSERY RD APT 406A CLARKSVILLE Tennessee 37043 (36.520259,-87.308504)</t>
  </si>
  <si>
    <t>08/08/2025 04:48:26</t>
  </si>
  <si>
    <t>08/14/2025 14:34:47</t>
  </si>
  <si>
    <t>08/14/2025 14:35:31</t>
  </si>
  <si>
    <t>08/14/2025 14:37:29</t>
  </si>
  <si>
    <t>08/14/2025 14:44:22</t>
  </si>
  <si>
    <t>08/16/2025 21:56:04</t>
  </si>
  <si>
    <t>08/16/2025 21:57:44</t>
  </si>
  <si>
    <t>08/16/2025 22:02:12</t>
  </si>
  <si>
    <t>1987 NORWOOD TRL  CLARKSVILLE Tennessee 37043 (36.532692,-87.297584)</t>
  </si>
  <si>
    <t>08/16/2025 23:57:30</t>
  </si>
  <si>
    <t>08/21/2025 17:04:43</t>
  </si>
  <si>
    <t>08/21/2025 17:05:53</t>
  </si>
  <si>
    <t>08/21/2025 17:11:23</t>
  </si>
  <si>
    <t>101st Airborne Division Pkwy / Pea Ridge Rd  CLARKSVILLE Tennessee 37040 (36.578365,-87.320104)</t>
  </si>
  <si>
    <t>08/21/2025 17:17:40</t>
  </si>
  <si>
    <t>08/22/2025 09:04:23</t>
  </si>
  <si>
    <t>08/22/2025 09:05:49</t>
  </si>
  <si>
    <t>08/22/2025 09:10:45</t>
  </si>
  <si>
    <t>Peachers Mill Rd / Allen Griffey Rd  CLARKSVILLE Tennessee 37042 (36.602793,-87.379324)</t>
  </si>
  <si>
    <t>08/22/2025 09:17:48</t>
  </si>
  <si>
    <t>08/22/2025 09:49:45</t>
  </si>
  <si>
    <t>08/22/2025 09:51:07</t>
  </si>
  <si>
    <t>900 PROFESSIONAL PARK DR APT 416 CLARKSVILLE Tennessee 37040 (36.574845,-87.273157)</t>
  </si>
  <si>
    <t>08/22/2025 09:51:19</t>
  </si>
  <si>
    <t>08/22/2025 10:24:22</t>
  </si>
  <si>
    <t>08/22/2025 10:24:34</t>
  </si>
  <si>
    <t>08/22/2025 10:27:39</t>
  </si>
  <si>
    <t>2425 WILMA RUDOLPH BLVD  CLARKSVILLE Tennessee 37040 (36.573723,-87.301415)</t>
  </si>
  <si>
    <t>08/22/2025 10:43:48</t>
  </si>
  <si>
    <t>08/22/2025 11:18:48</t>
  </si>
  <si>
    <t>08/22/2025 11:19:24</t>
  </si>
  <si>
    <t>08/22/2025 11:24:52</t>
  </si>
  <si>
    <t>2284 OLD ASHLAND CITY RD  CLARKSVILLE Tennessee 37043 (36.50874,-87.307335)</t>
  </si>
  <si>
    <t>08/22/2025 11:37:44</t>
  </si>
  <si>
    <t>08/22/2025 16:01:46</t>
  </si>
  <si>
    <t>08/22/2025 16:02:53</t>
  </si>
  <si>
    <t>08/22/2025 16:06:00</t>
  </si>
  <si>
    <t>714 PEACHERS MILL RD  CLARKSVILLE Tennessee 37042 (36.566566,-87.385599)</t>
  </si>
  <si>
    <t>08/22/2025 16:06:46</t>
  </si>
  <si>
    <t>08/22/2025 19:48:21</t>
  </si>
  <si>
    <t>08/22/2025 19:49:17</t>
  </si>
  <si>
    <t>08/22/2025 19:52:31</t>
  </si>
  <si>
    <t>08/22/2025 20:05:56</t>
  </si>
  <si>
    <t>08/22/2025 20:05:45</t>
  </si>
  <si>
    <t>08/22/2025 20:06:06</t>
  </si>
  <si>
    <t>08/22/2025 20:12:16</t>
  </si>
  <si>
    <t>08/22/2025 20:20:05</t>
  </si>
  <si>
    <t>08/22/2025 20:19:05</t>
  </si>
  <si>
    <t>08/22/2025 20:20:20</t>
  </si>
  <si>
    <t>583 WINDING BLUFF WAY  CLARKSVILLE Tennessee 37040 (36.602753,-87.32172)</t>
  </si>
  <si>
    <t>08/22/2025 20:27:03</t>
  </si>
  <si>
    <t>08/22/2025 20:18:51</t>
  </si>
  <si>
    <t>08/22/2025 20:20:07</t>
  </si>
  <si>
    <t>08/22/2025 20:29:18</t>
  </si>
  <si>
    <t>514 N HALIFAX CT  CLARKSVILLE Tennessee 37040 (36.606461,-87.291676)</t>
  </si>
  <si>
    <t>08/22/2025 20:47:47</t>
  </si>
  <si>
    <t>08/22/2025 21:50:04</t>
  </si>
  <si>
    <t>08/22/2025 21:51:10</t>
  </si>
  <si>
    <t>08/22/2025 21:56:36</t>
  </si>
  <si>
    <t>1114 HWY 76  CLARKSVILLE Tennessee 37043 (36.525316,-87.225863)</t>
  </si>
  <si>
    <t>08/22/2025 22:19:12</t>
  </si>
  <si>
    <t>08/22/2025 23:52:36</t>
  </si>
  <si>
    <t>08/22/2025 23:54:20</t>
  </si>
  <si>
    <t>08/22/2025 23:58:14</t>
  </si>
  <si>
    <t>23 NORMANDY ST  CLARKSVILLE Tennessee 37042 (36.584399,-87.408695)</t>
  </si>
  <si>
    <t>08/23/2025 00:12:17</t>
  </si>
  <si>
    <t>08/23/2025 00:52:09</t>
  </si>
  <si>
    <t>08/23/2025 00:54:09</t>
  </si>
  <si>
    <t>08/23/2025 00:56:01</t>
  </si>
  <si>
    <t>08/23/2025 01:01:35</t>
  </si>
  <si>
    <t>08/23/2025 00:51:11</t>
  </si>
  <si>
    <t>08/23/2025 00:53:06</t>
  </si>
  <si>
    <t>08/23/2025 00:57:33</t>
  </si>
  <si>
    <t>08/23/2025 01:44:01</t>
  </si>
  <si>
    <t>08/23/2025 01:47:23</t>
  </si>
  <si>
    <t>08/23/2025 01:48:55</t>
  </si>
  <si>
    <t>08/23/2025 01:53:41</t>
  </si>
  <si>
    <t>935 RICHARDSON ST  CLARKSVILLE Tennessee 37040 (36.511753,-87.342802)</t>
  </si>
  <si>
    <t>08/23/2025 02:08:19</t>
  </si>
  <si>
    <t>08/23/2025 06:48:07</t>
  </si>
  <si>
    <t>08/23/2025 06:50:41</t>
  </si>
  <si>
    <t>08/23/2025 06:52:50</t>
  </si>
  <si>
    <t>3425 PEMBROKE RD  CLARKSVILLE Tennessee 37042 (36.638814,-87.413756)</t>
  </si>
  <si>
    <t>08/23/2025 07:02:45</t>
  </si>
  <si>
    <t>08/23/2025 15:50:53</t>
  </si>
  <si>
    <t>08/23/2025 15:51:47</t>
  </si>
  <si>
    <t>08/23/2025 15:55:13</t>
  </si>
  <si>
    <t>101st Airborne Division Pkwy / Trenton Rd  CLARKSVILLE Tennessee 37040 (36.577452,-87.315088)</t>
  </si>
  <si>
    <t>08/23/2025 16:00:09</t>
  </si>
  <si>
    <t>08/23/2025 19:14:30</t>
  </si>
  <si>
    <t>08/23/2025 19:16:09</t>
  </si>
  <si>
    <t>08/23/2025 19:21:00</t>
  </si>
  <si>
    <t>2724 TURNER LN  CLARKSVILLE Tennessee 37040 (36.588786,-87.324482)</t>
  </si>
  <si>
    <t>08/23/2025 19:44:12</t>
  </si>
  <si>
    <t>08/23/2025 19:43:55</t>
  </si>
  <si>
    <t>08/23/2025 19:44:51</t>
  </si>
  <si>
    <t>08/23/2025 19:50:15</t>
  </si>
  <si>
    <t>1298 PARADISE HILL RD  CLARKSVILLE Tennessee 37040 (36.512862,-87.332184)</t>
  </si>
  <si>
    <t>08/23/2025 20:06:59</t>
  </si>
  <si>
    <t>08/23/2025 20:13:10</t>
  </si>
  <si>
    <t>08/23/2025 20:14:11</t>
  </si>
  <si>
    <t>08/23/2025 20:19:24</t>
  </si>
  <si>
    <t>1370 FT CAMPBELL BLVD  CLARKSVILLE Tennessee 37042 (36.563767,-87.402766)</t>
  </si>
  <si>
    <t>08/23/2025 20:20:20</t>
  </si>
  <si>
    <t>08/23/2025 20:55:55</t>
  </si>
  <si>
    <t>08/23/2025 20:56:50</t>
  </si>
  <si>
    <t>08/23/2025 20:59:02</t>
  </si>
  <si>
    <t>450 DRANE ST  CLARKSVILLE Tennessee 37040 (36.534302,-87.356484)</t>
  </si>
  <si>
    <t>08/23/2025 21:13:29</t>
  </si>
  <si>
    <t>08/24/2025 02:40:25</t>
  </si>
  <si>
    <t>08/24/2025 02:42:14</t>
  </si>
  <si>
    <t>305 CASTLE HGTS APT 575B CLARKSVILLE Tennessee 37040 (36.533464,-87.357973)</t>
  </si>
  <si>
    <t>08/24/2025 02:45:27</t>
  </si>
  <si>
    <t>08/24/2025 04:12:44</t>
  </si>
  <si>
    <t>08/24/2025 04:14:34</t>
  </si>
  <si>
    <t>08/24/2025 04:23:01</t>
  </si>
  <si>
    <t>08/24/2025 04:36:33</t>
  </si>
  <si>
    <t>08/24/2025 06:23:22</t>
  </si>
  <si>
    <t>08/24/2025 06:25:35</t>
  </si>
  <si>
    <t>08/24/2025 06:29:18</t>
  </si>
  <si>
    <t>3749 CAVE MILL CT  CLARKSVILLE Tennessee 37042 (36.617972,-87.329274)</t>
  </si>
  <si>
    <t>08/24/2025 06:49:04</t>
  </si>
  <si>
    <t>08/24/2025 08:16:17</t>
  </si>
  <si>
    <t>08/24/2025 08:17:22</t>
  </si>
  <si>
    <t>08/24/2025 08:22:11</t>
  </si>
  <si>
    <t>1701 OLD TRENTON RD APT 903 CLARKSVILLE Tennessee 37040 (36.5495,-87.333275)</t>
  </si>
  <si>
    <t>08/24/2025 08:45:26</t>
  </si>
  <si>
    <t>08/24/2025 13:12:09</t>
  </si>
  <si>
    <t>08/24/2025 13:13:31</t>
  </si>
  <si>
    <t>08/24/2025 13:17:34</t>
  </si>
  <si>
    <t>1775 MADISON ST  CLARKSVILLE Tennessee 37043 (36.514359,-87.313645)</t>
  </si>
  <si>
    <t>08/24/2025 13:20:22</t>
  </si>
  <si>
    <t>08/24/2025 16:34:59</t>
  </si>
  <si>
    <t>08/24/2025 16:36:07</t>
  </si>
  <si>
    <t>08/24/2025 16:39:32</t>
  </si>
  <si>
    <t>08/24/2025 16:48:23</t>
  </si>
  <si>
    <t>08/24/2025 16:51:12</t>
  </si>
  <si>
    <t>08/24/2025 16:51:34</t>
  </si>
  <si>
    <t>08/24/2025 16:57:28</t>
  </si>
  <si>
    <t>1532 APACHE WAY  CLARKSVILLE Tennessee 37042 (36.639095,-87.371324)</t>
  </si>
  <si>
    <t>08/24/2025 17:06:14</t>
  </si>
  <si>
    <t>08/24/2025 16:51:55</t>
  </si>
  <si>
    <t>08/24/2025 16:52:49</t>
  </si>
  <si>
    <t>08/24/2025 16:58:20</t>
  </si>
  <si>
    <t>732 JACE DR  CLARKSVILLE Tennessee 37040 (36.561063,-87.356431)</t>
  </si>
  <si>
    <t>08/24/2025 17:09:10</t>
  </si>
  <si>
    <t>08/24/2025 17:32:33</t>
  </si>
  <si>
    <t>08/24/2025 17:33:28</t>
  </si>
  <si>
    <t>08/24/2025 17:39:03</t>
  </si>
  <si>
    <t>306 PLANTATION DR  CLARKSVILLE Tennessee 37042 (36.560081,-87.387819)</t>
  </si>
  <si>
    <t>08/24/2025 17:40:05</t>
  </si>
  <si>
    <t>08/24/2025 18:06:42</t>
  </si>
  <si>
    <t>08/24/2025 18:07:48</t>
  </si>
  <si>
    <t>597 CAMEO CT  CLARKSVILLE Tennessee 37042 (36.560696,-87.441141)</t>
  </si>
  <si>
    <t>08/24/2025 18:11:38</t>
  </si>
  <si>
    <t>08/24/2025 18:37:24</t>
  </si>
  <si>
    <t>08/24/2025 18:38:33</t>
  </si>
  <si>
    <t>08/24/2025 18:42:25</t>
  </si>
  <si>
    <t>2191 MEMORIAL DR APT 116 CLARKSVILLE Tennessee 37043 (36.523166,-87.278745)</t>
  </si>
  <si>
    <t>08/24/2025 18:53:00</t>
  </si>
  <si>
    <t>08/24/2025 19:12:26</t>
  </si>
  <si>
    <t>08/24/2025 19:13:47</t>
  </si>
  <si>
    <t>08/24/2025 19:16:55</t>
  </si>
  <si>
    <t>1616 CEDAR SPRINGS CIR  CLARKSVILLE Tennessee 37042 (36.608267,-87.346371)</t>
  </si>
  <si>
    <t>08/24/2025 19:33:45</t>
  </si>
  <si>
    <t>08/26/2025 07:58:27</t>
  </si>
  <si>
    <t>08/26/2025 07:59:30</t>
  </si>
  <si>
    <t>08/26/2025 08:06:22</t>
  </si>
  <si>
    <t>3297 FT CAMPBELL BLVD  CLARKSVILLE Tennessee 37042 (36.636649,-87.435703)</t>
  </si>
  <si>
    <t>08/26/2025 08:09:05</t>
  </si>
  <si>
    <t>08/26/2025 08:00:28</t>
  </si>
  <si>
    <t>08/26/2025 08:05:15</t>
  </si>
  <si>
    <t>08/26/2025 08:05:57</t>
  </si>
  <si>
    <t>900 PROFESSIONAL PARK DR APT 402 CLARKSVILLE Tennessee 37040 (36.574845,-87.273157)</t>
  </si>
  <si>
    <t>08/26/2025 08:32:42</t>
  </si>
  <si>
    <t>08/26/2025 08:23:03</t>
  </si>
  <si>
    <t>08/26/2025 08:24:33</t>
  </si>
  <si>
    <t>08/26/2025 08:30:00</t>
  </si>
  <si>
    <t>1420 PARADISE HILL RD APT 133 CLARKSVILLE Tennessee 37043 (36.508685,-87.327508)</t>
  </si>
  <si>
    <t>08/26/2025 08:39:58</t>
  </si>
  <si>
    <t>08/26/2025 10:54:43</t>
  </si>
  <si>
    <t>08/26/2025 10:55:59</t>
  </si>
  <si>
    <t>08/26/2025 10:59:41</t>
  </si>
  <si>
    <t>413 BUCKEYE LN  CLARKSVILLE Tennessee 37042 (36.563354,-87.425533)</t>
  </si>
  <si>
    <t>08/26/2025 11:03:25</t>
  </si>
  <si>
    <t>08/26/2025 11:28:47</t>
  </si>
  <si>
    <t>08/26/2025 11:30:04</t>
  </si>
  <si>
    <t>08/26/2025 11:36:07</t>
  </si>
  <si>
    <t>3430 FT CAMPBELL BLVD APT 101 CLARKSVILLE Tennessee 37042 (36.639387,-87.435506)</t>
  </si>
  <si>
    <t>08/26/2025 11:44:56</t>
  </si>
  <si>
    <t>08/26/2025 15:31:18</t>
  </si>
  <si>
    <t>08/26/2025 15:31:53</t>
  </si>
  <si>
    <t>08/26/2025 15:34:59</t>
  </si>
  <si>
    <t>08/26/2025 15:50:45</t>
  </si>
  <si>
    <t>08/26/2025 17:02:59</t>
  </si>
  <si>
    <t>08/26/2025 17:04:17</t>
  </si>
  <si>
    <t>08/26/2025 17:08:04</t>
  </si>
  <si>
    <t>08/26/2025 17:17:50</t>
  </si>
  <si>
    <t>08/26/2025 17:10:57</t>
  </si>
  <si>
    <t>08/26/2025 17:12:21</t>
  </si>
  <si>
    <t>08/26/2025 17:15:40</t>
  </si>
  <si>
    <t>121 W DUNBAR CAVE RD  CLARKSVILLE Tennessee 37040 (36.555351,-87.32541)</t>
  </si>
  <si>
    <t>08/26/2025 17:25:11</t>
  </si>
  <si>
    <t>08/27/2025 18:54:05</t>
  </si>
  <si>
    <t>08/27/2025 18:55:03</t>
  </si>
  <si>
    <t>08/27/2025 19:00:24</t>
  </si>
  <si>
    <t>913 DUMAS DR  CLARKSVILLE Tennessee 37040 (36.512032,-87.335986)</t>
  </si>
  <si>
    <t>08/27/2025 19:05:24</t>
  </si>
  <si>
    <t>08/27/2025 21:49:01</t>
  </si>
  <si>
    <t>08/27/2025 21:50:40</t>
  </si>
  <si>
    <t>08/27/2025 21:55:14</t>
  </si>
  <si>
    <t>2564 LEPRECHAUN LN  CLARKSVILLE Tennessee 37042 (36.633224,-87.350138)</t>
  </si>
  <si>
    <t>08/27/2025 22:13:31</t>
  </si>
  <si>
    <t>08/27/2025 22:01:30</t>
  </si>
  <si>
    <t>08/27/2025 22:01:51</t>
  </si>
  <si>
    <t>08/27/2025 22:07:20</t>
  </si>
  <si>
    <t>1030 ROSSVIEW RD  CLARKSVILLE Tennessee 37043 (36.557771,-87.270035)</t>
  </si>
  <si>
    <t>08/27/2025 22:32:05</t>
  </si>
  <si>
    <t>08/28/2025 05:43:46</t>
  </si>
  <si>
    <t>08/28/2025 05:45:00</t>
  </si>
  <si>
    <t>416 Reynolds St  CLARKSVILLE Tennessee 37040 (36.530118,-87.33769)</t>
  </si>
  <si>
    <t>08/28/2025 05:47:07</t>
  </si>
  <si>
    <t>08/28/2025 07:03:32</t>
  </si>
  <si>
    <t>08/28/2025 07:04:49</t>
  </si>
  <si>
    <t>08/28/2025 07:10:24</t>
  </si>
  <si>
    <t>1908 BRIDGEWATER DR  CLARKSVILLE Tennessee 37042 (36.622202,-87.356816)</t>
  </si>
  <si>
    <t>08/28/2025 07:39:51</t>
  </si>
  <si>
    <t>08/28/2025 08:11:48</t>
  </si>
  <si>
    <t>08/28/2025 08:12:53</t>
  </si>
  <si>
    <t>08/28/2025 08:18:17</t>
  </si>
  <si>
    <t>285 AUDREA LN  CLARKSVILLE Tennessee 37042 (36.612089,-87.424146)</t>
  </si>
  <si>
    <t>08/28/2025 08:37:24</t>
  </si>
  <si>
    <t>08/28/2025 11:36:36</t>
  </si>
  <si>
    <t>08/28/2025 11:37:24</t>
  </si>
  <si>
    <t>08/28/2025 11:39:39</t>
  </si>
  <si>
    <t>631 HWY 76  CLARKSVILLE Tennessee 37043 (36.515968,-87.251266)</t>
  </si>
  <si>
    <t>08/28/2025 11:53:32</t>
  </si>
  <si>
    <t>08/28/2025 16:23:37</t>
  </si>
  <si>
    <t>08/28/2025 16:24:43</t>
  </si>
  <si>
    <t>08/28/2025 16:27:43</t>
  </si>
  <si>
    <t>08/28/2025 16:31:56</t>
  </si>
  <si>
    <t>08/28/2025 19:39:31</t>
  </si>
  <si>
    <t>08/28/2025 19:40:44</t>
  </si>
  <si>
    <t>08/28/2025 19:43:10</t>
  </si>
  <si>
    <t>1117 CROSSLAND AVE  CLARKSVILLE Tennessee 37040 (36.519572,-87.342805)</t>
  </si>
  <si>
    <t>08/28/2025 20:02:31</t>
  </si>
  <si>
    <t>08/28/2025 20:14:47</t>
  </si>
  <si>
    <t>08/28/2025 20:15:28</t>
  </si>
  <si>
    <t>08/28/2025 20:21:09</t>
  </si>
  <si>
    <t>428 LAFAYETTE RD APT 21 CLARKSVILLE Tennessee 37042 (36.560172,-87.409321)</t>
  </si>
  <si>
    <t>08/28/2025 20:31:20</t>
  </si>
  <si>
    <t>08/28/2025 21:21:17</t>
  </si>
  <si>
    <t>08/28/2025 21:22:49</t>
  </si>
  <si>
    <t>08/28/2025 21:29:39</t>
  </si>
  <si>
    <t>10 PARADISE HILL RD APT E CLARKSVILLE Tennessee 37040 (36.515545,-87.341106)</t>
  </si>
  <si>
    <t>08/28/2025 21:40:28</t>
  </si>
  <si>
    <t>08/28/2025 21:40:09</t>
  </si>
  <si>
    <t>08/28/2025 21:40:44</t>
  </si>
  <si>
    <t>08/28/2025 21:47:30</t>
  </si>
  <si>
    <t>545 FREIDA DR  CLARKSVILLE Tennessee 37042 (36.554918,-87.417298)</t>
  </si>
  <si>
    <t>08/28/2025 22:01:08</t>
  </si>
  <si>
    <t>08/28/2025 23:35:43</t>
  </si>
  <si>
    <t>08/28/2025 23:36:22</t>
  </si>
  <si>
    <t>08/28/2025 23:42:04</t>
  </si>
  <si>
    <t>08/28/2025 23:42:21</t>
  </si>
  <si>
    <t>08/29/2025 00:05:32</t>
  </si>
  <si>
    <t>08/29/2025 00:07:23</t>
  </si>
  <si>
    <t>08/29/2025 00:10:47</t>
  </si>
  <si>
    <t>1350 PEACHERS MILL RD  CLARKSVILLE Tennessee 37042 (36.590027,-87.390503)</t>
  </si>
  <si>
    <t>08/29/2025 00:25:53</t>
  </si>
  <si>
    <t>08/29/2025 06:54:38</t>
  </si>
  <si>
    <t>08/29/2025 06:56:49</t>
  </si>
  <si>
    <t>08/29/2025 06:58:11</t>
  </si>
  <si>
    <t>1814 TINY TOWN RD  CLARKSVILLE Tennessee 37042 (36.624734,-87.321288)</t>
  </si>
  <si>
    <t>08/29/2025 07:02:24</t>
  </si>
  <si>
    <t>08/29/2025 09:11:40</t>
  </si>
  <si>
    <t>1230 ROSSVIEW RD  CLARKSVILLE Tennessee 37043 (36.555083,-87.259066)</t>
  </si>
  <si>
    <t>08/29/2025 09:11:44</t>
  </si>
  <si>
    <t>08/29/2025 11:08:32</t>
  </si>
  <si>
    <t>08/29/2025 11:09:06</t>
  </si>
  <si>
    <t>08/29/2025 11:11:53</t>
  </si>
  <si>
    <t>Madison St / Hillcrest Dr  CLARKSVILLE Tennessee 37043 (36.514313,-87.304259)</t>
  </si>
  <si>
    <t>08/29/2025 11:29:24</t>
  </si>
  <si>
    <t>08/29/2025 11:47:22</t>
  </si>
  <si>
    <t>08/29/2025 11:48:11</t>
  </si>
  <si>
    <t>08/29/2025 11:50:55</t>
  </si>
  <si>
    <t>220 HWY 76 APT 26 CLARKSVILLE Tennessee 37043 (36.515485,-87.269262)</t>
  </si>
  <si>
    <t>08/29/2025 12:04:21</t>
  </si>
  <si>
    <t>08/29/2025 12:37:43</t>
  </si>
  <si>
    <t>08/29/2025 12:38:57</t>
  </si>
  <si>
    <t>08/29/2025 12:42:36</t>
  </si>
  <si>
    <t>244 AMBER CT  CLARKSVILLE Tennessee 37042 (36.588418,-87.4053)</t>
  </si>
  <si>
    <t>08/29/2025 12:48:09</t>
  </si>
  <si>
    <t>08/29/2025 13:04:41</t>
  </si>
  <si>
    <t>08/29/2025 13:05:45</t>
  </si>
  <si>
    <t>08/29/2025 13:12:46</t>
  </si>
  <si>
    <t>206 ALFRED DR  CLARKSVILLE Tennessee 37043 (36.518822,-87.287429)</t>
  </si>
  <si>
    <t>08/29/2025 13:28:03</t>
  </si>
  <si>
    <t>08/29/2025 13:02:29</t>
  </si>
  <si>
    <t>08/29/2025 13:03:19</t>
  </si>
  <si>
    <t>08/29/2025 13:10:56</t>
  </si>
  <si>
    <t>08/29/2025 13:38:11</t>
  </si>
  <si>
    <t>08/29/2025 15:38:08</t>
  </si>
  <si>
    <t>08/29/2025 15:38:28</t>
  </si>
  <si>
    <t>08/29/2025 15:47:53</t>
  </si>
  <si>
    <t>482 OAK ST  CLARKSVILLE Tennessee 37042 (36.553566,-87.379903)</t>
  </si>
  <si>
    <t>08/29/2025 16:01:32</t>
  </si>
  <si>
    <t>08/29/2025 16:07:22</t>
  </si>
  <si>
    <t>08/29/2025 16:07:44</t>
  </si>
  <si>
    <t>08/29/2025 16:09:40</t>
  </si>
  <si>
    <t>115 WALNUT ST APT 6 CLARKSVILLE Tennessee 37042 (36.547882,-87.383077)</t>
  </si>
  <si>
    <t>08/29/2025 16:20:58</t>
  </si>
  <si>
    <t>08/29/2025 21:07:43</t>
  </si>
  <si>
    <t>08/29/2025 21:08:35</t>
  </si>
  <si>
    <t>08/29/2025 21:14:45</t>
  </si>
  <si>
    <t>08/29/2025 21:32:04</t>
  </si>
  <si>
    <t>08/29/2025 21:20:32</t>
  </si>
  <si>
    <t>08/29/2025 21:23:25</t>
  </si>
  <si>
    <t>08/29/2025 21:28:54</t>
  </si>
  <si>
    <t>1113 CROSSLAND AVE  CLARKSVILLE Tennessee 37040 (36.519592,-87.343008)</t>
  </si>
  <si>
    <t>08/29/2025 21:33:42</t>
  </si>
  <si>
    <t>08/30/2025 09:18:48</t>
  </si>
  <si>
    <t>08/30/2025 09:20:19</t>
  </si>
  <si>
    <t>08/30/2025 09:22:57</t>
  </si>
  <si>
    <t>64 VANLEER ST APT A CLARKSVILLE Tennessee 37040 (36.539808,-87.348916)</t>
  </si>
  <si>
    <t>08/30/2025 09:38:30</t>
  </si>
  <si>
    <t>08/30/2025 13:07:05</t>
  </si>
  <si>
    <t>08/30/2025 13:08:42</t>
  </si>
  <si>
    <t>08/30/2025 13:11:23</t>
  </si>
  <si>
    <t>08/30/2025 13:30:25</t>
  </si>
  <si>
    <t>08/30/2025 14:22:50</t>
  </si>
  <si>
    <t>08/30/2025 14:23:22</t>
  </si>
  <si>
    <t>08/30/2025 14:27:59</t>
  </si>
  <si>
    <t>Tiny Town Rd / Heritage Pointe Dr  CLARKSVILLE Tennessee 37042 (36.625652,-87.324075)</t>
  </si>
  <si>
    <t>08/30/2025 14:29:27</t>
  </si>
  <si>
    <t>08/30/2025 14:46:16</t>
  </si>
  <si>
    <t>08/30/2025 14:46:42</t>
  </si>
  <si>
    <t>08/30/2025 14:49:08</t>
  </si>
  <si>
    <t>131 S RIVERSIDE DR  CLARKSVILLE Tennessee 37040 (36.525649,-87.363036)</t>
  </si>
  <si>
    <t>08/30/2025 15:21:52</t>
  </si>
  <si>
    <t>08/30/2025 15:12:33</t>
  </si>
  <si>
    <t>08/30/2025 15:13:04</t>
  </si>
  <si>
    <t>08/30/2025 15:20:00</t>
  </si>
  <si>
    <t>360 SEQUOIA LN  CLARKSVILLE Tennessee 37040 (36.569147,-87.319236)</t>
  </si>
  <si>
    <t>08/30/2025 16:17:49</t>
  </si>
  <si>
    <t>08/30/2025 19:51:59</t>
  </si>
  <si>
    <t>08/30/2025 19:53:21</t>
  </si>
  <si>
    <t>08/30/2025 19:57:08</t>
  </si>
  <si>
    <t>106 WINSTON CT  CLARKSVILLE Tennessee 37042 (36.568338,-87.418831)</t>
  </si>
  <si>
    <t>08/30/2025 20:02:54</t>
  </si>
  <si>
    <t>08/30/2025 22:14:38</t>
  </si>
  <si>
    <t>08/30/2025 22:16:21</t>
  </si>
  <si>
    <t>08/30/2025 22:23:14</t>
  </si>
  <si>
    <t>217 MARK SPITZ DR  CLARKSVILLE Tennessee 37042 (36.55364,-87.37068)</t>
  </si>
  <si>
    <t>08/30/2025 22:28:42</t>
  </si>
  <si>
    <t>08/31/2025 22:24:18</t>
  </si>
  <si>
    <t>08/31/2025 22:25:12</t>
  </si>
  <si>
    <t>08/31/2025 22:28:12</t>
  </si>
  <si>
    <t>08/31/2025 22:38:17</t>
  </si>
  <si>
    <t>08/08/2025 06:43:05</t>
  </si>
  <si>
    <t>08/08/2025 06:43:37</t>
  </si>
  <si>
    <t>08/08/2025 06:47:53</t>
  </si>
  <si>
    <t>8 Maple St, CLARKSVILLE, TN 37042, USA (36.558481,-87.396981)</t>
  </si>
  <si>
    <t>08/08/2025 07:02:32</t>
  </si>
  <si>
    <t>08/08/2025 06:56:19</t>
  </si>
  <si>
    <t>08/08/2025 06:58:28</t>
  </si>
  <si>
    <t>08/08/2025 07:03:45</t>
  </si>
  <si>
    <t>2114 ASHLAND CITY RD APT B CLARKSVILLE Tennessee 37043 (36.500829,-87.300568)</t>
  </si>
  <si>
    <t>08/08/2025 07:21:17</t>
  </si>
  <si>
    <t>08/08/2025 08:17:31</t>
  </si>
  <si>
    <t>08/08/2025 08:18:16</t>
  </si>
  <si>
    <t>08/08/2025 08:21:24</t>
  </si>
  <si>
    <t>200 LEGION ST  CLARKSVILLE Tennessee 37040 (36.527941,-87.358468)</t>
  </si>
  <si>
    <t>08/08/2025 08:28:58</t>
  </si>
  <si>
    <t>08/08/2025 09:00:39</t>
  </si>
  <si>
    <t>08/08/2025 09:02:07</t>
  </si>
  <si>
    <t>08/08/2025 09:06:27</t>
  </si>
  <si>
    <t>50 COLLEGE ST  CLARKSVILLE Tennessee 37040 (36.528755,-87.362228)</t>
  </si>
  <si>
    <t>08/08/2025 09:15:15</t>
  </si>
  <si>
    <t>08/08/2025 09:06:51</t>
  </si>
  <si>
    <t>08/08/2025 09:07:07</t>
  </si>
  <si>
    <t>08/08/2025 09:10:53</t>
  </si>
  <si>
    <t>Gracey Ave / Crossland Ave  CLARKSVILLE Tennessee 37040 (36.519634,-87.345718)</t>
  </si>
  <si>
    <t>08/08/2025 09:18:21</t>
  </si>
  <si>
    <t>08/08/2025 12:37:13</t>
  </si>
  <si>
    <t>08/08/2025 12:48:26</t>
  </si>
  <si>
    <t>08/08/2025 15:03:42</t>
  </si>
  <si>
    <t>08/08/2025 15:04:17</t>
  </si>
  <si>
    <t>08/08/2025 15:09:56</t>
  </si>
  <si>
    <t>155 AIRPORT RD APT 304 CLARKSVILLE Tennessee 37042 (36.62219,-87.423231)</t>
  </si>
  <si>
    <t>08/08/2025 15:23:16</t>
  </si>
  <si>
    <t>08/08/2025 15:20:34</t>
  </si>
  <si>
    <t>08/08/2025 15:21:19</t>
  </si>
  <si>
    <t>08/08/2025 15:25:51</t>
  </si>
  <si>
    <t>589 S RIVERSIDE DR  CLARKSVILLE Tennessee 37040 (36.521183,-87.362985)</t>
  </si>
  <si>
    <t>08/08/2025 15:27:26</t>
  </si>
  <si>
    <t>08/08/2025 17:36:36</t>
  </si>
  <si>
    <t>08/08/2025 17:37:48</t>
  </si>
  <si>
    <t>08/08/2025 17:40:28</t>
  </si>
  <si>
    <t>08/08/2025 17:48:52</t>
  </si>
  <si>
    <t>08/09/2025 07:39:57</t>
  </si>
  <si>
    <t>08/09/2025 07:40:24</t>
  </si>
  <si>
    <t>08/09/2025 07:43:55</t>
  </si>
  <si>
    <t>131 W CONCORD DR APT D CLARKSVILLE Tennessee 37042 (36.568656,-87.407591)</t>
  </si>
  <si>
    <t>08/09/2025 07:53:48</t>
  </si>
  <si>
    <t>08/09/2025 08:30:39</t>
  </si>
  <si>
    <t>08/09/2025 08:31:22</t>
  </si>
  <si>
    <t>08/09/2025 08:38:05</t>
  </si>
  <si>
    <t>224 SCARLET DR  CLARKSVILLE Tennessee 37040 (36.49973,-87.349166)</t>
  </si>
  <si>
    <t>08/09/2025 08:39:11</t>
  </si>
  <si>
    <t>08/09/2025 11:09:35</t>
  </si>
  <si>
    <t>08/09/2025 11:10:29</t>
  </si>
  <si>
    <t>08/09/2025 11:14:00</t>
  </si>
  <si>
    <t>1504 FT CAMPBELL BLVD  CLARKSVILLE Tennessee 37042 (36.569529,-87.405687)</t>
  </si>
  <si>
    <t>08/09/2025 11:26:30</t>
  </si>
  <si>
    <t>08/09/2025 11:26:03</t>
  </si>
  <si>
    <t>08/09/2025 11:26:39</t>
  </si>
  <si>
    <t>08/09/2025 11:30:23</t>
  </si>
  <si>
    <t>520 SOMERSET LN  CLARKSVILLE Tennessee 37042 (36.557399,-87.415654)</t>
  </si>
  <si>
    <t>08/09/2025 11:40:19</t>
  </si>
  <si>
    <t>[652] Steam, vapor, fog or dust thought to be smoke</t>
  </si>
  <si>
    <t>08/09/2025 13:34:27</t>
  </si>
  <si>
    <t>08/09/2025 13:36:06</t>
  </si>
  <si>
    <t>08/09/2025 13:40:49</t>
  </si>
  <si>
    <t>08/09/2025 13:47:36</t>
  </si>
  <si>
    <t>08/09/2025 13:50:11</t>
  </si>
  <si>
    <t>08/09/2025 13:50:20</t>
  </si>
  <si>
    <t>08/09/2025 13:53:44</t>
  </si>
  <si>
    <t>505 HAVENDALE CT APT C CLARKSVILLE Tennessee 37042 (36.579263,-87.428628)</t>
  </si>
  <si>
    <t>08/09/2025 14:11:48</t>
  </si>
  <si>
    <t>08/09/2025 19:47:12</t>
  </si>
  <si>
    <t>08/09/2025 19:48:12</t>
  </si>
  <si>
    <t>08/09/2025 19:49:49</t>
  </si>
  <si>
    <t>2090 WILMA RUDOLPH BLVD  CLARKSVILLE Tennessee 37040 (36.562778,-87.313469)</t>
  </si>
  <si>
    <t>08/09/2025 19:58:54</t>
  </si>
  <si>
    <t>08/09/2025 21:43:26</t>
  </si>
  <si>
    <t>08/09/2025 21:43:43</t>
  </si>
  <si>
    <t>08/09/2025 21:46:35</t>
  </si>
  <si>
    <t>110 WEST CONCORD DR APT 411 CLARKSVILLE Tennessee 37042 (36.567978,-87.406492)</t>
  </si>
  <si>
    <t>08/09/2025 21:54:09</t>
  </si>
  <si>
    <t>08/09/2025 22:07:14</t>
  </si>
  <si>
    <t>08/09/2025 22:09:09</t>
  </si>
  <si>
    <t>08/09/2025 22:16:26</t>
  </si>
  <si>
    <t>23 PAGEANT LN APT C CLARKSVILLE Tennessee 37040 (36.515455,-87.339308)</t>
  </si>
  <si>
    <t>08/09/2025 22:29:57</t>
  </si>
  <si>
    <t>08/10/2025 10:39:49</t>
  </si>
  <si>
    <t>08/10/2025 10:41:01</t>
  </si>
  <si>
    <t>150 RICHVIEW RD  CLARKSVILLE Tennessee 37043 (36.516899,-87.279435)</t>
  </si>
  <si>
    <t>08/10/2025 10:41:03</t>
  </si>
  <si>
    <t>08/10/2025 11:48:54</t>
  </si>
  <si>
    <t>08/10/2025 11:49:51</t>
  </si>
  <si>
    <t>08/10/2025 11:53:00</t>
  </si>
  <si>
    <t>207 TOBACCO RD  CLARKSVILLE Tennessee 37042 (36.604853,-87.422294)</t>
  </si>
  <si>
    <t>08/10/2025 12:02:32</t>
  </si>
  <si>
    <t>08/10/2025 16:37:43</t>
  </si>
  <si>
    <t>08/10/2025 16:38:52</t>
  </si>
  <si>
    <t>08/10/2025 16:43:25</t>
  </si>
  <si>
    <t>08/10/2025 16:49:11</t>
  </si>
  <si>
    <t>08/10/2025 16:39:54</t>
  </si>
  <si>
    <t>08/10/2025 16:40:57</t>
  </si>
  <si>
    <t>08/10/2025 16:46:26</t>
  </si>
  <si>
    <t>08/10/2025 16:51:23</t>
  </si>
  <si>
    <t>[112] Fires in structure other than in a building</t>
  </si>
  <si>
    <t>08/10/2025 17:45:27</t>
  </si>
  <si>
    <t>08/10/2025 17:46:44</t>
  </si>
  <si>
    <t>08/10/2025 17:51:23</t>
  </si>
  <si>
    <t>3289 TIMBERDALE DR  CLARKSVILLE Tennessee 37042 (36.608772,-87.320942)</t>
  </si>
  <si>
    <t>08/10/2025 18:04:42</t>
  </si>
  <si>
    <t>08/10/2025 18:19:53</t>
  </si>
  <si>
    <t>08/10/2025 18:21:08</t>
  </si>
  <si>
    <t>2296 MADISON ST  CLARKSVILLE Tennessee 37043 (36.507614,-87.272799)</t>
  </si>
  <si>
    <t>08/10/2025 18:22:39</t>
  </si>
  <si>
    <t>08/10/2025 19:37:40</t>
  </si>
  <si>
    <t>08/10/2025 19:38:51</t>
  </si>
  <si>
    <t>08/10/2025 19:43:36</t>
  </si>
  <si>
    <t>2720 MADISON ST APT STE B CLARKSVILLE Tennessee 37043 (36.5028,-87.251)</t>
  </si>
  <si>
    <t>08/10/2025 19:55:38</t>
  </si>
  <si>
    <t>08/10/2025 20:49:24</t>
  </si>
  <si>
    <t>08/10/2025 20:50:35</t>
  </si>
  <si>
    <t>08/10/2025 20:55:52</t>
  </si>
  <si>
    <t>1293 MORGAN RD  CLARKSVILLE Tennessee 37040 (36.496586,-87.366886)</t>
  </si>
  <si>
    <t>08/10/2025 21:10:10</t>
  </si>
  <si>
    <t>08/11/2025 06:23:33</t>
  </si>
  <si>
    <t>08/11/2025 06:26:03</t>
  </si>
  <si>
    <t>08/11/2025 06:29:02</t>
  </si>
  <si>
    <t>246 RAINTREE DR  CLARKSVILLE Tennessee 37042 (36.571022,-87.423185)</t>
  </si>
  <si>
    <t>08/11/2025 06:53:12</t>
  </si>
  <si>
    <t>[4624] Hot Brakes</t>
  </si>
  <si>
    <t>08/11/2025 10:50:11</t>
  </si>
  <si>
    <t>08/11/2025 10:51:30</t>
  </si>
  <si>
    <t>08/11/2025 11:03:20</t>
  </si>
  <si>
    <t>1000 BOOLEAN DR  CLARKSVILLE Tennessee 37040 (36.619873,-87.25681)</t>
  </si>
  <si>
    <t>08/11/2025 11:17:39</t>
  </si>
  <si>
    <t>08/11/2025 11:43:02</t>
  </si>
  <si>
    <t>08/11/2025 11:44:10</t>
  </si>
  <si>
    <t>08/11/2025 11:47:25</t>
  </si>
  <si>
    <t>1670 FT CAMPBELL BLVD  CLARKSVILLE Tennessee 37042 (36.578838,-87.409943)</t>
  </si>
  <si>
    <t>08/11/2025 11:48:02</t>
  </si>
  <si>
    <t>08/11/2025 13:37:48</t>
  </si>
  <si>
    <t>08/11/2025 13:39:12</t>
  </si>
  <si>
    <t>08/11/2025 13:42:43</t>
  </si>
  <si>
    <t>2371 ELLSWORTH DR APT A CLARKSVILLE Tennessee 37043 (36.509905,-87.266838)</t>
  </si>
  <si>
    <t>08/11/2025 14:01:20</t>
  </si>
  <si>
    <t>08/11/2025 14:34:19</t>
  </si>
  <si>
    <t>08/11/2025 14:35:20</t>
  </si>
  <si>
    <t>08/11/2025 14:40:03</t>
  </si>
  <si>
    <t>277 CHESHIRE RD  CLARKSVILLE Tennessee 37043 (36.555465,-87.316753)</t>
  </si>
  <si>
    <t>08/11/2025 14:42:17</t>
  </si>
  <si>
    <t>08/11/2025 19:39:01</t>
  </si>
  <si>
    <t>08/11/2025 19:40:43</t>
  </si>
  <si>
    <t>08/11/2025 19:45:05</t>
  </si>
  <si>
    <t>51 PATEL WAY APT 1008 CLARKSVILLE Tennessee 37043 (36.516449,-87.266324)</t>
  </si>
  <si>
    <t>08/11/2025 19:52:45</t>
  </si>
  <si>
    <t>08/11/2025 22:28:00</t>
  </si>
  <si>
    <t>08/11/2025 22:28:58</t>
  </si>
  <si>
    <t>1644 FT CAMPBELL BLVD  CLARKSVILLE Tennessee 37042 (36.576714,-87.408962)</t>
  </si>
  <si>
    <t>08/11/2025 22:32:33</t>
  </si>
  <si>
    <t>08/11/2025 22:24:50</t>
  </si>
  <si>
    <t>08/11/2025 22:25:59</t>
  </si>
  <si>
    <t>08/11/2025 22:28:36</t>
  </si>
  <si>
    <t>51 LADD DR APT C CLARKSVILLE Tennessee 37040 (36.541209,-87.351311)</t>
  </si>
  <si>
    <t>08/11/2025 22:44:51</t>
  </si>
  <si>
    <t>08/11/2025 22:52:49</t>
  </si>
  <si>
    <t>08/11/2025 22:53:50</t>
  </si>
  <si>
    <t>08/11/2025 22:57:09</t>
  </si>
  <si>
    <t>3644 CINDY JO DR S  CLARKSVILLE Tennessee 37040 (36.624574,-87.301836)</t>
  </si>
  <si>
    <t>08/11/2025 23:16:01</t>
  </si>
  <si>
    <t>08/11/2025 23:06:00</t>
  </si>
  <si>
    <t>08/11/2025 23:07:53</t>
  </si>
  <si>
    <t>08/11/2025 23:13:57</t>
  </si>
  <si>
    <t>2154 BAULING LN  CLARKSVILLE Tennessee 37040 (36.566082,-87.330998)</t>
  </si>
  <si>
    <t>08/11/2025 23:25:38</t>
  </si>
  <si>
    <t>08/11/2025 23:30:27</t>
  </si>
  <si>
    <t>08/11/2025 23:33:45</t>
  </si>
  <si>
    <t>08/11/2025 23:35:18</t>
  </si>
  <si>
    <t>08/11/2025 23:43:27</t>
  </si>
  <si>
    <t>08/11/2025 23:49:34</t>
  </si>
  <si>
    <t>08/11/2025 23:50:30</t>
  </si>
  <si>
    <t>08/11/2025 23:54:12</t>
  </si>
  <si>
    <t>08/12/2025 00:57:41</t>
  </si>
  <si>
    <t>08/13/2025 10:30:20</t>
  </si>
  <si>
    <t>08/13/2025 10:30:34</t>
  </si>
  <si>
    <t>Needmore Rd / Old Russellville Pike  CLARKSVILLE Tennessee 37040 (36.582126,-87.297374)</t>
  </si>
  <si>
    <t>08/13/2025 10:33:01</t>
  </si>
  <si>
    <t>08/13/2025 11:07:09</t>
  </si>
  <si>
    <t>08/13/2025 11:07:52</t>
  </si>
  <si>
    <t>2245 FT CAMPBELL BLVD  CLARKSVILLE Tennessee 37042 (36.610002,-87.427563)</t>
  </si>
  <si>
    <t>08/13/2025 11:08:26</t>
  </si>
  <si>
    <t>08/13/2025 11:36:45</t>
  </si>
  <si>
    <t>08/13/2025 11:37:37</t>
  </si>
  <si>
    <t>08/13/2025 11:39:55</t>
  </si>
  <si>
    <t>08/13/2025 11:47:35</t>
  </si>
  <si>
    <t>08/13/2025 13:14:36</t>
  </si>
  <si>
    <t>08/13/2025 13:15:37</t>
  </si>
  <si>
    <t>08/13/2025 13:18:31</t>
  </si>
  <si>
    <t>531 N 2ND ST  CLARKSVILLE Tennessee 37040 (36.534631,-87.360472)</t>
  </si>
  <si>
    <t>08/13/2025 13:19:13</t>
  </si>
  <si>
    <t>08/13/2025 13:17:39</t>
  </si>
  <si>
    <t>08/13/2025 13:18:33</t>
  </si>
  <si>
    <t>08/13/2025 13:22:19</t>
  </si>
  <si>
    <t>08/13/2025 13:34:46</t>
  </si>
  <si>
    <t>08/13/2025 15:05:02</t>
  </si>
  <si>
    <t>08/13/2025 15:05:55</t>
  </si>
  <si>
    <t>08/13/2025 15:11:04</t>
  </si>
  <si>
    <t>08/13/2025 15:22:12</t>
  </si>
  <si>
    <t>08/13/2025 15:15:22</t>
  </si>
  <si>
    <t>08/13/2025 15:16:21</t>
  </si>
  <si>
    <t>08/13/2025 15:21:14</t>
  </si>
  <si>
    <t>1051 INDUSTRIAL PARK RD  CLARKSVILLE Tennessee 37040 (36.585891,-87.264705)</t>
  </si>
  <si>
    <t>08/13/2025 15:36:27</t>
  </si>
  <si>
    <t>08/13/2025 15:32:04</t>
  </si>
  <si>
    <t>08/13/2025 15:33:42</t>
  </si>
  <si>
    <t>08/13/2025 15:36:13</t>
  </si>
  <si>
    <t>08/13/2025 15:45:20</t>
  </si>
  <si>
    <t>08/13/2025 15:57:28</t>
  </si>
  <si>
    <t>08/13/2025 15:58:17</t>
  </si>
  <si>
    <t>08/13/2025 16:04:55</t>
  </si>
  <si>
    <t>1101 GUNPOINT DR  CLARKSVILLE Tennessee 37042 (36.590707,-87.374137)</t>
  </si>
  <si>
    <t>08/13/2025 16:09:51</t>
  </si>
  <si>
    <t>08/13/2025 16:02:00</t>
  </si>
  <si>
    <t>08/13/2025 16:03:45</t>
  </si>
  <si>
    <t>08/13/2025 16:05:11</t>
  </si>
  <si>
    <t>08/13/2025 16:18:30</t>
  </si>
  <si>
    <t>08/13/2025 16:16:06</t>
  </si>
  <si>
    <t>08/13/2025 16:17:14</t>
  </si>
  <si>
    <t>3058 WILMA RUDOLPH BLVD  CLARKSVILLE Tennessee 37040 (36.593694,-87.289391)</t>
  </si>
  <si>
    <t>08/13/2025 16:19:15</t>
  </si>
  <si>
    <t>08/13/2025 18:09:00</t>
  </si>
  <si>
    <t>08/13/2025 18:10:06</t>
  </si>
  <si>
    <t>08/13/2025 18:15:31</t>
  </si>
  <si>
    <t>198 OLD FARMERS RD APT 115 CLARKSVILLE Tennessee 37043 (36.509744,-87.251838)</t>
  </si>
  <si>
    <t>08/13/2025 18:33:05</t>
  </si>
  <si>
    <t>08/13/2025 19:29:12</t>
  </si>
  <si>
    <t>08/13/2025 19:30:12</t>
  </si>
  <si>
    <t>08/13/2025 19:33:09</t>
  </si>
  <si>
    <t>08/13/2025 19:47:00</t>
  </si>
  <si>
    <t>08/13/2025 20:50:17</t>
  </si>
  <si>
    <t>08/13/2025 20:51:42</t>
  </si>
  <si>
    <t>08/13/2025 20:57:38</t>
  </si>
  <si>
    <t>3231 VERANDA CIR  CLARKSVILLE Tennessee 37042 (36.625689,-87.375183)</t>
  </si>
  <si>
    <t>08/13/2025 21:09:34</t>
  </si>
  <si>
    <t>08/13/2025 22:05:18</t>
  </si>
  <si>
    <t>08/13/2025 22:07:06</t>
  </si>
  <si>
    <t>08/13/2025 22:12:32</t>
  </si>
  <si>
    <t>327 COTTONWOOD CT  CLARKSVILLE Tennessee 37040 (36.502192,-87.360292)</t>
  </si>
  <si>
    <t>08/13/2025 22:17:48</t>
  </si>
  <si>
    <t>08/13/2025 23:01:01</t>
  </si>
  <si>
    <t>08/13/2025 23:02:22</t>
  </si>
  <si>
    <t>08/13/2025 23:11:23</t>
  </si>
  <si>
    <t>920 POWER ST APT 72 CLARKSVILLE Tennessee 37042 (36.549057,-87.390752)</t>
  </si>
  <si>
    <t>08/13/2025 23:18:33</t>
  </si>
  <si>
    <t>08/13/2025 23:00:33</t>
  </si>
  <si>
    <t>08/13/2025 23:02:26</t>
  </si>
  <si>
    <t>Roedeer Dr / Mcmurry Rd  CLARKSVILLE Tennessee 37042 (36.573261,-87.380056)</t>
  </si>
  <si>
    <t>08/13/2025 23:19:03</t>
  </si>
  <si>
    <t>08/14/2025 01:22:28</t>
  </si>
  <si>
    <t>08/14/2025 01:24:06</t>
  </si>
  <si>
    <t>08/14/2025 01:28:16</t>
  </si>
  <si>
    <t>08/14/2025 01:33:09</t>
  </si>
  <si>
    <t>08/14/2025 06:37:31</t>
  </si>
  <si>
    <t>1770 HAZELWOOD RD  CLARKSVILLE Tennessee 37042 (36.613454,-87.350109)</t>
  </si>
  <si>
    <t>08/14/2025 06:39:56</t>
  </si>
  <si>
    <t>08/14/2025 09:41:06</t>
  </si>
  <si>
    <t>08/14/2025 09:42:03</t>
  </si>
  <si>
    <t>08/14/2025 09:45:54</t>
  </si>
  <si>
    <t>4 DONELSON DR  CLARKSVILLE Tennessee 37042 (36.571338,-87.401634)</t>
  </si>
  <si>
    <t>08/14/2025 09:51:23</t>
  </si>
  <si>
    <t>08/14/2025 09:52:06</t>
  </si>
  <si>
    <t>08/14/2025 09:52:46</t>
  </si>
  <si>
    <t>08/14/2025 09:56:40</t>
  </si>
  <si>
    <t>08/14/2025 10:12:52</t>
  </si>
  <si>
    <t>08/14/2025 11:13:56</t>
  </si>
  <si>
    <t>08/14/2025 11:15:18</t>
  </si>
  <si>
    <t>08/14/2025 11:24:03</t>
  </si>
  <si>
    <t>683 CRESTONE CT  CLARKSVILLE Tennessee 37042 (36.596165,-87.391812)</t>
  </si>
  <si>
    <t>08/14/2025 11:30:36</t>
  </si>
  <si>
    <t>08/14/2025 14:15:58</t>
  </si>
  <si>
    <t>08/14/2025 14:17:54</t>
  </si>
  <si>
    <t>495 PALMER DR  CLARKSVILLE Tennessee 37040 (36.596766,-87.307563)</t>
  </si>
  <si>
    <t>08/14/2025 14:24:09</t>
  </si>
  <si>
    <t>08/14/2025 15:09:29</t>
  </si>
  <si>
    <t>08/14/2025 15:10:11</t>
  </si>
  <si>
    <t>08/14/2025 15:13:00</t>
  </si>
  <si>
    <t>104 CUNNINGHAM PL APT B CLARKSVILLE Tennessee 37042 (36.573915,-87.421674)</t>
  </si>
  <si>
    <t>08/14/2025 15:29:12</t>
  </si>
  <si>
    <t>08/14/2025 15:50:27</t>
  </si>
  <si>
    <t>08/14/2025 15:51:24</t>
  </si>
  <si>
    <t>08/14/2025 15:59:38</t>
  </si>
  <si>
    <t>08/14/2025 16:23:21</t>
  </si>
  <si>
    <t>08/14/2025 16:49:56</t>
  </si>
  <si>
    <t>08/14/2025 16:50:50</t>
  </si>
  <si>
    <t>08/14/2025 16:54:14</t>
  </si>
  <si>
    <t>136 ALLENWOOD DR  CLARKSVILLE Tennessee 37043 (36.524964,-87.305162)</t>
  </si>
  <si>
    <t>08/14/2025 17:05:27</t>
  </si>
  <si>
    <t>08/14/2025 17:56:03</t>
  </si>
  <si>
    <t>08/14/2025 17:57:12</t>
  </si>
  <si>
    <t>08/14/2025 18:00:19</t>
  </si>
  <si>
    <t>08/14/2025 18:14:59</t>
  </si>
  <si>
    <t>08/14/2025 18:20:54</t>
  </si>
  <si>
    <t>08/14/2025 18:22:19</t>
  </si>
  <si>
    <t>08/14/2025 18:24:05</t>
  </si>
  <si>
    <t>08/14/2025 18:44:17</t>
  </si>
  <si>
    <t>08/14/2025 18:39:05</t>
  </si>
  <si>
    <t>08/14/2025 18:40:54</t>
  </si>
  <si>
    <t>08/14/2025 18:42:29</t>
  </si>
  <si>
    <t>08/14/2025 18:47:03</t>
  </si>
  <si>
    <t>08/14/2025 18:36:34</t>
  </si>
  <si>
    <t>08/14/2025 18:37:16</t>
  </si>
  <si>
    <t>08/14/2025 18:42:05</t>
  </si>
  <si>
    <t>Peachers Mill Rd / Henry Place Blvd  CLARKSVILLE Tennessee 37042 (36.60635,-87.37879)</t>
  </si>
  <si>
    <t>08/14/2025 19:00:35</t>
  </si>
  <si>
    <t>08/15/2025 05:52:07</t>
  </si>
  <si>
    <t>08/15/2025 05:53:34</t>
  </si>
  <si>
    <t>08/15/2025 05:57:01</t>
  </si>
  <si>
    <t>6 ERNEST SHELTON DR APT B CLARKSVILLE Tennessee 37040 (36.538975,-87.351967)</t>
  </si>
  <si>
    <t>08/15/2025 06:04:15</t>
  </si>
  <si>
    <t>08/23/2025 21:06:04</t>
  </si>
  <si>
    <t>08/23/2025 21:07:29</t>
  </si>
  <si>
    <t>08/23/2025 21:10:53</t>
  </si>
  <si>
    <t>1049 ISHEE DR  CLARKSVILLE Tennessee 37042 (36.595562,-87.392784)</t>
  </si>
  <si>
    <t>08/23/2025 21:23:42</t>
  </si>
  <si>
    <t>08/24/2025 00:52:14</t>
  </si>
  <si>
    <t>08/24/2025 00:54:42</t>
  </si>
  <si>
    <t>08/24/2025 01:02:34</t>
  </si>
  <si>
    <t>820 S Gateway Plaza Blvd APT 124 CLARKSVILLE Tennessee 37043 (36.523075,-87.214371)</t>
  </si>
  <si>
    <t>08/24/2025 01:05:11</t>
  </si>
  <si>
    <t>08/24/2025 20:27:15</t>
  </si>
  <si>
    <t>08/24/2025 20:28:26</t>
  </si>
  <si>
    <t>126 W ROSSVIEW RD  CLARKSVILLE Tennessee 37040 (36.566158,-87.310125)</t>
  </si>
  <si>
    <t>08/24/2025 20:32:11</t>
  </si>
  <si>
    <t>08/24/2025 21:50:47</t>
  </si>
  <si>
    <t>08/24/2025 21:52:12</t>
  </si>
  <si>
    <t>08/24/2025 21:54:33</t>
  </si>
  <si>
    <t>1110 ASH RIDGE DR APT 2 CLARKSVILLE Tennessee 37042 (36.581914,-87.430619)</t>
  </si>
  <si>
    <t>08/24/2025 21:56:16</t>
  </si>
  <si>
    <t>08/25/2025 04:04:33</t>
  </si>
  <si>
    <t>08/25/2025 04:07:29</t>
  </si>
  <si>
    <t>08/25/2025 04:11:49</t>
  </si>
  <si>
    <t>1110 TYBEE DR  CLARKSVILLE Tennessee 37042 (36.593524,-87.436601)</t>
  </si>
  <si>
    <t>08/25/2025 04:29:11</t>
  </si>
  <si>
    <t>08/25/2025 06:45:01</t>
  </si>
  <si>
    <t>08/25/2025 06:46:39</t>
  </si>
  <si>
    <t>08/25/2025 06:49:22</t>
  </si>
  <si>
    <t>08/25/2025 07:12:01</t>
  </si>
  <si>
    <t>08/25/2025 07:36:06</t>
  </si>
  <si>
    <t>08/25/2025 07:38:07</t>
  </si>
  <si>
    <t>08/25/2025 07:44:11</t>
  </si>
  <si>
    <t>818 RIVER RUN  CLARKSVILLE Tennessee 37043 (36.543719,-87.293249)</t>
  </si>
  <si>
    <t>08/25/2025 07:56:35</t>
  </si>
  <si>
    <t>08/25/2025 13:14:24</t>
  </si>
  <si>
    <t>08/25/2025 13:15:14</t>
  </si>
  <si>
    <t>08/25/2025 13:21:43</t>
  </si>
  <si>
    <t>1774 THERESA DR  CLARKSVILLE Tennessee 37043 (36.543358,-87.28688)</t>
  </si>
  <si>
    <t>08/25/2025 13:30:55</t>
  </si>
  <si>
    <t>08/25/2025 15:30:59</t>
  </si>
  <si>
    <t>08/25/2025 15:32:11</t>
  </si>
  <si>
    <t>08/25/2025 15:37:42</t>
  </si>
  <si>
    <t>925 POPPY DR  CLARKSVILLE Tennessee 37042 (36.576028,-87.392026)</t>
  </si>
  <si>
    <t>08/25/2025 15:48:00</t>
  </si>
  <si>
    <t>08/25/2025 17:41:16</t>
  </si>
  <si>
    <t>08/25/2025 17:43:01</t>
  </si>
  <si>
    <t>08/25/2025 17:43:09</t>
  </si>
  <si>
    <t>825 PROFESSIONAL PARK DR APT A CLARKSVILLE Tennessee 37040 (36.571958,-87.26882)</t>
  </si>
  <si>
    <t>08/25/2025 17:44:17</t>
  </si>
  <si>
    <t>08/25/2025 20:36:34</t>
  </si>
  <si>
    <t>08/25/2025 20:38:04</t>
  </si>
  <si>
    <t>08/25/2025 20:41:29</t>
  </si>
  <si>
    <t>452 APPLETON DR  CLARKSVILLE Tennessee 37042 (36.571644,-87.437027)</t>
  </si>
  <si>
    <t>08/25/2025 20:50:10</t>
  </si>
  <si>
    <t>08/25/2025 23:14:55</t>
  </si>
  <si>
    <t>08/25/2025 23:16:30</t>
  </si>
  <si>
    <t>08/25/2025 23:20:25</t>
  </si>
  <si>
    <t>08/25/2025 23:33:37</t>
  </si>
  <si>
    <t>08/25/2025 23:58:56</t>
  </si>
  <si>
    <t>08/26/2025 00:00:42</t>
  </si>
  <si>
    <t>08/26/2025 00:05:09</t>
  </si>
  <si>
    <t>1340 DUNBAR CAVE RD  CLARKSVILLE Tennessee 37043 (36.550175,-87.263917)</t>
  </si>
  <si>
    <t>08/26/2025 00:11:43</t>
  </si>
  <si>
    <t>08/26/2025 03:13:54</t>
  </si>
  <si>
    <t>08/26/2025 03:15:38</t>
  </si>
  <si>
    <t>08/26/2025 03:21:39</t>
  </si>
  <si>
    <t>240 TIMBERLAKE DR APT D CLARKSVILLE Tennessee 37043 (36.553235,-87.31777)</t>
  </si>
  <si>
    <t>08/26/2025 03:24:40</t>
  </si>
  <si>
    <t>08/26/2025 16:38:01</t>
  </si>
  <si>
    <t>08/26/2025 16:40:12</t>
  </si>
  <si>
    <t>08/26/2025 16:44:30</t>
  </si>
  <si>
    <t>1420 PARADISE HILL RD APT 214 CLARKSVILLE Tennessee 37043 (36.508685,-87.327508)</t>
  </si>
  <si>
    <t>08/26/2025 16:59:09</t>
  </si>
  <si>
    <t>08/26/2025 19:10:21</t>
  </si>
  <si>
    <t>08/26/2025 19:11:38</t>
  </si>
  <si>
    <t>08/26/2025 19:13:33</t>
  </si>
  <si>
    <t>305 CASTLE HGTS APT 536 CLARKSVILLE Tennessee 37040 (36.533464,-87.357973)</t>
  </si>
  <si>
    <t>08/26/2025 19:20:59</t>
  </si>
  <si>
    <t>08/27/2025 02:54:11</t>
  </si>
  <si>
    <t>08/27/2025 02:56:30</t>
  </si>
  <si>
    <t>08/27/2025 02:59:35</t>
  </si>
  <si>
    <t>220 HWY 76  CLARKSVILLE Tennessee 37043 (36.515485,-87.269262)</t>
  </si>
  <si>
    <t>08/27/2025 03:14:11</t>
  </si>
  <si>
    <t>08/27/2025 10:38:21</t>
  </si>
  <si>
    <t>08/27/2025 10:39:26</t>
  </si>
  <si>
    <t>08/27/2025 10:47:34</t>
  </si>
  <si>
    <t>08/27/2025 10:51:02</t>
  </si>
  <si>
    <t>08/27/2025 13:25:01</t>
  </si>
  <si>
    <t>08/27/2025 13:26:31</t>
  </si>
  <si>
    <t>240 RINGGOLD RD  CLARKSVILLE Tennessee 37042 (36.592834,-87.412244)</t>
  </si>
  <si>
    <t>08/27/2025 13:36:49</t>
  </si>
  <si>
    <t>08/27/2025 14:19:07</t>
  </si>
  <si>
    <t>08/27/2025 14:20:21</t>
  </si>
  <si>
    <t>08/27/2025 14:26:53</t>
  </si>
  <si>
    <t>200 WINDMEADE CIR  CLARKSVILLE Tennessee 37042 (36.595568,-87.408859)</t>
  </si>
  <si>
    <t>08/27/2025 14:28:15</t>
  </si>
  <si>
    <t>08/27/2025 14:50:15</t>
  </si>
  <si>
    <t>08/27/2025 14:51:10</t>
  </si>
  <si>
    <t>08/27/2025 14:59:41</t>
  </si>
  <si>
    <t>08/27/2025 15:00:15</t>
  </si>
  <si>
    <t>08/27/2025 17:44:13</t>
  </si>
  <si>
    <t>08/27/2025 17:45:26</t>
  </si>
  <si>
    <t>08/27/2025 17:47:04</t>
  </si>
  <si>
    <t>2211 GREEN ACRES DR  CLARKSVILLE Tennessee 37042 (36.635094,-87.426277)</t>
  </si>
  <si>
    <t>08/27/2025 17:52:52</t>
  </si>
  <si>
    <t>08/29/2025 07:14:56</t>
  </si>
  <si>
    <t>08/29/2025 07:15:33</t>
  </si>
  <si>
    <t>08/29/2025 07:19:24</t>
  </si>
  <si>
    <t>08/29/2025 07:31:28</t>
  </si>
  <si>
    <t>08/31/2025 14:39:20</t>
  </si>
  <si>
    <t>08/31/2025 14:41:02</t>
  </si>
  <si>
    <t>08/31/2025 14:43:54</t>
  </si>
  <si>
    <t>600 NORRIS DR  CLARKSVILLE Tennessee 37042 (36.58861,-87.426333)</t>
  </si>
  <si>
    <t>08/31/2025 15:07:51</t>
  </si>
  <si>
    <t>08/31/2025 15:05:34</t>
  </si>
  <si>
    <t>08/31/2025 15:06:29</t>
  </si>
  <si>
    <t>08/31/2025 15:11:16</t>
  </si>
  <si>
    <t>08/31/2025 15:34:05</t>
  </si>
  <si>
    <t>08/31/2025 15:30:50</t>
  </si>
  <si>
    <t>08/31/2025 15:32:28</t>
  </si>
  <si>
    <t>08/31/2025 15:33:31</t>
  </si>
  <si>
    <t>08/31/2025 15:51:48</t>
  </si>
  <si>
    <t>08/31/2025 15:44:11</t>
  </si>
  <si>
    <t>08/31/2025 15:47:14</t>
  </si>
  <si>
    <t>3865 NORTHEAST DR APT A CLARKSVILLE Tennessee 37040 (36.624241,-87.315112)</t>
  </si>
  <si>
    <t>08/31/2025 16:12:50</t>
  </si>
  <si>
    <t>08/31/2025 17:10:27</t>
  </si>
  <si>
    <t>08/31/2025 17:11:42</t>
  </si>
  <si>
    <t>Rossview Rd, CLARKSVILLE, TN 37043, USA (36.560959,-87.287942)</t>
  </si>
  <si>
    <t>08/31/2025 17:12:48</t>
  </si>
  <si>
    <t>08/31/2025 18:06:09</t>
  </si>
  <si>
    <t>08/31/2025 18:06:58</t>
  </si>
  <si>
    <t>08/31/2025 18:16:58</t>
  </si>
  <si>
    <t>1101 Pollard Rd  CLARKSVILLE Tennessee 37042 (36.571958,-87.353685)</t>
  </si>
  <si>
    <t>08/31/2025 18:49:16</t>
  </si>
  <si>
    <t>08/31/2025 18:41:41</t>
  </si>
  <si>
    <t>08/31/2025 18:42:54</t>
  </si>
  <si>
    <t>08/31/2025 18:50:42</t>
  </si>
  <si>
    <t>1333 N SHADOWLAWN CT  CLARKSVILLE Tennessee 37040 (36.488272,-87.367091)</t>
  </si>
  <si>
    <t>08/31/2025 19:13:06</t>
  </si>
  <si>
    <t>08/31/2025 19:22:22</t>
  </si>
  <si>
    <t>08/31/2025 19:23:27</t>
  </si>
  <si>
    <t>08/31/2025 19:31:28</t>
  </si>
  <si>
    <t>08/31/2025 19:46:07</t>
  </si>
  <si>
    <t>08/01/2025 08:58:47</t>
  </si>
  <si>
    <t>08/01/2025 08:59:07</t>
  </si>
  <si>
    <t>08/01/2025 09:04:19</t>
  </si>
  <si>
    <t>08/01/2025 09:07:32</t>
  </si>
  <si>
    <t>08/01/2025 10:43:43</t>
  </si>
  <si>
    <t>08/01/2025 10:44:28</t>
  </si>
  <si>
    <t>08/01/2025 10:48:21</t>
  </si>
  <si>
    <t>S Riverside Dr / Cumberland Dr  CLARKSVILLE Tennessee 37040 (36.508007,-87.366025)</t>
  </si>
  <si>
    <t>08/01/2025 11:15:45</t>
  </si>
  <si>
    <t>08/01/2025 11:44:49</t>
  </si>
  <si>
    <t>08/01/2025 11:45:52</t>
  </si>
  <si>
    <t>08/01/2025 11:48:47</t>
  </si>
  <si>
    <t>300 GREENWOOD AVE  CLARKSVILLE Tennessee 37040 (36.525506,-87.349244)</t>
  </si>
  <si>
    <t>08/01/2025 11:54:09</t>
  </si>
  <si>
    <t>08/01/2025 12:40:45</t>
  </si>
  <si>
    <t>08/01/2025 12:41:48</t>
  </si>
  <si>
    <t>08/01/2025 12:45:19</t>
  </si>
  <si>
    <t>24 CONCORD DR  CLARKSVILLE Tennessee 37042 (36.568956,-87.39837)</t>
  </si>
  <si>
    <t>08/01/2025 13:17:38</t>
  </si>
  <si>
    <t>08/01/2025 14:55:12</t>
  </si>
  <si>
    <t>08/01/2025 14:57:50</t>
  </si>
  <si>
    <t>Union Hall Rd / Needmore Rd  CLARKSVILLE Tennessee 37040 (36.583841,-87.304799)</t>
  </si>
  <si>
    <t>08/01/2025 15:01:07</t>
  </si>
  <si>
    <t>08/05/2025 14:06:34</t>
  </si>
  <si>
    <t>08/05/2025 14:07:45</t>
  </si>
  <si>
    <t>08/05/2025 14:12:14</t>
  </si>
  <si>
    <t>2336 ELLSWORTH DR  CLARKSVILLE Tennessee 37043 (36.510815,-87.263951)</t>
  </si>
  <si>
    <t>08/05/2025 14:22:10</t>
  </si>
  <si>
    <t>08/06/2025 06:39:55</t>
  </si>
  <si>
    <t>08/06/2025 06:41:51</t>
  </si>
  <si>
    <t>08/06/2025 06:46:14</t>
  </si>
  <si>
    <t>327 BROOK MEAD DR  CLARKSVILLE Tennessee 37042 (36.59465,-87.40647)</t>
  </si>
  <si>
    <t>08/06/2025 06:59:18</t>
  </si>
  <si>
    <t>08/07/2025 13:19:56</t>
  </si>
  <si>
    <t>08/07/2025 13:21:30</t>
  </si>
  <si>
    <t>08/07/2025 13:28:37</t>
  </si>
  <si>
    <t>350 GREENLEAF LN  CLARKSVILLE Tennessee 37040 (36.500221,-87.356756)</t>
  </si>
  <si>
    <t>08/07/2025 14:28:04</t>
  </si>
  <si>
    <t>08/08/2025 07:14:05</t>
  </si>
  <si>
    <t>08/08/2025 07:14:52</t>
  </si>
  <si>
    <t>08/08/2025 07:21:56</t>
  </si>
  <si>
    <t>105 WALNUT ST APT 8 CLARKSVILLE Tennessee 37042 (36.546473,-87.38381)</t>
  </si>
  <si>
    <t>08/08/2025 07:24:37</t>
  </si>
  <si>
    <t>08/08/2025 13:42:52</t>
  </si>
  <si>
    <t>08/08/2025 13:43:51</t>
  </si>
  <si>
    <t>08/08/2025 13:50:01</t>
  </si>
  <si>
    <t>780 POWER ST APT 45 CLARKSVILLE Tennessee 37042 (36.548171,-87.386325)</t>
  </si>
  <si>
    <t>08/08/2025 14:02:14</t>
  </si>
  <si>
    <t>08/08/2025 14:50:01</t>
  </si>
  <si>
    <t>08/08/2025 14:50:46</t>
  </si>
  <si>
    <t>3301 ROYSTER LN APT 1105 CLARKSVILLE Tennessee 37042 (36.632863,-87.408827)</t>
  </si>
  <si>
    <t>08/08/2025 14:56:09</t>
  </si>
  <si>
    <t>08/08/2025 15:55:32</t>
  </si>
  <si>
    <t>08/08/2025 15:56:38</t>
  </si>
  <si>
    <t>08/08/2025 16:02:18</t>
  </si>
  <si>
    <t>1807 AUBURN DR  CLARKSVILLE Tennessee 37043 (36.547792,-87.28792)</t>
  </si>
  <si>
    <t>08/08/2025 16:06:51</t>
  </si>
  <si>
    <t>08/08/2025 16:18:11</t>
  </si>
  <si>
    <t>08/08/2025 16:19:35</t>
  </si>
  <si>
    <t>08/08/2025 16:26:40</t>
  </si>
  <si>
    <t>110 DOVER CROSSING RD  CLARKSVILLE Tennessee 37042 (36.553253,-87.398014)</t>
  </si>
  <si>
    <t>08/08/2025 16:27:34</t>
  </si>
  <si>
    <t>08/08/2025 19:26:59</t>
  </si>
  <si>
    <t>08/08/2025 19:28:17</t>
  </si>
  <si>
    <t>08/08/2025 19:32:17</t>
  </si>
  <si>
    <t>541 AURELIA LYNN DR  CLARKSVILLE Tennessee 37042 (36.557267,-87.409111)</t>
  </si>
  <si>
    <t>08/08/2025 20:00:18</t>
  </si>
  <si>
    <t>08/08/2025 20:19:44</t>
  </si>
  <si>
    <t>08/08/2025 20:20:06</t>
  </si>
  <si>
    <t>08/08/2025 20:26:16</t>
  </si>
  <si>
    <t>08/08/2025 20:34:41</t>
  </si>
  <si>
    <t>08/08/2025 21:10:31</t>
  </si>
  <si>
    <t>08/08/2025 21:11:47</t>
  </si>
  <si>
    <t>08/08/2025 21:13:34</t>
  </si>
  <si>
    <t>675 KENNEDY LN APT 414 CLARKSVILLE Tennessee 37040 (36.600953,-87.286486)</t>
  </si>
  <si>
    <t>08/08/2025 21:35:25</t>
  </si>
  <si>
    <t>08/08/2025 22:51:40</t>
  </si>
  <si>
    <t>08/08/2025 22:52:36</t>
  </si>
  <si>
    <t>08/08/2025 22:57:58</t>
  </si>
  <si>
    <t>2809 SPARROW DR  CLARKSVILLE Tennessee 37040 (36.586928,-87.321949)</t>
  </si>
  <si>
    <t>08/08/2025 23:08:50</t>
  </si>
  <si>
    <t>08/08/2025 23:38:40</t>
  </si>
  <si>
    <t>08/08/2025 23:39:29</t>
  </si>
  <si>
    <t>08/08/2025 23:43:45</t>
  </si>
  <si>
    <t>743 RINGGOLD RD  CLARKSVILLE Tennessee 37042 (36.588844,-87.394889)</t>
  </si>
  <si>
    <t>08/09/2025 00:00:12</t>
  </si>
  <si>
    <t>08/09/2025 00:41:23</t>
  </si>
  <si>
    <t>08/09/2025 00:43:46</t>
  </si>
  <si>
    <t>08/09/2025 00:48:52</t>
  </si>
  <si>
    <t>927 TALON HILLS DR  CLARKSVILLE Tennessee 37040 (36.60972,-87.317923)</t>
  </si>
  <si>
    <t>08/09/2025 01:13:11</t>
  </si>
  <si>
    <t>08/09/2025 04:13:38</t>
  </si>
  <si>
    <t>08/09/2025 04:16:46</t>
  </si>
  <si>
    <t>1635 FT CAMPBELL BLVD  CLARKSVILLE Tennessee 37042 (36.577736,-87.408134)</t>
  </si>
  <si>
    <t>08/09/2025 04:20:01</t>
  </si>
  <si>
    <t>08/09/2025 06:01:57</t>
  </si>
  <si>
    <t>08/09/2025 06:03:29</t>
  </si>
  <si>
    <t>08/09/2025 06:08:07</t>
  </si>
  <si>
    <t>Needmore Rd / Thrush Dr  CLARKSVILLE Tennessee 37040 (36.582946,-87.317752)</t>
  </si>
  <si>
    <t>08/09/2025 06:21:05</t>
  </si>
  <si>
    <t>08/09/2025 07:19:57</t>
  </si>
  <si>
    <t>08/09/2025 07:21:26</t>
  </si>
  <si>
    <t>08/09/2025 07:27:12</t>
  </si>
  <si>
    <t>29 I 24  CLARKSVILLE Tennessee 37040 (36.616813,-87.297908)</t>
  </si>
  <si>
    <t>08/09/2025 07:35:41</t>
  </si>
  <si>
    <t>08/09/2025 07:23:12</t>
  </si>
  <si>
    <t>08/09/2025 07:25:03</t>
  </si>
  <si>
    <t>08/09/2025 07:28:14</t>
  </si>
  <si>
    <t>1250 PARKWAY PL APT D CLARKSVILLE Tennessee 37042 (36.58376,-87.395692)</t>
  </si>
  <si>
    <t>08/09/2025 07:36:32</t>
  </si>
  <si>
    <t>08/09/2025 08:20:27</t>
  </si>
  <si>
    <t>08/09/2025 08:21:54</t>
  </si>
  <si>
    <t>08/09/2025 08:28:23</t>
  </si>
  <si>
    <t>407 HILLSIDE DR  CLARKSVILLE Tennessee 37040 (36.503305,-87.358404)</t>
  </si>
  <si>
    <t>08/09/2025 08:35:18</t>
  </si>
  <si>
    <t>08/09/2025 08:44:34</t>
  </si>
  <si>
    <t>08/09/2025 08:45:22</t>
  </si>
  <si>
    <t>08/09/2025 08:48:32</t>
  </si>
  <si>
    <t>08/09/2025 09:09:26</t>
  </si>
  <si>
    <t>[715] Local alarm system, malicious false alarm</t>
  </si>
  <si>
    <t>08/09/2025 09:53:19</t>
  </si>
  <si>
    <t>08/09/2025 09:54:22</t>
  </si>
  <si>
    <t>08/09/2025 09:59:57</t>
  </si>
  <si>
    <t>675 KENNEDY LN  CLARKSVILLE Tennessee 37040 (36.600953,-87.286486)</t>
  </si>
  <si>
    <t>08/09/2025 10:07:51</t>
  </si>
  <si>
    <t>08/09/2025 12:04:17</t>
  </si>
  <si>
    <t>08/09/2025 12:05:02</t>
  </si>
  <si>
    <t>102 BURLE WAY  CLARKSVILLE Tennessee 37042 (36.629713,-87.390446)</t>
  </si>
  <si>
    <t>08/09/2025 12:06:03</t>
  </si>
  <si>
    <t>08/09/2025 14:57:35</t>
  </si>
  <si>
    <t>08/09/2025 14:58:41</t>
  </si>
  <si>
    <t>08/09/2025 15:03:53</t>
  </si>
  <si>
    <t>08/09/2025 15:22:24</t>
  </si>
  <si>
    <t>08/09/2025 16:50:50</t>
  </si>
  <si>
    <t>08/09/2025 16:51:38</t>
  </si>
  <si>
    <t>601 HORNBUCKLE RD  CLARKSVILLE Tennessee 37043 (36.5272,-87.217664)</t>
  </si>
  <si>
    <t>08/09/2025 16:56:59</t>
  </si>
  <si>
    <t>08/09/2025 16:37:00</t>
  </si>
  <si>
    <t>08/09/2025 16:38:11</t>
  </si>
  <si>
    <t>08/09/2025 16:40:16</t>
  </si>
  <si>
    <t>N 2nd St / N Riverside Dr To N 2nd St  CLARKSVILLE Tennessee 37040 (36.540275,-87.365273)</t>
  </si>
  <si>
    <t>08/09/2025 17:18:57</t>
  </si>
  <si>
    <t>08/09/2025 17:10:49</t>
  </si>
  <si>
    <t>08/09/2025 17:11:34</t>
  </si>
  <si>
    <t>08/09/2025 17:13:37</t>
  </si>
  <si>
    <t>2824 HWY 41 A  S APT 202 CLARKSVILLE Tennessee 37043 (36.501903,-87.246195)</t>
  </si>
  <si>
    <t>08/09/2025 17:26:02</t>
  </si>
  <si>
    <t>08/09/2025 18:44:05</t>
  </si>
  <si>
    <t>08/09/2025 18:45:16</t>
  </si>
  <si>
    <t>08/09/2025 18:48:00</t>
  </si>
  <si>
    <t>1244 VERKLER DR  CLARKSVILLE Tennessee 37042 (36.585264,-87.399469)</t>
  </si>
  <si>
    <t>08/09/2025 18:50:56</t>
  </si>
  <si>
    <t>08/09/2025 22:43:49</t>
  </si>
  <si>
    <t>08/09/2025 22:45:32</t>
  </si>
  <si>
    <t>08/09/2025 22:49:01</t>
  </si>
  <si>
    <t>117 MEADOWBROOK DR  CLARKSVILLE Tennessee 37042 (36.572088,-87.403222)</t>
  </si>
  <si>
    <t>08/09/2025 22:50:15</t>
  </si>
  <si>
    <t>08/09/2025 22:10:11</t>
  </si>
  <si>
    <t>08/09/2025 22:10:12</t>
  </si>
  <si>
    <t>08/09/2025 22:10:16</t>
  </si>
  <si>
    <t>945 TYLERTOWN RD  CLARKSVILLE Tennessee 37040 (36.632253,-87.302025)</t>
  </si>
  <si>
    <t>08/09/2025 23:13:16</t>
  </si>
  <si>
    <t>08/10/2025 00:09:32</t>
  </si>
  <si>
    <t>08/10/2025 00:11:27</t>
  </si>
  <si>
    <t>08/10/2025 00:18:57</t>
  </si>
  <si>
    <t>08/10/2025 00:20:43</t>
  </si>
  <si>
    <t>08/10/2025 00:53:22</t>
  </si>
  <si>
    <t>08/10/2025 00:55:09</t>
  </si>
  <si>
    <t>08/10/2025 00:57:14</t>
  </si>
  <si>
    <t>1600 NEEDMORE RD  CLARKSVILLE Tennessee 37040 (36.606474,-87.353982)</t>
  </si>
  <si>
    <t>08/10/2025 01:04:45</t>
  </si>
  <si>
    <t>08/10/2025 01:58:06</t>
  </si>
  <si>
    <t>08/10/2025 01:58:26</t>
  </si>
  <si>
    <t>08/10/2025 02:00:30</t>
  </si>
  <si>
    <t>215 KIRBY DR  CLARKSVILLE Tennessee 37042 (36.567715,-87.415283)</t>
  </si>
  <si>
    <t>08/10/2025 02:13:42</t>
  </si>
  <si>
    <t>08/10/2025 02:17:26</t>
  </si>
  <si>
    <t>08/10/2025 02:18:18</t>
  </si>
  <si>
    <t>Sango Rd / Hwy 76  CLARKSVILLE Tennessee 37043 (36.524676,-87.224936)</t>
  </si>
  <si>
    <t>08/10/2025 02:20:04</t>
  </si>
  <si>
    <t>08/10/2025 04:12:01</t>
  </si>
  <si>
    <t>08/10/2025 04:14:13</t>
  </si>
  <si>
    <t>08/10/2025 04:18:21</t>
  </si>
  <si>
    <t>08/10/2025 04:36:06</t>
  </si>
  <si>
    <t>08/10/2025 05:50:59</t>
  </si>
  <si>
    <t>08/10/2025 05:52:07</t>
  </si>
  <si>
    <t>08/10/2025 05:56:08</t>
  </si>
  <si>
    <t>08/10/2025 06:24:54</t>
  </si>
  <si>
    <t>08/10/2025 08:21:48</t>
  </si>
  <si>
    <t>08/10/2025 08:27:46</t>
  </si>
  <si>
    <t>08/10/2025 08:38:27</t>
  </si>
  <si>
    <t>08/10/2025 13:46:43</t>
  </si>
  <si>
    <t>08/10/2025 13:47:40</t>
  </si>
  <si>
    <t>08/10/2025 13:54:13</t>
  </si>
  <si>
    <t>08/10/2025 14:07:17</t>
  </si>
  <si>
    <t>08/10/2025 19:47:22</t>
  </si>
  <si>
    <t>08/10/2025 19:48:33</t>
  </si>
  <si>
    <t>08/10/2025 19:56:18</t>
  </si>
  <si>
    <t>448 KINSLOW CT  CLARKSVILLE Tennessee 37040 (36.610752,-87.310332)</t>
  </si>
  <si>
    <t>08/10/2025 20:15:16</t>
  </si>
  <si>
    <t>08/10/2025 20:16:27</t>
  </si>
  <si>
    <t>08/10/2025 20:22:17</t>
  </si>
  <si>
    <t>341 POLLARD RD  CLARKSVILLE Tennessee 37042 (36.564224,-87.381369)</t>
  </si>
  <si>
    <t>08/10/2025 20:32:26</t>
  </si>
  <si>
    <t>08/10/2025 20:18:37</t>
  </si>
  <si>
    <t>08/10/2025 20:20:01</t>
  </si>
  <si>
    <t>08/10/2025 20:21:33</t>
  </si>
  <si>
    <t>1018 FRANKLIN ST  CLARKSVILLE Tennessee 37040 (36.530629,-87.345186)</t>
  </si>
  <si>
    <t>08/10/2025 20:38:35</t>
  </si>
  <si>
    <t>08/10/2025 19:59:48</t>
  </si>
  <si>
    <t>08/10/2025 20:00:58</t>
  </si>
  <si>
    <t>08/10/2025 20:06:09</t>
  </si>
  <si>
    <t>1801 E BOY SCOUT RD APT C CLARKSVILLE Tennessee 37040 (36.611779,-87.354767)</t>
  </si>
  <si>
    <t>08/10/2025 20:52:23</t>
  </si>
  <si>
    <t>08/10/2025 22:44:10</t>
  </si>
  <si>
    <t>08/10/2025 22:45:16</t>
  </si>
  <si>
    <t>08/10/2025 22:48:01</t>
  </si>
  <si>
    <t>129 WESTFIELD CT  CLARKSVILLE Tennessee 37040 (36.598347,-87.288239)</t>
  </si>
  <si>
    <t>08/10/2025 22:58:39</t>
  </si>
  <si>
    <t>08/11/2025 00:29:44</t>
  </si>
  <si>
    <t>08/11/2025 00:31:20</t>
  </si>
  <si>
    <t>08/11/2025 00:36:38</t>
  </si>
  <si>
    <t>08/11/2025 01:07:43</t>
  </si>
  <si>
    <t>08/11/2025 06:21:28</t>
  </si>
  <si>
    <t>08/11/2025 06:22:39</t>
  </si>
  <si>
    <t>08/11/2025 06:27:12</t>
  </si>
  <si>
    <t>1960 BATTS LN APT L CLARKSVILLE Tennessee 37042 (36.591975,-87.429665)</t>
  </si>
  <si>
    <t>08/11/2025 07:08:11</t>
  </si>
  <si>
    <t>08/11/2025 07:26:44</t>
  </si>
  <si>
    <t>08/11/2025 07:28:08</t>
  </si>
  <si>
    <t>08/11/2025 07:33:52</t>
  </si>
  <si>
    <t>715 VALENCIA DR  CLARKSVILLE Tennessee 37043 (36.564018,-87.280757)</t>
  </si>
  <si>
    <t>08/11/2025 07:34:33</t>
  </si>
  <si>
    <t>08/11/2025 09:23:26</t>
  </si>
  <si>
    <t>08/11/2025 09:24:43</t>
  </si>
  <si>
    <t>1214 PARKWAY PL APT D CLARKSVILLE Tennessee 37042 (36.584244,-87.398069)</t>
  </si>
  <si>
    <t>08/11/2025 09:26:46</t>
  </si>
  <si>
    <t>08/11/2025 09:25:25</t>
  </si>
  <si>
    <t>08/11/2025 09:26:54</t>
  </si>
  <si>
    <t>08/11/2025 09:29:41</t>
  </si>
  <si>
    <t>110 WESTFIELD CT  CLARKSVILLE Tennessee 37040 (36.597411,-87.287329)</t>
  </si>
  <si>
    <t>08/11/2025 09:32:20</t>
  </si>
  <si>
    <t>08/11/2025 12:08:27</t>
  </si>
  <si>
    <t>08/11/2025 12:09:11</t>
  </si>
  <si>
    <t>08/11/2025 12:15:34</t>
  </si>
  <si>
    <t>216 TREY CT  CLARKSVILLE Tennessee 37043 (36.55803,-87.310648)</t>
  </si>
  <si>
    <t>08/11/2025 12:26:57</t>
  </si>
  <si>
    <t>08/11/2025 14:01:32</t>
  </si>
  <si>
    <t>08/11/2025 14:01:50</t>
  </si>
  <si>
    <t>08/11/2025 14:07:38</t>
  </si>
  <si>
    <t>2350 MEMORIAL DR  CLARKSVILLE Tennessee 37043 (36.519552,-87.275822)</t>
  </si>
  <si>
    <t>08/11/2025 14:15:59</t>
  </si>
  <si>
    <t>08/11/2025 14:38:57</t>
  </si>
  <si>
    <t>08/11/2025 14:39:57</t>
  </si>
  <si>
    <t>08/11/2025 14:45:39</t>
  </si>
  <si>
    <t>08/11/2025 15:15:23</t>
  </si>
  <si>
    <t>08/11/2025 16:17:51</t>
  </si>
  <si>
    <t>08/11/2025 16:18:59</t>
  </si>
  <si>
    <t>08/11/2025 16:25:03</t>
  </si>
  <si>
    <t>2721 KNOB CT  CLARKSVILLE Tennessee 37043 (36.489754,-87.271341)</t>
  </si>
  <si>
    <t>08/11/2025 16:31:02</t>
  </si>
  <si>
    <t>08/11/2025 16:45:24</t>
  </si>
  <si>
    <t>08/11/2025 16:47:25</t>
  </si>
  <si>
    <t>08/11/2025 16:54:19</t>
  </si>
  <si>
    <t>244 MONCREST DR  CLARKSVILLE Tennessee 37042 (36.593286,-87.406742)</t>
  </si>
  <si>
    <t>08/11/2025 16:58:03</t>
  </si>
  <si>
    <t>08/11/2025 22:43:19</t>
  </si>
  <si>
    <t>08/11/2025 22:45:02</t>
  </si>
  <si>
    <t>08/11/2025 22:50:56</t>
  </si>
  <si>
    <t>974 WINESAP RD  CLARKSVILLE Tennessee 37040 (36.593487,-87.33836)</t>
  </si>
  <si>
    <t>08/11/2025 22:59:33</t>
  </si>
  <si>
    <t>08/11/2025 23:53:36</t>
  </si>
  <si>
    <t>08/11/2025 23:55:23</t>
  </si>
  <si>
    <t>08/11/2025 23:59:00</t>
  </si>
  <si>
    <t>340 SAM HOUSTON CIR  CLARKSVILLE Tennessee 37040 (36.576665,-87.264767)</t>
  </si>
  <si>
    <t>08/12/2025 00:22:20</t>
  </si>
  <si>
    <t>08/12/2025 00:16:11</t>
  </si>
  <si>
    <t>08/12/2025 00:18:05</t>
  </si>
  <si>
    <t>08/12/2025 00:22:45</t>
  </si>
  <si>
    <t>08/12/2025 00:35:26</t>
  </si>
  <si>
    <t>08/12/2025 02:32:40</t>
  </si>
  <si>
    <t>08/12/2025 02:34:57</t>
  </si>
  <si>
    <t>08/12/2025 02:39:29</t>
  </si>
  <si>
    <t>337 PETERSON LN  CLARKSVILLE Tennessee 37040 (36.559911,-87.336716)</t>
  </si>
  <si>
    <t>08/12/2025 02:47:54</t>
  </si>
  <si>
    <t>08/12/2025 02:34:09</t>
  </si>
  <si>
    <t>08/12/2025 02:36:23</t>
  </si>
  <si>
    <t>08/12/2025 02:45:25</t>
  </si>
  <si>
    <t>08/12/2025 02:55:57</t>
  </si>
  <si>
    <t>08/12/2025 06:21:19</t>
  </si>
  <si>
    <t>08/12/2025 06:23:28</t>
  </si>
  <si>
    <t>08/12/2025 06:29:48</t>
  </si>
  <si>
    <t>3558 NEENA CT  CLARKSVILLE Tennessee 37042 (36.639184,-87.381524)</t>
  </si>
  <si>
    <t>08/12/2025 06:36:50</t>
  </si>
  <si>
    <t>08/12/2025 06:59:10</t>
  </si>
  <si>
    <t>08/12/2025 07:01:31</t>
  </si>
  <si>
    <t>08/12/2025 07:09:15</t>
  </si>
  <si>
    <t>931 KINGSBURY DR  CLARKSVILLE Tennessee 37040 (36.491418,-87.343173)</t>
  </si>
  <si>
    <t>08/12/2025 07:14:39</t>
  </si>
  <si>
    <t>08/12/2025 07:34:53</t>
  </si>
  <si>
    <t>08/12/2025 07:35:38</t>
  </si>
  <si>
    <t>08/12/2025 07:42:13</t>
  </si>
  <si>
    <t>08/12/2025 07:50:21</t>
  </si>
  <si>
    <t>08/12/2025 08:47:58</t>
  </si>
  <si>
    <t>08/12/2025 08:48:55</t>
  </si>
  <si>
    <t>08/12/2025 08:52:25</t>
  </si>
  <si>
    <t>08/12/2025 09:07:27</t>
  </si>
  <si>
    <t>08/12/2025 11:32:24</t>
  </si>
  <si>
    <t>08/12/2025 11:33:46</t>
  </si>
  <si>
    <t>08/12/2025 11:38:37</t>
  </si>
  <si>
    <t>242 YORKTOWN RD  CLARKSVILLE Tennessee 37042 (36.575595,-87.395065)</t>
  </si>
  <si>
    <t>08/12/2025 11:47:53</t>
  </si>
  <si>
    <t>08/12/2025 12:39:33</t>
  </si>
  <si>
    <t>08/12/2025 12:43:01</t>
  </si>
  <si>
    <t>728 Meadowgate Ln  CLARKSVILLE Tennessee 37040 (36.608423,-87.294339)</t>
  </si>
  <si>
    <t>08/12/2025 12:52:42</t>
  </si>
  <si>
    <t>08/12/2025 14:28:48</t>
  </si>
  <si>
    <t>08/12/2025 14:30:09</t>
  </si>
  <si>
    <t>129 WESTFIELD CT APT 204 CLARKSVILLE Tennessee 37040 (36.598347,-87.288239)</t>
  </si>
  <si>
    <t>08/12/2025 14:33:36</t>
  </si>
  <si>
    <t>08/12/2025 15:07:05</t>
  </si>
  <si>
    <t>08/12/2025 15:09:09</t>
  </si>
  <si>
    <t>08/12/2025 15:14:36</t>
  </si>
  <si>
    <t>08/12/2025 15:34:20</t>
  </si>
  <si>
    <t>08/12/2025 15:35:10</t>
  </si>
  <si>
    <t>08/12/2025 15:37:50</t>
  </si>
  <si>
    <t>1630 HANKOOK RD  CLARKSVILLE Tennessee 37043 (36.556892,-87.241123)</t>
  </si>
  <si>
    <t>08/12/2025 15:45:05</t>
  </si>
  <si>
    <t>08/12/2025 17:26:02</t>
  </si>
  <si>
    <t>08/12/2025 17:26:45</t>
  </si>
  <si>
    <t>08/12/2025 17:31:37</t>
  </si>
  <si>
    <t>08/12/2025 17:55:22</t>
  </si>
  <si>
    <t>08/12/2025 18:30:04</t>
  </si>
  <si>
    <t>08/12/2025 18:30:37</t>
  </si>
  <si>
    <t>08/12/2025 18:31:38</t>
  </si>
  <si>
    <t>2691 WILSON RD  CLARKSVILLE Tennessee 37043 (36.505914,-87.252242)</t>
  </si>
  <si>
    <t>08/12/2025 18:55:33</t>
  </si>
  <si>
    <t>08/12/2025 20:50:28</t>
  </si>
  <si>
    <t>08/12/2025 20:51:46</t>
  </si>
  <si>
    <t>08/12/2025 20:54:14</t>
  </si>
  <si>
    <t>Ft Campbell Blvd / Sinclair Dr  CLARKSVILLE Tennessee 37042 (36.556637,-87.396827)</t>
  </si>
  <si>
    <t>08/12/2025 21:03:05</t>
  </si>
  <si>
    <t>08/12/2025 22:14:39</t>
  </si>
  <si>
    <t>08/12/2025 22:16:43</t>
  </si>
  <si>
    <t>08/12/2025 22:20:03</t>
  </si>
  <si>
    <t>990 ALFRED THUN RD  CLARKSVILLE Tennessee 37040 (36.579656,-87.260665)</t>
  </si>
  <si>
    <t>08/12/2025 22:24:26</t>
  </si>
  <si>
    <t>08/12/2025 23:33:17</t>
  </si>
  <si>
    <t>08/12/2025 23:34:54</t>
  </si>
  <si>
    <t>08/12/2025 23:42:08</t>
  </si>
  <si>
    <t>2195 W ALLEN GRIFFEY RD  CLARKSVILLE Tennessee 37042 (36.603207,-87.380049)</t>
  </si>
  <si>
    <t>08/12/2025 23:52:47</t>
  </si>
  <si>
    <t>08/12/2025 23:33:57</t>
  </si>
  <si>
    <t>08/12/2025 23:34:30</t>
  </si>
  <si>
    <t>08/12/2025 23:40:48</t>
  </si>
  <si>
    <t>1121 RIVERWOOD PL APT 508 CLARKSVILLE Tennessee 37040 (36.503045,-87.36446)</t>
  </si>
  <si>
    <t>08/12/2025 23:54:17</t>
  </si>
  <si>
    <t>08/13/2025 02:34:10</t>
  </si>
  <si>
    <t>08/13/2025 02:36:59</t>
  </si>
  <si>
    <t>08/13/2025 02:46:19</t>
  </si>
  <si>
    <t>667 SLY FOX DR  CLARKSVILLE Tennessee 37040 (36.636331,-87.277503)</t>
  </si>
  <si>
    <t>08/13/2025 02:48:20</t>
  </si>
  <si>
    <t>[621] Wrong location</t>
  </si>
  <si>
    <t>08/13/2025 06:41:53</t>
  </si>
  <si>
    <t>08/13/2025 06:43:41</t>
  </si>
  <si>
    <t>08/13/2025 06:48:52</t>
  </si>
  <si>
    <t>245 COLLIER RD  CLARKSVILLE Tennessee 37042 (36.625066,-87.423628)</t>
  </si>
  <si>
    <t>08/13/2025 06:50:58</t>
  </si>
  <si>
    <t>08/13/2025 09:37:31</t>
  </si>
  <si>
    <t>08/13/2025 09:38:22</t>
  </si>
  <si>
    <t>08/13/2025 09:39:56</t>
  </si>
  <si>
    <t>08/13/2025 09:53:43</t>
  </si>
  <si>
    <t>08/13/2025 10:51:01</t>
  </si>
  <si>
    <t>08/13/2025 10:52:25</t>
  </si>
  <si>
    <t>08/13/2025 10:53:25</t>
  </si>
  <si>
    <t>08/13/2025 11:02:11</t>
  </si>
  <si>
    <t>08/13/2025 12:57:00</t>
  </si>
  <si>
    <t>08/13/2025 12:58:00</t>
  </si>
  <si>
    <t>08/13/2025 13:04:44</t>
  </si>
  <si>
    <t>Tiny Town Rd / Outlaw Field Rd  CLARKSVILLE Tennessee 37042 (36.632901,-87.422546)</t>
  </si>
  <si>
    <t>08/13/2025 13:12:26</t>
  </si>
  <si>
    <t>08/13/2025 13:00:14</t>
  </si>
  <si>
    <t>08/13/2025 13:01:16</t>
  </si>
  <si>
    <t>08/13/2025 13:06:48</t>
  </si>
  <si>
    <t>08/13/2025 13:17:58</t>
  </si>
  <si>
    <t>08/13/2025 13:21:27</t>
  </si>
  <si>
    <t>08/13/2025 13:22:21</t>
  </si>
  <si>
    <t>08/13/2025 13:29:41</t>
  </si>
  <si>
    <t>08/13/2025 13:39:19</t>
  </si>
  <si>
    <t>08/13/2025 15:21:01</t>
  </si>
  <si>
    <t>08/13/2025 15:22:17</t>
  </si>
  <si>
    <t>08/13/2025 15:27:32</t>
  </si>
  <si>
    <t>331 GRASSLAND DR  CLARKSVILLE Tennessee 37043 (36.538688,-87.323395)</t>
  </si>
  <si>
    <t>08/13/2025 15:52:51</t>
  </si>
  <si>
    <t>08/13/2025 17:52:34</t>
  </si>
  <si>
    <t>08/13/2025 17:53:21</t>
  </si>
  <si>
    <t>08/13/2025 17:56:05</t>
  </si>
  <si>
    <t>421 GAYLEWOOD DR  CLARKSVILLE Tennessee 37043 (36.509911,-87.299939)</t>
  </si>
  <si>
    <t>08/13/2025 18:25:41</t>
  </si>
  <si>
    <t>08/14/2025 01:26:10</t>
  </si>
  <si>
    <t>08/14/2025 01:27:48</t>
  </si>
  <si>
    <t>08/14/2025 01:32:29</t>
  </si>
  <si>
    <t>203 RILEY RD APT 211 CLARKSVILLE Tennessee 37042 (36.558945,-87.389319)</t>
  </si>
  <si>
    <t>08/14/2025 01:35:53</t>
  </si>
  <si>
    <t>08/14/2025 09:03:41</t>
  </si>
  <si>
    <t>08/14/2025 09:04:33</t>
  </si>
  <si>
    <t>08/14/2025 09:07:17</t>
  </si>
  <si>
    <t>Tiny Town Rd / Darrow Rd, CLARKSVILLE, Tennessee 42223, USA (36.629448,-87.434152)</t>
  </si>
  <si>
    <t>08/14/2025 09:23:24</t>
  </si>
  <si>
    <t>08/14/2025 10:03:05</t>
  </si>
  <si>
    <t>08/14/2025 10:04:04</t>
  </si>
  <si>
    <t>08/14/2025 10:06:11</t>
  </si>
  <si>
    <t>08/14/2025 10:11:46</t>
  </si>
  <si>
    <t>08/14/2025 11:32:15</t>
  </si>
  <si>
    <t>08/14/2025 11:33:08</t>
  </si>
  <si>
    <t>08/14/2025 11:36:11</t>
  </si>
  <si>
    <t>08/14/2025 11:55:45</t>
  </si>
  <si>
    <t>08/14/2025 11:57:48</t>
  </si>
  <si>
    <t>08/14/2025 11:58:33</t>
  </si>
  <si>
    <t>08/14/2025 12:04:36</t>
  </si>
  <si>
    <t>08/14/2025 14:47:42</t>
  </si>
  <si>
    <t>08/14/2025 14:48:55</t>
  </si>
  <si>
    <t>08/14/2025 14:54:42</t>
  </si>
  <si>
    <t>1847 KAITLYN VIRGINIA CT  CLARKSVILLE Tennessee 37042 (36.606565,-87.341676)</t>
  </si>
  <si>
    <t>08/14/2025 15:13:57</t>
  </si>
  <si>
    <t>08/14/2025 16:42:40</t>
  </si>
  <si>
    <t>08/14/2025 16:44:23</t>
  </si>
  <si>
    <t>08/14/2025 16:50:13</t>
  </si>
  <si>
    <t>531 ROSELAWN DR  CLARKSVILLE Tennessee 37042 (36.562165,-87.42697)</t>
  </si>
  <si>
    <t>08/14/2025 16:52:09</t>
  </si>
  <si>
    <t>08/14/2025 19:07:15</t>
  </si>
  <si>
    <t>08/14/2025 19:08:29</t>
  </si>
  <si>
    <t>08/14/2025 19:11:14</t>
  </si>
  <si>
    <t>3050 WILMA RUDOLPH BLVD  CLARKSVILLE Tennessee 37040 (36.594784,-87.291295)</t>
  </si>
  <si>
    <t>08/14/2025 19:36:02</t>
  </si>
  <si>
    <t>08/14/2025 20:51:15</t>
  </si>
  <si>
    <t>08/14/2025 20:52:34</t>
  </si>
  <si>
    <t>08/14/2025 20:54:25</t>
  </si>
  <si>
    <t>1671 FT CAMPBELL BLVD  CLARKSVILLE Tennessee 37042 (36.581353,-87.40927)</t>
  </si>
  <si>
    <t>08/14/2025 21:04:48</t>
  </si>
  <si>
    <t>08/15/2025 01:04:19</t>
  </si>
  <si>
    <t>08/15/2025 01:06:11</t>
  </si>
  <si>
    <t>08/15/2025 01:11:28</t>
  </si>
  <si>
    <t>551 HAY MARKET RD  CLARKSVILLE Tennessee 37043 (36.543048,-87.307436)</t>
  </si>
  <si>
    <t>08/15/2025 01:12:04</t>
  </si>
  <si>
    <t>08/28/2025 21:20:39</t>
  </si>
  <si>
    <t>08/28/2025 21:22:35</t>
  </si>
  <si>
    <t>08/28/2025 21:30:42</t>
  </si>
  <si>
    <t>08/28/2025 21:44:06</t>
  </si>
  <si>
    <t>08/31/2025 18:40:03</t>
  </si>
  <si>
    <t>08/31/2025 18:40:32</t>
  </si>
  <si>
    <t>08/31/2025 18:48:24</t>
  </si>
  <si>
    <t>2203 HOGUE DR  CLARKSVILLE Tennessee 37040 (36.567447,-87.322895)</t>
  </si>
  <si>
    <t>08/31/2025 19:05:03</t>
  </si>
  <si>
    <t>08/31/2025 22:50:45</t>
  </si>
  <si>
    <t>08/31/2025 22:52:49</t>
  </si>
  <si>
    <t>08/31/2025 22:54:49</t>
  </si>
  <si>
    <t>350 KRAFT ST  CLARKSVILLE Tennessee 37040 (36.541909,-87.352295)</t>
  </si>
  <si>
    <t>08/31/2025 22:56:58</t>
  </si>
  <si>
    <t>08/31/2025 23:27:50</t>
  </si>
  <si>
    <t>08/31/2025 23:29:07</t>
  </si>
  <si>
    <t>08/31/2025 23:33:25</t>
  </si>
  <si>
    <t>1114 ROSEBROOK DR  CLARKSVILLE Tennessee 37042 (36.579869,-87.3959)</t>
  </si>
  <si>
    <t>08/31/2025 23:55:47</t>
  </si>
  <si>
    <t>08/01/2025 02:39:38</t>
  </si>
  <si>
    <t>08/01/2025 02:41:59</t>
  </si>
  <si>
    <t>08/01/2025 02:50:42</t>
  </si>
  <si>
    <t>2186 PEACHERS MILL  RD APT A6 CLARKSVILLE Tennessee 37042 (36.61082,-87.378829)</t>
  </si>
  <si>
    <t>08/01/2025 02:51:52</t>
  </si>
  <si>
    <t>08/01/2025 08:48:10</t>
  </si>
  <si>
    <t>08/01/2025 08:49:30</t>
  </si>
  <si>
    <t>08/01/2025 08:53:46</t>
  </si>
  <si>
    <t>1985 NEEDMORE RD APT 5308 CLARKSVILLE Tennessee 37042 (36.625233,-87.355008)</t>
  </si>
  <si>
    <t>08/01/2025 09:02:59</t>
  </si>
  <si>
    <t>08/01/2025 16:14:36</t>
  </si>
  <si>
    <t>08/01/2025 16:15:09</t>
  </si>
  <si>
    <t>08/01/2025 16:21:12</t>
  </si>
  <si>
    <t>08/01/2025 16:38:23</t>
  </si>
  <si>
    <t>08/01/2025 16:46:45</t>
  </si>
  <si>
    <t>08/01/2025 16:47:34</t>
  </si>
  <si>
    <t>08/01/2025 16:51:03</t>
  </si>
  <si>
    <t>185 HWY 76  CLARKSVILLE Tennessee 37043 (36.512588,-87.269232)</t>
  </si>
  <si>
    <t>08/01/2025 17:00:23</t>
  </si>
  <si>
    <t>08/01/2025 18:35:50</t>
  </si>
  <si>
    <t>08/01/2025 18:36:43</t>
  </si>
  <si>
    <t>08/01/2025 18:41:11</t>
  </si>
  <si>
    <t>08/01/2025 18:51:37</t>
  </si>
  <si>
    <t>08/01/2025 22:31:29</t>
  </si>
  <si>
    <t>08/01/2025 22:32:47</t>
  </si>
  <si>
    <t>08/01/2025 22:41:40</t>
  </si>
  <si>
    <t>08/01/2025 22:47:37</t>
  </si>
  <si>
    <t>08/02/2025 02:07:09</t>
  </si>
  <si>
    <t>08/02/2025 02:08:48</t>
  </si>
  <si>
    <t>1792 APACHE WAY  CLARKSVILLE Tennessee 37042 (36.64131,-87.367574)</t>
  </si>
  <si>
    <t>08/02/2025 02:11:12</t>
  </si>
  <si>
    <t>08/02/2025 08:24:07</t>
  </si>
  <si>
    <t>08/02/2025 08:25:34</t>
  </si>
  <si>
    <t>08/02/2025 08:28:01</t>
  </si>
  <si>
    <t>235 WEST AVE APT 215 CLARKSVILLE Tennessee 37040 (36.532112,-87.359041)</t>
  </si>
  <si>
    <t>08/02/2025 08:35:05</t>
  </si>
  <si>
    <t>[553] Public service</t>
  </si>
  <si>
    <t>08/02/2025 10:24:27</t>
  </si>
  <si>
    <t>08/02/2025 10:25:36</t>
  </si>
  <si>
    <t>08/02/2025 10:31:50</t>
  </si>
  <si>
    <t>08/02/2025 10:38:59</t>
  </si>
  <si>
    <t>08/02/2025 11:13:13</t>
  </si>
  <si>
    <t>08/02/2025 11:14:24</t>
  </si>
  <si>
    <t>08/02/2025 11:17:29</t>
  </si>
  <si>
    <t>1604 FT CAMPBELL BLVD  CLARKSVILLE Tennessee 37042 (36.575871,-87.410357)</t>
  </si>
  <si>
    <t>08/02/2025 11:28:04</t>
  </si>
  <si>
    <t>[251] Excessive heat, scorch burns with no ignition</t>
  </si>
  <si>
    <t>08/02/2025 14:30:40</t>
  </si>
  <si>
    <t>08/02/2025 14:32:25</t>
  </si>
  <si>
    <t>08/02/2025 14:35:51</t>
  </si>
  <si>
    <t>425 JACK MILLER BLVD APT C CLARKSVILLE Tennessee 37042 (36.609028,-87.417829)</t>
  </si>
  <si>
    <t>08/02/2025 14:40:39</t>
  </si>
  <si>
    <t>08/02/2025 15:30:30</t>
  </si>
  <si>
    <t>08/02/2025 15:31:41</t>
  </si>
  <si>
    <t>08/02/2025 15:34:33</t>
  </si>
  <si>
    <t>1920 BRIDGEWATER DR  CLARKSVILLE Tennessee 37042 (36.622949,-87.35709)</t>
  </si>
  <si>
    <t>08/02/2025 15:39:57</t>
  </si>
  <si>
    <t>08/02/2025 15:36:46</t>
  </si>
  <si>
    <t>08/02/2025 15:38:15</t>
  </si>
  <si>
    <t>08/02/2025 15:40:16</t>
  </si>
  <si>
    <t>08/02/2025 16:11:11</t>
  </si>
  <si>
    <t>08/02/2025 18:24:09</t>
  </si>
  <si>
    <t>08/02/2025 18:24:52</t>
  </si>
  <si>
    <t>08/02/2025 18:30:21</t>
  </si>
  <si>
    <t>Rossview Rd / Keysburg Rd  CLARKSVILLE Tennessee 37043 (36.557843,-87.265676)</t>
  </si>
  <si>
    <t>08/02/2025 18:41:06</t>
  </si>
  <si>
    <t>08/02/2025 19:05:30</t>
  </si>
  <si>
    <t>08/02/2025 19:07:05</t>
  </si>
  <si>
    <t>08/02/2025 19:12:56</t>
  </si>
  <si>
    <t>708 CENTRAL AVE  CLARKSVILLE Tennessee 37040 (36.518206,-87.344129)</t>
  </si>
  <si>
    <t>08/02/2025 19:18:43</t>
  </si>
  <si>
    <t>08/02/2025 21:43:10</t>
  </si>
  <si>
    <t>08/02/2025 21:44:23</t>
  </si>
  <si>
    <t>08/02/2025 21:47:52</t>
  </si>
  <si>
    <t>08/02/2025 22:15:58</t>
  </si>
  <si>
    <t>08/02/2025 22:03:19</t>
  </si>
  <si>
    <t>08/02/2025 22:03:58</t>
  </si>
  <si>
    <t>08/02/2025 22:10:18</t>
  </si>
  <si>
    <t>2888 SHARPIE DR  CLARKSVILLE Tennessee 37040 (36.59579,-87.335702)</t>
  </si>
  <si>
    <t>08/02/2025 22:23:54</t>
  </si>
  <si>
    <t>08/03/2025 00:56:41</t>
  </si>
  <si>
    <t>08/03/2025 00:58:22</t>
  </si>
  <si>
    <t>3404 ALBERT DR  CLARKSVILLE Tennessee 37042 (36.638517,-87.413271)</t>
  </si>
  <si>
    <t>08/03/2025 01:04:03</t>
  </si>
  <si>
    <t>08/03/2025 08:57:16</t>
  </si>
  <si>
    <t>08/03/2025 09:02:54</t>
  </si>
  <si>
    <t>408 AYDEN LN  CLARKSVILLE Tennessee 37042 (36.606692,-87.377506)</t>
  </si>
  <si>
    <t>08/03/2025 09:05:21</t>
  </si>
  <si>
    <t>08/03/2025 09:31:58</t>
  </si>
  <si>
    <t>08/03/2025 09:33:17</t>
  </si>
  <si>
    <t>08/03/2025 09:37:41</t>
  </si>
  <si>
    <t>08/03/2025 09:52:07</t>
  </si>
  <si>
    <t>08/03/2025 11:06:59</t>
  </si>
  <si>
    <t>08/03/2025 11:08:11</t>
  </si>
  <si>
    <t>08/03/2025 11:11:17</t>
  </si>
  <si>
    <t>1626 FT CAMPBELL BLVD  CLARKSVILLE Tennessee 37042 (36.576947,-87.410834)</t>
  </si>
  <si>
    <t>08/03/2025 11:12:48</t>
  </si>
  <si>
    <t>08/03/2025 12:02:23</t>
  </si>
  <si>
    <t>08/03/2025 12:03:44</t>
  </si>
  <si>
    <t>08/03/2025 12:05:19</t>
  </si>
  <si>
    <t>325 N 2ND ST  CLARKSVILLE Tennessee 37040 (36.5311,-87.359604)</t>
  </si>
  <si>
    <t>08/03/2025 12:12:33</t>
  </si>
  <si>
    <t>08/03/2025 15:06:52</t>
  </si>
  <si>
    <t>08/03/2025 15:08:32</t>
  </si>
  <si>
    <t>08/03/2025 15:11:11</t>
  </si>
  <si>
    <t>500 KRAFT ST APT 324 CLARKSVILLE Tennessee 37040 (36.54223,-87.354428)</t>
  </si>
  <si>
    <t>08/03/2025 15:40:51</t>
  </si>
  <si>
    <t>08/03/2025 15:46:10</t>
  </si>
  <si>
    <t>08/03/2025 15:47:29</t>
  </si>
  <si>
    <t>08/03/2025 15:50:28</t>
  </si>
  <si>
    <t>1435 FT CAMPBELL BLVD  CLARKSVILLE Tennessee 37042 (36.56815,-87.403753)</t>
  </si>
  <si>
    <t>08/03/2025 15:56:23</t>
  </si>
  <si>
    <t>08/03/2025 18:59:18</t>
  </si>
  <si>
    <t>08/03/2025 19:00:22</t>
  </si>
  <si>
    <t>08/03/2025 19:06:18</t>
  </si>
  <si>
    <t>747 CARMACK CT  CLARKSVILLE Tennessee 37042 (36.563685,-87.435149)</t>
  </si>
  <si>
    <t>08/03/2025 19:10:11</t>
  </si>
  <si>
    <t>08/03/2025 21:35:19</t>
  </si>
  <si>
    <t>08/03/2025 21:36:49</t>
  </si>
  <si>
    <t>08/03/2025 21:40:04</t>
  </si>
  <si>
    <t>3080 WILMA RUDOLPH BLVD APT 122 CLARKSVILLE Tennessee 37040 (36.59684,-87.287279)</t>
  </si>
  <si>
    <t>08/03/2025 21:50:50</t>
  </si>
  <si>
    <t>08/03/2025 23:22:50</t>
  </si>
  <si>
    <t>08/03/2025 23:25:17</t>
  </si>
  <si>
    <t>08/03/2025 23:26:13</t>
  </si>
  <si>
    <t>08/03/2025 23:08:37</t>
  </si>
  <si>
    <t>08/03/2025 23:10:11</t>
  </si>
  <si>
    <t>08/03/2025 23:14:40</t>
  </si>
  <si>
    <t>112 MEDICAL CT APT C CLARKSVILLE Tennessee 37043 (36.520674,-87.307428)</t>
  </si>
  <si>
    <t>08/03/2025 23:31:15</t>
  </si>
  <si>
    <t>08/03/2025 23:52:23</t>
  </si>
  <si>
    <t>08/03/2025 23:54:17</t>
  </si>
  <si>
    <t>08/03/2025 23:56:56</t>
  </si>
  <si>
    <t>500 KRAFT ST APT 413 CLARKSVILLE Tennessee 37040 (36.542027,-87.353999)</t>
  </si>
  <si>
    <t>08/04/2025 00:17:30</t>
  </si>
  <si>
    <t>08/04/2025 06:34:47</t>
  </si>
  <si>
    <t>08/04/2025 06:36:06</t>
  </si>
  <si>
    <t>08/04/2025 06:37:08</t>
  </si>
  <si>
    <t>117 10TH ST  CLARKSVILLE Tennessee 37040 (36.529514,-87.34565)</t>
  </si>
  <si>
    <t>08/04/2025 06:38:27</t>
  </si>
  <si>
    <t>08/04/2025 11:36:53</t>
  </si>
  <si>
    <t>08/04/2025 11:38:30</t>
  </si>
  <si>
    <t>341 WARFIELD BLVD  CLARKSVILLE Tennessee 37043 (36.571881,-87.288533)</t>
  </si>
  <si>
    <t>08/04/2025 11:40:21</t>
  </si>
  <si>
    <t>08/04/2025 11:58:11</t>
  </si>
  <si>
    <t>08/04/2025 11:58:54</t>
  </si>
  <si>
    <t>08/04/2025 12:03:25</t>
  </si>
  <si>
    <t>1201 VERKLER DR  CLARKSVILLE Tennessee 37042 (36.581643,-87.398996)</t>
  </si>
  <si>
    <t>08/04/2025 12:06:50</t>
  </si>
  <si>
    <t>08/04/2025 15:02:04</t>
  </si>
  <si>
    <t>08/04/2025 15:03:17</t>
  </si>
  <si>
    <t>08/04/2025 15:05:28</t>
  </si>
  <si>
    <t>Ft Campbell Blvd / W Concord Dr  CLARKSVILLE Tennessee 37042 (36.569098,-87.404828)</t>
  </si>
  <si>
    <t>08/04/2025 15:23:21</t>
  </si>
  <si>
    <t>08/04/2025 17:26:09</t>
  </si>
  <si>
    <t>08/04/2025 17:27:07</t>
  </si>
  <si>
    <t>08/04/2025 17:29:41</t>
  </si>
  <si>
    <t>302 Reynolds St  CLARKSVILLE Tennessee 37040 (36.531609,-87.33747)</t>
  </si>
  <si>
    <t>08/04/2025 17:40:46</t>
  </si>
  <si>
    <t>08/04/2025 20:50:33</t>
  </si>
  <si>
    <t>08/04/2025 20:51:51</t>
  </si>
  <si>
    <t>08/04/2025 20:58:18</t>
  </si>
  <si>
    <t>107 FRANKLIN ST  CLARKSVILLE Tennessee 37040 (36.527471,-87.360025)</t>
  </si>
  <si>
    <t>08/04/2025 21:16:06</t>
  </si>
  <si>
    <t>08/05/2025 07:01:07</t>
  </si>
  <si>
    <t>08/05/2025 07:04:19</t>
  </si>
  <si>
    <t>08/05/2025 07:09:07</t>
  </si>
  <si>
    <t>806 SHADY BLUFF TRL  CLARKSVILLE Tennessee 37043 (36.539026,-87.282469)</t>
  </si>
  <si>
    <t>08/05/2025 07:12:11</t>
  </si>
  <si>
    <t>08/05/2025 09:47:23</t>
  </si>
  <si>
    <t>08/05/2025 09:48:31</t>
  </si>
  <si>
    <t>08/05/2025 09:54:00</t>
  </si>
  <si>
    <t>101st Airborne Division Pkwy / Ft Campbell Blvd to 101st Division Pkwy  CLARKSVILLE Tennessee 37042 (36.585509,-87.409808)</t>
  </si>
  <si>
    <t>08/05/2025 09:55:57</t>
  </si>
  <si>
    <t>08/05/2025 10:20:48</t>
  </si>
  <si>
    <t>08/05/2025 10:21:39</t>
  </si>
  <si>
    <t>08/05/2025 10:29:51</t>
  </si>
  <si>
    <t>08/05/2025 10:42:44</t>
  </si>
  <si>
    <t>08/05/2025 12:15:38</t>
  </si>
  <si>
    <t>08/05/2025 12:16:15</t>
  </si>
  <si>
    <t>08/05/2025 12:19:54</t>
  </si>
  <si>
    <t>1213 BEVERLY HILLS DR  CLARKSVILLE Tennessee 37040 (36.508348,-87.356209)</t>
  </si>
  <si>
    <t>08/05/2025 12:37:58</t>
  </si>
  <si>
    <t>08/05/2025 13:00:29</t>
  </si>
  <si>
    <t>08/05/2025 13:01:37</t>
  </si>
  <si>
    <t>08/05/2025 13:04:44</t>
  </si>
  <si>
    <t>Richardson St / Summit Hts  CLARKSVILLE Tennessee 37040 (36.516503,-87.342489)</t>
  </si>
  <si>
    <t>08/05/2025 13:06:23</t>
  </si>
  <si>
    <t>08/05/2025 13:19:58</t>
  </si>
  <si>
    <t>08/05/2025 13:23:29</t>
  </si>
  <si>
    <t>1024 GLENKIRK DR APT B CLARKSVILLE Tennessee 37042 (36.576243,-87.413691)</t>
  </si>
  <si>
    <t>08/05/2025 13:43:34</t>
  </si>
  <si>
    <t>08/05/2025 13:39:49</t>
  </si>
  <si>
    <t>08/05/2025 13:41:39</t>
  </si>
  <si>
    <t>08/05/2025 13:43:17</t>
  </si>
  <si>
    <t>2109 BELMONT DR  CLARKSVILLE Tennessee 37043 (36.520239,-87.291854)</t>
  </si>
  <si>
    <t>08/05/2025 13:55:02</t>
  </si>
  <si>
    <t>08/05/2025 14:28:09</t>
  </si>
  <si>
    <t>08/05/2025 14:28:56</t>
  </si>
  <si>
    <t>08/05/2025 14:32:26</t>
  </si>
  <si>
    <t>08/05/2025 14:43:06</t>
  </si>
  <si>
    <t>08/05/2025 14:54:38</t>
  </si>
  <si>
    <t>08/05/2025 14:56:00</t>
  </si>
  <si>
    <t>08/05/2025 15:00:50</t>
  </si>
  <si>
    <t>2395 LOUPIN  DR APT 86A CLARKSVILLE Tennessee 37042 (36.632316,-87.325697)</t>
  </si>
  <si>
    <t>08/05/2025 15:15:22</t>
  </si>
  <si>
    <t>08/05/2025 16:09:20</t>
  </si>
  <si>
    <t>08/05/2025 16:11:24</t>
  </si>
  <si>
    <t>08/05/2025 16:13:38</t>
  </si>
  <si>
    <t>105 S 3RD ST  CLARKSVILLE Tennessee 37040 (36.527595,-87.357508)</t>
  </si>
  <si>
    <t>08/05/2025 16:16:46</t>
  </si>
  <si>
    <t>08/05/2025 16:09:46</t>
  </si>
  <si>
    <t>08/05/2025 16:10:46</t>
  </si>
  <si>
    <t>08/05/2025 16:15:22</t>
  </si>
  <si>
    <t>08/05/2025 16:19:18</t>
  </si>
  <si>
    <t>08/05/2025 16:04:25</t>
  </si>
  <si>
    <t>08/05/2025 16:05:30</t>
  </si>
  <si>
    <t>08/05/2025 16:08:36</t>
  </si>
  <si>
    <t>08/05/2025 16:19:54</t>
  </si>
  <si>
    <t>08/05/2025 16:00:17</t>
  </si>
  <si>
    <t>08/05/2025 16:01:52</t>
  </si>
  <si>
    <t>08/05/2025 16:08:07</t>
  </si>
  <si>
    <t>2030 FT CAMPBELL BLVD  CLARKSVILLE Tennessee 37042 (36.595978,-87.420003)</t>
  </si>
  <si>
    <t>08/05/2025 16:20:22</t>
  </si>
  <si>
    <t>08/05/2025 17:11:18</t>
  </si>
  <si>
    <t>08/05/2025 17:12:26</t>
  </si>
  <si>
    <t>08/05/2025 17:16:22</t>
  </si>
  <si>
    <t>449 WOODTRACE DR  CLARKSVILLE Tennessee 37042 (36.556075,-87.414611)</t>
  </si>
  <si>
    <t>08/05/2025 17:17:50</t>
  </si>
  <si>
    <t>08/05/2025 19:23:11</t>
  </si>
  <si>
    <t>08/05/2025 19:24:31</t>
  </si>
  <si>
    <t>08/05/2025 19:29:15</t>
  </si>
  <si>
    <t>3766 GRAY FOX DR  CLARKSVILLE Tennessee 37040 (36.639583,-87.28109)</t>
  </si>
  <si>
    <t>08/05/2025 19:31:07</t>
  </si>
  <si>
    <t>08/05/2025 22:26:01</t>
  </si>
  <si>
    <t>08/05/2025 22:27:47</t>
  </si>
  <si>
    <t>08/05/2025 22:30:41</t>
  </si>
  <si>
    <t>230 CRACKER BARREL DR  CLARKSVILLE Tennessee 37040 (36.603299,-87.283465)</t>
  </si>
  <si>
    <t>08/05/2025 22:41:51</t>
  </si>
  <si>
    <t>08/06/2025 05:06:51</t>
  </si>
  <si>
    <t>08/06/2025 05:09:34</t>
  </si>
  <si>
    <t>08/06/2025 05:15:39</t>
  </si>
  <si>
    <t>3052 TROUGH SPRINGS RD  CLARKSVILLE Tennessee 37043 (36.516223,-87.225509)</t>
  </si>
  <si>
    <t>08/06/2025 05:40:55</t>
  </si>
  <si>
    <t>08/06/2025 11:59:33</t>
  </si>
  <si>
    <t>08/06/2025 12:00:41</t>
  </si>
  <si>
    <t>08/06/2025 12:03:48</t>
  </si>
  <si>
    <t>101st Airborne Division Pkwy / Ringgold Rd  CLARKSVILLE Tennessee 37042 (36.58657,-87.395244)</t>
  </si>
  <si>
    <t>08/06/2025 12:05:06</t>
  </si>
  <si>
    <t>08/06/2025 11:54:01</t>
  </si>
  <si>
    <t>08/06/2025 11:55:26</t>
  </si>
  <si>
    <t>08/06/2025 11:57:47</t>
  </si>
  <si>
    <t>100 S 2nd St  CLARKSVILLE Tennessee 37040 (36.527614,-87.358722)</t>
  </si>
  <si>
    <t>08/06/2025 12:15:22</t>
  </si>
  <si>
    <t>08/06/2025 15:46:11</t>
  </si>
  <si>
    <t>08/06/2025 15:47:01</t>
  </si>
  <si>
    <t>08/06/2025 15:52:03</t>
  </si>
  <si>
    <t>08/06/2025 15:58:47</t>
  </si>
  <si>
    <t>08/06/2025 16:37:13</t>
  </si>
  <si>
    <t>08/06/2025 16:38:04</t>
  </si>
  <si>
    <t>08/06/2025 16:42:51</t>
  </si>
  <si>
    <t>2201 FT CAMPBELL BLVD APT STE 400 CLARKSVILLE Tennessee 37042 (36.607563,-87.42616)</t>
  </si>
  <si>
    <t>08/06/2025 16:49:39</t>
  </si>
  <si>
    <t>08/06/2025 17:10:12</t>
  </si>
  <si>
    <t>08/06/2025 17:11:18</t>
  </si>
  <si>
    <t>08/06/2025 17:16:41</t>
  </si>
  <si>
    <t>540 PAULA DR  CLARKSVILLE Tennessee 37042 (36.557617,-87.411003)</t>
  </si>
  <si>
    <t>08/06/2025 17:44:12</t>
  </si>
  <si>
    <t>08/06/2025 19:15:33</t>
  </si>
  <si>
    <t>08/06/2025 19:16:33</t>
  </si>
  <si>
    <t>545 S 12TH ST APT 3 CLARKSVILLE Tennessee 37040 (36.527526,-87.342632)</t>
  </si>
  <si>
    <t>08/06/2025 19:19:32</t>
  </si>
  <si>
    <t>08/06/2025 19:19:52</t>
  </si>
  <si>
    <t>08/06/2025 19:22:13</t>
  </si>
  <si>
    <t>1535 MADISON ST  CLARKSVILLE Tennessee 37040 (36.516497,-87.322124)</t>
  </si>
  <si>
    <t>08/06/2025 19:30:26</t>
  </si>
  <si>
    <t>08/06/2025 19:46:37</t>
  </si>
  <si>
    <t>08/06/2025 19:48:25</t>
  </si>
  <si>
    <t>08/06/2025 19:50:48</t>
  </si>
  <si>
    <t>Memorial Dr / Landrum Pl  CLARKSVILLE Tennessee 37043 (36.52111,-87.302911)</t>
  </si>
  <si>
    <t>08/06/2025 20:20:53</t>
  </si>
  <si>
    <t>08/06/2025 20:01:43</t>
  </si>
  <si>
    <t>08/06/2025 20:02:38</t>
  </si>
  <si>
    <t>08/06/2025 20:08:02</t>
  </si>
  <si>
    <t>10 Summit Hts APT E CLARKSVILLE Tennessee 37040 (36.516487,-87.342275)</t>
  </si>
  <si>
    <t>08/06/2025 20:28:03</t>
  </si>
  <si>
    <t>08/06/2025 21:43:01</t>
  </si>
  <si>
    <t>08/06/2025 21:44:36</t>
  </si>
  <si>
    <t>08/06/2025 21:48:29</t>
  </si>
  <si>
    <t>423 ALMA LN APT D CLARKSVILLE Tennessee 37043 (36.50863,-87.308179)</t>
  </si>
  <si>
    <t>08/06/2025 22:01:11</t>
  </si>
  <si>
    <t>08/07/2025 00:45:33</t>
  </si>
  <si>
    <t>08/07/2025 00:48:37</t>
  </si>
  <si>
    <t>08/07/2025 00:53:30</t>
  </si>
  <si>
    <t>1420 PARADISE HILL RD APT 334 CLARKSVILLE Tennessee 37043 (36.508685,-87.327508)</t>
  </si>
  <si>
    <t>08/07/2025 01:02:26</t>
  </si>
  <si>
    <t>08/07/2025 01:14:07</t>
  </si>
  <si>
    <t>08/07/2025 01:15:58</t>
  </si>
  <si>
    <t>370 TIMOTHY AVE  CLARKSVILLE Tennessee 37042 (36.624646,-87.425743)</t>
  </si>
  <si>
    <t>08/07/2025 01:17:20</t>
  </si>
  <si>
    <t>08/07/2025 11:29:09</t>
  </si>
  <si>
    <t>08/07/2025 11:30:20</t>
  </si>
  <si>
    <t>08/07/2025 11:36:45</t>
  </si>
  <si>
    <t>08/07/2025 11:47:17</t>
  </si>
  <si>
    <t>08/07/2025 12:41:04</t>
  </si>
  <si>
    <t>08/07/2025 12:43:47</t>
  </si>
  <si>
    <t>101 UNIVERSITY AVE APT 107B CLARKSVILLE Tennessee 37040 (36.528119,-87.351738)</t>
  </si>
  <si>
    <t>08/07/2025 12:59:26</t>
  </si>
  <si>
    <t>08/07/2025 14:57:31</t>
  </si>
  <si>
    <t>08/07/2025 14:58:43</t>
  </si>
  <si>
    <t>08/07/2025 15:02:44</t>
  </si>
  <si>
    <t>1224 DUNBAR CAVE RD  CLARKSVILLE Tennessee 37043 (36.549051,-87.268533)</t>
  </si>
  <si>
    <t>08/07/2025 15:08:12</t>
  </si>
  <si>
    <t>08/07/2025 15:39:14</t>
  </si>
  <si>
    <t>08/07/2025 15:40:26</t>
  </si>
  <si>
    <t>08/07/2025 15:48:54</t>
  </si>
  <si>
    <t>3816 BENJAMIN DR  CLARKSVILLE Tennessee 37040 (36.631519,-87.290415)</t>
  </si>
  <si>
    <t>08/07/2025 16:11:20</t>
  </si>
  <si>
    <t>08/07/2025 16:07:17</t>
  </si>
  <si>
    <t>08/07/2025 16:08:43</t>
  </si>
  <si>
    <t>08/07/2025 16:13:10</t>
  </si>
  <si>
    <t>08/07/2025 16:30:51</t>
  </si>
  <si>
    <t>08/07/2025 16:34:12</t>
  </si>
  <si>
    <t>08/07/2025 16:34:22</t>
  </si>
  <si>
    <t>08/07/2025 16:39:41</t>
  </si>
  <si>
    <t>Oakland Rd / Cherry Blossom Ln  CLARKSVILLE Tennessee 37040 (36.623072,-87.287922)</t>
  </si>
  <si>
    <t>08/07/2025 16:48:11</t>
  </si>
  <si>
    <t>08/07/2025 19:03:20</t>
  </si>
  <si>
    <t>08/07/2025 19:04:31</t>
  </si>
  <si>
    <t>08/07/2025 19:08:56</t>
  </si>
  <si>
    <t>08/07/2025 19:21:21</t>
  </si>
  <si>
    <t>08/07/2025 19:44:57</t>
  </si>
  <si>
    <t>08/07/2025 19:46:20</t>
  </si>
  <si>
    <t>08/07/2025 19:48:57</t>
  </si>
  <si>
    <t>835 GARDENDALE LN  CLARKSVILLE Tennessee 37040 (36.625184,-87.295988)</t>
  </si>
  <si>
    <t>08/07/2025 20:09:51</t>
  </si>
  <si>
    <t>08/12/2025 23:48:06</t>
  </si>
  <si>
    <t>08/12/2025 23:50:11</t>
  </si>
  <si>
    <t>08/12/2025 23:53:09</t>
  </si>
  <si>
    <t>3729 TRADEWINDS TER  CLARKSVILLE Tennessee 37040 (36.635707,-87.283439)</t>
  </si>
  <si>
    <t>08/12/2025 23:56:22</t>
  </si>
  <si>
    <t>08/15/2025 07:15:49</t>
  </si>
  <si>
    <t>08/15/2025 07:17:31</t>
  </si>
  <si>
    <t>547 HERITAGE POINTE DR APT A CLARKSVILLE Tennessee 37042 (36.627173,-87.32336)</t>
  </si>
  <si>
    <t>08/15/2025 07:21:13</t>
  </si>
  <si>
    <t>08/15/2025 07:25:40</t>
  </si>
  <si>
    <t>08/15/2025 07:26:36</t>
  </si>
  <si>
    <t>08/15/2025 07:31:46</t>
  </si>
  <si>
    <t>Lady Marion Dr / Ft Campbell Blvd  CLARKSVILLE Tennessee 37042 (36.604526,-87.424734)</t>
  </si>
  <si>
    <t>08/15/2025 07:40:38</t>
  </si>
  <si>
    <t>08/15/2025 10:00:47</t>
  </si>
  <si>
    <t>08/15/2025 10:01:54</t>
  </si>
  <si>
    <t>08/15/2025 10:05:54</t>
  </si>
  <si>
    <t>08/16/2025 03:54:36</t>
  </si>
  <si>
    <t>08/16/2025 03:56:56</t>
  </si>
  <si>
    <t>08/16/2025 04:00:15</t>
  </si>
  <si>
    <t>1963 GENERAL NEYLAND DR  CLARKSVILLE Tennessee 37040 (36.617802,-87.362065)</t>
  </si>
  <si>
    <t>08/16/2025 04:17:02</t>
  </si>
  <si>
    <t>08/16/2025 09:32:43</t>
  </si>
  <si>
    <t>08/16/2025 09:33:50</t>
  </si>
  <si>
    <t>08/16/2025 09:36:38</t>
  </si>
  <si>
    <t>215 UFFELMAN DR APT 002 CLARKSVILLE Tennessee 37043 (36.516676,-87.30827)</t>
  </si>
  <si>
    <t>08/16/2025 09:56:33</t>
  </si>
  <si>
    <t>08/16/2025 09:59:03</t>
  </si>
  <si>
    <t>08/16/2025 10:00:17</t>
  </si>
  <si>
    <t>Crossland Ave / Madison St  CLARKSVILLE Tennessee 37043 (36.514859,-87.319048)</t>
  </si>
  <si>
    <t>08/16/2025 10:08:03</t>
  </si>
  <si>
    <t>08/16/2025 10:58:07</t>
  </si>
  <si>
    <t>08/16/2025 10:58:23</t>
  </si>
  <si>
    <t>08/16/2025 11:04:18</t>
  </si>
  <si>
    <t>08/16/2025 11:09:57</t>
  </si>
  <si>
    <t>08/16/2025 11:14:18</t>
  </si>
  <si>
    <t>08/16/2025 11:15:57</t>
  </si>
  <si>
    <t>2300 TRENTON RD  CLARKSVILLE Tennessee 37040 (36.575926,-87.317478)</t>
  </si>
  <si>
    <t>08/16/2025 11:22:39</t>
  </si>
  <si>
    <t>08/16/2025 11:36:49</t>
  </si>
  <si>
    <t>08/16/2025 11:37:57</t>
  </si>
  <si>
    <t>08/16/2025 11:40:18</t>
  </si>
  <si>
    <t>08/16/2025 12:06:02</t>
  </si>
  <si>
    <t>08/16/2025 17:32:47</t>
  </si>
  <si>
    <t>08/16/2025 17:33:00</t>
  </si>
  <si>
    <t>08/16/2025 17:37:24</t>
  </si>
  <si>
    <t>08/16/2025 17:45:10</t>
  </si>
  <si>
    <t>08/16/2025 14:51:04</t>
  </si>
  <si>
    <t>08/16/2025 14:51:42</t>
  </si>
  <si>
    <t>08/16/2025 14:54:26</t>
  </si>
  <si>
    <t>3703 CINDY JO DR S  CLARKSVILLE Tennessee 37040 (36.627116,-87.3008)</t>
  </si>
  <si>
    <t>08/16/2025 18:22:36</t>
  </si>
  <si>
    <t>08/16/2025 19:47:35</t>
  </si>
  <si>
    <t>08/16/2025 19:48:04</t>
  </si>
  <si>
    <t>08/16/2025 19:48:49</t>
  </si>
  <si>
    <t>08/16/2025 20:11:17</t>
  </si>
  <si>
    <t>08/16/2025 20:05:26</t>
  </si>
  <si>
    <t>08/16/2025 20:05:39</t>
  </si>
  <si>
    <t>08/16/2025 20:10:32</t>
  </si>
  <si>
    <t>2526 OLD RUSSELLVILLE PIKE APT 2 CLARKSVILLE Tennessee 37040 (36.576642,-87.299135)</t>
  </si>
  <si>
    <t>08/16/2025 20:22:30</t>
  </si>
  <si>
    <t>08/17/2025 01:19:43</t>
  </si>
  <si>
    <t>08/17/2025 01:22:19</t>
  </si>
  <si>
    <t>08/17/2025 01:27:31</t>
  </si>
  <si>
    <t>1463 RAVEN RD  CLARKSVILLE Tennessee 37042 (36.638489,-87.366468)</t>
  </si>
  <si>
    <t>08/17/2025 01:55:21</t>
  </si>
  <si>
    <t>08/17/2025 06:50:40</t>
  </si>
  <si>
    <t>08/17/2025 06:52:53</t>
  </si>
  <si>
    <t>08/17/2025 06:56:53</t>
  </si>
  <si>
    <t>08/17/2025 06:57:04</t>
  </si>
  <si>
    <t>08/17/2025 07:23:34</t>
  </si>
  <si>
    <t>08/17/2025 07:23:42</t>
  </si>
  <si>
    <t>08/17/2025 07:25:46</t>
  </si>
  <si>
    <t>08/17/2025 07:29:05</t>
  </si>
  <si>
    <t>08/17/2025 11:07:41</t>
  </si>
  <si>
    <t>08/17/2025 11:08:35</t>
  </si>
  <si>
    <t>08/17/2025 11:11:30</t>
  </si>
  <si>
    <t>College St / Wilma Rudolph Blvd  CLARKSVILLE Tennessee 37040 (36.544222,-87.335899)</t>
  </si>
  <si>
    <t>08/17/2025 11:27:24</t>
  </si>
  <si>
    <t>08/17/2025 12:49:59</t>
  </si>
  <si>
    <t>08/17/2025 12:51:44</t>
  </si>
  <si>
    <t>08/17/2025 12:58:23</t>
  </si>
  <si>
    <t>08/17/2025 13:35:14</t>
  </si>
  <si>
    <t>08/17/2025 13:22:54</t>
  </si>
  <si>
    <t>08/17/2025 13:23:54</t>
  </si>
  <si>
    <t>08/17/2025 13:26:41</t>
  </si>
  <si>
    <t>618 N 9TH ST  CLARKSVILLE Tennessee 37040 (36.537315,-87.347599)</t>
  </si>
  <si>
    <t>08/17/2025 13:38:05</t>
  </si>
  <si>
    <t>08/17/2025 13:33:55</t>
  </si>
  <si>
    <t>08/17/2025 13:34:08</t>
  </si>
  <si>
    <t>08/17/2025 13:39:17</t>
  </si>
  <si>
    <t>1397 LANGDALE CT  CLARKSVILLE Tennessee 37040 (36.493,-87.359214)</t>
  </si>
  <si>
    <t>08/17/2025 14:06:12</t>
  </si>
  <si>
    <t>08/17/2025 15:14:40</t>
  </si>
  <si>
    <t>08/17/2025 15:16:30</t>
  </si>
  <si>
    <t>110 WEST CONCORD DR APT 504 CLARKSVILLE Tennessee 37042 (36.567978,-87.406492)</t>
  </si>
  <si>
    <t>08/17/2025 15:16:59</t>
  </si>
  <si>
    <t>08/17/2025 16:11:37</t>
  </si>
  <si>
    <t>08/17/2025 16:12:40</t>
  </si>
  <si>
    <t>2118 RINGGOLD CT APT 102 CLARKSVILLE Tennessee 37042 (36.595953,-87.40401)</t>
  </si>
  <si>
    <t>08/17/2025 16:16:54</t>
  </si>
  <si>
    <t>08/17/2025 20:01:57</t>
  </si>
  <si>
    <t>08/17/2025 20:02:51</t>
  </si>
  <si>
    <t>08/17/2025 20:06:57</t>
  </si>
  <si>
    <t>08/17/2025 20:10:50</t>
  </si>
  <si>
    <t>08/18/2025 06:51:22</t>
  </si>
  <si>
    <t>08/18/2025 06:52:47</t>
  </si>
  <si>
    <t>08/18/2025 06:58:08</t>
  </si>
  <si>
    <t>875 HERITAGE POINTE CIR  CLARKSVILLE Tennessee 37042 (36.63158,-87.323857)</t>
  </si>
  <si>
    <t>08/18/2025 07:06:31</t>
  </si>
  <si>
    <t>08/18/2025 09:15:45</t>
  </si>
  <si>
    <t>08/18/2025 09:17:09</t>
  </si>
  <si>
    <t>08/18/2025 09:19:00</t>
  </si>
  <si>
    <t>08/18/2025 09:22:33</t>
  </si>
  <si>
    <t>08/18/2025 09:24:27</t>
  </si>
  <si>
    <t>08/18/2025 09:35:54</t>
  </si>
  <si>
    <t>2965 FT CAMPBELL BLVD APT 600 CLARKSVILLE Tennessee 37042 (36.628462,-87.43287)</t>
  </si>
  <si>
    <t>08/18/2025 10:09:06</t>
  </si>
  <si>
    <t>08/18/2025 10:05:40</t>
  </si>
  <si>
    <t>08/18/2025 10:06:30</t>
  </si>
  <si>
    <t>08/18/2025 10:09:35</t>
  </si>
  <si>
    <t>29 ABBY LYNN CIR  CLARKSVILLE Tennessee 37043 (36.520176,-87.231475)</t>
  </si>
  <si>
    <t>08/18/2025 10:22:59</t>
  </si>
  <si>
    <t>08/15/2025 10:32:39</t>
  </si>
  <si>
    <t>08/15/2025 10:33:40</t>
  </si>
  <si>
    <t>08/15/2025 10:38:43</t>
  </si>
  <si>
    <t>2838 WILMA RUDOLPH BLVD  CLARKSVILLE Tennessee 37040 (36.590403,-87.292761)</t>
  </si>
  <si>
    <t>08/15/2025 10:44:27</t>
  </si>
  <si>
    <t>08/15/2025 10:40:40</t>
  </si>
  <si>
    <t>08/15/2025 10:41:21</t>
  </si>
  <si>
    <t>08/15/2025 10:46:03</t>
  </si>
  <si>
    <t>3821 HARVEST RDG  CLARKSVILLE Tennessee 37040 (36.626148,-87.309533)</t>
  </si>
  <si>
    <t>08/15/2025 10:46:11</t>
  </si>
  <si>
    <t>08/15/2025 12:50:32</t>
  </si>
  <si>
    <t>08/15/2025 12:51:11</t>
  </si>
  <si>
    <t>08/15/2025 12:53:14</t>
  </si>
  <si>
    <t>651 CROSSLAND AVE  CLARKSVILLE Tennessee 37040 (36.520562,-87.351918)</t>
  </si>
  <si>
    <t>08/15/2025 13:16:12</t>
  </si>
  <si>
    <t>08/15/2025 14:15:40</t>
  </si>
  <si>
    <t>08/15/2025 14:18:19</t>
  </si>
  <si>
    <t>08/15/2025 14:23:35</t>
  </si>
  <si>
    <t>2229 ROANOKE RD  CLARKSVILLE Tennessee 37043 (36.56457,-87.282077)</t>
  </si>
  <si>
    <t>08/15/2025 14:37:22</t>
  </si>
  <si>
    <t>08/15/2025 14:48:58</t>
  </si>
  <si>
    <t>08/15/2025 14:50:27</t>
  </si>
  <si>
    <t>08/15/2025 14:55:47</t>
  </si>
  <si>
    <t>08/15/2025 15:11:51</t>
  </si>
  <si>
    <t>08/15/2025 20:11:06</t>
  </si>
  <si>
    <t>08/15/2025 20:12:07</t>
  </si>
  <si>
    <t>08/15/2025 20:15:20</t>
  </si>
  <si>
    <t>1245 PARKWAY PL APT H CLARKSVILLE Tennessee 37042 (36.583265,-87.395695)</t>
  </si>
  <si>
    <t>08/15/2025 20:17:45</t>
  </si>
  <si>
    <t>08/15/2025 22:54:18</t>
  </si>
  <si>
    <t>08/15/2025 22:57:17</t>
  </si>
  <si>
    <t>5055 COLLINWOOD DR  CLARKSVILLE Tennessee 37042 (36.559645,-87.407492)</t>
  </si>
  <si>
    <t>08/15/2025 22:59:57</t>
  </si>
  <si>
    <t>08/15/2025 23:46:39</t>
  </si>
  <si>
    <t>08/15/2025 23:48:55</t>
  </si>
  <si>
    <t>08/15/2025 23:50:52</t>
  </si>
  <si>
    <t>197 HOLIDAY DR  CLARKSVILLE Tennessee 37040 (36.59688,-87.282487)</t>
  </si>
  <si>
    <t>08/16/2025 00:07:00</t>
  </si>
  <si>
    <t>08/16/2025 00:25:56</t>
  </si>
  <si>
    <t>08/16/2025 00:27:52</t>
  </si>
  <si>
    <t>08/16/2025 00:32:35</t>
  </si>
  <si>
    <t>2479 FT CAMPBELL BLVD  CLARKSVILLE Tennessee 37042 (36.612382,-87.429733)</t>
  </si>
  <si>
    <t>08/16/2025 00:54:08</t>
  </si>
  <si>
    <t>08/18/2025 11:14:54</t>
  </si>
  <si>
    <t>08/18/2025 11:15:24</t>
  </si>
  <si>
    <t>08/18/2025 11:16:37</t>
  </si>
  <si>
    <t>08/18/2025 11:07:26</t>
  </si>
  <si>
    <t>08/18/2025 11:08:06</t>
  </si>
  <si>
    <t>08/18/2025 11:14:08</t>
  </si>
  <si>
    <t>314 BROADMORE DR  CLARKSVILLE Tennessee 37042 (36.574109,-87.385792)</t>
  </si>
  <si>
    <t>08/18/2025 11:20:32</t>
  </si>
  <si>
    <t>08/18/2025 11:21:58</t>
  </si>
  <si>
    <t>08/18/2025 11:28:19</t>
  </si>
  <si>
    <t>08/18/2025 11:33:44</t>
  </si>
  <si>
    <t>08/18/2025 12:20:02</t>
  </si>
  <si>
    <t>08/18/2025 12:20:26</t>
  </si>
  <si>
    <t>1718 CRESTVIEW DR  CLARKSVILLE Tennessee 37042 (36.622905,-87.351016)</t>
  </si>
  <si>
    <t>08/18/2025 12:22:24</t>
  </si>
  <si>
    <t>08/18/2025 13:50:21</t>
  </si>
  <si>
    <t>08/18/2025 13:51:34</t>
  </si>
  <si>
    <t>08/18/2025 13:53:27</t>
  </si>
  <si>
    <t>08/18/2025 13:59:02</t>
  </si>
  <si>
    <t>08/18/2025 14:43:02</t>
  </si>
  <si>
    <t>2092 ASHLAND CITY RD  CLARKSVILLE Tennessee 37043 (36.501075,-87.305449)</t>
  </si>
  <si>
    <t>08/18/2025 14:46:15</t>
  </si>
  <si>
    <t>08/18/2025 15:28:42</t>
  </si>
  <si>
    <t>08/18/2025 15:29:24</t>
  </si>
  <si>
    <t>08/18/2025 15:33:18</t>
  </si>
  <si>
    <t>218 S 3RD ST  CLARKSVILLE Tennessee 37040 (36.52555,-87.357324)</t>
  </si>
  <si>
    <t>08/18/2025 15:51:11</t>
  </si>
  <si>
    <t>08/18/2025 17:36:12</t>
  </si>
  <si>
    <t>08/18/2025 17:38:15</t>
  </si>
  <si>
    <t>08/18/2025 17:40:02</t>
  </si>
  <si>
    <t>08/18/2025 17:50:54</t>
  </si>
  <si>
    <t>08/18/2025 18:23:40</t>
  </si>
  <si>
    <t>08/18/2025 18:24:29</t>
  </si>
  <si>
    <t>E St / Providence Blvd  CLARKSVILLE Tennessee 37042 (36.549879,-87.381429)</t>
  </si>
  <si>
    <t>08/18/2025 18:28:56</t>
  </si>
  <si>
    <t>08/18/2025 18:18:45</t>
  </si>
  <si>
    <t>08/18/2025 18:19:24</t>
  </si>
  <si>
    <t>08/18/2025 18:26:30</t>
  </si>
  <si>
    <t>08/18/2025 18:45:12</t>
  </si>
  <si>
    <t>08/18/2025 21:58:56</t>
  </si>
  <si>
    <t>08/18/2025 22:00:44</t>
  </si>
  <si>
    <t>700 SANGO RD APT 138 CLARKSVILLE Tennessee 37043 (36.523466,-87.224806)</t>
  </si>
  <si>
    <t>08/18/2025 22:07:15</t>
  </si>
  <si>
    <t>08/18/2025 22:18:24</t>
  </si>
  <si>
    <t>08/18/2025 22:20:09</t>
  </si>
  <si>
    <t>08/18/2025 22:25:19</t>
  </si>
  <si>
    <t>803 N 2ND ST APT 105 CLARKSVILLE Tennessee 37040 (36.541798,-87.366249)</t>
  </si>
  <si>
    <t>08/18/2025 22:28:44</t>
  </si>
  <si>
    <t>08/19/2025 02:08:46</t>
  </si>
  <si>
    <t>08/19/2025 02:11:09</t>
  </si>
  <si>
    <t>08/19/2025 02:21:50</t>
  </si>
  <si>
    <t>407 BEECH ST APT 9 CLARKSVILLE Tennessee 37042 (36.550514,-87.375862)</t>
  </si>
  <si>
    <t>08/19/2025 02:46:58</t>
  </si>
  <si>
    <t>08/19/2025 07:03:56</t>
  </si>
  <si>
    <t>08/19/2025 07:06:49</t>
  </si>
  <si>
    <t>08/19/2025 07:09:03</t>
  </si>
  <si>
    <t>207 UFFELMAN DR APT 136 CLARKSVILLE Tennessee 37043 (36.515957,-87.307958)</t>
  </si>
  <si>
    <t>08/19/2025 07:19:47</t>
  </si>
  <si>
    <t>08/19/2025 07:13:53</t>
  </si>
  <si>
    <t>08/19/2025 07:16:46</t>
  </si>
  <si>
    <t>08/19/2025 07:18:30</t>
  </si>
  <si>
    <t>08/19/2025 07:50:08</t>
  </si>
  <si>
    <t>08/19/2025 08:26:49</t>
  </si>
  <si>
    <t>08/19/2025 08:28:16</t>
  </si>
  <si>
    <t>08/19/2025 08:31:25</t>
  </si>
  <si>
    <t>1489 MADISON ST  CLARKSVILLE Tennessee 37040 (36.521175,-87.32999)</t>
  </si>
  <si>
    <t>08/19/2025 08:55:41</t>
  </si>
  <si>
    <t>08/19/2025 09:48:44</t>
  </si>
  <si>
    <t>08/19/2025 09:49:56</t>
  </si>
  <si>
    <t>08/19/2025 09:53:24</t>
  </si>
  <si>
    <t>Old Trenton Rd / Peterson Ln  CLARKSVILLE Tennessee 37040 (36.558149,-87.332713)</t>
  </si>
  <si>
    <t>08/19/2025 10:03:43</t>
  </si>
  <si>
    <t>08/19/2025 12:18:14</t>
  </si>
  <si>
    <t>08/19/2025 12:19:29</t>
  </si>
  <si>
    <t>08/19/2025 12:21:33</t>
  </si>
  <si>
    <t>08/19/2025 12:35:39</t>
  </si>
  <si>
    <t>08/19/2025 13:02:02</t>
  </si>
  <si>
    <t>08/19/2025 13:03:08</t>
  </si>
  <si>
    <t>08/19/2025 13:09:17</t>
  </si>
  <si>
    <t>08/19/2025 13:09:24</t>
  </si>
  <si>
    <t>08/19/2025 14:44:17</t>
  </si>
  <si>
    <t>08/19/2025 14:44:28</t>
  </si>
  <si>
    <t>08/19/2025 14:48:54</t>
  </si>
  <si>
    <t>08/19/2025 14:54:35</t>
  </si>
  <si>
    <t>08/19/2025 15:57:34</t>
  </si>
  <si>
    <t>08/19/2025 15:58:39</t>
  </si>
  <si>
    <t>08/19/2025 15:59:51</t>
  </si>
  <si>
    <t>Madison St / S Richview Rd  CLARKSVILLE Tennessee 37043 (36.51016,-87.27973)</t>
  </si>
  <si>
    <t>08/19/2025 16:12:55</t>
  </si>
  <si>
    <t>08/19/2025 16:40:37</t>
  </si>
  <si>
    <t>08/19/2025 16:41:46</t>
  </si>
  <si>
    <t>08/19/2025 16:47:01</t>
  </si>
  <si>
    <t>272 DORCHESTER CIR  CLARKSVILLE Tennessee 37043 (36.500931,-87.252187)</t>
  </si>
  <si>
    <t>08/19/2025 18:10:07</t>
  </si>
  <si>
    <t>08/19/2025 18:10:17</t>
  </si>
  <si>
    <t>08/19/2025 18:13:14</t>
  </si>
  <si>
    <t>08/19/2025 18:19:02</t>
  </si>
  <si>
    <t>08/19/2025 20:56:36</t>
  </si>
  <si>
    <t>08/19/2025 20:57:19</t>
  </si>
  <si>
    <t>08/19/2025 21:01:45</t>
  </si>
  <si>
    <t>828 COUNTRY CLUB DR  CLARKSVILLE Tennessee 37043 (36.507171,-87.325959)</t>
  </si>
  <si>
    <t>08/19/2025 21:19:26</t>
  </si>
  <si>
    <t>08/19/2025 20:57:59</t>
  </si>
  <si>
    <t>08/19/2025 20:59:01</t>
  </si>
  <si>
    <t>08/19/2025 21:04:15</t>
  </si>
  <si>
    <t>196 CLEARVIEW DR APT 407 CLARKSVILLE Tennessee 37043 (36.518603,-87.301113)</t>
  </si>
  <si>
    <t>08/19/2025 21:31:00</t>
  </si>
  <si>
    <t>08/20/2025 01:53:43</t>
  </si>
  <si>
    <t>08/20/2025 01:56:32</t>
  </si>
  <si>
    <t>08/20/2025 02:00:50</t>
  </si>
  <si>
    <t>174 LESLIE AVE  CLARKSVILLE Tennessee 37042 (36.623727,-87.427475)</t>
  </si>
  <si>
    <t>08/20/2025 02:08:12</t>
  </si>
  <si>
    <t>08/20/2025 01:50:17</t>
  </si>
  <si>
    <t>08/20/2025 01:53:06</t>
  </si>
  <si>
    <t>08/20/2025 01:56:14</t>
  </si>
  <si>
    <t>330 DAVIS DR  CLARKSVILLE Tennessee 37040 (36.518701,-87.33291)</t>
  </si>
  <si>
    <t>08/20/2025 02:21:40</t>
  </si>
  <si>
    <t>08/20/2025 02:06:07</t>
  </si>
  <si>
    <t>08/20/2025 02:08:15</t>
  </si>
  <si>
    <t>08/20/2025 02:10:28</t>
  </si>
  <si>
    <t>08/20/2025 02:42:23</t>
  </si>
  <si>
    <t>08/20/2025 07:52:47</t>
  </si>
  <si>
    <t>08/20/2025 07:53:57</t>
  </si>
  <si>
    <t>08/20/2025 07:57:12</t>
  </si>
  <si>
    <t>550 NEW SOUTH DR APT 701 CLARKSVILLE Tennessee 37043 (36.520389,-87.228486)</t>
  </si>
  <si>
    <t>08/20/2025 08:08:00</t>
  </si>
  <si>
    <t>08/20/2025 09:20:54</t>
  </si>
  <si>
    <t>08/20/2025 09:22:12</t>
  </si>
  <si>
    <t>08/20/2025 09:25:42</t>
  </si>
  <si>
    <t>08/20/2025 09:45:10</t>
  </si>
  <si>
    <t>08/20/2025 10:51:20</t>
  </si>
  <si>
    <t>08/20/2025 10:53:37</t>
  </si>
  <si>
    <t>925 TINY TOWN RD APT 17D CLARKSVILLE Tennessee 37042 (36.633223,-87.396053)</t>
  </si>
  <si>
    <t>08/20/2025 10:58:33</t>
  </si>
  <si>
    <t>08/20/2025 11:47:34</t>
  </si>
  <si>
    <t>08/20/2025 11:48:34</t>
  </si>
  <si>
    <t>08/20/2025 11:54:22</t>
  </si>
  <si>
    <t>818 COUNTRY CLUB DR  CLARKSVILLE Tennessee 37043 (36.508125,-87.325817)</t>
  </si>
  <si>
    <t>08/20/2025 11:57:35</t>
  </si>
  <si>
    <t>08/20/2025 13:29:10</t>
  </si>
  <si>
    <t>08/20/2025 13:30:11</t>
  </si>
  <si>
    <t>Dunbar Cave Rd / Old Dunbar Cave Rd  CLARKSVILLE Tennessee 37043 (36.549968,-87.306544)</t>
  </si>
  <si>
    <t>08/20/2025 13:31:40</t>
  </si>
  <si>
    <t>08/20/2025 13:08:53</t>
  </si>
  <si>
    <t>08/20/2025 13:09:31</t>
  </si>
  <si>
    <t>08/20/2025 13:16:47</t>
  </si>
  <si>
    <t>1600 KESTREL DR  CLARKSVILLE Tennessee 37040 (36.638143,-87.30083)</t>
  </si>
  <si>
    <t>08/20/2025 13:38:34</t>
  </si>
  <si>
    <t>08/20/2025 14:24:52</t>
  </si>
  <si>
    <t>08/20/2025 14:25:42</t>
  </si>
  <si>
    <t>08/20/2025 14:40:17</t>
  </si>
  <si>
    <t>08/20/2025 15:02:06</t>
  </si>
  <si>
    <t>08/20/2025 15:02:45</t>
  </si>
  <si>
    <t>08/20/2025 15:06:38</t>
  </si>
  <si>
    <t>08/20/2025 15:21:27</t>
  </si>
  <si>
    <t>08/20/2025 15:49:45</t>
  </si>
  <si>
    <t>08/20/2025 15:51:39</t>
  </si>
  <si>
    <t>08/20/2025 15:55:10</t>
  </si>
  <si>
    <t>220 BIRNAM WOOD TRCE  CLARKSVILLE Tennessee 37043 (36.503332,-87.276318)</t>
  </si>
  <si>
    <t>08/20/2025 16:04:33</t>
  </si>
  <si>
    <t>08/20/2025 16:14:23</t>
  </si>
  <si>
    <t>08/20/2025 16:15:46</t>
  </si>
  <si>
    <t>08/20/2025 16:19:53</t>
  </si>
  <si>
    <t>2295 RALEIGH CT APT STE B CLARKSVILLE Tennessee 37043 (36.573207,-87.296985)</t>
  </si>
  <si>
    <t>08/20/2025 16:20:14</t>
  </si>
  <si>
    <t>08/20/2025 18:24:20</t>
  </si>
  <si>
    <t>08/20/2025 18:25:12</t>
  </si>
  <si>
    <t>08/20/2025 18:28:30</t>
  </si>
  <si>
    <t>410 S 2ND ST  CLARKSVILLE Tennessee 37040 (36.524185,-87.357909)</t>
  </si>
  <si>
    <t>08/20/2025 18:46:07</t>
  </si>
  <si>
    <t>08/20/2025 18:43:34</t>
  </si>
  <si>
    <t>08/20/2025 18:45:02</t>
  </si>
  <si>
    <t>08/20/2025 18:47:27</t>
  </si>
  <si>
    <t>Fountainbleau Rd / Ft Campbell Blvd  CLARKSVILLE Tennessee 37042 (36.560794,-87.39986)</t>
  </si>
  <si>
    <t>08/20/2025 19:16:57</t>
  </si>
  <si>
    <t>08/21/2025 08:14:45</t>
  </si>
  <si>
    <t>08/21/2025 08:15:26</t>
  </si>
  <si>
    <t>08/21/2025 08:17:50</t>
  </si>
  <si>
    <t>08/21/2025 08:22:48</t>
  </si>
  <si>
    <t>08/21/2025 08:24:33</t>
  </si>
  <si>
    <t>08/21/2025 08:25:38</t>
  </si>
  <si>
    <t>08/21/2025 08:34:55</t>
  </si>
  <si>
    <t>08/21/2025 08:53:08</t>
  </si>
  <si>
    <t>08/21/2025 09:10:09</t>
  </si>
  <si>
    <t>08/21/2025 09:10:58</t>
  </si>
  <si>
    <t>08/21/2025 09:15:05</t>
  </si>
  <si>
    <t>230 NEEDMORE RD  CLARKSVILLE Tennessee 37040 (36.583372,-87.30354)</t>
  </si>
  <si>
    <t>08/21/2025 09:25:37</t>
  </si>
  <si>
    <t>08/21/2025 10:15:00</t>
  </si>
  <si>
    <t>08/21/2025 10:16:02</t>
  </si>
  <si>
    <t>08/21/2025 10:18:47</t>
  </si>
  <si>
    <t>1718 SETTER RD  CLARKSVILLE Tennessee 37042 (36.583592,-87.426515)</t>
  </si>
  <si>
    <t>08/21/2025 10:43:44</t>
  </si>
  <si>
    <t>08/21/2025 11:23:21</t>
  </si>
  <si>
    <t>08/21/2025 11:24:14</t>
  </si>
  <si>
    <t>08/21/2025 11:32:11</t>
  </si>
  <si>
    <t>2792 WILMA RUDOLPH BLVD  CLARKSVILLE Tennessee 37040 (36.587257,-87.295115)</t>
  </si>
  <si>
    <t>08/21/2025 11:36:51</t>
  </si>
  <si>
    <t>08/21/2025 11:53:17</t>
  </si>
  <si>
    <t>08/21/2025 11:53:58</t>
  </si>
  <si>
    <t>08/21/2025 11:57:04</t>
  </si>
  <si>
    <t>3001 FT CAMPBELL BLVD  CLARKSVILLE Tennessee 37042 (36.630076,-87.433499)</t>
  </si>
  <si>
    <t>08/21/2025 12:01:46</t>
  </si>
  <si>
    <t>08/21/2025 12:10:29</t>
  </si>
  <si>
    <t>08/21/2025 12:10:36</t>
  </si>
  <si>
    <t>08/21/2025 12:17:40</t>
  </si>
  <si>
    <t>1224 HENRY PLACE BLVD  CLARKSVILLE Tennessee 37042 (36.606928,-87.392628)</t>
  </si>
  <si>
    <t>08/21/2025 12:25:01</t>
  </si>
  <si>
    <t>08/21/2025 15:47:30</t>
  </si>
  <si>
    <t>08/21/2025 15:48:39</t>
  </si>
  <si>
    <t>08/21/2025 15:53:07</t>
  </si>
  <si>
    <t>117 COTTAGE LN  CLARKSVILLE Tennessee 37043 (36.509723,-87.254928)</t>
  </si>
  <si>
    <t>08/21/2025 15:55:21</t>
  </si>
  <si>
    <t>08/21/2025 15:48:09</t>
  </si>
  <si>
    <t>08/21/2025 15:49:21</t>
  </si>
  <si>
    <t>08/21/2025 15:59:58</t>
  </si>
  <si>
    <t>1954 MADISON ST  CLARKSVILLE Tennessee 37043 (36.513502,-87.295728)</t>
  </si>
  <si>
    <t>08/21/2025 16:02:31</t>
  </si>
  <si>
    <t>08/21/2025 15:53:45</t>
  </si>
  <si>
    <t>08/21/2025 15:54:45</t>
  </si>
  <si>
    <t>08/21/2025 15:59:48</t>
  </si>
  <si>
    <t>808 KRAFT ST APT A CLARKSVILLE Tennessee 37040 (36.542351,-87.361078)</t>
  </si>
  <si>
    <t>08/21/2025 16:07:06</t>
  </si>
  <si>
    <t>08/21/2025 17:31:49</t>
  </si>
  <si>
    <t>08/21/2025 17:34:40</t>
  </si>
  <si>
    <t>08/21/2025 17:41:30</t>
  </si>
  <si>
    <t>1806 PATRICIA DR  CLARKSVILLE Tennessee 37040 (36.548856,-87.346851)</t>
  </si>
  <si>
    <t>08/21/2025 17:46:42</t>
  </si>
  <si>
    <t>08/21/2025 20:47:50</t>
  </si>
  <si>
    <t>08/21/2025 20:49:15</t>
  </si>
  <si>
    <t>08/21/2025 20:56:40</t>
  </si>
  <si>
    <t>Dover Rd / Cynthia Dr  CLARKSVILLE Tennessee 37042 (36.554209,-87.432032)</t>
  </si>
  <si>
    <t>08/21/2025 21:10:04</t>
  </si>
  <si>
    <t>08/22/2025 03:25:38</t>
  </si>
  <si>
    <t>08/22/2025 03:27:28</t>
  </si>
  <si>
    <t>08/22/2025 03:34:32</t>
  </si>
  <si>
    <t>08/22/2025 03:37:47</t>
  </si>
  <si>
    <t>08/22/2025 05:28:04</t>
  </si>
  <si>
    <t>08/22/2025 05:30:21</t>
  </si>
  <si>
    <t>08/22/2025 05:33:32</t>
  </si>
  <si>
    <t>Denny Rd / Hwy 41 A Byp  CLARKSVILLE Tennessee 37043 (36.505113,-87.276248)</t>
  </si>
  <si>
    <t>08/22/2025 05:47:49</t>
  </si>
  <si>
    <t>08/22/2025 07:40:51</t>
  </si>
  <si>
    <t>08/22/2025 07:42:04</t>
  </si>
  <si>
    <t>08/22/2025 07:46:22</t>
  </si>
  <si>
    <t>1617 GOLF CLUB LN  CLARKSVILLE Tennessee 37043 (36.512746,-87.322616)</t>
  </si>
  <si>
    <t>08/22/2025 07:56:36</t>
  </si>
  <si>
    <t>08/25/2025 15:24:22</t>
  </si>
  <si>
    <t>08/25/2025 15:25:15</t>
  </si>
  <si>
    <t>08/25/2025 15:32:09</t>
  </si>
  <si>
    <t>08/25/2025 15:48:42</t>
  </si>
  <si>
    <t>08/25/2025 17:15:56</t>
  </si>
  <si>
    <t>08/25/2025 17:17:02</t>
  </si>
  <si>
    <t>08/25/2025 17:22:08</t>
  </si>
  <si>
    <t>824 OAK ARBOR CT APT D CLARKSVILLE Tennessee 37040 (36.579323,-87.330632)</t>
  </si>
  <si>
    <t>08/25/2025 17:36:19</t>
  </si>
  <si>
    <t>08/25/2025 18:24:24</t>
  </si>
  <si>
    <t>08/25/2025 18:24:52</t>
  </si>
  <si>
    <t>08/25/2025 18:30:01</t>
  </si>
  <si>
    <t>08/25/2025 18:42:23</t>
  </si>
  <si>
    <t>08/25/2025 20:21:10</t>
  </si>
  <si>
    <t>08/25/2025 20:21:57</t>
  </si>
  <si>
    <t>08/25/2025 20:25:29</t>
  </si>
  <si>
    <t>602 SUMMER ST  CLARKSVILLE Tennessee 37040 (36.536314,-87.353087)</t>
  </si>
  <si>
    <t>08/25/2025 20:37:41</t>
  </si>
  <si>
    <t>08/26/2025 05:59:59</t>
  </si>
  <si>
    <t>08/26/2025 06:01:47</t>
  </si>
  <si>
    <t>08/26/2025 06:06:15</t>
  </si>
  <si>
    <t>175 CHESAPEAKE LN  CLARKSVILLE Tennessee 37040 (36.57764,-87.274689)</t>
  </si>
  <si>
    <t>08/26/2025 07:04:05</t>
  </si>
  <si>
    <t>08/26/2025 08:34:42</t>
  </si>
  <si>
    <t>08/26/2025 08:35:57</t>
  </si>
  <si>
    <t>08/26/2025 08:45:36</t>
  </si>
  <si>
    <t>400 SAVANNAH TRACE DR  CLARKSVILLE Tennessee 37043 (36.513648,-87.236802)</t>
  </si>
  <si>
    <t>08/26/2025 08:57:30</t>
  </si>
  <si>
    <t>08/26/2025 09:26:04</t>
  </si>
  <si>
    <t>08/26/2025 09:27:22</t>
  </si>
  <si>
    <t>08/26/2025 09:32:11</t>
  </si>
  <si>
    <t>303 HUNDRED OAKS DR  CLARKSVILLE Tennessee 37043 (36.55276,-87.310184)</t>
  </si>
  <si>
    <t>08/26/2025 09:49:22</t>
  </si>
  <si>
    <t>08/26/2025 09:44:02</t>
  </si>
  <si>
    <t>08/26/2025 09:45:16</t>
  </si>
  <si>
    <t>08/26/2025 09:47:50</t>
  </si>
  <si>
    <t>360 PEABODY DR APT 2 CLARKSVILLE Tennessee 37042 (36.577102,-87.421115)</t>
  </si>
  <si>
    <t>08/26/2025 10:08:48</t>
  </si>
  <si>
    <t>08/26/2025 14:09:01</t>
  </si>
  <si>
    <t>08/26/2025 14:10:02</t>
  </si>
  <si>
    <t>08/26/2025 14:15:10</t>
  </si>
  <si>
    <t>1101 ASHLAND CITY RD  CLARKSVILLE Tennessee 37040 (36.507385,-87.362718)</t>
  </si>
  <si>
    <t>08/26/2025 14:23:39</t>
  </si>
  <si>
    <t>08/26/2025 15:15:52</t>
  </si>
  <si>
    <t>08/26/2025 15:16:40</t>
  </si>
  <si>
    <t>08/26/2025 15:21:20</t>
  </si>
  <si>
    <t>08/26/2025 15:21:30</t>
  </si>
  <si>
    <t>08/26/2025 18:08:53</t>
  </si>
  <si>
    <t>08/26/2025 18:10:34</t>
  </si>
  <si>
    <t>08/26/2025 18:14:12</t>
  </si>
  <si>
    <t>1068 S RIVERSIDE DR  CLARKSVILLE Tennessee 37040 (36.510299,-87.366963)</t>
  </si>
  <si>
    <t>08/26/2025 18:17:18</t>
  </si>
  <si>
    <t>08/26/2025 18:02:22</t>
  </si>
  <si>
    <t>08/26/2025 18:04:16</t>
  </si>
  <si>
    <t>08/26/2025 18:13:14</t>
  </si>
  <si>
    <t>904 KINGSBURY DR APT B CLARKSVILLE Tennessee 37040 (36.493487,-87.342644)</t>
  </si>
  <si>
    <t>08/26/2025 18:32:47</t>
  </si>
  <si>
    <t>08/26/2025 18:38:46</t>
  </si>
  <si>
    <t>08/26/2025 18:40:03</t>
  </si>
  <si>
    <t>08/26/2025 18:44:09</t>
  </si>
  <si>
    <t>311 HAWKINS RD  CLARKSVILLE Tennessee 37040 (36.495748,-87.360945)</t>
  </si>
  <si>
    <t>08/26/2025 18:56:07</t>
  </si>
  <si>
    <t>08/26/2025 19:26:49</t>
  </si>
  <si>
    <t>08/26/2025 19:27:30</t>
  </si>
  <si>
    <t>08/26/2025 19:32:22</t>
  </si>
  <si>
    <t>124 SHASTA CT  CLARKSVILLE Tennessee 37042 (36.565282,-87.408774)</t>
  </si>
  <si>
    <t>08/26/2025 19:42:29</t>
  </si>
  <si>
    <t>08/26/2025 19:26:12</t>
  </si>
  <si>
    <t>08/26/2025 19:27:12</t>
  </si>
  <si>
    <t>08/26/2025 19:31:02</t>
  </si>
  <si>
    <t>726 NEEDMORE RD  CLARKSVILLE Tennessee 37040 (36.582677,-87.330396)</t>
  </si>
  <si>
    <t>08/26/2025 20:07:27</t>
  </si>
  <si>
    <t>08/26/2025 19:53:22</t>
  </si>
  <si>
    <t>08/26/2025 19:53:41</t>
  </si>
  <si>
    <t>08/26/2025 19:56:50</t>
  </si>
  <si>
    <t>08/26/2025 20:08:43</t>
  </si>
  <si>
    <t>08/26/2025 20:30:33</t>
  </si>
  <si>
    <t>08/26/2025 20:31:15</t>
  </si>
  <si>
    <t>08/26/2025 20:32:30</t>
  </si>
  <si>
    <t>250 ARROWOOD DR APT 504 CLARKSVILLE Tennessee 37042 (36.579656,-87.418342)</t>
  </si>
  <si>
    <t>08/26/2025 20:48:16</t>
  </si>
  <si>
    <t>08/26/2025 20:57:14</t>
  </si>
  <si>
    <t>08/26/2025 20:58:09</t>
  </si>
  <si>
    <t>08/26/2025 21:02:45</t>
  </si>
  <si>
    <t>Aspen Grove Way / Trenton Rd  CLARKSVILLE Tennessee 37040 (36.598116,-87.313546)</t>
  </si>
  <si>
    <t>08/26/2025 21:30:10</t>
  </si>
  <si>
    <t>08/27/2025 08:35:33</t>
  </si>
  <si>
    <t>08/27/2025 08:39:08</t>
  </si>
  <si>
    <t>08/27/2025 08:44:00</t>
  </si>
  <si>
    <t>1760 WILMA RUDOLPH BLVD  CLARKSVILLE Tennessee 37040 (36.553457,-87.327869)</t>
  </si>
  <si>
    <t>08/27/2025 08:45:11</t>
  </si>
  <si>
    <t>08/27/2025 12:16:16</t>
  </si>
  <si>
    <t>08/27/2025 12:17:52</t>
  </si>
  <si>
    <t>08/27/2025 12:23:12</t>
  </si>
  <si>
    <t>08/27/2025 12:35:01</t>
  </si>
  <si>
    <t>08/27/2025 14:22:13</t>
  </si>
  <si>
    <t>08/27/2025 14:23:33</t>
  </si>
  <si>
    <t>08/27/2025 14:26:30</t>
  </si>
  <si>
    <t>1062 WHITNEY DR  CLARKSVILLE Tennessee 37042 (36.606733,-87.349108)</t>
  </si>
  <si>
    <t>08/27/2025 14:46:06</t>
  </si>
  <si>
    <t>08/27/2025 14:30:32</t>
  </si>
  <si>
    <t>08/27/2025 14:31:19</t>
  </si>
  <si>
    <t>08/27/2025 14:33:08</t>
  </si>
  <si>
    <t>08/27/2025 14:49:47</t>
  </si>
  <si>
    <t>08/27/2025 15:18:02</t>
  </si>
  <si>
    <t>08/27/2025 15:18:51</t>
  </si>
  <si>
    <t>08/27/2025 15:24:20</t>
  </si>
  <si>
    <t>08/27/2025 15:34:22</t>
  </si>
  <si>
    <t>08/28/2025 02:44:12</t>
  </si>
  <si>
    <t>1636 FT CAMPBELL BLVD  CLARKSVILLE Tennessee 37042 (36.575032,-87.408379)</t>
  </si>
  <si>
    <t>08/28/2025 02:45:50</t>
  </si>
  <si>
    <t>08/28/2025 09:06:14</t>
  </si>
  <si>
    <t>08/28/2025 09:07:17</t>
  </si>
  <si>
    <t>08/28/2025 09:11:46</t>
  </si>
  <si>
    <t>08/28/2025 09:17:59</t>
  </si>
  <si>
    <t>08/28/2025 11:15:57</t>
  </si>
  <si>
    <t>08/28/2025 11:17:10</t>
  </si>
  <si>
    <t>08/28/2025 11:21:40</t>
  </si>
  <si>
    <t>801 BIGLEN RD APT C CLARKSVILLE Tennessee 37042 (36.58981,-87.42974)</t>
  </si>
  <si>
    <t>08/28/2025 11:39:03</t>
  </si>
  <si>
    <t>08/28/2025 15:39:28</t>
  </si>
  <si>
    <t>08/28/2025 15:40:12</t>
  </si>
  <si>
    <t>08/28/2025 15:46:19</t>
  </si>
  <si>
    <t>1200 WEST CREEK COYOTE TRL  CLARKSVILLE Tennessee 37042 (36.612169,-87.386332)</t>
  </si>
  <si>
    <t>08/28/2025 16:12:00</t>
  </si>
  <si>
    <t>08/28/2025 17:00:26</t>
  </si>
  <si>
    <t>08/28/2025 17:01:29</t>
  </si>
  <si>
    <t>830 TINY TOWN RD APT 12 CLARKSVILLE Tennessee 37042 (36.630657,-87.402597)</t>
  </si>
  <si>
    <t>08/28/2025 17:06:49</t>
  </si>
  <si>
    <t>08/29/2025 08:19:59</t>
  </si>
  <si>
    <t>08/29/2025 08:20:56</t>
  </si>
  <si>
    <t>08/29/2025 08:24:19</t>
  </si>
  <si>
    <t>3703 TRENTON RD  CLARKSVILLE Tennessee 37040 (36.615319,-87.3146)</t>
  </si>
  <si>
    <t>08/29/2025 08:49:44</t>
  </si>
  <si>
    <t>08/29/2025 09:47:28</t>
  </si>
  <si>
    <t>08/29/2025 09:48:17</t>
  </si>
  <si>
    <t>08/29/2025 09:53:25</t>
  </si>
  <si>
    <t>08/29/2025 10:13:59</t>
  </si>
  <si>
    <t>08/29/2025 12:51:45</t>
  </si>
  <si>
    <t>08/29/2025 12:52:00</t>
  </si>
  <si>
    <t>08/29/2025 12:55:58</t>
  </si>
  <si>
    <t>3135 TRENTON RD  CLARKSVILLE Tennessee 37040 (36.601228,-87.314074)</t>
  </si>
  <si>
    <t>08/29/2025 13:06:47</t>
  </si>
  <si>
    <t>08/29/2025 15:14:17</t>
  </si>
  <si>
    <t>08/29/2025 15:15:57</t>
  </si>
  <si>
    <t>08/29/2025 15:17:54</t>
  </si>
  <si>
    <t>3111 TROUGH SPRINGS RD  CLARKSVILLE Tennessee 37043 (36.516262,-87.220861)</t>
  </si>
  <si>
    <t>08/29/2025 15:34:43</t>
  </si>
  <si>
    <t>08/29/2025 17:41:01</t>
  </si>
  <si>
    <t>08/29/2025 17:42:28</t>
  </si>
  <si>
    <t>08/29/2025 17:44:13</t>
  </si>
  <si>
    <t>216 DOVER RD  CLARKSVILLE Tennessee 37042 (36.549291,-87.39632)</t>
  </si>
  <si>
    <t>08/29/2025 18:01:59</t>
  </si>
  <si>
    <t>08/29/2025 22:18:17</t>
  </si>
  <si>
    <t>08/29/2025 22:19:43</t>
  </si>
  <si>
    <t>08/29/2025 22:29:42</t>
  </si>
  <si>
    <t>1925 ASHLAND CITY RD APT 1104 CLARKSVILLE Tennessee 37043 (36.504614,-87.316387)</t>
  </si>
  <si>
    <t>08/29/2025 22:44:48</t>
  </si>
  <si>
    <t>08/30/2025 02:16:30</t>
  </si>
  <si>
    <t>08/30/2025 02:18:20</t>
  </si>
  <si>
    <t>08/30/2025 02:24:06</t>
  </si>
  <si>
    <t>08/30/2025 02:45:32</t>
  </si>
  <si>
    <t>08/30/2025 02:38:55</t>
  </si>
  <si>
    <t>08/30/2025 02:41:48</t>
  </si>
  <si>
    <t>08/30/2025 02:49:24</t>
  </si>
  <si>
    <t>08/30/2025 03:06:49</t>
  </si>
  <si>
    <t>08/14/2025 14:27:47</t>
  </si>
  <si>
    <t>08/14/2025 14:27:49</t>
  </si>
  <si>
    <t>08/14/2025 14:39:00</t>
  </si>
  <si>
    <t>291 HAROLD DR  CLARKSVILLE Tennessee 37040 (36.551218,-87.334858)</t>
  </si>
  <si>
    <t>08/14/2025 14:50:05</t>
  </si>
  <si>
    <t>08/16/2025 18:07:22</t>
  </si>
  <si>
    <t>08/16/2025 18:07:25</t>
  </si>
  <si>
    <t>08/16/2025 18:10:35</t>
  </si>
  <si>
    <t>08/17/2025 19:25:12</t>
  </si>
  <si>
    <t>08/17/2025 19:26:04</t>
  </si>
  <si>
    <t>08/17/2025 19:30:40</t>
  </si>
  <si>
    <t>111 USSERY RD APT 401 CLARKSVILLE Tennessee 37043 (36.520259,-87.308504)</t>
  </si>
  <si>
    <t>08/17/2025 19:45:00</t>
  </si>
  <si>
    <t>08/20/2025 19:44:01</t>
  </si>
  <si>
    <t>08/20/2025 19:44:47</t>
  </si>
  <si>
    <t>08/20/2025 19:48:51</t>
  </si>
  <si>
    <t>964 OAKDALE DR  CLARKSVILLE Tennessee 37040 (36.509046,-87.350182)</t>
  </si>
  <si>
    <t>08/20/2025 20:25:28</t>
  </si>
  <si>
    <t>08/21/2025 01:36:05</t>
  </si>
  <si>
    <t>08/21/2025 01:38:52</t>
  </si>
  <si>
    <t>08/21/2025 01:42:18</t>
  </si>
  <si>
    <t>08/21/2025 01:52:00</t>
  </si>
  <si>
    <t>08/22/2025 08:13:26</t>
  </si>
  <si>
    <t>08/22/2025 08:14:39</t>
  </si>
  <si>
    <t>08/22/2025 08:18:11</t>
  </si>
  <si>
    <t>3416 BARKERS MILL RD  CLARKSVILLE Tennessee 37042 (36.630553,-87.350758)</t>
  </si>
  <si>
    <t>08/22/2025 08:37:45</t>
  </si>
  <si>
    <t>08/22/2025 10:01:39</t>
  </si>
  <si>
    <t>08/22/2025 10:02:14</t>
  </si>
  <si>
    <t>08/22/2025 10:08:12</t>
  </si>
  <si>
    <t>1990 STONE VALLEY CT  CLARKSVILLE Tennessee 37043 (36.550706,-87.287377)</t>
  </si>
  <si>
    <t>08/22/2025 10:18:36</t>
  </si>
  <si>
    <t>08/22/2025 10:22:15</t>
  </si>
  <si>
    <t>08/22/2025 10:24:12</t>
  </si>
  <si>
    <t>08/22/2025 10:27:20</t>
  </si>
  <si>
    <t>980 PROFESSIONAL PARK DR APT STE E CLARKSVILLE Tennessee 37040 (36.57887,-87.272687)</t>
  </si>
  <si>
    <t>08/22/2025 10:31:25</t>
  </si>
  <si>
    <t>08/22/2025 12:09:42</t>
  </si>
  <si>
    <t>08/22/2025 12:10:25</t>
  </si>
  <si>
    <t>08/22/2025 12:14:18</t>
  </si>
  <si>
    <t>104 SALEM CT  CLARKSVILLE Tennessee 37042 (36.569392,-87.418065)</t>
  </si>
  <si>
    <t>08/22/2025 12:17:03</t>
  </si>
  <si>
    <t>08/22/2025 12:25:41</t>
  </si>
  <si>
    <t>08/22/2025 12:26:44</t>
  </si>
  <si>
    <t>08/22/2025 12:33:08</t>
  </si>
  <si>
    <t>08/22/2025 12:41:23</t>
  </si>
  <si>
    <t>08/22/2025 12:56:00</t>
  </si>
  <si>
    <t>08/22/2025 12:57:30</t>
  </si>
  <si>
    <t>08/22/2025 13:00:38</t>
  </si>
  <si>
    <t>175 CHESAPEAKE LN APT 114 CLARKSVILLE Tennessee 37040 (36.57764,-87.274689)</t>
  </si>
  <si>
    <t>08/22/2025 13:20:24</t>
  </si>
  <si>
    <t>08/22/2025 15:42:02</t>
  </si>
  <si>
    <t>08/22/2025 15:42:54</t>
  </si>
  <si>
    <t>08/22/2025 15:47:28</t>
  </si>
  <si>
    <t>101st Airborne Division Pkwy, CLARKSVILLE, Tennessee 37040, USA (36.58069,-87.336455)</t>
  </si>
  <si>
    <t>08/22/2025 15:59:32</t>
  </si>
  <si>
    <t>08/22/2025 18:24:01</t>
  </si>
  <si>
    <t>08/22/2025 18:24:46</t>
  </si>
  <si>
    <t>08/22/2025 18:29:26</t>
  </si>
  <si>
    <t>Tracy Ln / Whitfield Rd  CLARKSVILLE Tennessee 37040 (36.579912,-87.336436)</t>
  </si>
  <si>
    <t>08/22/2025 18:44:04</t>
  </si>
  <si>
    <t>08/22/2025 21:03:21</t>
  </si>
  <si>
    <t>08/22/2025 21:04:26</t>
  </si>
  <si>
    <t>08/22/2025 21:10:16</t>
  </si>
  <si>
    <t>1228 GREENFIELD DR  CLARKSVILLE Tennessee 37040 (36.514432,-87.340546)</t>
  </si>
  <si>
    <t>08/22/2025 21:21:16</t>
  </si>
  <si>
    <t>08/22/2025 21:14:16</t>
  </si>
  <si>
    <t>08/22/2025 21:15:28</t>
  </si>
  <si>
    <t>08/22/2025 21:20:46</t>
  </si>
  <si>
    <t>2680 TRENTON RD APT STE 200 CLARKSVILLE Tennessee 37040 (36.582751,-87.31501)</t>
  </si>
  <si>
    <t>08/22/2025 21:22:46</t>
  </si>
  <si>
    <t>08/23/2025 00:08:46</t>
  </si>
  <si>
    <t>08/23/2025 00:10:50</t>
  </si>
  <si>
    <t>08/23/2025 00:17:52</t>
  </si>
  <si>
    <t>1115 FUJI LN  CLARKSVILLE Tennessee 37040 (36.596657,-87.335553)</t>
  </si>
  <si>
    <t>08/23/2025 00:23:17</t>
  </si>
  <si>
    <t>08/23/2025 05:25:16</t>
  </si>
  <si>
    <t>08/23/2025 05:26:54</t>
  </si>
  <si>
    <t>08/23/2025 05:32:20</t>
  </si>
  <si>
    <t>2119 RINGGOLD CT APT 201 CLARKSVILLE Tennessee 37042 (36.595859,-87.403354)</t>
  </si>
  <si>
    <t>08/23/2025 05:37:53</t>
  </si>
  <si>
    <t>08/23/2025 05:46:41</t>
  </si>
  <si>
    <t>08/23/2025 05:48:36</t>
  </si>
  <si>
    <t>08/23/2025 05:52:08</t>
  </si>
  <si>
    <t>08/23/2025 05:55:36</t>
  </si>
  <si>
    <t>08/23/2025 10:06:51</t>
  </si>
  <si>
    <t>08/23/2025 10:07:54</t>
  </si>
  <si>
    <t>Ashland City Rd / Vista Ln  CLARKSVILLE Tennessee 37043 (36.503654,-87.320938)</t>
  </si>
  <si>
    <t>08/23/2025 10:17:38</t>
  </si>
  <si>
    <t>08/23/2025 10:54:42</t>
  </si>
  <si>
    <t>08/23/2025 10:55:50</t>
  </si>
  <si>
    <t>08/23/2025 10:58:54</t>
  </si>
  <si>
    <t>08/23/2025 15:17:18</t>
  </si>
  <si>
    <t>08/23/2025 15:18:07</t>
  </si>
  <si>
    <t>358 ERIE DR  CLARKSVILLE Tennessee 37040 (36.591783,-87.306822)</t>
  </si>
  <si>
    <t>08/23/2025 15:19:52</t>
  </si>
  <si>
    <t>08/23/2025 19:30:38</t>
  </si>
  <si>
    <t>08/23/2025 19:31:31</t>
  </si>
  <si>
    <t>1821 MADISON ST  CLARKSVILLE Tennessee 37043 (36.51452,-87.308578)</t>
  </si>
  <si>
    <t>08/23/2025 19:33:49</t>
  </si>
  <si>
    <t>08/23/2025 19:37:30</t>
  </si>
  <si>
    <t>08/23/2025 19:38:29</t>
  </si>
  <si>
    <t>08/23/2025 19:40:43</t>
  </si>
  <si>
    <t>08/23/2025 20:19:06</t>
  </si>
  <si>
    <t>08/23/2025 21:56:11</t>
  </si>
  <si>
    <t>08/23/2025 21:56:51</t>
  </si>
  <si>
    <t>08/23/2025 22:01:39</t>
  </si>
  <si>
    <t>3816 TRENTON RD  CLARKSVILLE Tennessee 37042 (36.621057,-87.318918)</t>
  </si>
  <si>
    <t>08/23/2025 22:22:46</t>
  </si>
  <si>
    <t>08/24/2025 01:43:52</t>
  </si>
  <si>
    <t>08/24/2025 01:46:01</t>
  </si>
  <si>
    <t>08/24/2025 01:50:26</t>
  </si>
  <si>
    <t>47 WEST DR  CLARKSVILLE Tennessee 37040 (36.549419,-87.33452)</t>
  </si>
  <si>
    <t>08/24/2025 02:11:49</t>
  </si>
  <si>
    <t>08/24/2025 11:28:23</t>
  </si>
  <si>
    <t>08/24/2025 11:30:03</t>
  </si>
  <si>
    <t>08/24/2025 11:34:35</t>
  </si>
  <si>
    <t>373 ELAINE DR APT B CLARKSVILLE Tennessee 37042 (36.564882,-87.417273)</t>
  </si>
  <si>
    <t>08/24/2025 11:48:33</t>
  </si>
  <si>
    <t>08/24/2025 12:17:01</t>
  </si>
  <si>
    <t>08/24/2025 12:18:01</t>
  </si>
  <si>
    <t>08/24/2025 12:20:55</t>
  </si>
  <si>
    <t>Tiny Town Rd / Barkers Mill Rd  CLARKSVILLE Tennessee 37042 (36.629599,-87.350791)</t>
  </si>
  <si>
    <t>08/24/2025 12:31:48</t>
  </si>
  <si>
    <t>08/24/2025 14:21:03</t>
  </si>
  <si>
    <t>08/24/2025 14:22:28</t>
  </si>
  <si>
    <t>08/24/2025 14:25:57</t>
  </si>
  <si>
    <t>441 KELLY LN  CLARKSVILLE Tennessee 37040 (36.51528,-87.331316)</t>
  </si>
  <si>
    <t>08/24/2025 14:34:53</t>
  </si>
  <si>
    <t>08/24/2025 14:08:25</t>
  </si>
  <si>
    <t>08/24/2025 14:09:44</t>
  </si>
  <si>
    <t>08/24/2025 14:12:55</t>
  </si>
  <si>
    <t>2234 TRENTON RD  CLARKSVILLE Tennessee 37040 (36.571826,-87.315442)</t>
  </si>
  <si>
    <t>08/24/2025 14:35:14</t>
  </si>
  <si>
    <t>08/24/2025 14:32:00</t>
  </si>
  <si>
    <t>08/24/2025 14:41:52</t>
  </si>
  <si>
    <t>08/24/2025 15:00:45</t>
  </si>
  <si>
    <t>08/24/2025 15:47:00</t>
  </si>
  <si>
    <t>08/24/2025 15:48:36</t>
  </si>
  <si>
    <t>08/24/2025 15:52:13</t>
  </si>
  <si>
    <t>08/24/2025 16:06:38</t>
  </si>
  <si>
    <t>08/24/2025 17:29:53</t>
  </si>
  <si>
    <t>08/24/2025 17:30:57</t>
  </si>
  <si>
    <t>1351 AVONDALE DR  CLARKSVILLE Tennessee 37040 (36.502972,-87.355616)</t>
  </si>
  <si>
    <t>08/24/2025 17:35:38</t>
  </si>
  <si>
    <t>08/24/2025 20:22:27</t>
  </si>
  <si>
    <t>08/24/2025 20:23:59</t>
  </si>
  <si>
    <t>08/24/2025 20:31:39</t>
  </si>
  <si>
    <t>405 BEECH ST APT 15 CLARKSVILLE Tennessee 37042 (36.550304,-87.376207)</t>
  </si>
  <si>
    <t>08/24/2025 20:52:32</t>
  </si>
  <si>
    <t>08/24/2025 20:00:53</t>
  </si>
  <si>
    <t>08/24/2025 20:02:16</t>
  </si>
  <si>
    <t>08/24/2025 20:05:49</t>
  </si>
  <si>
    <t>4241 N WOODSTOCK DR  CLARKSVILLE Tennessee 37040 (36.638005,-87.312944)</t>
  </si>
  <si>
    <t>08/24/2025 20:54:01</t>
  </si>
  <si>
    <t>08/24/2025 20:35:05</t>
  </si>
  <si>
    <t>08/24/2025 20:36:11</t>
  </si>
  <si>
    <t>08/24/2025 20:38:28</t>
  </si>
  <si>
    <t>1239 PARKWAY PL APT A CLARKSVILLE Tennessee 37042 (36.583317,-87.396179)</t>
  </si>
  <si>
    <t>08/24/2025 20:56:23</t>
  </si>
  <si>
    <t>08/24/2025 20:31:17</t>
  </si>
  <si>
    <t>08/24/2025 20:32:42</t>
  </si>
  <si>
    <t>08/24/2025 20:35:51</t>
  </si>
  <si>
    <t>215 UFFELMAN DR APT 223 CLARKSVILLE Tennessee 37043 (36.516676,-87.30827)</t>
  </si>
  <si>
    <t>08/24/2025 20:57:42</t>
  </si>
  <si>
    <t>08/25/2025 08:45:45</t>
  </si>
  <si>
    <t>08/25/2025 08:46:22</t>
  </si>
  <si>
    <t>08/25/2025 08:52:06</t>
  </si>
  <si>
    <t>08/25/2025 08:57:39</t>
  </si>
  <si>
    <t>08/25/2025 09:53:35</t>
  </si>
  <si>
    <t>08/25/2025 09:54:27</t>
  </si>
  <si>
    <t>08/25/2025 09:59:01</t>
  </si>
  <si>
    <t>08/25/2025 10:14:07</t>
  </si>
  <si>
    <t>08/25/2025 11:46:01</t>
  </si>
  <si>
    <t>08/25/2025 11:46:59</t>
  </si>
  <si>
    <t>08/25/2025 11:53:15</t>
  </si>
  <si>
    <t>383 BARRY DR  CLARKSVILLE Tennessee 37040 (36.498368,-87.354997)</t>
  </si>
  <si>
    <t>08/25/2025 11:55:59</t>
  </si>
  <si>
    <t>08/28/2025 05:02:05</t>
  </si>
  <si>
    <t>08/28/2025 05:04:07</t>
  </si>
  <si>
    <t>08/28/2025 05:05:42</t>
  </si>
  <si>
    <t>08/28/2025 05:18:44</t>
  </si>
  <si>
    <t>08/28/2025 06:46:59</t>
  </si>
  <si>
    <t>08/28/2025 06:48:40</t>
  </si>
  <si>
    <t>08/28/2025 06:54:50</t>
  </si>
  <si>
    <t>683 BETH DR  CLARKSVILLE Tennessee 37042 (36.562084,-87.378568)</t>
  </si>
  <si>
    <t>08/28/2025 07:07:49</t>
  </si>
  <si>
    <t>08/28/2025 19:37:27</t>
  </si>
  <si>
    <t>08/28/2025 19:38:31</t>
  </si>
  <si>
    <t>08/28/2025 19:44:48</t>
  </si>
  <si>
    <t>08/28/2025 20:00:06</t>
  </si>
  <si>
    <t>08/29/2025 07:09:21</t>
  </si>
  <si>
    <t>08/29/2025 07:11:47</t>
  </si>
  <si>
    <t>08/29/2025 07:13:44</t>
  </si>
  <si>
    <t>Trenton Rd, CLARKSVILLE, TN 37040, USA (36.584457,-87.314029)</t>
  </si>
  <si>
    <t>08/29/2025 07:28:40</t>
  </si>
  <si>
    <t>08/29/2025 10:29:53</t>
  </si>
  <si>
    <t>08/29/2025 10:30:36</t>
  </si>
  <si>
    <t>08/29/2025 10:32:53</t>
  </si>
  <si>
    <t>08/29/2025 10:37:19</t>
  </si>
  <si>
    <t>08/29/2025 10:50:40</t>
  </si>
  <si>
    <t>08/29/2025 10:51:51</t>
  </si>
  <si>
    <t>08/29/2025 10:56:55</t>
  </si>
  <si>
    <t>2485 FT CAMPBELL BLVD APT STE 101 CLARKSVILLE Tennessee 37042 (36.614079,-87.429679)</t>
  </si>
  <si>
    <t>08/29/2025 11:13:23</t>
  </si>
  <si>
    <t>08/29/2025 12:44:58</t>
  </si>
  <si>
    <t>08/29/2025 12:46:30</t>
  </si>
  <si>
    <t>08/29/2025 12:52:51</t>
  </si>
  <si>
    <t>1818 MEMORIAL DR APT 23 CLARKSVILLE Tennessee 37043 (36.51785,-87.306719)</t>
  </si>
  <si>
    <t>08/29/2025 13:10:39</t>
  </si>
  <si>
    <t>08/29/2025 14:24:03</t>
  </si>
  <si>
    <t>08/29/2025 14:24:52</t>
  </si>
  <si>
    <t>08/29/2025 14:29:46</t>
  </si>
  <si>
    <t>809 CENTRAL AVE APT A CLARKSVILLE Tennessee 37040 (36.515904,-87.343777)</t>
  </si>
  <si>
    <t>08/29/2025 14:44:00</t>
  </si>
  <si>
    <t>08/29/2025 15:08:30</t>
  </si>
  <si>
    <t>08/29/2025 15:09:12</t>
  </si>
  <si>
    <t>08/29/2025 15:14:34</t>
  </si>
  <si>
    <t>998 Boolean Dr, Clarksville, Tennessee, 37040 (36.62025954417, -87.259170844806)</t>
  </si>
  <si>
    <t>08/29/2025 15:35:06</t>
  </si>
  <si>
    <t>[150] Outside rubbish fire, other</t>
  </si>
  <si>
    <t>08/29/2025 20:39:39</t>
  </si>
  <si>
    <t>08/29/2025 20:40:56</t>
  </si>
  <si>
    <t>08/29/2025 20:47:56</t>
  </si>
  <si>
    <t>1202 MOURNING CLOAK RD  CLARKSVILLE Tennessee 37043 (36.538978,-87.25676)</t>
  </si>
  <si>
    <t>08/29/2025 21:14:07</t>
  </si>
  <si>
    <t>08/29/2025 21:30:57</t>
  </si>
  <si>
    <t>08/29/2025 21:32:20</t>
  </si>
  <si>
    <t>08/29/2025 21:36:35</t>
  </si>
  <si>
    <t>1101 PEACHERS MILL RD  CLARKSVILLE Tennessee 37042 (36.579413,-87.389178)</t>
  </si>
  <si>
    <t>08/29/2025 21:38:29</t>
  </si>
  <si>
    <t>08/30/2025 08:30:19</t>
  </si>
  <si>
    <t>08/30/2025 08:31:21</t>
  </si>
  <si>
    <t>08/30/2025 08:36:52</t>
  </si>
  <si>
    <t>534 PAULA DR  CLARKSVILLE Tennessee 37042 (36.556764,-87.411117)</t>
  </si>
  <si>
    <t>08/30/2025 08:46:33</t>
  </si>
  <si>
    <t>08/30/2025 09:17:06</t>
  </si>
  <si>
    <t>08/30/2025 09:49:17</t>
  </si>
  <si>
    <t>08/30/2025 09:44:31</t>
  </si>
  <si>
    <t>08/30/2025 09:45:53</t>
  </si>
  <si>
    <t>08/30/2025 09:48:03</t>
  </si>
  <si>
    <t>08/30/2025 10:08:07</t>
  </si>
  <si>
    <t>08/30/2025 09:58:17</t>
  </si>
  <si>
    <t>08/30/2025 09:59:30</t>
  </si>
  <si>
    <t>08/30/2025 10:02:00</t>
  </si>
  <si>
    <t>Loupin Dr / Cainlo Dr  CLARKSVILLE Tennessee 37042 (36.628536,-87.32863)</t>
  </si>
  <si>
    <t>08/30/2025 10:09:27</t>
  </si>
  <si>
    <t>08/30/2025 10:41:16</t>
  </si>
  <si>
    <t>08/30/2025 10:42:27</t>
  </si>
  <si>
    <t>08/30/2025 10:46:21</t>
  </si>
  <si>
    <t>562 BRIDGETTE DR  CLARKSVILLE Tennessee 37042 (36.562339,-87.432765)</t>
  </si>
  <si>
    <t>08/30/2025 10:58:42</t>
  </si>
  <si>
    <t>08/30/2025 11:53:22</t>
  </si>
  <si>
    <t>08/30/2025 11:54:15</t>
  </si>
  <si>
    <t>08/30/2025 12:01:34</t>
  </si>
  <si>
    <t>3723 CINDY JO DR N  CLARKSVILLE Tennessee 37040 (36.628204,-87.30061)</t>
  </si>
  <si>
    <t>08/30/2025 12:08:39</t>
  </si>
  <si>
    <t>08/30/2025 12:02:10</t>
  </si>
  <si>
    <t>08/30/2025 12:03:42</t>
  </si>
  <si>
    <t>08/30/2025 12:07:33</t>
  </si>
  <si>
    <t>08/30/2025 12:32:01</t>
  </si>
  <si>
    <t>08/30/2025 12:53:50</t>
  </si>
  <si>
    <t>08/30/2025 12:58:04</t>
  </si>
  <si>
    <t>1512 NICHOLS DR  CLARKSVILLE Tennessee 37042 (36.573961,-87.44158)</t>
  </si>
  <si>
    <t>08/30/2025 13:18:12</t>
  </si>
  <si>
    <t>08/30/2025 13:15:06</t>
  </si>
  <si>
    <t>08/30/2025 13:16:14</t>
  </si>
  <si>
    <t>08/30/2025 13:25:01</t>
  </si>
  <si>
    <t>08/30/2025 13:31:39</t>
  </si>
  <si>
    <t>08/30/2025 14:25:08</t>
  </si>
  <si>
    <t>08/30/2025 14:26:14</t>
  </si>
  <si>
    <t>08/30/2025 14:29:41</t>
  </si>
  <si>
    <t>08/30/2025 14:39:30</t>
  </si>
  <si>
    <t>08/30/2025 17:20:39</t>
  </si>
  <si>
    <t>08/30/2025 17:21:52</t>
  </si>
  <si>
    <t>08/30/2025 17:22:57</t>
  </si>
  <si>
    <t>08/30/2025 17:25:39</t>
  </si>
  <si>
    <t>08/30/2025 17:38:05</t>
  </si>
  <si>
    <t>08/30/2025 17:39:35</t>
  </si>
  <si>
    <t>08/30/2025 17:46:24</t>
  </si>
  <si>
    <t>401 WARREN CIR  CLARKSVILLE Tennessee 37040 (36.553973,-87.341212)</t>
  </si>
  <si>
    <t>08/30/2025 18:08:21</t>
  </si>
  <si>
    <t>08/30/2025 18:03:51</t>
  </si>
  <si>
    <t>08/30/2025 18:04:50</t>
  </si>
  <si>
    <t>08/30/2025 18:10:42</t>
  </si>
  <si>
    <t>811 HELTON DR  CLARKSVILLE Tennessee 37042 (36.567066,-87.364346)</t>
  </si>
  <si>
    <t>08/30/2025 18:23:04</t>
  </si>
  <si>
    <t>08/30/2025 18:22:37</t>
  </si>
  <si>
    <t>08/30/2025 18:23:13</t>
  </si>
  <si>
    <t>296 TOBACCO RD  CLARKSVILLE Tennessee 37042 (36.6006,-87.418217)</t>
  </si>
  <si>
    <t>08/30/2025 18:26:23</t>
  </si>
  <si>
    <t>08/30/2025 21:17:02</t>
  </si>
  <si>
    <t>08/30/2025 21:17:57</t>
  </si>
  <si>
    <t>1890 SUNSET MEADOWS WAY  CLARKSVILLE Tennessee 37042 (36.629688,-87.41056)</t>
  </si>
  <si>
    <t>08/30/2025 21:23:33</t>
  </si>
  <si>
    <t>08/30/2025 21:40:58</t>
  </si>
  <si>
    <t>08/30/2025 21:41:55</t>
  </si>
  <si>
    <t>08/30/2025 21:50:13</t>
  </si>
  <si>
    <t>545 PATRIOT PARK CT APT C CLARKSVILLE Tennessee 37042 (36.608173,-87.415518)</t>
  </si>
  <si>
    <t>08/30/2025 22:04:32</t>
  </si>
  <si>
    <t>08/30/2025 22:00:48</t>
  </si>
  <si>
    <t>08/30/2025 22:02:27</t>
  </si>
  <si>
    <t>08/30/2025 22:08:22</t>
  </si>
  <si>
    <t>08/30/2025 22:22:41</t>
  </si>
  <si>
    <t>08/30/2025 22:41:30</t>
  </si>
  <si>
    <t>08/30/2025 22:42:42</t>
  </si>
  <si>
    <t>08/30/2025 22:48:47</t>
  </si>
  <si>
    <t>Caldwell Ln / Edmondson Ferry Rd  CLARKSVILLE Tennessee 37040 (36.503899,-87.345359)</t>
  </si>
  <si>
    <t>08/30/2025 22:53:25</t>
  </si>
  <si>
    <t>08/30/2025 22:34:31</t>
  </si>
  <si>
    <t>08/30/2025 22:35:26</t>
  </si>
  <si>
    <t>08/30/2025 22:39:15</t>
  </si>
  <si>
    <t>1567 MARY BETH LN  CLARKSVILLE Tennessee 37042 (36.576713,-87.439308)</t>
  </si>
  <si>
    <t>08/30/2025 23:19:28</t>
  </si>
  <si>
    <t>08/31/2025 09:18:24</t>
  </si>
  <si>
    <t>08/31/2025 09:19:05</t>
  </si>
  <si>
    <t>08/31/2025 09:25:22</t>
  </si>
  <si>
    <t>622 DOVER RD  CLARKSVILLE Tennessee 37042 (36.553269,-87.426569)</t>
  </si>
  <si>
    <t>08/31/2025 09:38:22</t>
  </si>
  <si>
    <t>08/31/2025 11:54:52</t>
  </si>
  <si>
    <t>08/31/2025 11:56:27</t>
  </si>
  <si>
    <t>08/31/2025 12:02:26</t>
  </si>
  <si>
    <t>08/31/2025 12:26:36</t>
  </si>
  <si>
    <t>08/31/2025 15:28:51</t>
  </si>
  <si>
    <t>08/31/2025 15:30:13</t>
  </si>
  <si>
    <t>08/31/2025 15:33:47</t>
  </si>
  <si>
    <t>722 RICHARDSON ST  CLARKSVILLE Tennessee 37040 (36.518027,-87.342847)</t>
  </si>
  <si>
    <t>08/31/2025 15:46:51</t>
  </si>
  <si>
    <t>08/31/2025 15:56:02</t>
  </si>
  <si>
    <t>08/31/2025 15:57:21</t>
  </si>
  <si>
    <t>08/31/2025 16:01:58</t>
  </si>
  <si>
    <t>200 S HAMPTON PL, 4-108, CLARKSVILLE, TN 37040, USA (36.592251456618,-87.298033035965)</t>
  </si>
  <si>
    <t>08/31/2025 16:23:52</t>
  </si>
  <si>
    <t>08/31/2025 16:27:05</t>
  </si>
  <si>
    <t>08/31/2025 16:28:01</t>
  </si>
  <si>
    <t>08/31/2025 16:30:01</t>
  </si>
  <si>
    <t>12 HAND VILLAGE  AVE APT 624 CLARKSVILLE Tennessee 37040 (36.532324,-87.358286)</t>
  </si>
  <si>
    <t>08/31/2025 16:35:08</t>
  </si>
  <si>
    <t>08/31/2025 16:38:28</t>
  </si>
  <si>
    <t>08/31/2025 16:39:45</t>
  </si>
  <si>
    <t>08/31/2025 16:43:46</t>
  </si>
  <si>
    <t>417 NEWMAN DR  CLARKSVILLE Tennessee 37042 (36.570774,-87.433216)</t>
  </si>
  <si>
    <t>08/31/2025 16:54:17</t>
  </si>
  <si>
    <t>08/31/2025 18:04:17</t>
  </si>
  <si>
    <t>08/31/2025 18:06:40</t>
  </si>
  <si>
    <t>08/31/2025 18:17:28</t>
  </si>
  <si>
    <t>08/31/2025 18:31:30</t>
  </si>
  <si>
    <t>Min: 0 | Max: 291400 | Sum: 1050179.00 | Avg: 19814.70</t>
  </si>
  <si>
    <t>Min: 0 | Max: 11669850 | Sum: 18903321.00 | Avg: 356666.43</t>
  </si>
  <si>
    <t>Min: 0 | Max: 291400 | Sum: 833166.00 | Avg: 15720.11</t>
  </si>
  <si>
    <t>Min: 0 | Max: 75000 | Sum: 217013.00 | Avg: 4094.58</t>
  </si>
  <si>
    <t>Response Time</t>
  </si>
  <si>
    <t>Reaction Time</t>
  </si>
  <si>
    <t>Hour</t>
  </si>
  <si>
    <t>Row Labels</t>
  </si>
  <si>
    <t>Grand Total</t>
  </si>
  <si>
    <t>Count of Incident Number</t>
  </si>
  <si>
    <t>Response Time2</t>
  </si>
  <si>
    <t>Reaction Time2</t>
  </si>
  <si>
    <t>Weighted Average</t>
  </si>
  <si>
    <t>Sum of Reaction Time2</t>
  </si>
  <si>
    <t>(Multiple Items)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</si>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</sst>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:ss;@"/>
    <numFmt numFmtId="165" formatCode="h:mm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0" fillId="0" borderId="0" xfId="0" pivotButton="1"/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5" fontId="0" fillId="0" borderId="0" xfId="0" applyNumberFormat="1"/>
  </cellXfs>
  <cellStyles count="1">
    <cellStyle name="Normal" xfId="0" builtinId="0"/>
  </cellStyles>
  <dxfs count="6"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  <dxf>
      <numFmt numFmtId="165" formatCode="h:mm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est, Robert" refreshedDate="45902.486509490744" createdVersion="8" refreshedVersion="8" minRefreshableVersion="3" recordCount="1777" xr:uid="{E39FE983-875D-4B8E-9A1F-D294F1012E4B}">
  <cacheSource type="worksheet">
    <worksheetSource ref="A1:T1778" sheet="ag-grid"/>
  </cacheSource>
  <cacheFields count="20">
    <cacheField name="Incident Type" numFmtId="0">
      <sharedItems containsBlank="1"/>
    </cacheField>
    <cacheField name="Incident Date &amp; Time" numFmtId="0">
      <sharedItems containsBlank="1"/>
    </cacheField>
    <cacheField name="ENroute Date/Time" numFmtId="0">
      <sharedItems containsBlank="1"/>
    </cacheField>
    <cacheField name="Reaction Time" numFmtId="164">
      <sharedItems containsSemiMixedTypes="0" containsDate="1" containsString="0" containsMixedTypes="1" minDate="1900-01-04T12:53:12" maxDate="1899-12-30T00:06:35"/>
    </cacheField>
    <cacheField name="Reaction Time2" numFmtId="164">
      <sharedItems containsSemiMixedTypes="0" containsDate="1" containsString="0" containsMixedTypes="1" minDate="1900-01-04T12:53:12" maxDate="1899-12-30T00:06:35" count="206">
        <d v="1899-12-30T00:02:23"/>
        <d v="1899-12-30T00:02:17"/>
        <d v="1899-12-30T00:01:24"/>
        <d v="1899-12-30T00:00:44"/>
        <d v="1899-12-30T00:00:42"/>
        <d v="1899-12-30T00:00:47"/>
        <d v="1899-12-30T00:00:24"/>
        <d v="1899-12-30T00:00:10"/>
        <d v="1899-12-30T00:00:50"/>
        <d v="1899-12-30T00:00:35"/>
        <d v="1899-12-30T00:01:44"/>
        <d v="1899-12-30T00:01:22"/>
        <d v="1899-12-30T00:00:20"/>
        <d v="1899-12-30T00:01:05"/>
        <d v="1899-12-30T00:01:55"/>
        <d v="1899-12-30T00:01:25"/>
        <d v="1899-12-30T00:00:57"/>
        <d v="1899-12-30T00:01:30"/>
        <d v="1899-12-30T00:00:48"/>
        <d v="1899-12-30T00:01:20"/>
        <d v="1899-12-30T00:00:59"/>
        <d v="1899-12-30T00:01:19"/>
        <d v="1899-12-30T00:01:17"/>
        <d v="1899-12-30T00:02:04"/>
        <d v="1899-12-30T00:02:20"/>
        <d v="1899-12-30T00:02:19"/>
        <d v="1899-12-30T00:01:18"/>
        <d v="1899-12-30T00:00:51"/>
        <d v="1899-12-30T00:01:28"/>
        <d v="1899-12-30T00:01:31"/>
        <d v="1899-12-30T00:01:51"/>
        <d v="1899-12-30T00:01:12"/>
        <d v="1899-12-30T00:00:56"/>
        <d v="1899-12-30T00:01:23"/>
        <d v="1899-12-30T00:01:50"/>
        <d v="1899-12-30T00:02:27"/>
        <d v="1899-12-30T00:01:42"/>
        <d v="1899-12-30T00:01:36"/>
        <d v="1899-12-30T00:00:54"/>
        <d v="1899-12-30T00:01:13"/>
        <d v="1899-12-30T00:01:26"/>
        <d v="1899-12-30T00:00:58"/>
        <d v="1899-12-30T00:01:21"/>
        <d v="1899-12-30T00:01:09"/>
        <d v="1899-12-30T00:01:47"/>
        <d v="1899-12-30T00:02:43"/>
        <d v="1899-12-30T00:01:52"/>
        <d v="1899-12-30T00:00:40"/>
        <d v="1899-12-30T00:00:45"/>
        <d v="1899-12-30T00:01:03"/>
        <d v="1899-12-30T00:01:14"/>
        <d v="1899-12-30T00:00:52"/>
        <d v="1899-12-30T00:01:27"/>
        <d v="1899-12-30T00:01:33"/>
        <d v="1899-12-30T00:01:02"/>
        <d v="1899-12-30T00:01:04"/>
        <d v="1899-12-30T00:01:07"/>
        <d v="1899-12-30T00:00:55"/>
        <d v="1899-12-30T00:00:00"/>
        <d v="1899-12-30T00:00:37"/>
        <d v="1899-12-30T00:00:38"/>
        <d v="1899-12-30T00:01:10"/>
        <d v="1899-12-30T00:00:31"/>
        <d v="1899-12-30T00:00:15"/>
        <d v="1899-12-30T00:00:43"/>
        <d v="1899-12-30T00:02:14"/>
        <d v="1899-12-30T00:01:37"/>
        <d v="1899-12-30T00:01:11"/>
        <d v="1899-12-30T00:01:32"/>
        <d v="1899-12-30T00:02:18"/>
        <d v="1899-12-30T00:03:04"/>
        <d v="1899-12-30T00:01:34"/>
        <d v="1899-12-30T00:01:16"/>
        <d v="1899-12-30T00:00:46"/>
        <d v="1899-12-30T00:01:29"/>
        <d v="1899-12-30T00:02:58"/>
        <d v="1899-12-30T00:01:00"/>
        <d v="1899-12-30T00:03:32"/>
        <d v="1899-12-30T00:01:53"/>
        <d v="1899-12-30T00:00:53"/>
        <d v="1899-12-30T00:00:36"/>
        <d v="1899-12-30T00:00:02"/>
        <d v="1899-12-30T00:01:15"/>
        <d v="1899-12-30T00:00:41"/>
        <d v="1899-12-30T00:01:01"/>
        <d v="1899-12-30T00:02:09"/>
        <d v="1899-12-30T00:03:07"/>
        <d v="1899-12-30T00:01:49"/>
        <d v="1899-12-30T00:02:54"/>
        <d v="1899-12-30T00:00:13"/>
        <d v="1899-12-30T00:00:32"/>
        <d v="1899-12-30T00:00:01"/>
        <d v="1899-12-30T00:01:38"/>
        <d v="1899-12-30T00:02:46"/>
        <d v="1899-12-30T00:02:00"/>
        <d v="1899-12-30T00:02:11"/>
        <d v="1899-12-30T00:02:02"/>
        <d v="1899-12-30T00:01:58"/>
        <d v="1899-12-30T00:01:41"/>
        <d v="1899-12-30T00:02:21"/>
        <d v="1899-12-30T00:01:54"/>
        <d v="1899-12-30T00:02:07"/>
        <d v="1899-12-30T00:02:13"/>
        <d v="1899-12-30T00:01:08"/>
        <d v="1899-12-30T00:00:39"/>
        <d v="1899-12-30T00:01:45"/>
        <d v="1899-12-30T00:02:01"/>
        <d v="1899-12-30T00:02:10"/>
        <d v="1899-12-30T00:00:09"/>
        <d v="1899-12-30T00:00:33"/>
        <d v="1899-12-30T00:01:39"/>
        <d v="1899-12-30T00:02:42"/>
        <d v="1899-12-30T00:02:05"/>
        <d v="1899-12-30T00:00:27"/>
        <d v="1899-12-30T00:01:56"/>
        <d v="1899-12-30T00:02:44"/>
        <d v="1899-12-30T00:03:52"/>
        <d v="1899-12-30T00:01:48"/>
        <d v="1899-12-30T00:01:59"/>
        <d v="1899-12-30T00:01:06"/>
        <d v="1899-12-30T00:00:49"/>
        <d v="1899-12-30T00:02:45"/>
        <d v="1899-12-30T00:03:06"/>
        <d v="1899-12-30T00:02:08"/>
        <d v="1899-12-30T00:02:29"/>
        <d v="1899-12-30T00:01:35"/>
        <d v="1899-12-30T00:02:24"/>
        <d v="1899-12-30T00:02:28"/>
        <d v="1899-12-30T00:00:16"/>
        <d v="1899-12-30T00:03:10"/>
        <d v="1899-12-30T00:02:16"/>
        <d v="1899-12-30T00:00:34"/>
        <d v="1899-12-30T00:00:29"/>
        <d v="1899-12-30T00:01:43"/>
        <d v="1899-12-30T00:00:14"/>
        <d v="1899-12-30T00:04:01"/>
        <n v="-45873.72824074074"/>
        <d v="1899-12-30T00:01:46"/>
        <d v="1899-12-30T00:02:37"/>
        <d v="1899-12-30T00:02:41"/>
        <d v="1899-12-30T00:00:22"/>
        <d v="1899-12-30T00:00:06"/>
        <d v="1899-12-30T00:00:30"/>
        <d v="1899-12-30T00:02:06"/>
        <n v="-45870.236851851849"/>
        <d v="1899-12-30T00:00:26"/>
        <d v="1899-12-30T00:01:40"/>
        <d v="1899-12-30T00:04:33"/>
        <d v="1899-12-30T00:00:17"/>
        <d v="1899-12-30T00:05:01"/>
        <d v="1899-12-30T00:03:16"/>
        <d v="1899-12-30T00:00:23"/>
        <d v="1899-12-30T00:02:34"/>
        <d v="1899-12-30T00:00:12"/>
        <d v="1899-12-30T00:00:21"/>
        <d v="1899-12-30T00:00:11"/>
        <d v="1899-12-30T00:01:57"/>
        <d v="1899-12-30T00:03:13"/>
        <d v="1899-12-30T00:00:25"/>
        <n v="-45874.759826388887"/>
        <d v="1899-12-30T00:02:22"/>
        <d v="1899-12-30T00:00:18"/>
        <d v="1899-12-30T00:02:38"/>
        <d v="1899-12-30T00:02:32"/>
        <n v="-45876.452384259261"/>
        <d v="1899-12-30T00:02:03"/>
        <d v="1899-12-30T00:03:01"/>
        <d v="1899-12-30T00:00:08"/>
        <n v="-45879.256620370368"/>
        <d v="1899-12-30T00:02:31"/>
        <n v="-45888.618495370371"/>
        <d v="1899-12-30T00:02:52"/>
        <d v="1899-12-30T00:06:35"/>
        <d v="1899-12-30T00:03:19"/>
        <n v="-45871.858275462961"/>
        <d v="1899-12-30T00:03:03"/>
        <d v="1899-12-30T00:03:05"/>
        <n v="-45893.438842592594"/>
        <d v="1899-12-30T00:02:12"/>
        <d v="1899-12-30T00:03:29"/>
        <d v="1899-12-30T00:04:07"/>
        <d v="1899-12-30T00:02:53"/>
        <d v="1899-12-30T00:02:39"/>
        <d v="1899-12-30T00:03:31"/>
        <d v="1899-12-30T00:02:51"/>
        <d v="1899-12-30T00:00:19"/>
        <n v="-45876.383194444446"/>
        <d v="1899-12-30T00:04:47"/>
        <d v="1899-12-30T00:02:30"/>
        <d v="1899-12-30T00:03:18"/>
        <n v="-45883.276053240741"/>
        <d v="1899-12-30T00:02:56"/>
        <d v="1899-12-30T00:03:08"/>
        <d v="1899-12-30T00:05:58"/>
        <d v="1899-12-30T00:02:49"/>
        <d v="1899-12-30T00:03:12"/>
        <d v="1899-12-30T00:02:36"/>
        <d v="1899-12-30T00:02:59"/>
        <d v="1899-12-30T00:06:21"/>
        <n v="-45887.613217592596"/>
        <d v="1899-12-30T00:00:07"/>
        <d v="1899-12-30T00:00:28"/>
        <d v="1899-12-30T00:03:35"/>
        <n v="-45897.114027777781"/>
        <d v="1899-12-30T00:02:47"/>
        <d v="1899-12-30T00:02:26"/>
      </sharedItems>
    </cacheField>
    <cacheField name="Arrival on Scene Date/Time" numFmtId="0">
      <sharedItems containsBlank="1" count="1604">
        <s v="08/01/2025 01:03:33"/>
        <s v="08/01/2025 02:42:01"/>
        <s v="08/01/2025 07:04:46"/>
        <s v="08/01/2025 07:08:41"/>
        <s v="08/01/2025 08:21:34"/>
        <m/>
        <s v="08/01/2025 10:01:16"/>
        <s v="08/01/2025 12:23:01"/>
        <s v="08/01/2025 12:52:25"/>
        <s v="08/01/2025 15:36:08"/>
        <s v="08/01/2025 16:57:36"/>
        <s v="08/01/2025 17:37:03"/>
        <s v="08/01/2025 19:40:49"/>
        <s v="08/01/2025 20:04:57"/>
        <s v="08/01/2025 19:44:26"/>
        <s v="08/01/2025 20:48:36"/>
        <s v="08/02/2025 00:24:58"/>
        <s v="08/02/2025 00:41:25"/>
        <s v="08/02/2025 09:36:48"/>
        <s v="08/02/2025 10:53:35"/>
        <s v="08/02/2025 13:53:01"/>
        <s v="08/02/2025 14:14:08"/>
        <s v="08/02/2025 15:32:30"/>
        <s v="08/02/2025 16:22:29"/>
        <s v="08/02/2025 17:24:34"/>
        <s v="08/03/2025 00:23:04"/>
        <s v="08/03/2025 00:41:25"/>
        <s v="08/03/2025 06:54:34"/>
        <s v="08/03/2025 10:20:37"/>
        <s v="08/03/2025 13:57:53"/>
        <s v="08/03/2025 13:55:16"/>
        <s v="08/03/2025 13:08:36"/>
        <s v="08/04/2025 00:34:04"/>
        <s v="08/04/2025 09:48:58"/>
        <s v="08/04/2025 11:09:39"/>
        <s v="08/04/2025 12:12:05"/>
        <s v="08/04/2025 14:33:21"/>
        <s v="08/04/2025 15:32:14"/>
        <s v="08/04/2025 18:16:48"/>
        <s v="08/05/2025 03:56:20"/>
        <s v="08/05/2025 06:16:56"/>
        <s v="08/05/2025 07:52:32"/>
        <s v="08/05/2025 08:10:22"/>
        <s v="08/05/2025 10:44:14"/>
        <s v="08/05/2025 19:04:02"/>
        <s v="08/05/2025 19:20:26"/>
        <s v="08/05/2025 19:34:13"/>
        <s v="08/05/2025 19:44:29"/>
        <s v="08/05/2025 20:15:17"/>
        <s v="08/05/2025 21:03:03"/>
        <s v="08/05/2025 22:20:05"/>
        <s v="08/05/2025 23:56:28"/>
        <s v="08/06/2025 05:44:10"/>
        <s v="08/06/2025 06:25:03"/>
        <s v="08/06/2025 09:15:00"/>
        <s v="08/06/2025 10:08:39"/>
        <s v="08/06/2025 13:01:26"/>
        <s v="08/06/2025 15:34:14"/>
        <s v="08/06/2025 17:12:20"/>
        <s v="08/06/2025 20:45:46"/>
        <s v="08/07/2025 01:07:16"/>
        <s v="08/07/2025 02:15:01"/>
        <s v="08/07/2025 09:21:16"/>
        <s v="08/07/2025 11:39:46"/>
        <s v="08/07/2025 13:00:27"/>
        <s v="08/07/2025 14:56:28"/>
        <s v="08/07/2025 15:32:57"/>
        <s v="08/07/2025 16:30:11"/>
        <s v="08/07/2025 17:11:40"/>
        <s v="08/07/2025 18:51:56"/>
        <s v="08/07/2025 19:48:11"/>
        <s v="08/07/2025 23:01:39"/>
        <s v="08/08/2025 04:38:45"/>
        <s v="08/15/2025 06:22:32"/>
        <s v="08/15/2025 09:26:36"/>
        <s v="08/15/2025 11:29:55"/>
        <s v="08/15/2025 11:45:03"/>
        <s v="08/15/2025 14:07:53"/>
        <s v="08/15/2025 14:39:29"/>
        <s v="08/15/2025 15:06:51"/>
        <s v="08/15/2025 16:05:14"/>
        <s v="08/15/2025 17:57:24"/>
        <s v="08/15/2025 18:35:45"/>
        <s v="08/15/2025 20:18:38"/>
        <s v="08/16/2025 17:34:22"/>
        <s v="08/16/2025 18:11:56"/>
        <s v="08/16/2025 18:05:46"/>
        <s v="08/17/2025 06:11:04"/>
        <s v="08/17/2025 06:32:53"/>
        <s v="08/17/2025 06:52:49"/>
        <s v="08/17/2025 07:07:37"/>
        <s v="08/10/2025 10:16:18"/>
        <s v="08/10/2025 11:45:11"/>
        <s v="08/10/2025 12:15:04"/>
        <s v="08/10/2025 12:27:14"/>
        <s v="08/10/2025 13:14:58"/>
        <s v="08/10/2025 15:02:53"/>
        <s v="08/10/2025 15:51:06"/>
        <s v="08/10/2025 23:53:44"/>
        <s v="08/11/2025 02:11:54"/>
        <s v="08/11/2025 06:58:07"/>
        <s v="08/11/2025 07:36:51"/>
        <s v="08/11/2025 07:50:04"/>
        <s v="08/11/2025 08:16:58"/>
        <s v="08/11/2025 09:26:42"/>
        <s v="08/11/2025 10:53:42"/>
        <s v="08/11/2025 11:37:58"/>
        <s v="08/11/2025 11:47:01"/>
        <s v="08/11/2025 11:58:13"/>
        <s v="08/11/2025 12:09:57"/>
        <s v="08/11/2025 13:27:33"/>
        <s v="08/11/2025 14:34:58"/>
        <s v="08/11/2025 15:29:05"/>
        <s v="08/11/2025 18:54:38"/>
        <s v="08/11/2025 19:35:50"/>
        <s v="08/12/2025 05:03:03"/>
        <s v="08/12/2025 08:02:56"/>
        <s v="08/12/2025 09:09:04"/>
        <s v="08/12/2025 10:31:15"/>
        <s v="08/12/2025 12:11:59"/>
        <s v="08/12/2025 14:33:34"/>
        <s v="08/12/2025 16:17:17"/>
        <s v="08/12/2025 17:49:53"/>
        <s v="08/12/2025 19:31:05"/>
        <s v="08/13/2025 04:07:40"/>
        <s v="08/15/2025 20:52:35"/>
        <s v="08/15/2025 20:48:54"/>
        <s v="08/16/2025 14:46:32"/>
        <s v="08/16/2025 15:47:32"/>
        <s v="08/16/2025 17:04:58"/>
        <s v="08/16/2025 17:46:31"/>
        <s v="08/17/2025 11:43:24"/>
        <s v="08/17/2025 14:29:52"/>
        <s v="08/17/2025 16:03:16"/>
        <s v="08/17/2025 18:01:04"/>
        <s v="08/17/2025 18:34:41"/>
        <s v="08/17/2025 18:45:00"/>
        <s v="08/17/2025 20:09:18"/>
        <s v="08/17/2025 22:13:06"/>
        <s v="08/18/2025 04:44:50"/>
        <s v="08/18/2025 08:46:09"/>
        <s v="08/18/2025 08:58:53"/>
        <s v="08/18/2025 10:23:52"/>
        <s v="08/18/2025 10:30:11"/>
        <s v="08/18/2025 14:29:49"/>
        <s v="08/18/2025 16:29:28"/>
        <s v="08/18/2025 17:38:49"/>
        <s v="08/18/2025 18:26:05"/>
        <s v="08/18/2025 21:01:11"/>
        <s v="08/18/2025 23:14:43"/>
        <s v="08/19/2025 01:56:52"/>
        <s v="08/19/2025 03:35:56"/>
        <s v="08/19/2025 03:37:18"/>
        <s v="08/19/2025 04:28:11"/>
        <s v="08/19/2025 07:40:45"/>
        <s v="08/19/2025 12:35:19"/>
        <s v="08/19/2025 13:17:47"/>
        <s v="08/19/2025 14:09:20"/>
        <s v="08/19/2025 17:03:52"/>
        <s v="08/19/2025 17:19:35"/>
        <s v="08/19/2025 17:59:49"/>
        <s v="08/19/2025 19:37:34"/>
        <s v="08/19/2025 21:18:50"/>
        <s v="08/20/2025 00:32:14"/>
        <s v="08/20/2025 08:07:15"/>
        <s v="08/20/2025 08:52:18"/>
        <s v="08/20/2025 09:32:59"/>
        <s v="08/20/2025 10:20:14"/>
        <s v="08/20/2025 10:36:11"/>
        <s v="08/20/2025 12:55:15"/>
        <s v="08/20/2025 14:41:55"/>
        <s v="08/20/2025 14:42:26"/>
        <s v="08/20/2025 17:04:42"/>
        <s v="08/20/2025 21:12:47"/>
        <s v="08/21/2025 09:29:36"/>
        <s v="08/21/2025 10:43:55"/>
        <s v="08/21/2025 11:50:36"/>
        <s v="08/21/2025 13:31:03"/>
        <s v="08/21/2025 14:00:21"/>
        <s v="08/21/2025 16:37:58"/>
        <s v="08/21/2025 18:25:24"/>
        <s v="08/21/2025 19:51:51"/>
        <s v="08/22/2025 01:23:06"/>
        <s v="08/22/2025 06:43:55"/>
        <s v="08/02/2025 17:57:26"/>
        <s v="08/04/2025 11:31:23"/>
        <s v="08/05/2025 05:43:36"/>
        <s v="08/06/2025 00:17:09"/>
        <s v="08/07/2025 19:19:20"/>
        <s v="08/08/2025 05:17:33"/>
        <s v="08/08/2025 10:08:14"/>
        <s v="08/08/2025 11:09:41"/>
        <s v="08/08/2025 11:01:41"/>
        <s v="08/08/2025 10:18:39"/>
        <s v="08/08/2025 15:04:14"/>
        <s v="08/08/2025 16:58:30"/>
        <s v="08/08/2025 17:22:54"/>
        <s v="08/08/2025 18:34:25"/>
        <s v="08/08/2025 20:11:13"/>
        <s v="08/08/2025 20:43:33"/>
        <s v="08/08/2025 21:42:02"/>
        <s v="08/08/2025 22:01:45"/>
        <s v="08/09/2025 08:23:06"/>
        <s v="08/09/2025 10:27:22"/>
        <s v="08/09/2025 11:22:23"/>
        <s v="08/09/2025 14:13:52"/>
        <s v="08/09/2025 20:49:25"/>
        <s v="08/09/2025 20:59:00"/>
        <s v="08/09/2025 21:05:07"/>
        <s v="08/09/2025 23:09:52"/>
        <s v="08/10/2025 01:35:40"/>
        <s v="08/10/2025 01:27:48"/>
        <s v="08/10/2025 04:42:44"/>
        <s v="08/13/2025 08:42:32"/>
        <s v="08/13/2025 10:29:09"/>
        <s v="08/13/2025 12:11:10"/>
        <s v="08/13/2025 13:35:07"/>
        <s v="08/13/2025 19:41:34"/>
        <s v="08/14/2025 10:26:43"/>
        <s v="08/14/2025 11:12:54"/>
        <s v="08/14/2025 15:49:35"/>
        <s v="08/14/2025 21:42:25"/>
        <s v="08/15/2025 03:48:02"/>
        <s v="08/15/2025 06:10:53"/>
        <s v="08/15/2025 06:20:25"/>
        <s v="08/20/2025 04:54:06"/>
        <s v="08/22/2025 17:14:57"/>
        <s v="08/23/2025 10:18:00"/>
        <s v="08/23/2025 12:30:38"/>
        <s v="08/23/2025 13:14:36"/>
        <s v="08/23/2025 13:21:17"/>
        <s v="08/24/2025 04:45:19"/>
        <s v="08/24/2025 06:18:35"/>
        <s v="08/24/2025 06:27:53"/>
        <s v="08/24/2025 09:39:39"/>
        <s v="08/24/2025 09:58:10"/>
        <s v="08/24/2025 11:08:33"/>
        <s v="08/24/2025 14:32:30"/>
        <s v="08/24/2025 16:04:51"/>
        <s v="08/26/2025 20:56:51"/>
        <s v="08/27/2025 05:58:01"/>
        <s v="08/27/2025 08:11:56"/>
        <s v="08/27/2025 15:02:46"/>
        <s v="08/27/2025 15:14:22"/>
        <s v="08/27/2025 16:24:28"/>
        <s v="08/27/2025 17:18:36"/>
        <s v="08/27/2025 19:17:43"/>
        <s v="08/27/2025 23:25:05"/>
        <s v="08/28/2025 00:34:34"/>
        <s v="08/28/2025 04:20:04"/>
        <s v="08/28/2025 06:15:37"/>
        <s v="08/28/2025 07:09:03"/>
        <s v="08/28/2025 07:26:31"/>
        <s v="08/28/2025 07:20:16"/>
        <s v="08/28/2025 10:23:10"/>
        <s v="08/28/2025 11:17:09"/>
        <s v="08/29/2025 06:43:54"/>
        <s v="08/29/2025 21:45:23"/>
        <s v="08/30/2025 09:20:53"/>
        <s v="08/30/2025 10:07:53"/>
        <s v="08/30/2025 11:16:06"/>
        <s v="08/30/2025 11:12:28"/>
        <s v="08/30/2025 18:26:06"/>
        <s v="08/31/2025 00:48:26"/>
        <s v="08/31/2025 01:40:39"/>
        <s v="08/31/2025 04:14:11"/>
        <s v="08/31/2025 10:50:43"/>
        <s v="08/31/2025 12:19:16"/>
        <s v="08/10/2025 12:15:53"/>
        <s v="08/10/2025 13:00:29"/>
        <s v="08/10/2025 13:14:29"/>
        <s v="08/10/2025 13:11:27"/>
        <s v="08/10/2025 13:53:49"/>
        <s v="08/10/2025 16:32:13"/>
        <s v="08/10/2025 20:03:48"/>
        <s v="08/10/2025 20:40:14"/>
        <s v="08/11/2025 02:34:38"/>
        <s v="08/11/2025 04:35:42"/>
        <s v="08/11/2025 07:07:22"/>
        <s v="08/11/2025 06:49:25"/>
        <s v="08/11/2025 08:58:53"/>
        <s v="08/11/2025 09:25:08"/>
        <s v="08/11/2025 11:57:03"/>
        <s v="08/11/2025 15:21:45"/>
        <s v="08/11/2025 16:03:17"/>
        <s v="08/11/2025 18:49:12"/>
        <s v="08/11/2025 19:25:34"/>
        <s v="08/11/2025 22:49:38"/>
        <s v="08/11/2025 23:41:21"/>
        <s v="08/12/2025 01:49:08"/>
        <s v="08/12/2025 13:59:29"/>
        <s v="08/12/2025 15:08:07"/>
        <s v="08/12/2025 14:08:28"/>
        <s v="08/12/2025 16:16:23"/>
        <s v="08/12/2025 16:51:50"/>
        <s v="08/12/2025 17:15:44"/>
        <s v="08/12/2025 19:29:18"/>
        <s v="08/12/2025 19:38:32"/>
        <s v="08/12/2025 19:42:15"/>
        <s v="08/12/2025 19:48:27"/>
        <s v="08/12/2025 20:35:02"/>
        <s v="08/12/2025 21:40:52"/>
        <s v="08/12/2025 21:35:30"/>
        <s v="08/17/2025 13:28:45"/>
        <s v="08/21/2025 07:08:31"/>
        <s v="08/21/2025 07:34:31"/>
        <s v="08/22/2025 12:13:20"/>
        <s v="08/22/2025 15:51:49"/>
        <s v="08/22/2025 20:22:24"/>
        <s v="08/22/2025 20:32:56"/>
        <s v="08/22/2025 22:48:17"/>
        <s v="08/22/2025 23:02:00"/>
        <s v="08/22/2025 23:27:05"/>
        <s v="08/23/2025 00:47:36"/>
        <s v="08/23/2025 16:38:33"/>
        <s v="08/23/2025 18:40:38"/>
        <s v="08/23/2025 18:42:51"/>
        <s v="08/23/2025 22:40:31"/>
        <s v="08/23/2025 23:43:55"/>
        <s v="08/24/2025 21:49:04"/>
        <s v="08/25/2025 06:14:48"/>
        <s v="08/25/2025 10:15:13"/>
        <s v="08/25/2025 12:33:13"/>
        <s v="08/25/2025 12:16:56"/>
        <s v="08/25/2025 13:00:04"/>
        <s v="08/25/2025 11:55:38"/>
        <s v="08/25/2025 13:21:46"/>
        <s v="08/25/2025 15:07:00"/>
        <s v="08/25/2025 17:40:52"/>
        <s v="08/25/2025 17:36:52"/>
        <s v="08/25/2025 21:10:34"/>
        <s v="08/26/2025 02:14:57"/>
        <s v="08/26/2025 07:12:15"/>
        <s v="08/26/2025 07:36:05"/>
        <s v="08/26/2025 16:13:42"/>
        <s v="08/26/2025 16:27:04"/>
        <s v="08/26/2025 17:25:21"/>
        <s v="08/26/2025 18:49:23"/>
        <s v="08/28/2025 12:52:40"/>
        <s v="08/28/2025 15:26:34"/>
        <s v="08/28/2025 20:04:39"/>
        <s v="08/28/2025 20:37:51"/>
        <s v="08/29/2025 11:29:07"/>
        <s v="08/29/2025 11:53:47"/>
        <s v="08/29/2025 12:08:34"/>
        <s v="08/29/2025 12:41:29"/>
        <s v="08/29/2025 13:29:46"/>
        <s v="08/29/2025 14:04:04"/>
        <s v="08/29/2025 14:13:20"/>
        <s v="08/29/2025 14:44:41"/>
        <s v="08/29/2025 17:14:07"/>
        <s v="08/29/2025 19:58:05"/>
        <s v="08/30/2025 04:58:34"/>
        <s v="08/31/2025 15:07:19"/>
        <s v="08/31/2025 15:27:06"/>
        <s v="08/31/2025 15:52:12"/>
        <s v="08/31/2025 15:43:53"/>
        <s v="08/31/2025 20:49:04"/>
        <s v="08/31/2025 21:23:13"/>
        <s v="08/07/2025 06:47:48"/>
        <s v="08/08/2025 09:06:40"/>
        <s v="08/08/2025 08:58:18"/>
        <s v="08/08/2025 12:31:19"/>
        <s v="08/08/2025 12:29:00"/>
        <s v="08/08/2025 12:51:40"/>
        <s v="08/08/2025 16:08:40"/>
        <s v="08/08/2025 16:25:51"/>
        <s v="08/08/2025 16:14:57"/>
        <s v="08/08/2025 17:44:55"/>
        <s v="08/08/2025 18:48:48"/>
        <s v="08/08/2025 19:46:24"/>
        <s v="08/08/2025 19:44:28"/>
        <s v="08/08/2025 20:15:27"/>
        <s v="08/08/2025 21:37:50"/>
        <s v="08/08/2025 22:11:25"/>
        <s v="08/08/2025 22:18:39"/>
        <s v="08/08/2025 23:29:20"/>
        <s v="08/08/2025 23:38:21"/>
        <s v="08/08/2025 23:49:00"/>
        <s v="08/09/2025 00:10:11"/>
        <s v="08/09/2025 03:46:42"/>
        <s v="08/09/2025 11:17:30"/>
        <s v="08/09/2025 11:12:45"/>
        <s v="08/09/2025 16:53:53"/>
        <s v="08/09/2025 21:25:18"/>
        <s v="08/10/2025 05:59:49"/>
        <s v="08/10/2025 06:22:52"/>
        <s v="08/10/2025 09:59:57"/>
        <s v="08/12/2025 09:54:52"/>
        <s v="08/12/2025 10:17:44"/>
        <s v="08/12/2025 12:39:18"/>
        <s v="08/12/2025 13:28:30"/>
        <s v="08/12/2025 13:27:51"/>
        <s v="08/12/2025 23:15:00"/>
        <s v="08/12/2025 23:37:07"/>
        <s v="08/12/2025 23:57:18"/>
        <s v="08/13/2025 00:41:09"/>
        <s v="08/13/2025 02:19:32"/>
        <s v="08/13/2025 07:04:24"/>
        <s v="08/13/2025 08:55:59"/>
        <s v="08/13/2025 09:15:37"/>
        <s v="08/13/2025 10:17:37"/>
        <s v="08/13/2025 11:11:14"/>
        <s v="08/13/2025 11:16:55"/>
        <s v="08/13/2025 12:59:31"/>
        <s v="08/13/2025 19:14:15"/>
        <s v="08/13/2025 19:43:29"/>
        <s v="08/14/2025 04:23:28"/>
        <s v="08/14/2025 08:08:30"/>
        <s v="08/14/2025 08:42:55"/>
        <s v="08/14/2025 09:01:42"/>
        <s v="08/14/2025 10:53:21"/>
        <s v="08/14/2025 10:58:43"/>
        <s v="08/14/2025 12:04:50"/>
        <s v="08/14/2025 14:32:54"/>
        <s v="08/14/2025 15:24:40"/>
        <s v="08/14/2025 15:36:03"/>
        <s v="08/14/2025 18:15:46"/>
        <s v="08/14/2025 19:22:23"/>
        <s v="08/14/2025 20:27:52"/>
        <s v="08/14/2025 21:34:22"/>
        <s v="08/14/2025 23:20:37"/>
        <s v="08/15/2025 21:26:39"/>
        <s v="08/16/2025 01:15:25"/>
        <s v="08/16/2025 06:07:37"/>
        <s v="08/16/2025 08:17:39"/>
        <s v="08/16/2025 11:17:57"/>
        <s v="08/16/2025 12:09:08"/>
        <s v="08/16/2025 15:20:31"/>
        <s v="08/17/2025 06:08:01"/>
        <s v="08/17/2025 06:26:05"/>
        <s v="08/17/2025 08:55:59"/>
        <s v="08/17/2025 10:30:53"/>
        <s v="08/17/2025 11:24:24"/>
        <s v="08/17/2025 12:12:47"/>
        <s v="08/17/2025 13:20:52"/>
        <s v="08/17/2025 13:46:51"/>
        <s v="08/17/2025 16:57:19"/>
        <s v="08/17/2025 17:32:39"/>
        <s v="08/17/2025 20:36:32"/>
        <s v="08/17/2025 22:51:19"/>
        <s v="08/18/2025 02:26:38"/>
        <s v="08/18/2025 02:48:15"/>
        <s v="08/18/2025 08:52:40"/>
        <s v="08/18/2025 09:50:39"/>
        <s v="08/18/2025 10:14:54"/>
        <s v="08/18/2025 11:04:59"/>
        <s v="08/18/2025 12:01:23"/>
        <s v="08/18/2025 12:27:02"/>
        <s v="08/18/2025 12:32:46"/>
        <s v="08/18/2025 14:15:14"/>
        <s v="08/19/2025 13:08:00"/>
        <s v="08/01/2025 19:40:06"/>
        <s v="08/01/2025 19:35:41"/>
        <s v="08/01/2025 21:04:35"/>
        <s v="08/01/2025 21:17:21"/>
        <s v="08/01/2025 21:45:21"/>
        <s v="08/02/2025 00:55:46"/>
        <s v="08/02/2025 06:55:44"/>
        <s v="08/02/2025 11:17:06"/>
        <s v="08/02/2025 12:56:09"/>
        <s v="08/02/2025 13:06:07"/>
        <s v="08/02/2025 14:51:02"/>
        <s v="08/02/2025 15:10:21"/>
        <s v="08/02/2025 19:51:31"/>
        <s v="08/02/2025 23:13:41"/>
        <s v="08/03/2025 08:54:14"/>
        <s v="08/03/2025 09:48:41"/>
        <s v="08/03/2025 10:07:34"/>
        <s v="08/03/2025 10:44:32"/>
        <s v="08/03/2025 13:01:13"/>
        <s v="08/03/2025 13:43:44"/>
        <s v="08/03/2025 18:15:30"/>
        <s v="08/03/2025 19:13:10"/>
        <s v="08/03/2025 20:50:50"/>
        <s v="08/03/2025 21:10:37"/>
        <s v="08/04/2025 08:58:21"/>
        <s v="08/04/2025 10:33:06"/>
        <s v="08/04/2025 10:29:50"/>
        <s v="08/04/2025 10:43:34"/>
        <s v="08/04/2025 13:53:01"/>
        <s v="08/04/2025 13:43:23"/>
        <s v="08/04/2025 14:43:07"/>
        <s v="08/04/2025 18:17:11"/>
        <s v="08/04/2025 20:11:50"/>
        <s v="08/04/2025 20:10:40"/>
        <s v="08/04/2025 20:57:56"/>
        <s v="08/05/2025 07:04:24"/>
        <s v="08/05/2025 09:26:12"/>
        <s v="08/05/2025 13:17:12"/>
        <s v="08/05/2025 13:44:42"/>
        <s v="08/05/2025 17:32:48"/>
        <s v="08/05/2025 19:21:59"/>
        <s v="08/05/2025 19:36:10"/>
        <s v="08/05/2025 21:00:38"/>
        <s v="08/05/2025 23:26:38"/>
        <s v="08/06/2025 03:51:12"/>
        <s v="08/06/2025 11:01:50"/>
        <s v="08/06/2025 15:54:26"/>
        <s v="08/06/2025 19:05:11"/>
        <s v="08/07/2025 08:24:14"/>
        <s v="08/07/2025 09:16:38"/>
        <s v="08/07/2025 12:31:12"/>
        <s v="08/07/2025 15:43:50"/>
        <s v="08/07/2025 16:06:29"/>
        <s v="08/07/2025 16:25:33"/>
        <s v="08/07/2025 17:08:13"/>
        <s v="08/08/2025 00:05:55"/>
        <s v="08/09/2025 23:04:04"/>
        <s v="08/10/2025 21:13:10"/>
        <s v="08/15/2025 10:54:56"/>
        <s v="08/15/2025 11:08:02"/>
        <s v="08/15/2025 13:34:27"/>
        <s v="08/15/2025 15:03:16"/>
        <s v="08/15/2025 15:07:16"/>
        <s v="08/15/2025 16:39:47"/>
        <s v="08/15/2025 16:59:18"/>
        <s v="08/18/2025 14:21:21"/>
        <s v="08/18/2025 14:20:44"/>
        <s v="08/18/2025 14:43:50"/>
        <s v="08/18/2025 15:38:11"/>
        <s v="08/18/2025 16:13:08"/>
        <s v="08/19/2025 07:55:39"/>
        <s v="08/19/2025 09:04:04"/>
        <s v="08/19/2025 10:55:45"/>
        <s v="08/19/2025 11:41:50"/>
        <s v="08/19/2025 12:59:09"/>
        <s v="08/19/2025 16:04:44"/>
        <s v="08/19/2025 17:42:47"/>
        <s v="08/19/2025 18:09:40"/>
        <s v="08/19/2025 20:58:04"/>
        <s v="08/20/2025 09:47:28"/>
        <s v="08/20/2025 11:52:33"/>
        <s v="08/20/2025 11:52:55"/>
        <s v="08/20/2025 13:32:27"/>
        <s v="08/20/2025 17:50:15"/>
        <s v="08/21/2025 04:47:28"/>
        <s v="08/21/2025 09:58:17"/>
        <s v="08/21/2025 13:58:26"/>
        <s v="08/21/2025 14:05:20"/>
        <s v="08/21/2025 18:24:16"/>
        <s v="08/21/2025 20:06:57"/>
        <s v="08/21/2025 20:57:27"/>
        <s v="08/21/2025 21:46:51"/>
        <s v="08/21/2025 23:59:57"/>
        <s v="08/22/2025 00:30:00"/>
        <s v="08/22/2025 05:54:59"/>
        <s v="08/01/2025 06:24:20"/>
        <s v="08/01/2025 07:36:10"/>
        <s v="08/01/2025 07:53:53"/>
        <s v="08/01/2025 08:38:10"/>
        <s v="08/01/2025 09:23:53"/>
        <s v="08/01/2025 13:41:35"/>
        <s v="08/01/2025 17:38:09"/>
        <s v="08/01/2025 18:03:08"/>
        <s v="08/01/2025 19:00:14"/>
        <s v="08/01/2025 19:02:29"/>
        <s v="08/01/2025 22:00:37"/>
        <s v="08/02/2025 21:21:46"/>
        <s v="08/03/2025 03:36:51"/>
        <s v="08/16/2025 14:25:56"/>
        <s v="08/16/2025 19:27:41"/>
        <s v="08/20/2025 16:55:18"/>
        <s v="08/22/2025 11:00:33"/>
        <s v="08/22/2025 12:34:03"/>
        <s v="08/22/2025 14:14:11"/>
        <s v="08/22/2025 18:53:49"/>
        <s v="08/22/2025 23:27:50"/>
        <s v="08/23/2025 00:44:13"/>
        <s v="08/23/2025 01:01:38"/>
        <s v="08/23/2025 02:32:23"/>
        <s v="08/23/2025 05:55:08"/>
        <s v="08/23/2025 09:34:46"/>
        <s v="08/23/2025 10:57:26"/>
        <s v="08/23/2025 10:44:01"/>
        <s v="08/23/2025 14:21:50"/>
        <s v="08/23/2025 14:42:09"/>
        <s v="08/23/2025 15:19:38"/>
        <s v="08/23/2025 18:50:41"/>
        <s v="08/23/2025 19:22:14"/>
        <s v="08/23/2025 19:43:13"/>
        <s v="08/23/2025 19:50:35"/>
        <s v="08/23/2025 21:19:17"/>
        <s v="08/23/2025 22:24:54"/>
        <s v="08/23/2025 23:26:48"/>
        <s v="08/24/2025 03:31:28"/>
        <s v="08/24/2025 10:49:58"/>
        <s v="08/24/2025 12:52:38"/>
        <s v="08/26/2025 13:54:25"/>
        <s v="08/26/2025 15:14:08"/>
        <s v="08/26/2025 17:23:05"/>
        <s v="08/26/2025 22:09:56"/>
        <s v="08/26/2025 22:40:46"/>
        <s v="08/26/2025 22:29:11"/>
        <s v="08/27/2025 00:11:27"/>
        <s v="08/27/2025 09:51:59"/>
        <s v="08/27/2025 10:28:51"/>
        <s v="08/27/2025 11:30:37"/>
        <s v="08/27/2025 12:55:11"/>
        <s v="08/27/2025 13:51:40"/>
        <s v="08/27/2025 14:46:58"/>
        <s v="08/27/2025 15:17:09"/>
        <s v="08/27/2025 15:51:18"/>
        <s v="08/27/2025 17:09:45"/>
        <s v="08/27/2025 18:03:46"/>
        <s v="08/28/2025 16:27:31"/>
        <s v="08/28/2025 16:55:10"/>
        <s v="08/28/2025 17:08:11"/>
        <s v="08/28/2025 17:27:15"/>
        <s v="08/28/2025 19:00:49"/>
        <s v="08/29/2025 00:45:57"/>
        <s v="08/29/2025 05:21:35"/>
        <s v="08/29/2025 07:44:39"/>
        <s v="08/29/2025 08:14:18"/>
        <s v="08/29/2025 09:20:23"/>
        <s v="08/29/2025 10:44:31"/>
        <s v="08/29/2025 11:40:57"/>
        <s v="08/29/2025 13:17:06"/>
        <s v="08/30/2025 14:21:31"/>
        <s v="08/30/2025 14:55:13"/>
        <s v="08/30/2025 14:54:45"/>
        <s v="08/30/2025 15:29:03"/>
        <s v="08/30/2025 15:35:02"/>
        <s v="08/30/2025 17:22:54"/>
        <s v="08/30/2025 18:11:57"/>
        <s v="08/30/2025 19:12:57"/>
        <s v="08/30/2025 19:54:05"/>
        <s v="08/30/2025 21:33:29"/>
        <s v="08/31/2025 00:58:25"/>
        <s v="08/31/2025 01:43:27"/>
        <s v="08/31/2025 05:08:05"/>
        <s v="08/31/2025 11:04:13"/>
        <s v="08/31/2025 12:27:43"/>
        <s v="08/31/2025 15:26:25"/>
        <s v="08/31/2025 18:04:40"/>
        <s v="08/31/2025 17:55:39"/>
        <s v="08/31/2025 19:24:50"/>
        <s v="08/31/2025 19:48:20"/>
        <s v="08/01/2025 00:38:09"/>
        <s v="08/01/2025 07:22:14"/>
        <s v="08/01/2025 07:54:27"/>
        <s v="08/01/2025 09:59:47"/>
        <s v="08/01/2025 10:09:04"/>
        <s v="08/01/2025 15:46:57"/>
        <s v="08/01/2025 17:14:41"/>
        <s v="08/01/2025 18:10:10"/>
        <s v="08/01/2025 18:25:45"/>
        <s v="08/01/2025 20:42:14"/>
        <s v="08/01/2025 21:06:06"/>
        <s v="08/02/2025 00:54:29"/>
        <s v="08/02/2025 03:19:35"/>
        <s v="08/02/2025 03:56:27"/>
        <s v="08/02/2025 13:22:19"/>
        <s v="08/02/2025 13:45:53"/>
        <s v="08/02/2025 14:59:32"/>
        <s v="08/02/2025 19:29:05"/>
        <s v="08/02/2025 21:33:42"/>
        <s v="08/02/2025 21:59:54"/>
        <s v="08/02/2025 22:24:15"/>
        <s v="08/02/2025 23:00:58"/>
        <s v="08/03/2025 02:56:38"/>
        <s v="08/03/2025 15:50:38"/>
        <s v="08/03/2025 16:08:39"/>
        <s v="08/03/2025 16:34:30"/>
        <s v="08/03/2025 17:07:51"/>
        <s v="08/03/2025 17:48:47"/>
        <s v="08/03/2025 18:51:50"/>
        <s v="08/03/2025 19:20:01"/>
        <s v="08/03/2025 21:09:28"/>
        <s v="08/03/2025 21:06:13"/>
        <s v="08/03/2025 23:15:15"/>
        <s v="08/04/2025 13:29:46"/>
        <s v="08/04/2025 13:58:05"/>
        <s v="08/05/2025 06:12:39"/>
        <s v="08/05/2025 07:36:08"/>
        <s v="08/05/2025 09:21:20"/>
        <s v="08/05/2025 10:23:22"/>
        <s v="08/05/2025 13:42:02"/>
        <s v="08/05/2025 14:52:59"/>
        <s v="08/05/2025 15:46:44"/>
        <s v="08/15/2025 09:14:47"/>
        <s v="08/15/2025 12:09:12"/>
        <s v="08/15/2025 15:09:53"/>
        <s v="08/15/2025 16:05:02"/>
        <s v="08/15/2025 20:41:44"/>
        <s v="08/21/2025 15:07:05"/>
        <s v="08/23/2025 04:27:31"/>
        <s v="08/24/2025 14:10:43"/>
        <s v="08/24/2025 17:32:03"/>
        <s v="08/24/2025 19:47:39"/>
        <s v="08/24/2025 20:30:45"/>
        <s v="08/24/2025 22:31:17"/>
        <s v="08/25/2025 08:10:47"/>
        <s v="08/25/2025 10:09:23"/>
        <s v="08/25/2025 10:07:35"/>
        <s v="08/25/2025 11:09:21"/>
        <s v="08/25/2025 13:46:35"/>
        <s v="08/25/2025 15:52:02"/>
        <s v="08/25/2025 17:57:45"/>
        <s v="08/25/2025 19:54:49"/>
        <s v="08/25/2025 22:58:07"/>
        <s v="08/26/2025 00:10:21"/>
        <s v="08/26/2025 01:30:20"/>
        <s v="08/26/2025 08:12:47"/>
        <s v="08/26/2025 12:32:51"/>
        <s v="08/27/2025 22:11:59"/>
        <s v="08/28/2025 07:54:32"/>
        <s v="08/28/2025 08:19:24"/>
        <s v="08/28/2025 09:08:07"/>
        <s v="08/28/2025 12:20:22"/>
        <s v="08/28/2025 13:58:33"/>
        <s v="08/28/2025 15:48:07"/>
        <s v="08/29/2025 07:30:45"/>
        <s v="08/29/2025 09:01:56"/>
        <s v="08/29/2025 12:50:12"/>
        <s v="08/29/2025 16:37:11"/>
        <s v="08/29/2025 17:11:21"/>
        <s v="08/29/2025 17:21:43"/>
        <s v="08/29/2025 21:55:23"/>
        <s v="08/30/2025 01:42:53"/>
        <s v="08/30/2025 02:17:29"/>
        <s v="08/30/2025 04:29:54"/>
        <s v="08/30/2025 05:45:26"/>
        <s v="08/30/2025 06:23:44"/>
        <s v="08/30/2025 12:26:21"/>
        <s v="08/30/2025 13:03:56"/>
        <s v="08/30/2025 13:10:44"/>
        <s v="08/04/2025 14:25:14"/>
        <s v="08/04/2025 16:49:46"/>
        <s v="08/04/2025 17:38:08"/>
        <s v="08/04/2025 20:12:52"/>
        <s v="08/04/2025 22:03:53"/>
        <s v="08/06/2025 07:24:36"/>
        <s v="08/06/2025 08:05:53"/>
        <s v="08/06/2025 11:03:19"/>
        <s v="08/06/2025 13:43:51"/>
        <s v="08/06/2025 14:52:24"/>
        <s v="08/06/2025 16:46:39"/>
        <s v="08/06/2025 18:23:47"/>
        <s v="08/06/2025 23:24:16"/>
        <s v="08/07/2025 08:53:33"/>
        <s v="08/07/2025 11:21:04"/>
        <s v="08/07/2025 14:19:19"/>
        <s v="08/07/2025 14:28:10"/>
        <s v="08/07/2025 17:14:06"/>
        <s v="08/07/2025 18:26:08"/>
        <s v="08/07/2025 19:04:52"/>
        <s v="08/08/2025 00:07:05"/>
        <s v="08/08/2025 06:26:45"/>
        <s v="08/08/2025 06:58:04"/>
        <s v="08/08/2025 08:13:20"/>
        <s v="08/08/2025 09:41:20"/>
        <s v="08/08/2025 10:58:11"/>
        <s v="08/08/2025 12:32:53"/>
        <s v="08/08/2025 16:47:02"/>
        <s v="08/08/2025 17:30:53"/>
        <s v="08/08/2025 17:27:09"/>
        <s v="08/08/2025 18:26:30"/>
        <s v="08/09/2025 01:32:58"/>
        <s v="08/09/2025 02:41:04"/>
        <s v="08/09/2025 08:23:00"/>
        <s v="08/09/2025 08:42:00"/>
        <s v="08/09/2025 08:42:34"/>
        <s v="08/09/2025 08:48:52"/>
        <s v="08/09/2025 09:55:55"/>
        <s v="08/09/2025 11:24:37"/>
        <s v="08/09/2025 19:07:26"/>
        <s v="08/09/2025 19:15:13"/>
        <s v="08/09/2025 21:26:17"/>
        <s v="08/09/2025 22:08:10"/>
        <s v="08/10/2025 08:55:02"/>
        <s v="08/10/2025 10:24:13"/>
        <s v="08/10/2025 12:42:46"/>
        <s v="08/10/2025 16:40:46"/>
        <s v="08/10/2025 19:11:29"/>
        <s v="08/10/2025 19:37:07"/>
        <s v="08/11/2025 01:30:45"/>
        <s v="08/11/2025 02:18:12"/>
        <s v="08/11/2025 05:29:27"/>
        <s v="08/11/2025 08:46:56"/>
        <s v="08/11/2025 10:20:01"/>
        <s v="08/11/2025 11:12:38"/>
        <s v="08/11/2025 15:15:43"/>
        <s v="08/11/2025 18:00:25"/>
        <s v="08/11/2025 18:59:34"/>
        <s v="08/11/2025 19:59:36"/>
        <s v="08/11/2025 23:39:01"/>
        <s v="08/12/2025 01:14:35"/>
        <s v="08/12/2025 06:08:30"/>
        <s v="08/12/2025 08:29:22"/>
        <s v="08/12/2025 12:35:18"/>
        <s v="08/12/2025 12:31:04"/>
        <s v="08/12/2025 12:47:41"/>
        <s v="08/12/2025 15:54:04"/>
        <s v="08/12/2025 18:05:07"/>
        <s v="08/12/2025 20:59:31"/>
        <s v="08/12/2025 23:12:55"/>
        <s v="08/12/2025 23:10:30"/>
        <s v="08/13/2025 05:48:16"/>
        <s v="08/13/2025 05:48:32"/>
        <s v="08/13/2025 11:53:22"/>
        <s v="08/13/2025 12:21:43"/>
        <s v="08/13/2025 15:18:52"/>
        <s v="08/13/2025 16:28:37"/>
        <s v="08/14/2025 13:56:30"/>
        <s v="08/14/2025 15:36:59"/>
        <s v="08/14/2025 17:59:53"/>
        <s v="08/14/2025 19:45:10"/>
        <s v="08/14/2025 22:29:00"/>
        <s v="08/14/2025 23:30:05"/>
        <s v="08/15/2025 01:47:41"/>
        <s v="08/15/2025 06:46:02"/>
        <s v="08/10/2025 01:38:50"/>
        <s v="08/13/2025 23:51:37"/>
        <s v="08/14/2025 09:27:32"/>
        <s v="08/15/2025 20:47:53"/>
        <s v="08/15/2025 21:35:40"/>
        <s v="08/16/2025 00:09:05"/>
        <s v="08/16/2025 01:40:44"/>
        <s v="08/16/2025 06:15:45"/>
        <s v="08/16/2025 13:08:20"/>
        <s v="08/16/2025 15:17:59"/>
        <s v="08/16/2025 17:12:35"/>
        <s v="08/16/2025 21:48:11"/>
        <s v="08/16/2025 23:30:16"/>
        <s v="08/16/2025 23:38:39"/>
        <s v="08/17/2025 09:33:48"/>
        <s v="08/17/2025 09:39:40"/>
        <s v="08/17/2025 15:06:22"/>
        <s v="08/17/2025 16:38:20"/>
        <s v="08/17/2025 18:48:19"/>
        <s v="08/17/2025 19:03:59"/>
        <s v="08/17/2025 22:46:01"/>
        <s v="08/18/2025 08:42:11"/>
        <s v="08/18/2025 09:23:51"/>
        <s v="08/18/2025 10:35:34"/>
        <s v="08/18/2025 10:25:34"/>
        <s v="08/18/2025 18:40:12"/>
        <s v="08/18/2025 18:59:32"/>
        <s v="08/18/2025 20:23:06"/>
        <s v="08/18/2025 20:32:18"/>
        <s v="08/18/2025 20:43:14"/>
        <s v="08/18/2025 22:46:14"/>
        <s v="08/19/2025 02:52:05"/>
        <s v="08/19/2025 06:53:00"/>
        <s v="08/19/2025 10:13:59"/>
        <s v="08/19/2025 13:03:50"/>
        <s v="08/19/2025 13:44:15"/>
        <s v="08/19/2025 14:02:25"/>
        <s v="08/19/2025 14:38:21"/>
        <s v="08/19/2025 16:49:16"/>
        <s v="08/19/2025 17:01:57"/>
        <s v="08/19/2025 18:40:54"/>
        <s v="08/19/2025 20:19:17"/>
        <s v="08/19/2025 23:44:32"/>
        <s v="08/20/2025 00:18:14"/>
        <s v="08/20/2025 02:01:33"/>
        <s v="08/20/2025 03:50:28"/>
        <s v="08/20/2025 06:05:00"/>
        <s v="08/20/2025 07:07:14"/>
        <s v="08/20/2025 08:03:49"/>
        <s v="08/20/2025 09:46:25"/>
        <s v="08/20/2025 12:44:08"/>
        <s v="08/20/2025 15:27:56"/>
        <s v="08/20/2025 16:32:04"/>
        <s v="08/20/2025 20:36:16"/>
        <s v="08/20/2025 21:01:51"/>
        <s v="08/21/2025 09:17:28"/>
        <s v="08/21/2025 11:04:20"/>
        <s v="08/21/2025 12:04:35"/>
        <s v="08/21/2025 12:17:14"/>
        <s v="08/21/2025 14:02:40"/>
        <s v="08/21/2025 17:18:10"/>
        <s v="08/21/2025 18:32:01"/>
        <s v="08/21/2025 20:49:03"/>
        <s v="08/21/2025 21:19:51"/>
        <s v="08/21/2025 22:41:33"/>
        <s v="08/22/2025 01:30:05"/>
        <s v="08/22/2025 09:59:56"/>
        <s v="08/22/2025 11:10:50"/>
        <s v="08/22/2025 11:37:59"/>
        <s v="08/22/2025 13:32:58"/>
        <s v="08/22/2025 16:15:09"/>
        <s v="08/22/2025 17:24:16"/>
        <s v="08/22/2025 17:42:05"/>
        <s v="08/22/2025 19:18:47"/>
        <s v="08/22/2025 19:15:47"/>
        <s v="08/22/2025 19:25:21"/>
        <s v="08/22/2025 19:35:10"/>
        <s v="08/22/2025 20:04:49"/>
        <s v="08/22/2025 19:58:24"/>
        <s v="08/23/2025 02:20:55"/>
        <s v="08/23/2025 08:44:16"/>
        <s v="08/23/2025 10:14:28"/>
        <s v="08/23/2025 14:09:47"/>
        <s v="08/23/2025 15:07:35"/>
        <s v="08/23/2025 15:42:35"/>
        <s v="08/23/2025 18:09:21"/>
        <s v="08/24/2025 02:36:54"/>
        <s v="08/24/2025 21:22:42"/>
        <s v="08/27/2025 08:03:29"/>
        <s v="08/27/2025 09:13:51"/>
        <s v="08/27/2025 10:24:08"/>
        <s v="08/27/2025 10:34:30"/>
        <s v="08/27/2025 10:54:51"/>
        <s v="08/27/2025 12:20:01"/>
        <s v="08/27/2025 13:23:41"/>
        <s v="08/28/2025 17:47:28"/>
        <s v="08/01/2025 14:09:07"/>
        <s v="08/01/2025 14:37:06"/>
        <s v="08/01/2025 15:43:08"/>
        <s v="08/01/2025 21:16:10"/>
        <s v="08/02/2025 00:04:54"/>
        <s v="08/02/2025 00:22:09"/>
        <s v="08/02/2025 12:12:13"/>
        <s v="08/02/2025 14:24:40"/>
        <s v="08/02/2025 15:14:21"/>
        <s v="08/02/2025 16:36:06"/>
        <s v="08/02/2025 17:53:49"/>
        <s v="08/02/2025 18:26:02"/>
        <s v="08/02/2025 19:32:16"/>
        <s v="08/02/2025 21:26:50"/>
        <s v="08/02/2025 22:16:45"/>
        <s v="08/03/2025 05:23:04"/>
        <s v="08/19/2025 01:33:54"/>
        <s v="08/19/2025 02:58:38"/>
        <s v="08/19/2025 10:02:42"/>
        <s v="08/19/2025 11:44:21"/>
        <s v="08/19/2025 13:38:54"/>
        <s v="08/19/2025 13:43:06"/>
        <s v="08/19/2025 14:18:09"/>
        <s v="08/19/2025 15:00:53"/>
        <s v="08/19/2025 15:43:30"/>
        <s v="08/19/2025 16:15:58"/>
        <s v="08/19/2025 17:44:16"/>
        <s v="08/24/2025 04:09:36"/>
        <s v="08/24/2025 11:25:00"/>
        <s v="08/24/2025 16:45:13"/>
        <s v="08/24/2025 18:55:40"/>
        <s v="08/24/2025 20:17:38"/>
        <s v="08/24/2025 21:03:04"/>
        <s v="08/25/2025 01:33:59"/>
        <s v="08/25/2025 09:48:10"/>
        <s v="08/25/2025 11:20:58"/>
        <s v="08/25/2025 12:00:47"/>
        <s v="08/25/2025 12:42:51"/>
        <s v="08/25/2025 14:09:32"/>
        <s v="08/25/2025 16:45:37"/>
        <s v="08/25/2025 19:59:30"/>
        <s v="08/26/2025 06:17:52"/>
        <s v="08/26/2025 08:14:21"/>
        <s v="08/26/2025 11:37:31"/>
        <s v="08/26/2025 12:20:07"/>
        <s v="08/26/2025 15:49:25"/>
        <s v="08/26/2025 17:19:55"/>
        <s v="08/26/2025 17:59:38"/>
        <s v="08/26/2025 21:53:32"/>
        <s v="08/27/2025 16:13:34"/>
        <s v="08/27/2025 22:08:18"/>
        <s v="08/28/2025 00:16:40"/>
        <s v="08/28/2025 06:19:03"/>
        <s v="08/28/2025 10:17:11"/>
        <s v="08/28/2025 11:09:17"/>
        <s v="08/28/2025 11:10:06"/>
        <s v="08/28/2025 11:44:47"/>
        <s v="08/28/2025 13:16:59"/>
        <s v="08/28/2025 14:41:36"/>
        <s v="08/28/2025 15:02:30"/>
        <s v="08/28/2025 15:46:37"/>
        <s v="08/28/2025 16:15:46"/>
        <s v="08/28/2025 20:30:52"/>
        <s v="08/28/2025 22:50:06"/>
        <s v="08/29/2025 09:09:28"/>
        <s v="08/29/2025 09:21:06"/>
        <s v="08/29/2025 12:10:06"/>
        <s v="08/29/2025 13:25:17"/>
        <s v="08/29/2025 18:45:26"/>
        <s v="08/29/2025 19:59:27"/>
        <s v="08/29/2025 19:52:56"/>
        <s v="08/29/2025 22:49:43"/>
        <s v="08/29/2025 22:57:05"/>
        <s v="08/29/2025 23:47:35"/>
        <s v="08/30/2025 06:53:30"/>
        <s v="08/30/2025 09:09:32"/>
        <s v="08/30/2025 12:45:46"/>
        <s v="08/30/2025 16:10:48"/>
        <s v="08/30/2025 17:59:02"/>
        <s v="08/30/2025 19:25:22"/>
        <s v="08/30/2025 21:21:32"/>
        <s v="08/30/2025 23:33:33"/>
        <s v="08/31/2025 05:02:19"/>
        <s v="08/31/2025 07:14:44"/>
        <s v="08/31/2025 16:34:39"/>
        <s v="08/31/2025 17:43:07"/>
        <s v="08/31/2025 17:35:08"/>
        <s v="08/31/2025 18:39:33"/>
        <s v="08/03/2025 12:34:50"/>
        <s v="08/03/2025 20:46:23"/>
        <s v="08/03/2025 22:53:12"/>
        <s v="08/03/2025 23:44:25"/>
        <s v="08/04/2025 02:56:45"/>
        <s v="08/04/2025 09:36:19"/>
        <s v="08/04/2025 09:36:36"/>
        <s v="08/04/2025 09:35:19"/>
        <s v="08/04/2025 10:49:53"/>
        <s v="08/04/2025 11:01:37"/>
        <s v="08/04/2025 14:48:41"/>
        <s v="08/04/2025 15:09:42"/>
        <s v="08/04/2025 16:26:40"/>
        <s v="08/04/2025 19:25:49"/>
        <s v="08/05/2025 06:38:05"/>
        <s v="08/05/2025 11:36:28"/>
        <s v="08/05/2025 11:44:46"/>
        <s v="08/05/2025 16:33:06"/>
        <s v="08/05/2025 18:18:41"/>
        <s v="08/05/2025 19:15:00"/>
        <s v="08/05/2025 20:34:20"/>
        <s v="08/05/2025 20:34:40"/>
        <s v="08/06/2025 08:53:06"/>
        <s v="08/06/2025 12:00:34"/>
        <s v="08/06/2025 13:55:01"/>
        <s v="08/06/2025 15:20:48"/>
        <s v="08/06/2025 15:56:23"/>
        <s v="08/06/2025 15:57:32"/>
        <s v="08/06/2025 16:05:59"/>
        <s v="08/08/2025 11:17:24"/>
        <s v="08/11/2025 00:21:08"/>
        <s v="08/14/2025 07:13:19"/>
        <s v="08/15/2025 07:43:46"/>
        <s v="08/15/2025 08:12:04"/>
        <s v="08/15/2025 09:17:16"/>
        <s v="08/15/2025 14:09:46"/>
        <s v="08/15/2025 15:14:06"/>
        <s v="08/15/2025 16:28:07"/>
        <s v="08/15/2025 18:10:40"/>
        <s v="08/15/2025 18:48:30"/>
        <s v="08/15/2025 20:30:06"/>
        <s v="08/15/2025 22:02:31"/>
        <s v="08/15/2025 23:38:38"/>
        <s v="08/16/2025 00:44:40"/>
        <s v="08/16/2025 10:29:58"/>
        <s v="08/16/2025 11:05:43"/>
        <s v="08/16/2025 12:33:28"/>
        <s v="08/16/2025 16:44:21"/>
        <s v="08/16/2025 19:44:38"/>
        <s v="08/17/2025 12:10:17"/>
        <s v="08/17/2025 12:07:03"/>
        <s v="08/17/2025 12:05:57"/>
        <s v="08/17/2025 15:59:24"/>
        <s v="08/17/2025 16:31:27"/>
        <s v="08/17/2025 17:32:07"/>
        <s v="08/17/2025 20:08:20"/>
        <s v="08/17/2025 20:04:18"/>
        <s v="08/18/2025 00:38:14"/>
        <s v="08/18/2025 02:17:51"/>
        <s v="08/18/2025 10:13:36"/>
        <s v="08/18/2025 10:35:46"/>
        <s v="08/18/2025 10:53:10"/>
        <s v="08/18/2025 11:07:07"/>
        <s v="08/18/2025 13:47:26"/>
        <s v="08/18/2025 14:35:52"/>
        <s v="08/18/2025 15:03:02"/>
        <s v="08/18/2025 16:58:27"/>
        <s v="08/18/2025 17:21:07"/>
        <s v="08/18/2025 17:55:26"/>
        <s v="08/18/2025 20:49:15"/>
        <s v="08/18/2025 21:00:59"/>
        <s v="08/19/2025 17:21:37"/>
        <s v="08/19/2025 18:03:25"/>
        <s v="08/19/2025 17:54:34"/>
        <s v="08/19/2025 18:50:00"/>
        <s v="08/19/2025 19:11:39"/>
        <s v="08/19/2025 19:09:07"/>
        <s v="08/20/2025 01:49:16"/>
        <s v="08/20/2025 08:17:55"/>
        <s v="08/20/2025 10:01:38"/>
        <s v="08/20/2025 12:21:21"/>
        <s v="08/20/2025 14:11:07"/>
        <s v="08/21/2025 02:06:19"/>
        <s v="08/21/2025 06:02:18"/>
        <s v="08/21/2025 08:32:39"/>
        <s v="08/21/2025 13:36:47"/>
        <s v="08/21/2025 14:32:50"/>
        <s v="08/21/2025 14:37:36"/>
        <s v="08/21/2025 17:56:27"/>
        <s v="08/21/2025 19:24:44"/>
        <s v="08/21/2025 20:33:59"/>
        <s v="08/21/2025 20:52:36"/>
        <s v="08/22/2025 00:15:23"/>
        <s v="08/22/2025 04:08:29"/>
        <s v="08/01/2025 22:14:50"/>
        <s v="08/02/2025 19:55:59"/>
        <s v="08/03/2025 07:12:52"/>
        <s v="08/03/2025 10:42:41"/>
        <s v="08/03/2025 11:49:23"/>
        <s v="08/04/2025 21:36:24"/>
        <s v="08/05/2025 05:46:18"/>
        <s v="08/05/2025 20:43:59"/>
        <s v="08/06/2025 00:21:12"/>
        <s v="08/06/2025 19:09:51"/>
        <s v="08/07/2025 03:07:04"/>
        <s v="08/07/2025 09:04:34"/>
        <s v="08/07/2025 10:52:10"/>
        <s v="08/07/2025 11:06:50"/>
        <s v="08/07/2025 18:44:59"/>
        <s v="08/07/2025 21:09:55"/>
        <s v="08/07/2025 21:22:46"/>
        <s v="08/07/2025 22:01:54"/>
        <s v="08/08/2025 04:42:20"/>
        <s v="08/14/2025 14:37:29"/>
        <s v="08/16/2025 22:02:12"/>
        <s v="08/21/2025 17:11:23"/>
        <s v="08/22/2025 09:10:45"/>
        <s v="08/22/2025 10:27:39"/>
        <s v="08/22/2025 11:24:52"/>
        <s v="08/22/2025 16:06:00"/>
        <s v="08/22/2025 19:52:31"/>
        <s v="08/22/2025 20:12:16"/>
        <s v="08/22/2025 20:29:18"/>
        <s v="08/22/2025 21:56:36"/>
        <s v="08/22/2025 23:58:14"/>
        <s v="08/23/2025 00:56:01"/>
        <s v="08/23/2025 00:57:33"/>
        <s v="08/23/2025 01:53:41"/>
        <s v="08/23/2025 06:52:50"/>
        <s v="08/23/2025 15:55:13"/>
        <s v="08/23/2025 19:21:00"/>
        <s v="08/23/2025 19:50:15"/>
        <s v="08/23/2025 20:19:24"/>
        <s v="08/23/2025 20:59:02"/>
        <s v="08/24/2025 04:23:01"/>
        <s v="08/24/2025 06:29:18"/>
        <s v="08/24/2025 08:22:11"/>
        <s v="08/24/2025 13:17:34"/>
        <s v="08/24/2025 16:39:32"/>
        <s v="08/24/2025 16:57:28"/>
        <s v="08/24/2025 16:58:20"/>
        <s v="08/24/2025 17:39:03"/>
        <s v="08/24/2025 18:42:25"/>
        <s v="08/24/2025 19:16:55"/>
        <s v="08/26/2025 08:06:22"/>
        <s v="08/26/2025 08:05:57"/>
        <s v="08/26/2025 08:30:00"/>
        <s v="08/26/2025 10:59:41"/>
        <s v="08/26/2025 11:36:07"/>
        <s v="08/26/2025 15:34:59"/>
        <s v="08/26/2025 17:08:04"/>
        <s v="08/26/2025 17:15:40"/>
        <s v="08/27/2025 19:00:24"/>
        <s v="08/27/2025 21:55:14"/>
        <s v="08/27/2025 22:07:20"/>
        <s v="08/28/2025 07:10:24"/>
        <s v="08/28/2025 08:18:17"/>
        <s v="08/28/2025 11:39:39"/>
        <s v="08/28/2025 16:27:43"/>
        <s v="08/28/2025 19:43:10"/>
        <s v="08/28/2025 20:21:09"/>
        <s v="08/28/2025 21:29:39"/>
        <s v="08/28/2025 21:47:30"/>
        <s v="08/28/2025 23:42:04"/>
        <s v="08/29/2025 00:10:47"/>
        <s v="08/29/2025 06:58:11"/>
        <s v="08/29/2025 09:11:40"/>
        <s v="08/29/2025 11:11:53"/>
        <s v="08/29/2025 11:50:55"/>
        <s v="08/29/2025 12:42:36"/>
        <s v="08/29/2025 13:12:46"/>
        <s v="08/29/2025 13:10:56"/>
        <s v="08/29/2025 15:47:53"/>
        <s v="08/29/2025 16:09:40"/>
        <s v="08/29/2025 21:14:45"/>
        <s v="08/29/2025 21:28:54"/>
        <s v="08/30/2025 09:22:57"/>
        <s v="08/30/2025 13:11:23"/>
        <s v="08/30/2025 14:27:59"/>
        <s v="08/30/2025 14:49:08"/>
        <s v="08/30/2025 15:20:00"/>
        <s v="08/30/2025 19:57:08"/>
        <s v="08/30/2025 22:23:14"/>
        <s v="08/31/2025 22:28:12"/>
        <s v="08/08/2025 06:47:53"/>
        <s v="08/08/2025 07:03:45"/>
        <s v="08/08/2025 08:21:24"/>
        <s v="08/08/2025 09:06:27"/>
        <s v="08/08/2025 09:10:53"/>
        <s v="08/08/2025 12:37:13"/>
        <s v="08/08/2025 15:09:56"/>
        <s v="08/08/2025 15:25:51"/>
        <s v="08/08/2025 17:40:28"/>
        <s v="08/09/2025 07:43:55"/>
        <s v="08/09/2025 08:38:05"/>
        <s v="08/09/2025 11:14:00"/>
        <s v="08/09/2025 11:30:23"/>
        <s v="08/09/2025 13:40:49"/>
        <s v="08/09/2025 13:53:44"/>
        <s v="08/09/2025 19:49:49"/>
        <s v="08/09/2025 21:46:35"/>
        <s v="08/09/2025 22:16:26"/>
        <s v="08/10/2025 11:53:00"/>
        <s v="08/10/2025 16:43:25"/>
        <s v="08/10/2025 16:46:26"/>
        <s v="08/10/2025 17:51:23"/>
        <s v="08/10/2025 19:43:36"/>
        <s v="08/10/2025 20:55:52"/>
        <s v="08/11/2025 06:29:02"/>
        <s v="08/11/2025 11:03:20"/>
        <s v="08/11/2025 11:47:25"/>
        <s v="08/11/2025 13:42:43"/>
        <s v="08/11/2025 14:40:03"/>
        <s v="08/11/2025 19:45:05"/>
        <s v="08/11/2025 22:28:36"/>
        <s v="08/11/2025 22:57:09"/>
        <s v="08/11/2025 23:13:57"/>
        <s v="08/11/2025 23:35:18"/>
        <s v="08/11/2025 23:54:12"/>
        <s v="08/13/2025 11:39:55"/>
        <s v="08/13/2025 13:18:31"/>
        <s v="08/13/2025 13:22:19"/>
        <s v="08/13/2025 15:11:04"/>
        <s v="08/13/2025 15:21:14"/>
        <s v="08/13/2025 15:36:13"/>
        <s v="08/13/2025 16:04:55"/>
        <s v="08/13/2025 16:05:11"/>
        <s v="08/13/2025 18:15:31"/>
        <s v="08/13/2025 19:33:09"/>
        <s v="08/13/2025 20:57:38"/>
        <s v="08/13/2025 22:12:32"/>
        <s v="08/13/2025 23:11:23"/>
        <s v="08/14/2025 01:28:16"/>
        <s v="08/14/2025 09:45:54"/>
        <s v="08/14/2025 09:56:40"/>
        <s v="08/14/2025 11:24:03"/>
        <s v="08/14/2025 15:13:00"/>
        <s v="08/14/2025 15:59:38"/>
        <s v="08/14/2025 16:54:14"/>
        <s v="08/14/2025 18:00:19"/>
        <s v="08/14/2025 18:24:05"/>
        <s v="08/14/2025 18:42:29"/>
        <s v="08/14/2025 18:42:05"/>
        <s v="08/15/2025 05:57:01"/>
        <s v="08/23/2025 21:10:53"/>
        <s v="08/24/2025 01:02:34"/>
        <s v="08/24/2025 21:54:33"/>
        <s v="08/25/2025 04:11:49"/>
        <s v="08/25/2025 06:49:22"/>
        <s v="08/25/2025 07:44:11"/>
        <s v="08/25/2025 13:21:43"/>
        <s v="08/25/2025 15:37:42"/>
        <s v="08/25/2025 17:43:09"/>
        <s v="08/25/2025 20:41:29"/>
        <s v="08/25/2025 23:20:25"/>
        <s v="08/26/2025 00:05:09"/>
        <s v="08/26/2025 03:21:39"/>
        <s v="08/26/2025 16:44:30"/>
        <s v="08/26/2025 19:13:33"/>
        <s v="08/27/2025 02:59:35"/>
        <s v="08/27/2025 10:47:34"/>
        <s v="08/27/2025 14:26:53"/>
        <s v="08/27/2025 14:59:41"/>
        <s v="08/27/2025 17:47:04"/>
        <s v="08/29/2025 07:19:24"/>
        <s v="08/31/2025 14:43:54"/>
        <s v="08/31/2025 15:11:16"/>
        <s v="08/31/2025 15:33:31"/>
        <s v="08/31/2025 15:47:14"/>
        <s v="08/31/2025 18:16:58"/>
        <s v="08/31/2025 18:50:42"/>
        <s v="08/31/2025 19:31:28"/>
        <s v="08/01/2025 09:04:19"/>
        <s v="08/01/2025 10:48:21"/>
        <s v="08/01/2025 11:48:47"/>
        <s v="08/01/2025 12:45:19"/>
        <s v="08/05/2025 14:12:14"/>
        <s v="08/06/2025 06:46:14"/>
        <s v="08/07/2025 13:28:37"/>
        <s v="08/08/2025 07:21:56"/>
        <s v="08/08/2025 13:50:01"/>
        <s v="08/08/2025 16:02:18"/>
        <s v="08/08/2025 16:26:40"/>
        <s v="08/08/2025 19:32:17"/>
        <s v="08/08/2025 20:26:16"/>
        <s v="08/08/2025 21:13:34"/>
        <s v="08/08/2025 22:57:58"/>
        <s v="08/08/2025 23:43:45"/>
        <s v="08/09/2025 00:48:52"/>
        <s v="08/09/2025 06:08:07"/>
        <s v="08/09/2025 07:27:12"/>
        <s v="08/09/2025 07:28:14"/>
        <s v="08/09/2025 08:28:23"/>
        <s v="08/09/2025 08:48:32"/>
        <s v="08/09/2025 09:59:57"/>
        <s v="08/09/2025 15:03:53"/>
        <s v="08/09/2025 16:40:16"/>
        <s v="08/09/2025 17:13:37"/>
        <s v="08/09/2025 18:48:00"/>
        <s v="08/09/2025 22:49:01"/>
        <s v="08/09/2025 22:10:16"/>
        <s v="08/10/2025 00:18:57"/>
        <s v="08/10/2025 00:57:14"/>
        <s v="08/10/2025 02:00:30"/>
        <s v="08/10/2025 04:18:21"/>
        <s v="08/10/2025 05:56:08"/>
        <s v="08/10/2025 08:27:46"/>
        <s v="08/10/2025 13:54:13"/>
        <s v="08/10/2025 19:56:18"/>
        <s v="08/10/2025 20:22:17"/>
        <s v="08/10/2025 20:21:33"/>
        <s v="08/10/2025 20:06:09"/>
        <s v="08/10/2025 22:48:01"/>
        <s v="08/11/2025 00:36:38"/>
        <s v="08/11/2025 06:27:12"/>
        <s v="08/11/2025 07:33:52"/>
        <s v="08/11/2025 09:29:41"/>
        <s v="08/11/2025 12:15:34"/>
        <s v="08/11/2025 14:07:38"/>
        <s v="08/11/2025 14:45:39"/>
        <s v="08/11/2025 16:25:03"/>
        <s v="08/11/2025 16:54:19"/>
        <s v="08/11/2025 22:50:56"/>
        <s v="08/11/2025 23:59:00"/>
        <s v="08/12/2025 00:22:45"/>
        <s v="08/12/2025 02:39:29"/>
        <s v="08/12/2025 02:45:25"/>
        <s v="08/12/2025 06:29:48"/>
        <s v="08/12/2025 07:09:15"/>
        <s v="08/12/2025 07:42:13"/>
        <s v="08/12/2025 08:52:25"/>
        <s v="08/12/2025 11:38:37"/>
        <s v="08/12/2025 12:43:01"/>
        <s v="08/12/2025 15:37:50"/>
        <s v="08/12/2025 17:31:37"/>
        <s v="08/12/2025 18:31:38"/>
        <s v="08/12/2025 20:54:14"/>
        <s v="08/12/2025 22:20:03"/>
        <s v="08/12/2025 23:42:08"/>
        <s v="08/12/2025 23:40:48"/>
        <s v="08/13/2025 02:46:19"/>
        <s v="08/13/2025 06:48:52"/>
        <s v="08/13/2025 09:39:56"/>
        <s v="08/13/2025 10:53:25"/>
        <s v="08/13/2025 13:04:44"/>
        <s v="08/13/2025 13:06:48"/>
        <s v="08/13/2025 13:29:41"/>
        <s v="08/13/2025 15:27:32"/>
        <s v="08/13/2025 17:56:05"/>
        <s v="08/14/2025 01:32:29"/>
        <s v="08/14/2025 09:07:17"/>
        <s v="08/14/2025 10:06:11"/>
        <s v="08/14/2025 11:36:11"/>
        <s v="08/14/2025 14:54:42"/>
        <s v="08/14/2025 16:50:13"/>
        <s v="08/14/2025 19:11:14"/>
        <s v="08/14/2025 20:54:25"/>
        <s v="08/15/2025 01:11:28"/>
        <s v="08/28/2025 21:30:42"/>
        <s v="08/31/2025 18:48:24"/>
        <s v="08/31/2025 22:54:49"/>
        <s v="08/31/2025 23:33:25"/>
        <s v="08/01/2025 02:50:42"/>
        <s v="08/01/2025 08:53:46"/>
        <s v="08/01/2025 16:21:12"/>
        <s v="08/01/2025 16:51:03"/>
        <s v="08/01/2025 18:41:11"/>
        <s v="08/01/2025 22:41:40"/>
        <s v="08/02/2025 08:28:01"/>
        <s v="08/02/2025 10:31:50"/>
        <s v="08/02/2025 11:17:29"/>
        <s v="08/02/2025 14:35:51"/>
        <s v="08/02/2025 15:34:33"/>
        <s v="08/02/2025 15:40:16"/>
        <s v="08/02/2025 18:30:21"/>
        <s v="08/02/2025 19:12:56"/>
        <s v="08/02/2025 21:47:52"/>
        <s v="08/02/2025 22:10:18"/>
        <s v="08/03/2025 09:02:54"/>
        <s v="08/03/2025 09:37:41"/>
        <s v="08/03/2025 11:11:17"/>
        <s v="08/03/2025 12:05:19"/>
        <s v="08/03/2025 15:11:11"/>
        <s v="08/03/2025 15:50:28"/>
        <s v="08/03/2025 19:06:18"/>
        <s v="08/03/2025 21:40:04"/>
        <s v="08/03/2025 23:14:40"/>
        <s v="08/03/2025 23:56:56"/>
        <s v="08/04/2025 06:37:08"/>
        <s v="08/04/2025 12:03:25"/>
        <s v="08/04/2025 15:05:28"/>
        <s v="08/04/2025 17:29:41"/>
        <s v="08/04/2025 20:58:18"/>
        <s v="08/05/2025 07:09:07"/>
        <s v="08/05/2025 09:54:00"/>
        <s v="08/05/2025 10:29:51"/>
        <s v="08/05/2025 12:19:54"/>
        <s v="08/05/2025 13:04:44"/>
        <s v="08/05/2025 13:23:29"/>
        <s v="08/05/2025 13:43:17"/>
        <s v="08/05/2025 14:32:26"/>
        <s v="08/05/2025 15:00:50"/>
        <s v="08/05/2025 16:13:38"/>
        <s v="08/05/2025 16:15:22"/>
        <s v="08/05/2025 16:08:36"/>
        <s v="08/05/2025 16:08:07"/>
        <s v="08/05/2025 17:16:22"/>
        <s v="08/05/2025 19:29:15"/>
        <s v="08/05/2025 22:30:41"/>
        <s v="08/06/2025 05:15:39"/>
        <s v="08/06/2025 12:03:48"/>
        <s v="08/06/2025 11:57:47"/>
        <s v="08/06/2025 15:52:03"/>
        <s v="08/06/2025 16:42:51"/>
        <s v="08/06/2025 17:16:41"/>
        <s v="08/06/2025 19:22:13"/>
        <s v="08/06/2025 19:50:48"/>
        <s v="08/06/2025 20:08:02"/>
        <s v="08/06/2025 21:48:29"/>
        <s v="08/07/2025 00:53:30"/>
        <s v="08/07/2025 11:36:45"/>
        <s v="08/07/2025 12:43:47"/>
        <s v="08/07/2025 15:02:44"/>
        <s v="08/07/2025 15:48:54"/>
        <s v="08/07/2025 16:13:10"/>
        <s v="08/07/2025 16:39:41"/>
        <s v="08/07/2025 19:08:56"/>
        <s v="08/07/2025 19:48:57"/>
        <s v="08/12/2025 23:53:09"/>
        <s v="08/15/2025 07:31:46"/>
        <s v="08/16/2025 04:00:15"/>
        <s v="08/16/2025 09:36:38"/>
        <s v="08/16/2025 10:00:17"/>
        <s v="08/16/2025 11:04:18"/>
        <s v="08/16/2025 11:40:18"/>
        <s v="08/16/2025 17:37:24"/>
        <s v="08/16/2025 14:54:26"/>
        <s v="08/16/2025 19:48:49"/>
        <s v="08/16/2025 20:10:32"/>
        <s v="08/17/2025 01:27:31"/>
        <s v="08/17/2025 06:56:53"/>
        <s v="08/17/2025 07:25:46"/>
        <s v="08/17/2025 11:11:30"/>
        <s v="08/17/2025 12:58:23"/>
        <s v="08/17/2025 13:26:41"/>
        <s v="08/17/2025 13:39:17"/>
        <s v="08/17/2025 20:06:57"/>
        <s v="08/18/2025 06:58:08"/>
        <s v="08/18/2025 09:35:54"/>
        <s v="08/18/2025 10:09:35"/>
        <s v="08/15/2025 10:38:43"/>
        <s v="08/15/2025 10:46:03"/>
        <s v="08/15/2025 12:53:14"/>
        <s v="08/15/2025 14:23:35"/>
        <s v="08/15/2025 14:55:47"/>
        <s v="08/15/2025 20:15:20"/>
        <s v="08/15/2025 23:50:52"/>
        <s v="08/16/2025 00:32:35"/>
        <s v="08/18/2025 11:14:08"/>
        <s v="08/18/2025 13:53:27"/>
        <s v="08/18/2025 15:33:18"/>
        <s v="08/18/2025 17:40:02"/>
        <s v="08/18/2025 18:26:30"/>
        <s v="08/18/2025 22:25:19"/>
        <s v="08/19/2025 02:21:50"/>
        <s v="08/19/2025 07:09:03"/>
        <s v="08/19/2025 07:18:30"/>
        <s v="08/19/2025 08:31:25"/>
        <s v="08/19/2025 09:53:24"/>
        <s v="08/19/2025 12:21:33"/>
        <s v="08/19/2025 13:09:17"/>
        <s v="08/19/2025 14:48:54"/>
        <s v="08/19/2025 15:59:51"/>
        <s v="08/19/2025 16:47:01"/>
        <s v="08/19/2025 18:13:14"/>
        <s v="08/19/2025 21:01:45"/>
        <s v="08/19/2025 21:04:15"/>
        <s v="08/20/2025 02:00:50"/>
        <s v="08/20/2025 01:56:14"/>
        <s v="08/20/2025 02:10:28"/>
        <s v="08/20/2025 07:57:12"/>
        <s v="08/20/2025 09:25:42"/>
        <s v="08/20/2025 11:54:22"/>
        <s v="08/20/2025 13:16:47"/>
        <s v="08/20/2025 14:40:17"/>
        <s v="08/20/2025 15:06:38"/>
        <s v="08/20/2025 15:55:10"/>
        <s v="08/20/2025 16:19:53"/>
        <s v="08/20/2025 18:28:30"/>
        <s v="08/20/2025 18:47:27"/>
        <s v="08/21/2025 08:17:50"/>
        <s v="08/21/2025 08:34:55"/>
        <s v="08/21/2025 09:15:05"/>
        <s v="08/21/2025 10:18:47"/>
        <s v="08/21/2025 11:32:11"/>
        <s v="08/21/2025 11:57:04"/>
        <s v="08/21/2025 12:17:40"/>
        <s v="08/21/2025 15:53:07"/>
        <s v="08/21/2025 15:59:58"/>
        <s v="08/21/2025 15:59:48"/>
        <s v="08/21/2025 17:41:30"/>
        <s v="08/21/2025 20:56:40"/>
        <s v="08/22/2025 03:34:32"/>
        <s v="08/22/2025 05:33:32"/>
        <s v="08/22/2025 07:46:22"/>
        <s v="08/25/2025 15:32:09"/>
        <s v="08/25/2025 17:22:08"/>
        <s v="08/25/2025 18:30:01"/>
        <s v="08/25/2025 20:25:29"/>
        <s v="08/26/2025 06:06:15"/>
        <s v="08/26/2025 08:45:36"/>
        <s v="08/26/2025 09:32:11"/>
        <s v="08/26/2025 09:47:50"/>
        <s v="08/26/2025 14:15:10"/>
        <s v="08/26/2025 15:21:20"/>
        <s v="08/26/2025 18:14:12"/>
        <s v="08/26/2025 18:13:14"/>
        <s v="08/26/2025 18:44:09"/>
        <s v="08/26/2025 19:32:22"/>
        <s v="08/26/2025 19:31:02"/>
        <s v="08/26/2025 19:56:50"/>
        <s v="08/26/2025 20:32:30"/>
        <s v="08/26/2025 21:02:45"/>
        <s v="08/27/2025 08:44:00"/>
        <s v="08/27/2025 12:23:12"/>
        <s v="08/27/2025 14:26:30"/>
        <s v="08/27/2025 14:33:08"/>
        <s v="08/27/2025 15:24:20"/>
        <s v="08/28/2025 09:11:46"/>
        <s v="08/28/2025 11:21:40"/>
        <s v="08/28/2025 15:46:19"/>
        <s v="08/29/2025 08:24:19"/>
        <s v="08/29/2025 09:53:25"/>
        <s v="08/29/2025 12:55:58"/>
        <s v="08/29/2025 15:17:54"/>
        <s v="08/29/2025 17:44:13"/>
        <s v="08/29/2025 22:29:42"/>
        <s v="08/30/2025 02:24:06"/>
        <s v="08/30/2025 02:49:24"/>
        <s v="08/14/2025 14:39:00"/>
        <s v="08/16/2025 18:07:25"/>
        <s v="08/17/2025 19:30:40"/>
        <s v="08/20/2025 19:48:51"/>
        <s v="08/21/2025 01:42:18"/>
        <s v="08/22/2025 08:18:11"/>
        <s v="08/22/2025 10:08:12"/>
        <s v="08/22/2025 10:27:20"/>
        <s v="08/22/2025 12:14:18"/>
        <s v="08/22/2025 12:33:08"/>
        <s v="08/22/2025 13:00:38"/>
        <s v="08/22/2025 15:47:28"/>
        <s v="08/22/2025 18:29:26"/>
        <s v="08/22/2025 21:10:16"/>
        <s v="08/22/2025 21:20:46"/>
        <s v="08/23/2025 00:17:52"/>
        <s v="08/23/2025 05:32:20"/>
        <s v="08/23/2025 05:52:08"/>
        <s v="08/23/2025 19:40:43"/>
        <s v="08/23/2025 22:01:39"/>
        <s v="08/24/2025 01:50:26"/>
        <s v="08/24/2025 11:34:35"/>
        <s v="08/24/2025 12:20:55"/>
        <s v="08/24/2025 14:25:57"/>
        <s v="08/24/2025 14:12:55"/>
        <s v="08/24/2025 14:41:52"/>
        <s v="08/24/2025 15:52:13"/>
        <s v="08/24/2025 20:31:39"/>
        <s v="08/24/2025 20:05:49"/>
        <s v="08/24/2025 20:38:28"/>
        <s v="08/24/2025 20:35:51"/>
        <s v="08/25/2025 08:52:06"/>
        <s v="08/25/2025 09:59:01"/>
        <s v="08/25/2025 11:53:15"/>
        <s v="08/28/2025 05:05:42"/>
        <s v="08/28/2025 06:54:50"/>
        <s v="08/28/2025 19:44:48"/>
        <s v="08/29/2025 07:13:44"/>
        <s v="08/29/2025 10:32:53"/>
        <s v="08/29/2025 10:56:55"/>
        <s v="08/29/2025 12:52:51"/>
        <s v="08/29/2025 14:29:46"/>
        <s v="08/29/2025 15:14:34"/>
        <s v="08/29/2025 20:47:56"/>
        <s v="08/29/2025 21:36:35"/>
        <s v="08/30/2025 08:36:52"/>
        <s v="08/30/2025 09:17:06"/>
        <s v="08/30/2025 09:48:03"/>
        <s v="08/30/2025 10:02:00"/>
        <s v="08/30/2025 10:46:21"/>
        <s v="08/30/2025 12:01:34"/>
        <s v="08/30/2025 12:07:33"/>
        <s v="08/30/2025 12:58:04"/>
        <s v="08/30/2025 13:25:01"/>
        <s v="08/30/2025 14:29:41"/>
        <s v="08/30/2025 17:22:57"/>
        <s v="08/30/2025 17:46:24"/>
        <s v="08/30/2025 18:10:42"/>
        <s v="08/30/2025 21:50:13"/>
        <s v="08/30/2025 22:08:22"/>
        <s v="08/30/2025 22:48:47"/>
        <s v="08/30/2025 22:39:15"/>
        <s v="08/31/2025 09:25:22"/>
        <s v="08/31/2025 12:02:26"/>
        <s v="08/31/2025 15:33:47"/>
        <s v="08/31/2025 16:01:58"/>
        <s v="08/31/2025 16:30:01"/>
        <s v="08/31/2025 16:43:46"/>
        <s v="08/31/2025 18:17:28"/>
      </sharedItems>
    </cacheField>
    <cacheField name="Response Time" numFmtId="164">
      <sharedItems containsSemiMixedTypes="0" containsDate="1" containsString="0" containsMixedTypes="1" minDate="1900-01-04T12:53:12" maxDate="1899-12-30T00:16:09"/>
    </cacheField>
    <cacheField name="Response Time2" numFmtId="164">
      <sharedItems containsSemiMixedTypes="0" containsDate="1" containsString="0" containsMixedTypes="1" minDate="1900-01-04T12:53:12" maxDate="1899-12-30T00:16:09"/>
    </cacheField>
    <cacheField name="Location" numFmtId="0">
      <sharedItems containsBlank="1"/>
    </cacheField>
    <cacheField name="Last Unit Cleared" numFmtId="0">
      <sharedItems containsBlank="1"/>
    </cacheField>
    <cacheField name="Station" numFmtId="0">
      <sharedItems containsString="0" containsBlank="1" containsNumber="1" containsInteger="1" minValue="1" maxValue="12"/>
    </cacheField>
    <cacheField name="Incident Series" numFmtId="0">
      <sharedItems containsBlank="1"/>
    </cacheField>
    <cacheField name="Incident Number" numFmtId="0">
      <sharedItems containsString="0" containsBlank="1" containsNumber="1" containsInteger="1" minValue="2130010" maxValue="2430794" count="1777">
        <n v="2130019"/>
        <n v="2130043"/>
        <n v="2130108"/>
        <n v="2130111"/>
        <n v="2130165"/>
        <n v="2130213"/>
        <n v="2130252"/>
        <n v="2130405"/>
        <n v="2130428"/>
        <n v="2130621"/>
        <n v="2130702"/>
        <n v="2130733"/>
        <n v="2130838"/>
        <n v="2130854"/>
        <n v="2130845"/>
        <n v="2130889"/>
        <n v="2140016"/>
        <n v="2140027"/>
        <n v="2140172"/>
        <n v="2140214"/>
        <n v="2140220"/>
        <n v="2140336"/>
        <n v="2140348"/>
        <n v="2140418"/>
        <n v="2140456"/>
        <n v="2140508"/>
        <n v="2140678"/>
        <n v="2140712"/>
        <n v="2150005"/>
        <n v="2150016"/>
        <n v="2150127"/>
        <n v="2150207"/>
        <n v="2150323"/>
        <n v="2150327"/>
        <n v="2150292"/>
        <n v="2160011"/>
        <n v="2160173"/>
        <n v="2160231"/>
        <n v="2160287"/>
        <n v="2160438"/>
        <n v="2160500"/>
        <n v="2160622"/>
        <n v="2170075"/>
        <n v="2170105"/>
        <n v="2170160"/>
        <n v="2170174"/>
        <n v="2170312"/>
        <n v="2170399"/>
        <n v="2170554"/>
        <n v="2170645"/>
        <n v="2170766"/>
        <n v="2170787"/>
        <n v="2170803"/>
        <n v="2170816"/>
        <n v="2170840"/>
        <n v="2170887"/>
        <n v="2170919"/>
        <n v="2170955"/>
        <n v="2180107"/>
        <n v="2180116"/>
        <n v="2180240"/>
        <n v="2180280"/>
        <n v="2180426"/>
        <n v="2180433"/>
        <n v="2180578"/>
        <n v="2180673"/>
        <n v="2180715"/>
        <n v="2180806"/>
        <n v="2190017"/>
        <n v="2190042"/>
        <n v="2190244"/>
        <n v="2190367"/>
        <n v="2190441"/>
        <n v="2190569"/>
        <n v="2190599"/>
        <n v="2190664"/>
        <n v="2190701"/>
        <n v="2190765"/>
        <n v="2190815"/>
        <n v="2190907"/>
        <n v="2190919"/>
        <n v="2200078"/>
        <n v="2270097"/>
        <n v="2270263"/>
        <n v="2270399"/>
        <n v="2270424"/>
        <n v="2270588"/>
        <n v="2270643"/>
        <n v="2270680"/>
        <n v="2270789"/>
        <n v="2270877"/>
        <n v="2270909"/>
        <n v="2270982"/>
        <n v="2280503"/>
        <n v="2280542"/>
        <n v="2280531"/>
        <n v="2290105"/>
        <n v="2290114"/>
        <n v="2290120"/>
        <n v="2290132"/>
        <n v="2220220"/>
        <n v="2220271"/>
        <n v="2220288"/>
        <n v="2220304"/>
        <n v="2220344"/>
        <n v="2220404"/>
        <n v="2220434"/>
        <n v="2220765"/>
        <n v="2230053"/>
        <n v="2230123"/>
        <n v="2230164"/>
        <n v="2230187"/>
        <n v="2230213"/>
        <n v="2230276"/>
        <n v="2230348"/>
        <n v="2230402"/>
        <n v="2230415"/>
        <n v="2230422"/>
        <n v="2230439"/>
        <n v="2230491"/>
        <n v="2230548"/>
        <n v="2230627"/>
        <n v="2230807"/>
        <n v="2230840"/>
        <n v="2231013"/>
        <n v="2240082"/>
        <n v="2240190"/>
        <n v="2240258"/>
        <n v="2240318"/>
        <n v="2240405"/>
        <n v="2240572"/>
        <n v="2240699"/>
        <n v="2240711"/>
        <n v="2240769"/>
        <n v="2240801"/>
        <n v="2240840"/>
        <n v="2250065"/>
        <n v="2271014"/>
        <n v="2271012"/>
        <n v="2280391"/>
        <n v="2280443"/>
        <n v="2280480"/>
        <n v="2280516"/>
        <n v="2290264"/>
        <n v="2290334"/>
        <n v="2290379"/>
        <n v="2290425"/>
        <n v="2290499"/>
        <n v="2290519"/>
        <n v="2290529"/>
        <n v="2290577"/>
        <n v="2290655"/>
        <n v="2300106"/>
        <n v="2300208"/>
        <n v="2300228"/>
        <n v="2300342"/>
        <n v="2300329"/>
        <n v="2300348"/>
        <n v="2300616"/>
        <n v="2300736"/>
        <n v="2300782"/>
        <n v="2300818"/>
        <n v="2300944"/>
        <n v="2301018"/>
        <n v="2310032"/>
        <n v="2310066"/>
        <n v="2310063"/>
        <n v="2310078"/>
        <n v="2310143"/>
        <n v="2310467"/>
        <n v="2310506"/>
        <n v="2310558"/>
        <n v="2310745"/>
        <n v="2310752"/>
        <n v="2310802"/>
        <n v="2310900"/>
        <n v="2310972"/>
        <n v="2310996"/>
        <n v="2320017"/>
        <n v="2320186"/>
        <n v="2320232"/>
        <n v="2320272"/>
        <n v="2320316"/>
        <n v="2320337"/>
        <n v="2320484"/>
        <n v="2320572"/>
        <n v="2320582"/>
        <n v="2320713"/>
        <n v="2320846"/>
        <n v="2330264"/>
        <n v="2330341"/>
        <n v="2330396"/>
        <n v="2330503"/>
        <n v="2330541"/>
        <n v="2330695"/>
        <n v="2330775"/>
        <n v="2330844"/>
        <n v="2330867"/>
        <n v="2340033"/>
        <n v="2340129"/>
        <n v="2140528"/>
        <n v="2160243"/>
        <n v="2170086"/>
        <n v="2180004"/>
        <n v="2190779"/>
        <n v="2200088"/>
        <n v="2200263"/>
        <n v="2200330"/>
        <n v="2200321"/>
        <n v="2200272"/>
        <n v="2200515"/>
        <n v="2200619"/>
        <n v="2200640"/>
        <n v="2200692"/>
        <n v="2200761"/>
        <n v="2200789"/>
        <n v="2200836"/>
        <n v="2200852"/>
        <n v="2210174"/>
        <n v="2210262"/>
        <n v="2210298"/>
        <n v="2210412"/>
        <n v="2210401"/>
        <n v="2210478"/>
        <n v="2210515"/>
        <n v="2210564"/>
        <n v="2210653"/>
        <n v="2210652"/>
        <n v="2210663"/>
        <n v="2210748"/>
        <n v="2220040"/>
        <n v="2220037"/>
        <n v="2220111"/>
        <n v="2250239"/>
        <n v="2250336"/>
        <n v="2250409"/>
        <n v="2250441"/>
        <n v="2250523"/>
        <n v="2250830"/>
        <n v="2260010"/>
        <n v="2260194"/>
        <n v="2260362"/>
        <n v="2260408"/>
        <n v="2260685"/>
        <n v="2260954"/>
        <n v="2260965"/>
        <n v="2270061"/>
        <n v="2270085"/>
        <n v="2270094"/>
        <n v="2320092"/>
        <n v="2340708"/>
        <n v="2350229"/>
        <n v="2350317"/>
        <n v="2350349"/>
        <n v="2350353"/>
        <n v="2360105"/>
        <n v="2360120"/>
        <n v="2360125"/>
        <n v="2360210"/>
        <n v="2360219"/>
        <n v="2360260"/>
        <n v="2360268"/>
        <n v="2360373"/>
        <n v="2360425"/>
        <n v="2380837"/>
        <n v="2390111"/>
        <n v="2390175"/>
        <n v="2390574"/>
        <n v="2390587"/>
        <n v="2390641"/>
        <n v="2390662"/>
        <n v="2390707"/>
        <n v="2390773"/>
        <n v="2390920"/>
        <n v="2400008"/>
        <n v="2400063"/>
        <n v="2400105"/>
        <n v="2400134"/>
        <n v="2400151"/>
        <n v="2400147"/>
        <n v="2400333"/>
        <n v="2400397"/>
        <n v="2410115"/>
        <n v="2410910"/>
        <n v="2410995"/>
        <n v="2420250"/>
        <n v="2420300"/>
        <n v="2420298"/>
        <n v="2420346"/>
        <n v="2420340"/>
        <n v="2420366"/>
        <n v="2420463"/>
        <n v="2420683"/>
        <n v="2420727"/>
        <n v="2430019"/>
        <n v="2430049"/>
        <n v="2430093"/>
        <n v="2430112"/>
        <n v="2430221"/>
        <n v="2430296"/>
        <n v="2220291"/>
        <n v="2220320"/>
        <n v="2220338"/>
        <n v="2220332"/>
        <n v="2220367"/>
        <n v="2220411"/>
        <n v="2220459"/>
        <n v="2220633"/>
        <n v="2220669"/>
        <n v="2230047"/>
        <n v="2230083"/>
        <n v="2230131"/>
        <n v="2230118"/>
        <n v="2230250"/>
        <n v="2230271"/>
        <n v="2230429"/>
        <n v="2230564"/>
        <n v="2230617"/>
        <n v="2230674"/>
        <n v="2230792"/>
        <n v="2230827"/>
        <n v="2230954"/>
        <n v="2230986"/>
        <n v="2240044"/>
        <n v="2240536"/>
        <n v="2240633"/>
        <n v="2240555"/>
        <n v="2240706"/>
        <n v="2240738"/>
        <n v="2240746"/>
        <n v="2240837"/>
        <n v="2240845"/>
        <n v="2240850"/>
        <n v="2240858"/>
        <n v="2240885"/>
        <n v="2240933"/>
        <n v="2240928"/>
        <n v="2270720"/>
        <n v="2290336"/>
        <n v="2330134"/>
        <n v="2330150"/>
        <n v="2340137"/>
        <n v="2340416"/>
        <n v="2340614"/>
        <n v="2340892"/>
        <n v="2340915"/>
        <n v="2340995"/>
        <n v="2341001"/>
        <n v="2341016"/>
        <n v="2341035"/>
        <n v="2350020"/>
        <n v="2350529"/>
        <n v="2350601"/>
        <n v="2350600"/>
        <n v="2350794"/>
        <n v="2350824"/>
        <n v="2360005"/>
        <n v="2360672"/>
        <n v="2370103"/>
        <n v="2370272"/>
        <n v="2370423"/>
        <n v="2370397"/>
        <n v="2370442"/>
        <n v="2370376"/>
        <n v="2370464"/>
        <n v="2370546"/>
        <n v="2370688"/>
        <n v="2370685"/>
        <n v="2370839"/>
        <n v="2370903"/>
        <n v="2380038"/>
        <n v="2380111"/>
        <n v="2380131"/>
        <n v="2380612"/>
        <n v="2380624"/>
        <n v="2380672"/>
        <n v="2380733"/>
        <n v="2400328"/>
        <n v="2400510"/>
        <n v="2400670"/>
        <n v="2400949"/>
        <n v="2400977"/>
        <n v="2410378"/>
        <n v="2410404"/>
        <n v="2410410"/>
        <n v="2410444"/>
        <n v="2410502"/>
        <n v="2410542"/>
        <n v="2410553"/>
        <n v="2410589"/>
        <n v="2410743"/>
        <n v="2410869"/>
        <n v="2420136"/>
        <n v="2430396"/>
        <n v="2430411"/>
        <n v="2430441"/>
        <n v="2430434"/>
        <n v="2430666"/>
        <n v="2430669"/>
        <n v="2430697"/>
        <n v="2190118"/>
        <n v="2200213"/>
        <n v="2200206"/>
        <n v="2200397"/>
        <n v="2200386"/>
        <n v="2200419"/>
        <n v="2200567"/>
        <n v="2200587"/>
        <n v="2200573"/>
        <n v="2200662"/>
        <n v="2200700"/>
        <n v="2200740"/>
        <n v="2200744"/>
        <n v="2200766"/>
        <n v="2200831"/>
        <n v="2200855"/>
        <n v="2200861"/>
        <n v="2200908"/>
        <n v="2200915"/>
        <n v="2200925"/>
        <n v="2210005"/>
        <n v="2210095"/>
        <n v="2210243"/>
        <n v="2210289"/>
        <n v="2210284"/>
        <n v="2210325"/>
        <n v="2210520"/>
        <n v="2210679"/>
        <n v="2220126"/>
        <n v="2220143"/>
        <n v="2220208"/>
        <n v="2240284"/>
        <n v="2240305"/>
        <n v="2240436"/>
        <n v="2240500"/>
        <n v="2240496"/>
        <n v="2240518"/>
        <n v="2240970"/>
        <n v="2240979"/>
        <n v="2240998"/>
        <n v="2250015"/>
        <n v="2250047"/>
        <n v="2250137"/>
        <n v="2250258"/>
        <n v="2250274"/>
        <n v="2250313"/>
        <n v="2250386"/>
        <n v="2250398"/>
        <n v="2250482"/>
        <n v="2250818"/>
        <n v="2250839"/>
        <n v="2260069"/>
        <n v="2260201"/>
        <n v="2260235"/>
        <n v="2260261"/>
        <n v="2260385"/>
        <n v="2260397"/>
        <n v="2260455"/>
        <n v="2260576"/>
        <n v="2260599"/>
        <n v="2260660"/>
        <n v="2260679"/>
        <n v="2260816"/>
        <n v="2260872"/>
        <n v="2260909"/>
        <n v="2260921"/>
        <n v="2260959"/>
        <n v="2261004"/>
        <n v="2271042"/>
        <n v="2280037"/>
        <n v="2280113"/>
        <n v="2280154"/>
        <n v="2280243"/>
        <n v="2280289"/>
        <n v="2280430"/>
        <n v="2290102"/>
        <n v="2290109"/>
        <n v="2290129"/>
        <n v="2290177"/>
        <n v="2290218"/>
        <n v="2290246"/>
        <n v="2290251"/>
        <n v="2290289"/>
        <n v="2290322"/>
        <n v="2290352"/>
        <n v="2290469"/>
        <n v="2290492"/>
        <n v="2290606"/>
        <n v="2290680"/>
        <n v="2300064"/>
        <n v="2300072"/>
        <n v="2300213"/>
        <n v="2300280"/>
        <n v="2300314"/>
        <n v="2300391"/>
        <n v="2300455"/>
        <n v="2300489"/>
        <n v="2300487"/>
        <n v="2300598"/>
        <n v="2310486"/>
        <n v="2130834"/>
        <n v="2130826"/>
        <n v="2130896"/>
        <n v="2130910"/>
        <n v="2130926"/>
        <n v="2140043"/>
        <n v="2140131"/>
        <n v="2140234"/>
        <n v="2140296"/>
        <n v="2140304"/>
        <n v="2140376"/>
        <n v="2140396"/>
        <n v="2140610"/>
        <n v="2140766"/>
        <n v="2150167"/>
        <n v="2150195"/>
        <n v="2150198"/>
        <n v="2150230"/>
        <n v="2150289"/>
        <n v="2150314"/>
        <n v="2150463"/>
        <n v="2150499"/>
        <n v="2150538"/>
        <n v="2150559"/>
        <n v="2150567"/>
        <n v="2160130"/>
        <n v="2160197"/>
        <n v="2160198"/>
        <n v="2160209"/>
        <n v="2160397"/>
        <n v="2160378"/>
        <n v="2160450"/>
        <n v="2160593"/>
        <n v="2160625"/>
        <n v="2160685"/>
        <n v="2160694"/>
        <n v="2160724"/>
        <n v="2170131"/>
        <n v="2170235"/>
        <n v="2170452"/>
        <n v="2170478"/>
        <n v="2170693"/>
        <n v="2170790"/>
        <n v="2170811"/>
        <n v="2170881"/>
        <n v="2170944"/>
        <n v="2180078"/>
        <n v="2180314"/>
        <n v="2180599"/>
        <n v="2180672"/>
        <n v="2180742"/>
        <n v="2190171"/>
        <n v="2190231"/>
        <n v="2190410"/>
        <n v="2190610"/>
        <n v="2190633"/>
        <n v="2190655"/>
        <n v="2190699"/>
        <n v="2190827"/>
        <n v="2200002"/>
        <n v="2210741"/>
        <n v="2220693"/>
        <n v="2270360"/>
        <n v="2270372"/>
        <n v="2270548"/>
        <n v="2270675"/>
        <n v="2270687"/>
        <n v="2270826"/>
        <n v="2270843"/>
        <n v="2300607"/>
        <n v="2300615"/>
        <n v="2300603"/>
        <n v="2300635"/>
        <n v="2300698"/>
        <n v="2300725"/>
        <n v="2310165"/>
        <n v="2310245"/>
        <n v="2310363"/>
        <n v="2310410"/>
        <n v="2310478"/>
        <n v="2310683"/>
        <n v="2310776"/>
        <n v="2310824"/>
        <n v="2310969"/>
        <n v="2320287"/>
        <n v="2320425"/>
        <n v="2320420"/>
        <n v="2320508"/>
        <n v="2320733"/>
        <n v="2330081"/>
        <n v="2330295"/>
        <n v="2330531"/>
        <n v="2330547"/>
        <n v="2330780"/>
        <n v="2330846"/>
        <n v="2330895"/>
        <n v="2330926"/>
        <n v="2330984"/>
        <n v="2340012"/>
        <n v="2340108"/>
        <n v="2130081"/>
        <n v="2130093"/>
        <n v="2130131"/>
        <n v="2130144"/>
        <n v="2130155"/>
        <n v="2130184"/>
        <n v="2130224"/>
        <n v="2130482"/>
        <n v="2130743"/>
        <n v="2130752"/>
        <n v="2130793"/>
        <n v="2130799"/>
        <n v="2130915"/>
        <n v="2130935"/>
        <n v="2140681"/>
        <n v="2150090"/>
        <n v="2280362"/>
        <n v="2280583"/>
        <n v="2320700"/>
        <n v="2340338"/>
        <n v="2340440"/>
        <n v="2340524"/>
        <n v="2340798"/>
        <n v="2341020"/>
        <n v="2350016"/>
        <n v="2350031"/>
        <n v="2350064"/>
        <n v="2350126"/>
        <n v="2350197"/>
        <n v="2350261"/>
        <n v="2350249"/>
        <n v="2350424"/>
        <n v="2350441"/>
        <n v="2350461"/>
        <n v="2350615"/>
        <n v="2350628"/>
        <n v="2350648"/>
        <n v="2350667"/>
        <n v="2350676"/>
        <n v="2350710"/>
        <n v="2350754"/>
        <n v="2350785"/>
        <n v="2350814"/>
        <n v="2360075"/>
        <n v="2360252"/>
        <n v="2360330"/>
        <n v="2380464"/>
        <n v="2380540"/>
        <n v="2380675"/>
        <n v="2380877"/>
        <n v="2380893"/>
        <n v="2380889"/>
        <n v="2390003"/>
        <n v="2390262"/>
        <n v="2390303"/>
        <n v="2390372"/>
        <n v="2390442"/>
        <n v="2390497"/>
        <n v="2390558"/>
        <n v="2390581"/>
        <n v="2390626"/>
        <n v="2390693"/>
        <n v="2390741"/>
        <n v="2400742"/>
        <n v="2400772"/>
        <n v="2400786"/>
        <n v="2400807"/>
        <n v="2400883"/>
        <n v="2410015"/>
        <n v="2410086"/>
        <n v="2410160"/>
        <n v="2410200"/>
        <n v="2410258"/>
        <n v="2410342"/>
        <n v="2410388"/>
        <n v="2410428"/>
        <n v="2410496"/>
        <n v="2420228"/>
        <n v="2420484"/>
        <n v="2420525"/>
        <n v="2420523"/>
        <n v="2420550"/>
        <n v="2420558"/>
        <n v="2420583"/>
        <n v="2420624"/>
        <n v="2420667"/>
        <n v="2420714"/>
        <n v="2420754"/>
        <n v="2420821"/>
        <n v="2430025"/>
        <n v="2430054"/>
        <n v="2430122"/>
        <n v="2430229"/>
        <n v="2430306"/>
        <n v="2430322"/>
        <n v="2430415"/>
        <n v="2430544"/>
        <n v="2430541"/>
        <n v="2430614"/>
        <n v="2430628"/>
        <n v="2130010"/>
        <n v="2130122"/>
        <n v="2130147"/>
        <n v="2130248"/>
        <n v="2130265"/>
        <n v="2130367"/>
        <n v="2130635"/>
        <n v="2130717"/>
        <n v="2130762"/>
        <n v="2130775"/>
        <n v="2130882"/>
        <n v="2130902"/>
        <n v="2140033"/>
        <n v="2140096"/>
        <n v="2140108"/>
        <n v="2140318"/>
        <n v="2140334"/>
        <n v="2140384"/>
        <n v="2140492"/>
        <n v="2140592"/>
        <n v="2140693"/>
        <n v="2140714"/>
        <n v="2140734"/>
        <n v="2140756"/>
        <n v="2150072"/>
        <n v="2150212"/>
        <n v="2150320"/>
        <n v="2150384"/>
        <n v="2150391"/>
        <n v="2150407"/>
        <n v="2150427"/>
        <n v="2150444"/>
        <n v="2150486"/>
        <n v="2150507"/>
        <n v="2150554"/>
        <n v="2150552"/>
        <n v="2150613"/>
        <n v="2160343"/>
        <n v="2160366"/>
        <n v="2160403"/>
        <n v="2170096"/>
        <n v="2170151"/>
        <n v="2170230"/>
        <n v="2170238"/>
        <n v="2170295"/>
        <n v="2170482"/>
        <n v="2170550"/>
        <n v="2170613"/>
        <n v="2170730"/>
        <n v="2260160"/>
        <n v="2270250"/>
        <n v="2270456"/>
        <n v="2270690"/>
        <n v="2270785"/>
        <n v="2271001"/>
        <n v="2330612"/>
        <n v="2350102"/>
        <n v="2360363"/>
        <n v="2360502"/>
        <n v="2360576"/>
        <n v="2360624"/>
        <n v="2360700"/>
        <n v="2370165"/>
        <n v="2370265"/>
        <n v="2370260"/>
        <n v="2370325"/>
        <n v="2370477"/>
        <n v="2370574"/>
        <n v="2370611"/>
        <n v="2370629"/>
        <n v="2370712"/>
        <n v="2370780"/>
        <n v="2370894"/>
        <n v="2380003"/>
        <n v="2380027"/>
        <n v="2380161"/>
        <n v="2380386"/>
        <n v="2390880"/>
        <n v="2400177"/>
        <n v="2400195"/>
        <n v="2400242"/>
        <n v="2400482"/>
        <n v="2400570"/>
        <n v="2400687"/>
        <n v="2410148"/>
        <n v="2410230"/>
        <n v="2410455"/>
        <n v="2410662"/>
        <n v="2410703"/>
        <n v="2410735"/>
        <n v="2410747"/>
        <n v="2411005"/>
        <n v="2420072"/>
        <n v="2420089"/>
        <n v="2420127"/>
        <n v="2420147"/>
        <n v="2420155"/>
        <n v="2420394"/>
        <n v="2420424"/>
        <n v="2420437"/>
        <n v="2160427"/>
        <n v="2160557"/>
        <n v="2160600"/>
        <n v="2160702"/>
        <n v="2160766"/>
        <n v="2180153"/>
        <n v="2180169"/>
        <n v="2180184"/>
        <n v="2180318"/>
        <n v="2180438"/>
        <n v="2180467"/>
        <n v="2180534"/>
        <n v="2180583"/>
        <n v="2180647"/>
        <n v="2180654"/>
        <n v="2180720"/>
        <n v="2180873"/>
        <n v="2190213"/>
        <n v="2190319"/>
        <n v="2190338"/>
        <n v="2190532"/>
        <n v="2190539"/>
        <n v="2190696"/>
        <n v="2190748"/>
        <n v="2190767"/>
        <n v="2200006"/>
        <n v="2200111"/>
        <n v="2200126"/>
        <n v="2200172"/>
        <n v="2200241"/>
        <n v="2200320"/>
        <n v="2200391"/>
        <n v="2200527"/>
        <n v="2200606"/>
        <n v="2200624"/>
        <n v="2200647"/>
        <n v="2200687"/>
        <n v="2210050"/>
        <n v="2210074"/>
        <n v="2210140"/>
        <n v="2210175"/>
        <n v="2210190"/>
        <n v="2210193"/>
        <n v="2210200"/>
        <n v="2210229"/>
        <n v="2210293"/>
        <n v="2210591"/>
        <n v="2210603"/>
        <n v="2210676"/>
        <n v="2210703"/>
        <n v="2220137"/>
        <n v="2220178"/>
        <n v="2220224"/>
        <n v="2220312"/>
        <n v="2220425"/>
        <n v="2220470"/>
        <n v="2220521"/>
        <n v="2220589"/>
        <n v="2220583"/>
        <n v="2220606"/>
        <n v="2230035"/>
        <n v="2230058"/>
        <n v="2230089"/>
        <n v="2230231"/>
        <n v="2230313"/>
        <n v="2230381"/>
        <n v="2230610"/>
        <n v="2230767"/>
        <n v="2230810"/>
        <n v="2230850"/>
        <n v="2230984"/>
        <n v="2240029"/>
        <n v="2240111"/>
        <n v="2240207"/>
        <n v="2240226"/>
        <n v="2240432"/>
        <n v="2240427"/>
        <n v="2240451"/>
        <n v="2240627"/>
        <n v="2240681"/>
        <n v="2240789"/>
        <n v="2240848"/>
        <n v="2240911"/>
        <n v="2240963"/>
        <n v="2240966"/>
        <n v="2250094"/>
        <n v="2250091"/>
        <n v="2250428"/>
        <n v="2250444"/>
        <n v="2250627"/>
        <n v="2250710"/>
        <n v="2260543"/>
        <n v="2260675"/>
        <n v="2260701"/>
        <n v="2260805"/>
        <n v="2260890"/>
        <n v="2260990"/>
        <n v="2261009"/>
        <n v="2270038"/>
        <n v="2270107"/>
        <n v="2220045"/>
        <n v="2250942"/>
        <n v="2260284"/>
        <n v="2271007"/>
        <n v="2271052"/>
        <n v="2280002"/>
        <n v="2280046"/>
        <n v="2280117"/>
        <n v="2280335"/>
        <n v="2280426"/>
        <n v="2280482"/>
        <n v="2280700"/>
        <n v="2280752"/>
        <n v="2280759"/>
        <n v="2290188"/>
        <n v="2290194"/>
        <n v="2290234"/>
        <n v="2290391"/>
        <n v="2290459"/>
        <n v="2290527"/>
        <n v="2290537"/>
        <n v="2290675"/>
        <n v="2300202"/>
        <n v="2300244"/>
        <n v="2300332"/>
        <n v="2300336"/>
        <n v="2300834"/>
        <n v="2300844"/>
        <n v="2300918"/>
        <n v="2300926"/>
        <n v="2300935"/>
        <n v="2301001"/>
        <n v="2310046"/>
        <n v="2310112"/>
        <n v="2310305"/>
        <n v="2310405"/>
        <n v="2310493"/>
        <n v="2310536"/>
        <n v="2310551"/>
        <n v="2310583"/>
        <n v="2310600"/>
        <n v="2310706"/>
        <n v="2310728"/>
        <n v="2310743"/>
        <n v="2310854"/>
        <n v="2310939"/>
        <n v="2311079"/>
        <n v="2320010"/>
        <n v="2320050"/>
        <n v="2320076"/>
        <n v="2320108"/>
        <n v="2320130"/>
        <n v="2320179"/>
        <n v="2320284"/>
        <n v="2320477"/>
        <n v="2320627"/>
        <n v="2320680"/>
        <n v="2320822"/>
        <n v="2320839"/>
        <n v="2330250"/>
        <n v="2330358"/>
        <n v="2330420"/>
        <n v="2330441"/>
        <n v="2330538"/>
        <n v="2330733"/>
        <n v="2330787"/>
        <n v="2330881"/>
        <n v="2330912"/>
        <n v="2330957"/>
        <n v="2340040"/>
        <n v="2340276"/>
        <n v="2340353"/>
        <n v="2340378"/>
        <n v="2340496"/>
        <n v="2340656"/>
        <n v="2340712"/>
        <n v="2340740"/>
        <n v="2340832"/>
        <n v="2340822"/>
        <n v="2340842"/>
        <n v="2340846"/>
        <n v="2340870"/>
        <n v="2340873"/>
        <n v="2350059"/>
        <n v="2350166"/>
        <n v="2350231"/>
        <n v="2350403"/>
        <n v="2350456"/>
        <n v="2350487"/>
        <n v="2350583"/>
        <n v="2360062"/>
        <n v="2360656"/>
        <n v="2390167"/>
        <n v="2390228"/>
        <n v="2390296"/>
        <n v="2390308"/>
        <n v="2390334"/>
        <n v="2390413"/>
        <n v="2390462"/>
        <n v="2400827"/>
        <n v="2130513"/>
        <n v="2130529"/>
        <n v="2130609"/>
        <n v="2130624"/>
        <n v="2130907"/>
        <n v="2130998"/>
        <n v="2140012"/>
        <n v="2140264"/>
        <n v="2140355"/>
        <n v="2140404"/>
        <n v="2140468"/>
        <n v="2140525"/>
        <n v="2140545"/>
        <n v="2140597"/>
        <n v="2140628"/>
        <n v="2140647"/>
        <n v="2140687"/>
        <n v="2140727"/>
        <n v="2150008"/>
        <n v="2150111"/>
        <n v="2310026"/>
        <n v="2310053"/>
        <n v="2310296"/>
        <n v="2310418"/>
        <n v="2310531"/>
        <n v="2310539"/>
        <n v="2310567"/>
        <n v="2310608"/>
        <n v="2310651"/>
        <n v="2310698"/>
        <n v="2310770"/>
        <n v="2360093"/>
        <n v="2360244"/>
        <n v="2360274"/>
        <n v="2360463"/>
        <n v="2360503"/>
        <n v="2360547"/>
        <n v="2360603"/>
        <n v="2360649"/>
        <n v="2370038"/>
        <n v="2370237"/>
        <n v="2370336"/>
        <n v="2370378"/>
        <n v="2370432"/>
        <n v="2370500"/>
        <n v="2370649"/>
        <n v="2370794"/>
        <n v="2380095"/>
        <n v="2380165"/>
        <n v="2380331"/>
        <n v="2380377"/>
        <n v="2380581"/>
        <n v="2380677"/>
        <n v="2380703"/>
        <n v="2380869"/>
        <n v="2390638"/>
        <n v="2390649"/>
        <n v="2390866"/>
        <n v="2400002"/>
        <n v="2400109"/>
        <n v="2400323"/>
        <n v="2400385"/>
        <n v="2400383"/>
        <n v="2400437"/>
        <n v="2400535"/>
        <n v="2400627"/>
        <n v="2400650"/>
        <n v="2400680"/>
        <n v="2400730"/>
        <n v="2400973"/>
        <n v="2401089"/>
        <n v="2410243"/>
        <n v="2410240"/>
        <n v="2410304"/>
        <n v="2410417"/>
        <n v="2410506"/>
        <n v="2410626"/>
        <n v="2410812"/>
        <n v="2410862"/>
        <n v="2410875"/>
        <n v="2410863"/>
        <n v="2411057"/>
        <n v="2411063"/>
        <n v="2411107"/>
        <n v="2420161"/>
        <n v="2420244"/>
        <n v="2420403"/>
        <n v="2420581"/>
        <n v="2420654"/>
        <n v="2420730"/>
        <n v="2420809"/>
        <n v="2420884"/>
        <n v="2430118"/>
        <n v="2430135"/>
        <n v="2430432"/>
        <n v="2430473"/>
        <n v="2430527"/>
        <n v="2430517"/>
        <n v="2430560"/>
        <n v="2430578"/>
        <n v="2150273"/>
        <n v="2150531"/>
        <n v="2150601"/>
        <n v="2150628"/>
        <n v="2160048"/>
        <n v="2160158"/>
        <n v="2160163"/>
        <n v="2160155"/>
        <n v="2160213"/>
        <n v="2160226"/>
        <n v="2160299"/>
        <n v="2160460"/>
        <n v="2160484"/>
        <n v="2160546"/>
        <n v="2160660"/>
        <n v="2170119"/>
        <n v="2170226"/>
        <n v="2170355"/>
        <n v="2170361"/>
        <n v="2170659"/>
        <n v="2170733"/>
        <n v="2170783"/>
        <n v="2170862"/>
        <n v="2170863"/>
        <n v="2180222"/>
        <n v="2180369"/>
        <n v="2180479"/>
        <n v="2180564"/>
        <n v="2180602"/>
        <n v="2180609"/>
        <n v="2180619"/>
        <n v="2200350"/>
        <n v="2230004"/>
        <n v="2260135"/>
        <n v="2270154"/>
        <n v="2270184"/>
        <n v="2270256"/>
        <n v="2270594"/>
        <n v="2270702"/>
        <n v="2270816"/>
        <n v="2270893"/>
        <n v="2270917"/>
        <n v="2270989"/>
        <n v="2271067"/>
        <n v="2271107"/>
        <n v="2280027"/>
        <n v="2280222"/>
        <n v="2280237"/>
        <n v="2280307"/>
        <n v="2280469"/>
        <n v="2280610"/>
        <n v="2290281"/>
        <n v="2290285"/>
        <n v="2290278"/>
        <n v="2290429"/>
        <n v="2290452"/>
        <n v="2290490"/>
        <n v="2290588"/>
        <n v="2290580"/>
        <n v="2300016"/>
        <n v="2300061"/>
        <n v="2300308"/>
        <n v="2300356"/>
        <n v="2300379"/>
        <n v="2300397"/>
        <n v="2300572"/>
        <n v="2300630"/>
        <n v="2300665"/>
        <n v="2300764"/>
        <n v="2300770"/>
        <n v="2300789"/>
        <n v="2300940"/>
        <n v="2300949"/>
        <n v="2310756"/>
        <n v="2310814"/>
        <n v="2310792"/>
        <n v="2310859"/>
        <n v="2310879"/>
        <n v="2310882"/>
        <n v="2320041"/>
        <n v="2320204"/>
        <n v="2320296"/>
        <n v="2320449"/>
        <n v="2320540"/>
        <n v="2320673"/>
        <n v="2330038"/>
        <n v="2330098"/>
        <n v="2330182"/>
        <n v="2330214"/>
        <n v="2330512"/>
        <n v="2330568"/>
        <n v="2330573"/>
        <n v="2330601"/>
        <n v="2330699"/>
        <n v="2330763"/>
        <n v="2330827"/>
        <n v="2330870"/>
        <n v="2330889"/>
        <n v="2340006"/>
        <n v="2340086"/>
        <n v="2130945"/>
        <n v="2140615"/>
        <n v="2150137"/>
        <n v="2150152"/>
        <n v="2150180"/>
        <n v="2150227"/>
        <n v="2150256"/>
        <n v="2160749"/>
        <n v="2170085"/>
        <n v="2170868"/>
        <n v="2180008"/>
        <n v="2180662"/>
        <n v="2180748"/>
        <n v="2180882"/>
        <n v="2190064"/>
        <n v="2190238"/>
        <n v="2190209"/>
        <n v="2190315"/>
        <n v="2190325"/>
        <n v="2190758"/>
        <n v="2190866"/>
        <n v="2190876"/>
        <n v="2190890"/>
        <n v="2200081"/>
        <n v="2260606"/>
        <n v="2280703"/>
        <n v="2330717"/>
        <n v="2340226"/>
        <n v="2340262"/>
        <n v="2340306"/>
        <n v="2340366"/>
        <n v="2340646"/>
        <n v="2340863"/>
        <n v="2340881"/>
        <n v="2340897"/>
        <n v="2340901"/>
        <n v="2340971"/>
        <n v="2341033"/>
        <n v="2350029"/>
        <n v="2350026"/>
        <n v="2350049"/>
        <n v="2350140"/>
        <n v="2350500"/>
        <n v="2350644"/>
        <n v="2350673"/>
        <n v="2350697"/>
        <n v="2350726"/>
        <n v="2360069"/>
        <n v="2360100"/>
        <n v="2360132"/>
        <n v="2360168"/>
        <n v="2360347"/>
        <n v="2360458"/>
        <n v="2360474"/>
        <n v="2360477"/>
        <n v="2360498"/>
        <n v="2360521"/>
        <n v="2360542"/>
        <n v="2360559"/>
        <n v="2380148"/>
        <n v="2380151"/>
        <n v="2380173"/>
        <n v="2380287"/>
        <n v="2380322"/>
        <n v="2380572"/>
        <n v="2380659"/>
        <n v="2380665"/>
        <n v="2390760"/>
        <n v="2390861"/>
        <n v="2390871"/>
        <n v="2400098"/>
        <n v="2400130"/>
        <n v="2400192"/>
        <n v="2400432"/>
        <n v="2400746"/>
        <n v="2400930"/>
        <n v="2400961"/>
        <n v="2401023"/>
        <n v="2401044"/>
        <n v="2401107"/>
        <n v="2410007"/>
        <n v="2410127"/>
        <n v="2410241"/>
        <n v="2410366"/>
        <n v="2410401"/>
        <n v="2410450"/>
        <n v="2410484"/>
        <n v="2410481"/>
        <n v="2410635"/>
        <n v="2410676"/>
        <n v="2410948"/>
        <n v="2410965"/>
        <n v="2420260"/>
        <n v="2420433"/>
        <n v="2420492"/>
        <n v="2420518"/>
        <n v="2420542"/>
        <n v="2420758"/>
        <n v="2420843"/>
        <n v="2430752"/>
        <n v="2200120"/>
        <n v="2200131"/>
        <n v="2200177"/>
        <n v="2200208"/>
        <n v="2200216"/>
        <n v="2200411"/>
        <n v="2200520"/>
        <n v="2200538"/>
        <n v="2200657"/>
        <n v="2210164"/>
        <n v="2210184"/>
        <n v="2210283"/>
        <n v="2210301"/>
        <n v="2210377"/>
        <n v="2210385"/>
        <n v="2210619"/>
        <n v="2210694"/>
        <n v="2210707"/>
        <n v="2220236"/>
        <n v="2220278"/>
        <n v="2220473"/>
        <n v="2220478"/>
        <n v="2220516"/>
        <n v="2220551"/>
        <n v="2220609"/>
        <n v="2220678"/>
        <n v="2230107"/>
        <n v="2230352"/>
        <n v="2230413"/>
        <n v="2230506"/>
        <n v="2230557"/>
        <n v="2230834"/>
        <n v="2230942"/>
        <n v="2230936"/>
        <n v="2230960"/>
        <n v="2230968"/>
        <n v="2230981"/>
        <n v="2231001"/>
        <n v="2250343"/>
        <n v="2250381"/>
        <n v="2250407"/>
        <n v="2250508"/>
        <n v="2250512"/>
        <n v="2250614"/>
        <n v="2250624"/>
        <n v="2250657"/>
        <n v="2250678"/>
        <n v="2250686"/>
        <n v="2250700"/>
        <n v="2250786"/>
        <n v="2250825"/>
        <n v="2250881"/>
        <n v="2250902"/>
        <n v="2250927"/>
        <n v="2250924"/>
        <n v="2260030"/>
        <n v="2260106"/>
        <n v="2260314"/>
        <n v="2260324"/>
        <n v="2260413"/>
        <n v="2260579"/>
        <n v="2260647"/>
        <n v="2260695"/>
        <n v="2260764"/>
        <n v="2260809"/>
        <n v="2260826"/>
        <n v="2260851"/>
        <n v="2260845"/>
        <n v="2270084"/>
        <n v="2350737"/>
        <n v="2360020"/>
        <n v="2360619"/>
        <n v="2360680"/>
        <n v="2370080"/>
        <n v="2370117"/>
        <n v="2370155"/>
        <n v="2370458"/>
        <n v="2370588"/>
        <n v="2370698"/>
        <n v="2370821"/>
        <n v="2370910"/>
        <n v="2370918"/>
        <n v="2380054"/>
        <n v="2380640"/>
        <n v="2380759"/>
        <n v="2390055"/>
        <n v="2390319"/>
        <n v="2390472"/>
        <n v="2390525"/>
        <n v="2390568"/>
        <n v="2390729"/>
        <n v="2410141"/>
        <n v="2430374"/>
        <n v="2430402"/>
        <n v="2430426"/>
        <n v="2430439"/>
        <n v="2430495"/>
        <n v="2430551"/>
        <n v="2430588"/>
        <n v="2430617"/>
        <n v="2130208"/>
        <n v="2130295"/>
        <n v="2130362"/>
        <n v="2130427"/>
        <n v="2130568"/>
        <n v="2170507"/>
        <n v="2180122"/>
        <n v="2190464"/>
        <n v="2200145"/>
        <n v="2200451"/>
        <n v="2200503"/>
        <n v="2200560"/>
        <n v="2200582"/>
        <n v="2200733"/>
        <n v="2200776"/>
        <n v="2200813"/>
        <n v="2200894"/>
        <n v="2200921"/>
        <n v="2210032"/>
        <n v="2210105"/>
        <n v="2210125"/>
        <n v="2210148"/>
        <n v="2210156"/>
        <n v="2210179"/>
        <n v="2210203"/>
        <n v="2210233"/>
        <n v="2210331"/>
        <n v="2210431"/>
        <n v="2210523"/>
        <n v="2210505"/>
        <n v="2210532"/>
        <n v="2210577"/>
        <n v="2210729"/>
        <n v="2210712"/>
        <n v="2220006"/>
        <n v="2220025"/>
        <n v="2220064"/>
        <n v="2220070"/>
        <n v="2220106"/>
        <n v="2220128"/>
        <n v="2220167"/>
        <n v="2220370"/>
        <n v="2220622"/>
        <n v="2220651"/>
        <n v="2220656"/>
        <n v="2220636"/>
        <n v="2220744"/>
        <n v="2230015"/>
        <n v="2230104"/>
        <n v="2230158"/>
        <n v="2230268"/>
        <n v="2230280"/>
        <n v="2230447"/>
        <n v="2230524"/>
        <n v="2230572"/>
        <n v="2230697"/>
        <n v="2230717"/>
        <n v="2230953"/>
        <n v="2231006"/>
        <n v="2240012"/>
        <n v="2240052"/>
        <n v="2240055"/>
        <n v="2240119"/>
        <n v="2240145"/>
        <n v="2240176"/>
        <n v="2240246"/>
        <n v="2240376"/>
        <n v="2240444"/>
        <n v="2240583"/>
        <n v="2240635"/>
        <n v="2240663"/>
        <n v="2240762"/>
        <n v="2240810"/>
        <n v="2240906"/>
        <n v="2240950"/>
        <n v="2240988"/>
        <n v="2240984"/>
        <n v="2250052"/>
        <n v="2250117"/>
        <n v="2250290"/>
        <n v="2250362"/>
        <n v="2250491"/>
        <n v="2250494"/>
        <n v="2250515"/>
        <n v="2250632"/>
        <n v="2250770"/>
        <n v="2260034"/>
        <n v="2260269"/>
        <n v="2260335"/>
        <n v="2260431"/>
        <n v="2260451"/>
        <n v="2260618"/>
        <n v="2260758"/>
        <n v="2260866"/>
        <n v="2260943"/>
        <n v="2270018"/>
        <n v="2401026"/>
        <n v="2430584"/>
        <n v="2430773"/>
        <n v="2430794"/>
        <n v="2130048"/>
        <n v="2130196"/>
        <n v="2130665"/>
        <n v="2130692"/>
        <n v="2130784"/>
        <n v="2130958"/>
        <n v="2140072"/>
        <n v="2140153"/>
        <n v="2140198"/>
        <n v="2140233"/>
        <n v="2140363"/>
        <n v="2140421"/>
        <n v="2140429"/>
        <n v="2140550"/>
        <n v="2140573"/>
        <n v="2140703"/>
        <n v="2140721"/>
        <n v="2150028"/>
        <n v="2150170"/>
        <n v="2150188"/>
        <n v="2150242"/>
        <n v="2150265"/>
        <n v="2150362"/>
        <n v="2150381"/>
        <n v="2150495"/>
        <n v="2150577"/>
        <n v="2150623"/>
        <n v="2150612"/>
        <n v="2150637"/>
        <n v="2160084"/>
        <n v="2160265"/>
        <n v="2160280"/>
        <n v="2160477"/>
        <n v="2160589"/>
        <n v="2160728"/>
        <n v="2170137"/>
        <n v="2170254"/>
        <n v="2170291"/>
        <n v="2170394"/>
        <n v="2170436"/>
        <n v="2170463"/>
        <n v="2170480"/>
        <n v="2170532"/>
        <n v="2170561"/>
        <n v="2170639"/>
        <n v="2170640"/>
        <n v="2170634"/>
        <n v="2170628"/>
        <n v="2170682"/>
        <n v="2170795"/>
        <n v="2170926"/>
        <n v="2180098"/>
        <n v="2180377"/>
        <n v="2180365"/>
        <n v="2180591"/>
        <n v="2180650"/>
        <n v="2180679"/>
        <n v="2180754"/>
        <n v="2180757"/>
        <n v="2180769"/>
        <n v="2180784"/>
        <n v="2180851"/>
        <n v="2190011"/>
        <n v="2190024"/>
        <n v="2190359"/>
        <n v="2190426"/>
        <n v="2190577"/>
        <n v="2190614"/>
        <n v="2190637"/>
        <n v="2190670"/>
        <n v="2190774"/>
        <n v="2190820"/>
        <n v="2240997"/>
        <n v="2270126"/>
        <n v="2270138"/>
        <n v="2270299"/>
        <n v="2280088"/>
        <n v="2280184"/>
        <n v="2280198"/>
        <n v="2280234"/>
        <n v="2280249"/>
        <n v="2280270"/>
        <n v="2280508"/>
        <n v="2280409"/>
        <n v="2280623"/>
        <n v="2280640"/>
        <n v="2290036"/>
        <n v="2290127"/>
        <n v="2290144"/>
        <n v="2290242"/>
        <n v="2290300"/>
        <n v="2290328"/>
        <n v="2290346"/>
        <n v="2290397"/>
        <n v="2290440"/>
        <n v="2290586"/>
        <n v="2300137"/>
        <n v="2300248"/>
        <n v="2300235"/>
        <n v="2300303"/>
        <n v="2270329"/>
        <n v="2270345"/>
        <n v="2270503"/>
        <n v="2270617"/>
        <n v="2270663"/>
        <n v="2270978"/>
        <n v="2271095"/>
        <n v="2271120"/>
        <n v="2280013"/>
        <n v="2300419"/>
        <n v="2300408"/>
        <n v="2300427"/>
        <n v="2300484"/>
        <n v="2300581"/>
        <n v="2300649"/>
        <n v="2300688"/>
        <n v="2300785"/>
        <n v="2300824"/>
        <n v="2300816"/>
        <n v="2300977"/>
        <n v="2300988"/>
        <n v="2310038"/>
        <n v="2310125"/>
        <n v="2310133"/>
        <n v="2310211"/>
        <n v="2310281"/>
        <n v="2310459"/>
        <n v="2310496"/>
        <n v="2310592"/>
        <n v="2310676"/>
        <n v="2310722"/>
        <n v="2310831"/>
        <n v="2310979"/>
        <n v="2310980"/>
        <n v="2320047"/>
        <n v="2320044"/>
        <n v="2320054"/>
        <n v="2320171"/>
        <n v="2320262"/>
        <n v="2320361"/>
        <n v="2320426"/>
        <n v="2320518"/>
        <n v="2320498"/>
        <n v="2320559"/>
        <n v="2320602"/>
        <n v="2320644"/>
        <n v="2320671"/>
        <n v="2320751"/>
        <n v="2320766"/>
        <n v="2330190"/>
        <n v="2330207"/>
        <n v="2330242"/>
        <n v="2330324"/>
        <n v="2330377"/>
        <n v="2330415"/>
        <n v="2330436"/>
        <n v="2330642"/>
        <n v="2330646"/>
        <n v="2330653"/>
        <n v="2330755"/>
        <n v="2330891"/>
        <n v="2340079"/>
        <n v="2340099"/>
        <n v="2340170"/>
        <n v="2370579"/>
        <n v="2370675"/>
        <n v="2370719"/>
        <n v="2370810"/>
        <n v="2380083"/>
        <n v="2380186"/>
        <n v="2380220"/>
        <n v="2380236"/>
        <n v="2380484"/>
        <n v="2380557"/>
        <n v="2380712"/>
        <n v="2380715"/>
        <n v="2380728"/>
        <n v="2380774"/>
        <n v="2380765"/>
        <n v="2380794"/>
        <n v="2380818"/>
        <n v="2380844"/>
        <n v="2390198"/>
        <n v="2390420"/>
        <n v="2390531"/>
        <n v="2390546"/>
        <n v="2390595"/>
        <n v="2400043"/>
        <n v="2400252"/>
        <n v="2400407"/>
        <n v="2400699"/>
        <n v="2400781"/>
        <n v="2410208"/>
        <n v="2410286"/>
        <n v="2410471"/>
        <n v="2410628"/>
        <n v="2410766"/>
        <n v="2411026"/>
        <n v="2420094"/>
        <n v="2420102"/>
        <n v="2260595"/>
        <n v="2280536"/>
        <n v="2290555"/>
        <n v="2320793"/>
        <n v="2330028"/>
        <n v="2340196"/>
        <n v="2340286"/>
        <n v="2340304"/>
        <n v="2340410"/>
        <n v="2340433"/>
        <n v="2340461"/>
        <n v="2340626"/>
        <n v="2340779"/>
        <n v="2340934"/>
        <n v="2340945"/>
        <n v="2350005"/>
        <n v="2350114"/>
        <n v="2350120"/>
        <n v="2350225"/>
        <n v="2350266"/>
        <n v="2350471"/>
        <n v="2350652"/>
        <n v="2350664"/>
        <n v="2350775"/>
        <n v="2360041"/>
        <n v="2360282"/>
        <n v="2360314"/>
        <n v="2360368"/>
        <n v="2360364"/>
        <n v="2360378"/>
        <n v="2360417"/>
        <n v="2360509"/>
        <n v="2360612"/>
        <n v="2360594"/>
        <n v="2360634"/>
        <n v="2360628"/>
        <n v="2370187"/>
        <n v="2370251"/>
        <n v="2370364"/>
        <n v="2400081"/>
        <n v="2400123"/>
        <n v="2400926"/>
        <n v="2410133"/>
        <n v="2410334"/>
        <n v="2410355"/>
        <n v="2410458"/>
        <n v="2410572"/>
        <n v="2410619"/>
        <n v="2410918"/>
        <n v="2410980"/>
        <n v="2420208"/>
        <n v="2420255"/>
        <n v="2420275"/>
        <n v="2420288"/>
        <n v="2420321"/>
        <n v="2420373"/>
        <n v="2420379"/>
        <n v="2420419"/>
        <n v="2420446"/>
        <n v="2420496"/>
        <n v="2420630"/>
        <n v="2420648"/>
        <n v="2420665"/>
        <n v="2420688"/>
        <n v="2420804"/>
        <n v="2420826"/>
        <n v="2420835"/>
        <n v="2420862"/>
        <n v="2420854"/>
        <n v="2430175"/>
        <n v="2430276"/>
        <n v="2430423"/>
        <n v="2430447"/>
        <n v="2430468"/>
        <n v="2430480"/>
        <n v="2430549"/>
        <m/>
      </sharedItems>
    </cacheField>
    <cacheField name="Total Loss" numFmtId="0">
      <sharedItems containsMixedTypes="1" containsNumber="1" containsInteger="1" minValue="0" maxValue="291400"/>
    </cacheField>
    <cacheField name="Total Pre-Incident Value" numFmtId="0">
      <sharedItems containsMixedTypes="1" containsNumber="1" containsInteger="1" minValue="0" maxValue="11669850"/>
    </cacheField>
    <cacheField name="Property" numFmtId="0">
      <sharedItems containsMixedTypes="1" containsNumber="1" containsInteger="1" minValue="0" maxValue="291400"/>
    </cacheField>
    <cacheField name="Contents" numFmtId="0">
      <sharedItems containsMixedTypes="1" containsNumber="1" containsInteger="1" minValue="0" maxValue="75000"/>
    </cacheField>
    <cacheField name="Shift or Platoon" numFmtId="0">
      <sharedItems containsBlank="1"/>
    </cacheField>
    <cacheField name="District Name" numFmtId="0">
      <sharedItems containsBlank="1"/>
    </cacheField>
    <cacheField name="Hour" numFmtId="0">
      <sharedItems containsSemiMixedTypes="0" containsString="0" containsNumber="1" containsInteger="1" minValue="0" maxValue="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7">
  <r>
    <s v="[622] No incident found on arrival at dispatch address"/>
    <s v="08/01/2025 00:58:46"/>
    <s v="08/01/2025 01:01:09"/>
    <d v="1899-12-30T00:02:23"/>
    <x v="0"/>
    <x v="0"/>
    <d v="1899-12-30T00:02:24"/>
    <d v="1899-12-30T00:02:24"/>
    <s v="1550 HANKOOK RD  CLARKSVILLE Tennessee 37043 (36.556614,-87.243734)"/>
    <s v="08/01/2025 01:06:33"/>
    <n v="12"/>
    <s v="[600] Good Intent Call"/>
    <x v="0"/>
    <s v="0"/>
    <s v="0"/>
    <s v="0"/>
    <s v="0"/>
    <s v="Battalion 2"/>
    <s v="District 3"/>
    <n v="0"/>
  </r>
  <r>
    <s v="[311] Medical assist, assist EMS crew"/>
    <s v="08/01/2025 02:30:26"/>
    <s v="08/01/2025 02:32:43"/>
    <d v="1899-12-30T00:02:17"/>
    <x v="1"/>
    <x v="1"/>
    <d v="1899-12-30T00:09:18"/>
    <d v="1899-12-30T00:09:18"/>
    <s v="101 LIFES GOOD WAY  CLARKSVILLE Tennessee 37040 (36.632639,-87.247348)"/>
    <s v="08/01/2025 02:59:50"/>
    <n v="9"/>
    <s v="[300] Rescue &amp; Emergency Medical Service Incident"/>
    <x v="1"/>
    <s v="0"/>
    <s v="0"/>
    <s v="0"/>
    <s v="0"/>
    <s v="Battalion 2"/>
    <s v="District 3"/>
    <n v="2"/>
  </r>
  <r>
    <s v="[321] EMS call, excluding vehicle accident with injury"/>
    <s v="08/01/2025 06:59:14"/>
    <s v="08/01/2025 07:00:38"/>
    <d v="1899-12-30T00:01:24"/>
    <x v="2"/>
    <x v="2"/>
    <d v="1899-12-30T00:04:08"/>
    <d v="1899-12-30T00:04:08"/>
    <s v="3765 GRAY FOX DR  CLARKSVILLE Tennessee 37040 (36.639373,-87.280592)"/>
    <s v="08/01/2025 07:19:41"/>
    <n v="11"/>
    <s v="[300] Rescue &amp; Emergency Medical Service Incident"/>
    <x v="2"/>
    <s v="0"/>
    <s v="0"/>
    <s v="0"/>
    <s v="0"/>
    <s v="Battalion 2"/>
    <s v="District 3"/>
    <n v="6"/>
  </r>
  <r>
    <s v="[324] Motor vehicle accident with no injuries."/>
    <s v="08/01/2025 07:02:59"/>
    <s v="08/01/2025 07:05:22"/>
    <d v="1899-12-30T00:02:23"/>
    <x v="0"/>
    <x v="3"/>
    <d v="1899-12-30T00:03:19"/>
    <d v="1899-12-30T00:03:19"/>
    <s v="59 I 24  CLARKSVILLE Tennessee 37040 (36.581085,-87.26551)"/>
    <s v="08/01/2025 07:20:53"/>
    <n v="12"/>
    <s v="[300] Rescue &amp; Emergency Medical Service Incident"/>
    <x v="3"/>
    <s v="0"/>
    <s v="0"/>
    <s v="0"/>
    <s v="0"/>
    <s v="Battalion 2"/>
    <s v="District 3"/>
    <n v="7"/>
  </r>
  <r>
    <s v="[321] EMS call, excluding vehicle accident with injury"/>
    <s v="08/01/2025 08:17:03"/>
    <s v="08/01/2025 08:17:47"/>
    <d v="1899-12-30T00:00:44"/>
    <x v="3"/>
    <x v="4"/>
    <d v="1899-12-30T00:03:47"/>
    <d v="1899-12-30T00:03:47"/>
    <s v="2306 OLD ASHLAND CITY RD  CLARKSVILLE Tennessee 37043 (36.507277,-87.304466)"/>
    <s v="08/01/2025 08:48:03"/>
    <n v="3"/>
    <s v="[300] Rescue &amp; Emergency Medical Service Incident"/>
    <x v="4"/>
    <s v="0"/>
    <s v="0"/>
    <s v="0"/>
    <s v="0"/>
    <s v="Battalion 3"/>
    <s v="District 1"/>
    <n v="8"/>
  </r>
  <r>
    <s v="[611] Dispatched &amp; canceled en route"/>
    <s v="08/01/2025 09:01:36"/>
    <s v="08/01/2025 09:02:18"/>
    <d v="1899-12-30T00:00:42"/>
    <x v="4"/>
    <x v="5"/>
    <n v="-45870.376597222225"/>
    <n v="-45870.376597222225"/>
    <s v="2829 ROME LN  CLARKSVILLE Tennessee 37040 (36.59346,-87.335598)"/>
    <s v="08/01/2025 09:09:10"/>
    <n v="10"/>
    <s v="[600] Good Intent Call"/>
    <x v="5"/>
    <s v="0"/>
    <s v="0"/>
    <s v="0"/>
    <s v="0"/>
    <s v="Battalion 3"/>
    <s v="District 2"/>
    <n v="9"/>
  </r>
  <r>
    <s v="[671] HazMat release investigation w/no HazMat"/>
    <s v="08/01/2025 09:56:58"/>
    <s v="08/01/2025 09:57:45"/>
    <d v="1899-12-30T00:00:47"/>
    <x v="5"/>
    <x v="6"/>
    <d v="1899-12-30T00:03:31"/>
    <d v="1899-12-30T00:03:31"/>
    <s v="2740 WILMA RUDOLPH BLVD  CLARKSVILLE Tennessee 37040 (36.58448,-87.296316)"/>
    <s v="08/01/2025 10:12:49"/>
    <n v="9"/>
    <s v="[600] Good Intent Call"/>
    <x v="6"/>
    <s v="0"/>
    <s v="0"/>
    <s v="0"/>
    <s v="0"/>
    <s v="Battalion 3"/>
    <s v="District 3"/>
    <n v="9"/>
  </r>
  <r>
    <s v="[671] HazMat release investigation w/no HazMat"/>
    <s v="08/01/2025 12:18:30"/>
    <s v="08/01/2025 12:18:54"/>
    <d v="1899-12-30T00:00:24"/>
    <x v="6"/>
    <x v="7"/>
    <d v="1899-12-30T00:04:07"/>
    <d v="1899-12-30T00:04:07"/>
    <s v="18 HENRY ST APT 124 CLARKSVILLE Tennessee 37040 (36.53449,-87.353121)"/>
    <s v="08/01/2025 12:44:51"/>
    <n v="1"/>
    <s v="[600] Good Intent Call"/>
    <x v="7"/>
    <s v="0"/>
    <s v="0"/>
    <s v="0"/>
    <s v="0"/>
    <s v="Battalion 3"/>
    <s v="District 1"/>
    <n v="12"/>
  </r>
  <r>
    <s v="[311] Medical assist, assist EMS crew"/>
    <s v="08/01/2025 12:41:22"/>
    <s v="08/01/2025 12:41:32"/>
    <d v="1899-12-30T00:00:10"/>
    <x v="7"/>
    <x v="8"/>
    <d v="1899-12-30T00:10:53"/>
    <d v="1899-12-30T00:10:53"/>
    <s v="708 POWER ST  CLARKSVILLE Tennessee 37042 (36.548557,-87.38468)"/>
    <s v="08/01/2025 13:52:47"/>
    <n v="1"/>
    <s v="[300] Rescue &amp; Emergency Medical Service Incident"/>
    <x v="8"/>
    <s v="0"/>
    <s v="0"/>
    <s v="0"/>
    <s v="0"/>
    <s v="Battalion 3"/>
    <s v="District 1"/>
    <n v="12"/>
  </r>
  <r>
    <s v="[321] EMS call, excluding vehicle accident with injury"/>
    <s v="08/01/2025 15:31:37"/>
    <s v="08/01/2025 15:32:27"/>
    <d v="1899-12-30T00:00:50"/>
    <x v="8"/>
    <x v="9"/>
    <d v="1899-12-30T00:03:41"/>
    <d v="1899-12-30T00:03:41"/>
    <s v="160 HILLCREST DR  CLARKSVILLE Tennessee 37043 (36.517007,-87.305221)"/>
    <s v="08/01/2025 15:50:57"/>
    <n v="3"/>
    <s v="[300] Rescue &amp; Emergency Medical Service Incident"/>
    <x v="9"/>
    <s v="0"/>
    <s v="0"/>
    <s v="0"/>
    <s v="0"/>
    <s v="Battalion 3"/>
    <s v="District 1"/>
    <n v="15"/>
  </r>
  <r>
    <s v="[311] Medical assist, assist EMS crew"/>
    <s v="08/01/2025 16:53:17"/>
    <s v="08/01/2025 16:53:52"/>
    <d v="1899-12-30T00:00:35"/>
    <x v="9"/>
    <x v="10"/>
    <d v="1899-12-30T00:03:44"/>
    <d v="1899-12-30T00:03:44"/>
    <s v="305 ROWAND CT APT 2 CLARKSVILLE Tennessee 37042 (36.583343,-87.429904)"/>
    <s v="08/01/2025 17:05:24"/>
    <n v="6"/>
    <s v="[300] Rescue &amp; Emergency Medical Service Incident"/>
    <x v="10"/>
    <s v="0"/>
    <s v="0"/>
    <s v="0"/>
    <s v="0"/>
    <s v="Battalion 3"/>
    <s v="District 2"/>
    <n v="16"/>
  </r>
  <r>
    <s v="[412] Gas leak (natural gas or LPG)"/>
    <s v="08/01/2025 17:29:16"/>
    <s v="08/01/2025 17:31:00"/>
    <d v="1899-12-30T00:01:44"/>
    <x v="10"/>
    <x v="11"/>
    <d v="1899-12-30T00:06:03"/>
    <d v="1899-12-30T00:06:03"/>
    <s v="1319 Moss Rd, Clarksville, TN 37043 (36.552468282024805,-87.26112818476288)"/>
    <s v="08/01/2025 18:43:11"/>
    <n v="12"/>
    <s v="[400] Hazardous Condition (No Fire)"/>
    <x v="11"/>
    <s v="0"/>
    <s v="0"/>
    <s v="0"/>
    <s v="0"/>
    <s v="Battalion 3"/>
    <s v="District 3"/>
    <n v="17"/>
  </r>
  <r>
    <s v="[622] No incident found on arrival at dispatch address"/>
    <s v="08/01/2025 19:36:01"/>
    <s v="08/01/2025 19:36:36"/>
    <d v="1899-12-30T00:00:35"/>
    <x v="9"/>
    <x v="12"/>
    <d v="1899-12-30T00:04:13"/>
    <d v="1899-12-30T00:04:13"/>
    <s v="Warfield Blvd, CLARKSVILLE, TN 37043, USA (36.566802,-87.286378)"/>
    <s v="08/01/2025 19:46:02"/>
    <n v="8"/>
    <s v="[600] Good Intent Call"/>
    <x v="12"/>
    <s v="0"/>
    <s v="0"/>
    <s v="0"/>
    <s v="0"/>
    <s v="Battalion 3"/>
    <s v="District 1"/>
    <n v="19"/>
  </r>
  <r>
    <s v="[622] No incident found on arrival at dispatch address"/>
    <s v="08/01/2025 19:58:35"/>
    <s v="08/01/2025 19:59:57"/>
    <d v="1899-12-30T00:01:22"/>
    <x v="11"/>
    <x v="13"/>
    <d v="1899-12-30T00:05:00"/>
    <d v="1899-12-30T00:05:00"/>
    <s v="261 TIMBER COURT DR APT 17 CLARKSVILLE Tennessee 37043 (36.552326,-87.31696)"/>
    <s v="08/01/2025 20:06:43"/>
    <n v="1"/>
    <s v="[600] Good Intent Call"/>
    <x v="13"/>
    <s v="0"/>
    <s v="0"/>
    <s v="0"/>
    <s v="0"/>
    <s v="Battalion 3"/>
    <s v="District 1"/>
    <n v="19"/>
  </r>
  <r>
    <s v="[324] Motor vehicle accident with no injuries."/>
    <s v="08/01/2025 19:40:33"/>
    <s v="08/01/2025 19:40:53"/>
    <d v="1899-12-30T00:00:20"/>
    <x v="12"/>
    <x v="14"/>
    <d v="1899-12-30T00:03:33"/>
    <d v="1899-12-30T00:03:33"/>
    <s v="Wilma Rudolph Blvd / S Hampton Pl  CLARKSVILLE Tennessee 37040 (36.58962,-87.292595)"/>
    <s v="08/01/2025 20:49:48"/>
    <n v="9"/>
    <s v="[300] Rescue &amp; Emergency Medical Service Incident"/>
    <x v="14"/>
    <s v="0"/>
    <s v="0"/>
    <s v="0"/>
    <s v="0"/>
    <s v="Battalion 3"/>
    <s v="District 3"/>
    <n v="19"/>
  </r>
  <r>
    <s v="[554] Assist invalid  (Lift Assists)"/>
    <s v="08/01/2025 20:44:27"/>
    <s v="08/01/2025 20:45:32"/>
    <d v="1899-12-30T00:01:05"/>
    <x v="13"/>
    <x v="15"/>
    <d v="1899-12-30T00:03:04"/>
    <d v="1899-12-30T00:03:04"/>
    <s v="993 CHARDEA CT  CLARKSVILLE Tennessee 37040 (36.628284,-87.304379)"/>
    <s v="08/01/2025 21:03:27"/>
    <n v="11"/>
    <s v="[500] Service Call"/>
    <x v="15"/>
    <s v="0"/>
    <s v="0"/>
    <s v="0"/>
    <s v="0"/>
    <s v="Battalion 3"/>
    <s v="District 3"/>
    <n v="20"/>
  </r>
  <r>
    <s v="[622] No incident found on arrival at dispatch address"/>
    <s v="08/02/2025 00:18:08"/>
    <s v="08/02/2025 00:20:03"/>
    <d v="1899-12-30T00:01:55"/>
    <x v="14"/>
    <x v="16"/>
    <d v="1899-12-30T00:04:55"/>
    <d v="1899-12-30T00:04:55"/>
    <s v="243 OLD HOPKINSVILLE HWY  CLARKSVILLE Tennessee 37042 (36.588162,-87.416488)"/>
    <s v="08/02/2025 00:28:04"/>
    <n v="6"/>
    <s v="[600] Good Intent Call"/>
    <x v="16"/>
    <s v="0"/>
    <s v="0"/>
    <s v="0"/>
    <s v="0"/>
    <s v="Battalion 3"/>
    <s v="District 2"/>
    <n v="0"/>
  </r>
  <r>
    <s v="[322] Motor vehicle accident with injuries"/>
    <s v="08/02/2025 00:36:18"/>
    <s v="08/02/2025 00:37:43"/>
    <d v="1899-12-30T00:01:25"/>
    <x v="15"/>
    <x v="17"/>
    <d v="1899-12-30T00:03:42"/>
    <d v="1899-12-30T00:03:42"/>
    <s v="Peachers Mill Rd, CLARKSVILLE, TN 37042, USA (36.625417,-87.369942)"/>
    <s v="08/02/2025 00:59:10"/>
    <n v="10"/>
    <s v="[300] Rescue &amp; Emergency Medical Service Incident"/>
    <x v="17"/>
    <s v="0"/>
    <s v="0"/>
    <s v="0"/>
    <s v="0"/>
    <s v="Battalion 3"/>
    <s v="District 2"/>
    <n v="0"/>
  </r>
  <r>
    <s v="[554] Assist invalid  (Lift Assists)"/>
    <s v="08/02/2025 09:31:52"/>
    <s v="08/02/2025 09:32:49"/>
    <d v="1899-12-30T00:00:57"/>
    <x v="16"/>
    <x v="18"/>
    <d v="1899-12-30T00:03:59"/>
    <d v="1899-12-30T00:03:59"/>
    <s v="399 OLD HOPKINSVILLE HWY  CLARKSVILLE Tennessee 37042 (36.586908,-87.415382)"/>
    <s v="08/02/2025 09:46:50"/>
    <n v="6"/>
    <s v="[500] Service Call"/>
    <x v="18"/>
    <s v="0"/>
    <s v="0"/>
    <s v="0"/>
    <s v="0"/>
    <s v="Battalion 1"/>
    <s v="District 2"/>
    <n v="9"/>
  </r>
  <r>
    <s v="[611] Dispatched &amp; canceled en route"/>
    <s v="08/02/2025 10:44:42"/>
    <s v="08/02/2025 10:46:12"/>
    <d v="1899-12-30T00:01:30"/>
    <x v="17"/>
    <x v="5"/>
    <n v="-45871.448750000003"/>
    <n v="-45871.448750000003"/>
    <s v="567 LORIE LN  CLARKSVILLE Tennessee 37042 (36.560891,-87.431425)"/>
    <s v="08/02/2025 10:52:08"/>
    <n v="6"/>
    <s v="[600] Good Intent Call"/>
    <x v="19"/>
    <s v="0"/>
    <s v="0"/>
    <s v="0"/>
    <s v="0"/>
    <s v="Battalion 1"/>
    <s v="District 2"/>
    <n v="10"/>
  </r>
  <r>
    <s v="[324] Motor vehicle accident with no injuries."/>
    <s v="08/02/2025 10:49:02"/>
    <s v="08/02/2025 10:49:50"/>
    <d v="1899-12-30T00:00:48"/>
    <x v="18"/>
    <x v="19"/>
    <d v="1899-12-30T00:03:45"/>
    <d v="1899-12-30T00:03:45"/>
    <s v="608 DOVER RD  CLARKSVILLE Tennessee 37042 (36.552887,-87.424264)"/>
    <s v="08/02/2025 11:04:56"/>
    <n v="5"/>
    <s v="[300] Rescue &amp; Emergency Medical Service Incident"/>
    <x v="20"/>
    <s v="0"/>
    <s v="0"/>
    <s v="0"/>
    <s v="0"/>
    <s v="Battalion 1"/>
    <s v="District 2"/>
    <n v="10"/>
  </r>
  <r>
    <s v="[631] Authorized controlled burning"/>
    <s v="08/02/2025 13:47:43"/>
    <s v="08/02/2025 13:49:03"/>
    <d v="1899-12-30T00:01:20"/>
    <x v="19"/>
    <x v="20"/>
    <d v="1899-12-30T00:03:58"/>
    <d v="1899-12-30T00:03:58"/>
    <s v="Trenton Rd / Sequoia Ln  CLARKSVILLE Tennessee 37040 (36.56907,-87.314669)"/>
    <s v="08/02/2025 13:59:37"/>
    <n v="8"/>
    <s v="[600] Good Intent Call"/>
    <x v="21"/>
    <s v="0"/>
    <s v="0"/>
    <s v="0"/>
    <s v="0"/>
    <s v="Battalion 1"/>
    <s v="District 1"/>
    <n v="13"/>
  </r>
  <r>
    <s v="[311] Medical assist, assist EMS crew"/>
    <s v="08/02/2025 14:10:30"/>
    <s v="08/02/2025 14:11:29"/>
    <d v="1899-12-30T00:00:59"/>
    <x v="20"/>
    <x v="21"/>
    <d v="1899-12-30T00:02:39"/>
    <d v="1899-12-30T00:02:39"/>
    <s v="400 E COY CIR  CLARKSVILLE Tennessee 37043 (36.509007,-87.297863)"/>
    <s v="08/02/2025 14:35:23"/>
    <n v="3"/>
    <s v="[300] Rescue &amp; Emergency Medical Service Incident"/>
    <x v="22"/>
    <s v="0"/>
    <s v="0"/>
    <s v="0"/>
    <s v="0"/>
    <s v="Battalion 1"/>
    <s v="District 1"/>
    <n v="14"/>
  </r>
  <r>
    <s v="[311] Medical assist, assist EMS crew"/>
    <s v="08/02/2025 15:26:23"/>
    <s v="08/02/2025 15:27:42"/>
    <d v="1899-12-30T00:01:19"/>
    <x v="21"/>
    <x v="22"/>
    <d v="1899-12-30T00:04:48"/>
    <d v="1899-12-30T00:04:48"/>
    <s v="766 BANISTER DR  CLARKSVILLE Tennessee 37042 (36.59823,-87.391053)"/>
    <s v="08/02/2025 15:50:15"/>
    <n v="6"/>
    <s v="[300] Rescue &amp; Emergency Medical Service Incident"/>
    <x v="23"/>
    <s v="0"/>
    <s v="0"/>
    <s v="0"/>
    <s v="0"/>
    <s v="Battalion 1"/>
    <s v="District 2"/>
    <n v="15"/>
  </r>
  <r>
    <s v="[321] EMS call, excluding vehicle accident with injury"/>
    <s v="08/02/2025 16:17:19"/>
    <s v="08/02/2025 16:17:54"/>
    <d v="1899-12-30T00:00:35"/>
    <x v="9"/>
    <x v="23"/>
    <d v="1899-12-30T00:04:35"/>
    <d v="1899-12-30T00:04:35"/>
    <s v="2521 ATWOOD DR  CLARKSVILLE Tennessee 37040 (36.580314,-87.308863)"/>
    <s v="08/02/2025 16:35:51"/>
    <n v="9"/>
    <s v="[300] Rescue &amp; Emergency Medical Service Incident"/>
    <x v="24"/>
    <s v="0"/>
    <s v="0"/>
    <s v="0"/>
    <s v="0"/>
    <s v="Battalion 1"/>
    <s v="District 3"/>
    <n v="16"/>
  </r>
  <r>
    <s v="[324] Motor vehicle accident with no injuries."/>
    <s v="08/02/2025 17:20:16"/>
    <s v="08/02/2025 17:20:36"/>
    <d v="1899-12-30T00:00:20"/>
    <x v="12"/>
    <x v="24"/>
    <d v="1899-12-30T00:03:58"/>
    <d v="1899-12-30T00:03:58"/>
    <s v="Centerstone Cr / Needmore Rd  CLARKSVILLE Tennessee 37040 (36.584754,-87.339446)"/>
    <s v="08/02/2025 17:26:05"/>
    <n v="10"/>
    <s v="[300] Rescue &amp; Emergency Medical Service Incident"/>
    <x v="25"/>
    <s v="0"/>
    <s v="0"/>
    <s v="0"/>
    <s v="0"/>
    <s v="Battalion 1"/>
    <s v="District 2"/>
    <n v="17"/>
  </r>
  <r>
    <s v="[611] Dispatched &amp; canceled en route"/>
    <s v="08/02/2025 21:13:13"/>
    <s v="08/02/2025 21:14:30"/>
    <d v="1899-12-30T00:01:17"/>
    <x v="22"/>
    <x v="5"/>
    <n v="-45871.885069444441"/>
    <n v="-45871.885069444441"/>
    <s v="60 VANLEER ST  CLARKSVILLE Tennessee 37040 (36.540219,-87.350449)"/>
    <s v="08/02/2025 21:17:06"/>
    <n v="1"/>
    <s v="[600] Good Intent Call"/>
    <x v="26"/>
    <s v="0"/>
    <s v="0"/>
    <s v="0"/>
    <s v="0"/>
    <s v="Battalion 1"/>
    <s v="District 1"/>
    <n v="21"/>
  </r>
  <r>
    <s v="[611] Dispatched &amp; canceled en route"/>
    <s v="08/02/2025 21:57:16"/>
    <s v="08/02/2025 21:59:00"/>
    <d v="1899-12-30T00:01:44"/>
    <x v="10"/>
    <x v="5"/>
    <n v="-45871.915972222225"/>
    <n v="-45871.915972222225"/>
    <s v="27 DALEWOOD DR  CLARKSVILLE Tennessee 37042 (36.565432,-87.3907)"/>
    <s v="08/02/2025 22:01:26"/>
    <n v="6"/>
    <s v="[600] Good Intent Call"/>
    <x v="27"/>
    <s v="0"/>
    <s v="0"/>
    <s v="0"/>
    <s v="0"/>
    <s v="Battalion 1"/>
    <s v="District 2"/>
    <n v="21"/>
  </r>
  <r>
    <s v="[622] No incident found on arrival at dispatch address"/>
    <s v="08/03/2025 00:14:02"/>
    <s v="08/03/2025 00:16:06"/>
    <d v="1899-12-30T00:02:04"/>
    <x v="23"/>
    <x v="25"/>
    <d v="1899-12-30T00:06:58"/>
    <d v="1899-12-30T00:06:58"/>
    <s v="1605 NEEDMORE RD APT 3801 CLARKSVILLE Tennessee 37042 (36.611647,-87.351957)"/>
    <s v="08/03/2025 00:27:21"/>
    <n v="10"/>
    <s v="[600] Good Intent Call"/>
    <x v="28"/>
    <s v="0"/>
    <s v="0"/>
    <s v="0"/>
    <s v="0"/>
    <s v="Battalion 1"/>
    <s v="District 2"/>
    <n v="0"/>
  </r>
  <r>
    <s v="[311] Medical assist, assist EMS crew"/>
    <s v="08/03/2025 00:35:15"/>
    <s v="08/03/2025 00:37:35"/>
    <d v="1899-12-30T00:02:20"/>
    <x v="24"/>
    <x v="26"/>
    <d v="1899-12-30T00:03:50"/>
    <d v="1899-12-30T00:03:50"/>
    <s v="6 E BEL AIR BLVD  CLARKSVILLE Tennessee 37042 (36.564387,-87.400728)"/>
    <s v="08/03/2025 00:46:30"/>
    <n v="6"/>
    <s v="[300] Rescue &amp; Emergency Medical Service Incident"/>
    <x v="29"/>
    <s v="0"/>
    <s v="0"/>
    <s v="0"/>
    <s v="0"/>
    <s v="Battalion 1"/>
    <s v="District 2"/>
    <n v="0"/>
  </r>
  <r>
    <s v="[322] Motor vehicle accident with injuries"/>
    <s v="08/03/2025 06:47:55"/>
    <s v="08/03/2025 06:50:14"/>
    <d v="1899-12-30T00:02:19"/>
    <x v="25"/>
    <x v="27"/>
    <d v="1899-12-30T00:04:20"/>
    <d v="1899-12-30T00:04:20"/>
    <s v="Trenton Rd / Stillwood Dr  CLARKSVILLE Tennessee 37040 (36.608382,-87.319361)"/>
    <s v="08/03/2025 07:20:08"/>
    <n v="10"/>
    <s v="[300] Rescue &amp; Emergency Medical Service Incident"/>
    <x v="30"/>
    <s v="0"/>
    <s v="0"/>
    <s v="0"/>
    <s v="0"/>
    <s v="Battalion 1"/>
    <s v="District 2"/>
    <n v="6"/>
  </r>
  <r>
    <s v="[445] Arcing, shorted electrical equipment"/>
    <s v="08/03/2025 10:12:52"/>
    <s v="08/03/2025 10:14:10"/>
    <d v="1899-12-30T00:01:18"/>
    <x v="26"/>
    <x v="28"/>
    <d v="1899-12-30T00:06:27"/>
    <d v="1899-12-30T00:06:27"/>
    <s v="2195 W ALLEN GRIFFEY RD APT 917 CLARKSVILLE Tennessee 37042 (36.603207,-87.380049)"/>
    <s v="08/03/2025 10:33:00"/>
    <n v="6"/>
    <s v="[400] Hazardous Condition (No Fire)"/>
    <x v="31"/>
    <s v="0"/>
    <s v="0"/>
    <s v="0"/>
    <s v="0"/>
    <s v="Battalion 2"/>
    <s v="District 2"/>
    <n v="10"/>
  </r>
  <r>
    <s v="[321] EMS call, excluding vehicle accident with injury"/>
    <s v="08/03/2025 13:51:09"/>
    <s v="08/03/2025 13:52:00"/>
    <d v="1899-12-30T00:00:51"/>
    <x v="27"/>
    <x v="29"/>
    <d v="1899-12-30T00:05:53"/>
    <d v="1899-12-30T00:05:53"/>
    <s v="773 HERITAGE POINTE CIR  CLARKSVILLE Tennessee 37042 (36.631376,-87.323127)"/>
    <s v="08/03/2025 14:03:10"/>
    <n v="10"/>
    <s v="[300] Rescue &amp; Emergency Medical Service Incident"/>
    <x v="32"/>
    <s v="0"/>
    <s v="0"/>
    <s v="0"/>
    <s v="0"/>
    <s v="Battalion 2"/>
    <s v="District 2"/>
    <n v="13"/>
  </r>
  <r>
    <s v="[321] EMS call, excluding vehicle accident with injury"/>
    <s v="08/03/2025 13:52:53"/>
    <s v="08/03/2025 13:54:21"/>
    <d v="1899-12-30T00:01:28"/>
    <x v="28"/>
    <x v="30"/>
    <d v="1899-12-30T00:00:55"/>
    <d v="1899-12-30T00:00:55"/>
    <s v="2224 MADISON ST APT STE B CLARKSVILLE Tennessee 37043 (36.508899,-87.276582)"/>
    <s v="08/03/2025 14:15:20"/>
    <n v="3"/>
    <s v="[300] Rescue &amp; Emergency Medical Service Incident"/>
    <x v="33"/>
    <s v="0"/>
    <s v="0"/>
    <s v="0"/>
    <s v="0"/>
    <s v="Battalion 2"/>
    <s v="District 1"/>
    <n v="13"/>
  </r>
  <r>
    <s v="[461] Building or structure weakened or collapsed"/>
    <s v="08/03/2025 13:00:40"/>
    <s v="08/03/2025 13:02:11"/>
    <d v="1899-12-30T00:01:31"/>
    <x v="29"/>
    <x v="31"/>
    <d v="1899-12-30T00:06:25"/>
    <d v="1899-12-30T00:06:25"/>
    <s v="2 ABBY LYNN CIR  CLARKSVILLE Tennessee 37043 (36.518617,-87.231436)"/>
    <s v="08/03/2025 14:41:19"/>
    <n v="2"/>
    <s v="[400] Hazardous Condition (No Fire)"/>
    <x v="34"/>
    <s v="0"/>
    <s v="0"/>
    <s v="0"/>
    <s v="0"/>
    <s v="Battalion 2"/>
    <s v="District 3"/>
    <n v="13"/>
  </r>
  <r>
    <s v="[311] Medical assist, assist EMS crew"/>
    <s v="08/04/2025 00:29:36"/>
    <s v="08/04/2025 00:31:27"/>
    <d v="1899-12-30T00:01:51"/>
    <x v="30"/>
    <x v="32"/>
    <d v="1899-12-30T00:02:37"/>
    <d v="1899-12-30T00:02:37"/>
    <s v="120 COMMERCE ST  CLARKSVILLE Tennessee 37040 (36.525786,-87.359642)"/>
    <s v="08/04/2025 00:40:41"/>
    <n v="1"/>
    <s v="[300] Rescue &amp; Emergency Medical Service Incident"/>
    <x v="35"/>
    <s v="0"/>
    <s v="0"/>
    <s v="0"/>
    <s v="0"/>
    <s v="Battalion 2"/>
    <s v="District 1"/>
    <n v="0"/>
  </r>
  <r>
    <s v="[311] Medical assist, assist EMS crew"/>
    <s v="08/04/2025 09:44:53"/>
    <s v="08/04/2025 09:46:05"/>
    <d v="1899-12-30T00:01:12"/>
    <x v="31"/>
    <x v="33"/>
    <d v="1899-12-30T00:02:53"/>
    <d v="1899-12-30T00:02:53"/>
    <s v="755 STURDIVANT DR  CLARKSVILLE Tennessee 37042 (36.631078,-87.410929)"/>
    <s v="08/04/2025 10:07:25"/>
    <n v="10"/>
    <s v="[300] Rescue &amp; Emergency Medical Service Incident"/>
    <x v="36"/>
    <s v="0"/>
    <s v="0"/>
    <s v="0"/>
    <s v="0"/>
    <s v="Battalion 3"/>
    <s v="District 2"/>
    <n v="9"/>
  </r>
  <r>
    <s v="[911] Citizen complaint"/>
    <s v="08/04/2025 11:05:46"/>
    <s v="08/04/2025 11:06:42"/>
    <d v="1899-12-30T00:00:56"/>
    <x v="32"/>
    <x v="34"/>
    <d v="1899-12-30T00:02:57"/>
    <d v="1899-12-30T00:02:57"/>
    <s v="300 8TH ST  CLARKSVILLE Tennessee 37040 (36.532656,-87.35075)"/>
    <s v="08/04/2025 11:13:52"/>
    <n v="1"/>
    <s v="[900] Special Incident Type"/>
    <x v="37"/>
    <s v="0"/>
    <s v="0"/>
    <s v="0"/>
    <s v="0"/>
    <s v="Battalion 3"/>
    <s v="District 1"/>
    <n v="11"/>
  </r>
  <r>
    <s v="[311] Medical assist, assist EMS crew"/>
    <s v="08/04/2025 12:04:43"/>
    <s v="08/04/2025 12:06:06"/>
    <d v="1899-12-30T00:01:23"/>
    <x v="33"/>
    <x v="35"/>
    <d v="1899-12-30T00:05:59"/>
    <d v="1899-12-30T00:05:59"/>
    <s v="2655 TRENTON RD  CLARKSVILLE Tennessee 37040 (36.58131,-87.312381)"/>
    <s v="08/04/2025 12:14:46"/>
    <n v="9"/>
    <s v="[300] Rescue &amp; Emergency Medical Service Incident"/>
    <x v="38"/>
    <s v="0"/>
    <s v="0"/>
    <s v="0"/>
    <s v="0"/>
    <s v="Battalion 3"/>
    <s v="District 3"/>
    <n v="12"/>
  </r>
  <r>
    <s v="[311] Medical assist, assist EMS crew"/>
    <s v="08/04/2025 14:28:07"/>
    <s v="08/04/2025 14:29:19"/>
    <d v="1899-12-30T00:01:12"/>
    <x v="31"/>
    <x v="36"/>
    <d v="1899-12-30T00:04:02"/>
    <d v="1899-12-30T00:04:02"/>
    <s v="480 RINGGOLD RD APT 11 CLARKSVILLE Tennessee 37042 (36.594048,-87.401838)"/>
    <s v="08/04/2025 14:49:17"/>
    <n v="6"/>
    <s v="[300] Rescue &amp; Emergency Medical Service Incident"/>
    <x v="39"/>
    <s v="0"/>
    <s v="0"/>
    <s v="0"/>
    <s v="0"/>
    <s v="Battalion 3"/>
    <s v="District 2"/>
    <n v="14"/>
  </r>
  <r>
    <s v="[321] EMS call, excluding vehicle accident with injury"/>
    <s v="08/04/2025 15:26:16"/>
    <s v="08/04/2025 15:27:07"/>
    <d v="1899-12-30T00:00:51"/>
    <x v="27"/>
    <x v="37"/>
    <d v="1899-12-30T00:05:07"/>
    <d v="1899-12-30T00:05:07"/>
    <s v="198 OLD FARMERS RD  CLARKSVILLE Tennessee 37043 (36.509744,-87.251838)"/>
    <s v="08/04/2025 15:51:41"/>
    <n v="3"/>
    <s v="[300] Rescue &amp; Emergency Medical Service Incident"/>
    <x v="40"/>
    <s v="0"/>
    <s v="0"/>
    <s v="0"/>
    <s v="0"/>
    <s v="Battalion 3"/>
    <s v="District 3"/>
    <n v="15"/>
  </r>
  <r>
    <s v="[631] Authorized controlled burning"/>
    <s v="08/04/2025 18:12:45"/>
    <s v="08/04/2025 18:14:07"/>
    <d v="1899-12-30T00:01:22"/>
    <x v="11"/>
    <x v="38"/>
    <d v="1899-12-30T00:02:41"/>
    <d v="1899-12-30T00:02:41"/>
    <s v="Boxcroft Rd / Boxcroft Ct  CLARKSVILLE Tennessee 37042 (36.573288,-87.422852)"/>
    <s v="08/04/2025 18:20:05"/>
    <n v="6"/>
    <s v="[600] Good Intent Call"/>
    <x v="41"/>
    <s v="0"/>
    <s v="0"/>
    <s v="0"/>
    <s v="0"/>
    <s v="Battalion 3"/>
    <s v="District 2"/>
    <n v="18"/>
  </r>
  <r>
    <s v="[311] Medical assist, assist EMS crew"/>
    <s v="08/05/2025 03:49:43"/>
    <s v="08/05/2025 03:51:33"/>
    <d v="1899-12-30T00:01:50"/>
    <x v="34"/>
    <x v="39"/>
    <d v="1899-12-30T00:04:47"/>
    <d v="1899-12-30T00:04:47"/>
    <s v="1380 FT CAMPBELL BLVD  CLARKSVILLE Tennessee 37042 (36.564344,-87.403007)"/>
    <s v="08/05/2025 04:07:29"/>
    <n v="6"/>
    <s v="[300] Rescue &amp; Emergency Medical Service Incident"/>
    <x v="42"/>
    <s v="0"/>
    <s v="0"/>
    <s v="0"/>
    <s v="0"/>
    <s v="Battalion 3"/>
    <s v="District 2"/>
    <n v="3"/>
  </r>
  <r>
    <s v="[321] EMS call, excluding vehicle accident with injury"/>
    <s v="08/05/2025 06:11:52"/>
    <s v="08/05/2025 06:14:19"/>
    <d v="1899-12-30T00:02:27"/>
    <x v="35"/>
    <x v="40"/>
    <d v="1899-12-30T00:02:37"/>
    <d v="1899-12-30T00:02:37"/>
    <s v="3513 SAND PIPER DR  CLARKSVILLE Tennessee 37042 (36.635207,-87.334895)"/>
    <s v="08/05/2025 06:40:51"/>
    <n v="11"/>
    <s v="[300] Rescue &amp; Emergency Medical Service Incident"/>
    <x v="43"/>
    <s v="0"/>
    <s v="0"/>
    <s v="0"/>
    <s v="0"/>
    <s v="Battalion 3"/>
    <s v="District 3"/>
    <n v="6"/>
  </r>
  <r>
    <s v="[311] Medical assist, assist EMS crew"/>
    <s v="08/05/2025 07:45:03"/>
    <s v="08/05/2025 07:46:34"/>
    <d v="1899-12-30T00:01:31"/>
    <x v="29"/>
    <x v="41"/>
    <d v="1899-12-30T00:05:58"/>
    <d v="1899-12-30T00:05:58"/>
    <s v="103 BELLAMY CT  CLARKSVILLE Tennessee 37043 (36.570826,-87.282079)"/>
    <s v="08/05/2025 07:57:35"/>
    <n v="9"/>
    <s v="[300] Rescue &amp; Emergency Medical Service Incident"/>
    <x v="44"/>
    <s v="0"/>
    <s v="0"/>
    <s v="0"/>
    <s v="0"/>
    <s v="Battalion 1"/>
    <s v="District 3"/>
    <n v="7"/>
  </r>
  <r>
    <s v="[321] EMS call, excluding vehicle accident with injury"/>
    <s v="08/05/2025 08:08:02"/>
    <s v="08/05/2025 08:09:44"/>
    <d v="1899-12-30T00:01:42"/>
    <x v="36"/>
    <x v="42"/>
    <d v="1899-12-30T00:00:38"/>
    <d v="1899-12-30T00:00:38"/>
    <s v="1963 MADISON ST  CLARKSVILLE Tennessee 37043 (36.514403,-87.296304)"/>
    <s v="08/05/2025 08:26:58"/>
    <n v="3"/>
    <s v="[300] Rescue &amp; Emergency Medical Service Incident"/>
    <x v="45"/>
    <s v="0"/>
    <s v="0"/>
    <s v="0"/>
    <s v="0"/>
    <s v="Battalion 1"/>
    <s v="District 1"/>
    <n v="8"/>
  </r>
  <r>
    <s v="[321] EMS call, excluding vehicle accident with injury"/>
    <s v="08/05/2025 10:41:21"/>
    <s v="08/05/2025 10:42:09"/>
    <d v="1899-12-30T00:00:48"/>
    <x v="18"/>
    <x v="43"/>
    <d v="1899-12-30T00:02:05"/>
    <d v="1899-12-30T00:02:05"/>
    <s v="2213 KIM DR  CLARKSVILLE Tennessee 37043 (36.560859,-87.275303)"/>
    <s v="08/05/2025 11:05:54"/>
    <n v="12"/>
    <s v="[300] Rescue &amp; Emergency Medical Service Incident"/>
    <x v="46"/>
    <s v="0"/>
    <s v="0"/>
    <s v="0"/>
    <s v="0"/>
    <s v="Battalion 1"/>
    <s v="District 3"/>
    <n v="10"/>
  </r>
  <r>
    <s v="[611] Dispatched &amp; canceled en route"/>
    <s v="08/05/2025 12:18:47"/>
    <s v="08/05/2025 12:20:23"/>
    <d v="1899-12-30T00:01:36"/>
    <x v="37"/>
    <x v="5"/>
    <n v="-45874.514155092591"/>
    <n v="-45874.514155092591"/>
    <s v="101ST AIRBORNE DIVISION PKWY  CLARKSVILLE Tennessee 37040 (36.579981,-87.359043)"/>
    <s v="08/05/2025 12:25:43"/>
    <n v="6"/>
    <s v="[600] Good Intent Call"/>
    <x v="47"/>
    <s v="0"/>
    <s v="0"/>
    <s v="0"/>
    <s v="0"/>
    <s v="Battalion 1"/>
    <s v="District 2"/>
    <n v="12"/>
  </r>
  <r>
    <s v="[611] Dispatched &amp; canceled en route"/>
    <s v="08/05/2025 14:51:11"/>
    <s v="08/05/2025 14:52:05"/>
    <d v="1899-12-30T00:00:54"/>
    <x v="38"/>
    <x v="5"/>
    <n v="-45874.619502314818"/>
    <n v="-45874.619502314818"/>
    <s v="215 UFFELMAN DR APT 109 CLARKSVILLE Tennessee 37043 (36.516676,-87.30827)"/>
    <s v="08/05/2025 14:58:03"/>
    <n v="3"/>
    <s v="[600] Good Intent Call"/>
    <x v="48"/>
    <s v="0"/>
    <s v="0"/>
    <s v="0"/>
    <s v="0"/>
    <s v="Battalion 1"/>
    <s v="District 1"/>
    <n v="14"/>
  </r>
  <r>
    <s v="[611] Dispatched &amp; canceled en route"/>
    <s v="08/05/2025 16:13:53"/>
    <s v="08/05/2025 16:15:06"/>
    <d v="1899-12-30T00:01:13"/>
    <x v="39"/>
    <x v="5"/>
    <n v="-45874.677152777775"/>
    <n v="-45874.677152777775"/>
    <s v="900 PROFESSIONAL PARK DR APT 302 CLARKSVILLE Tennessee 37040 (36.574845,-87.273157)"/>
    <s v="08/05/2025 16:21:20"/>
    <n v="10"/>
    <s v="[600] Good Intent Call"/>
    <x v="49"/>
    <s v="0"/>
    <s v="0"/>
    <s v="0"/>
    <s v="0"/>
    <s v="Battalion 1"/>
    <s v="District 2"/>
    <n v="16"/>
  </r>
  <r>
    <s v="[311] Medical assist, assist EMS crew"/>
    <s v="08/05/2025 18:55:14"/>
    <s v="08/05/2025 18:56:26"/>
    <d v="1899-12-30T00:01:12"/>
    <x v="31"/>
    <x v="44"/>
    <d v="1899-12-30T00:07:36"/>
    <d v="1899-12-30T00:07:36"/>
    <s v="83 CEDARCREST DR, [object Object] 23, CLARKSVILLE, Tennessee 37042, USA (36.543636079904,-87.384230998443)"/>
    <s v="08/05/2025 19:13:59"/>
    <n v="1"/>
    <s v="[300] Rescue &amp; Emergency Medical Service Incident"/>
    <x v="50"/>
    <s v="0"/>
    <s v="0"/>
    <s v="0"/>
    <s v="0"/>
    <s v="Battalion 1"/>
    <s v="District 1"/>
    <n v="18"/>
  </r>
  <r>
    <s v="[321] EMS call, excluding vehicle accident with injury"/>
    <s v="08/05/2025 19:15:14"/>
    <s v="08/05/2025 19:16:34"/>
    <d v="1899-12-30T00:01:20"/>
    <x v="19"/>
    <x v="45"/>
    <d v="1899-12-30T00:03:52"/>
    <d v="1899-12-30T00:03:52"/>
    <s v="2201 ELLINGTON GAIT DR  CLARKSVILLE Tennessee 37043 (36.559723,-87.276757)"/>
    <s v="08/05/2025 19:37:22"/>
    <n v="12"/>
    <s v="[300] Rescue &amp; Emergency Medical Service Incident"/>
    <x v="51"/>
    <s v="0"/>
    <s v="0"/>
    <s v="0"/>
    <s v="0"/>
    <s v="Battalion 1"/>
    <s v="District 3"/>
    <n v="19"/>
  </r>
  <r>
    <s v="[631] Authorized controlled burning"/>
    <s v="08/05/2025 19:27:52"/>
    <s v="08/05/2025 19:29:18"/>
    <d v="1899-12-30T00:01:26"/>
    <x v="40"/>
    <x v="46"/>
    <d v="1899-12-30T00:04:55"/>
    <d v="1899-12-30T00:04:55"/>
    <s v="Hornbuckle Rd / Hwy 76  CLARKSVILLE Tennessee 37043 (36.526281,-87.217563)"/>
    <s v="08/05/2025 19:39:55"/>
    <n v="2"/>
    <s v="[600] Good Intent Call"/>
    <x v="52"/>
    <s v="0"/>
    <s v="0"/>
    <s v="0"/>
    <s v="0"/>
    <s v="Battalion 1"/>
    <s v="District 3"/>
    <n v="19"/>
  </r>
  <r>
    <s v="[321] EMS call, excluding vehicle accident with injury"/>
    <s v="08/05/2025 19:37:57"/>
    <s v="08/05/2025 19:38:55"/>
    <d v="1899-12-30T00:00:58"/>
    <x v="41"/>
    <x v="47"/>
    <d v="1899-12-30T00:05:34"/>
    <d v="1899-12-30T00:05:34"/>
    <s v="2027 BANDERA DR  CLARKSVILLE Tennessee 37042 (36.606634,-87.386067)"/>
    <s v="08/05/2025 19:54:26"/>
    <n v="10"/>
    <s v="[300] Rescue &amp; Emergency Medical Service Incident"/>
    <x v="53"/>
    <s v="0"/>
    <s v="0"/>
    <s v="0"/>
    <s v="0"/>
    <s v="Battalion 1"/>
    <s v="District 2"/>
    <n v="19"/>
  </r>
  <r>
    <s v="[743] Smoke detector activation, no fire - unintentional"/>
    <s v="08/05/2025 20:10:13"/>
    <s v="08/05/2025 20:11:34"/>
    <d v="1899-12-30T00:01:21"/>
    <x v="42"/>
    <x v="48"/>
    <d v="1899-12-30T00:03:43"/>
    <d v="1899-12-30T00:03:43"/>
    <s v="816 KARMAFLUX WAY  CLARKSVILLE Tennessee 37043 (36.524925,-87.209626)"/>
    <s v="08/05/2025 20:16:50"/>
    <n v="2"/>
    <s v="[700] False Alarm &amp; False Call"/>
    <x v="54"/>
    <s v="0"/>
    <s v="0"/>
    <s v="0"/>
    <s v="0"/>
    <s v="Battalion 1"/>
    <s v="District 3"/>
    <n v="20"/>
  </r>
  <r>
    <s v="[311] Medical assist, assist EMS crew"/>
    <s v="08/05/2025 20:57:43"/>
    <s v="08/05/2025 20:58:52"/>
    <d v="1899-12-30T00:01:09"/>
    <x v="43"/>
    <x v="49"/>
    <d v="1899-12-30T00:04:11"/>
    <d v="1899-12-30T00:04:11"/>
    <s v="919 GRANNY WHITE RD  CLARKSVILLE Tennessee 37040 (36.591083,-87.336573)"/>
    <s v="08/05/2025 21:20:57"/>
    <n v="10"/>
    <s v="[300] Rescue &amp; Emergency Medical Service Incident"/>
    <x v="55"/>
    <s v="0"/>
    <s v="0"/>
    <s v="0"/>
    <s v="0"/>
    <s v="Battalion 1"/>
    <s v="District 2"/>
    <n v="20"/>
  </r>
  <r>
    <s v="[324] Motor vehicle accident with no injuries."/>
    <s v="08/05/2025 22:17:32"/>
    <s v="08/05/2025 22:19:19"/>
    <d v="1899-12-30T00:01:47"/>
    <x v="44"/>
    <x v="50"/>
    <d v="1899-12-30T00:00:46"/>
    <d v="1899-12-30T00:00:46"/>
    <s v="College St / University Ave  CLARKSVILLE Tennessee 37040 (36.531348,-87.353858)"/>
    <s v="08/05/2025 22:31:38"/>
    <n v="1"/>
    <s v="[300] Rescue &amp; Emergency Medical Service Incident"/>
    <x v="56"/>
    <s v="0"/>
    <s v="0"/>
    <s v="0"/>
    <s v="0"/>
    <s v="Battalion 1"/>
    <s v="District 1"/>
    <n v="22"/>
  </r>
  <r>
    <s v="[311] Medical assist, assist EMS crew"/>
    <s v="08/05/2025 23:47:23"/>
    <s v="08/05/2025 23:50:06"/>
    <d v="1899-12-30T00:02:43"/>
    <x v="45"/>
    <x v="51"/>
    <d v="1899-12-30T00:06:22"/>
    <d v="1899-12-30T00:06:22"/>
    <s v="320 RIDGELINE DR  CLARKSVILLE Tennessee 37042 (36.565224,-87.381398)"/>
    <s v="08/05/2025 23:58:18"/>
    <n v="6"/>
    <s v="[300] Rescue &amp; Emergency Medical Service Incident"/>
    <x v="57"/>
    <s v="0"/>
    <s v="0"/>
    <s v="0"/>
    <s v="0"/>
    <s v="Battalion 1"/>
    <s v="District 2"/>
    <n v="23"/>
  </r>
  <r>
    <s v="[311] Medical assist, assist EMS crew"/>
    <s v="08/06/2025 05:37:24"/>
    <s v="08/06/2025 05:39:16"/>
    <d v="1899-12-30T00:01:52"/>
    <x v="46"/>
    <x v="52"/>
    <d v="1899-12-30T00:04:54"/>
    <d v="1899-12-30T00:04:54"/>
    <s v="2263 BLAKEMORE DR  CLARKSVILLE Tennessee 37040 (36.569462,-87.324207)"/>
    <s v="08/06/2025 05:50:17"/>
    <n v="10"/>
    <s v="[300] Rescue &amp; Emergency Medical Service Incident"/>
    <x v="58"/>
    <s v="0"/>
    <s v="0"/>
    <s v="0"/>
    <s v="0"/>
    <s v="Battalion 1"/>
    <s v="District 2"/>
    <n v="5"/>
  </r>
  <r>
    <s v="[321] EMS call, excluding vehicle accident with injury"/>
    <s v="08/06/2025 06:16:33"/>
    <s v="08/06/2025 06:17:38"/>
    <d v="1899-12-30T00:01:05"/>
    <x v="13"/>
    <x v="53"/>
    <d v="1899-12-30T00:07:25"/>
    <d v="1899-12-30T00:07:25"/>
    <s v="745 TRACY LN APT 169 CLARKSVILLE Tennessee 37040 (36.577433,-87.327338)"/>
    <s v="08/06/2025 06:30:04"/>
    <n v="10"/>
    <s v="[300] Rescue &amp; Emergency Medical Service Incident"/>
    <x v="59"/>
    <s v="0"/>
    <s v="0"/>
    <s v="0"/>
    <s v="0"/>
    <s v="Battalion 1"/>
    <s v="District 2"/>
    <n v="6"/>
  </r>
  <r>
    <s v="[311] Medical assist, assist EMS crew"/>
    <s v="08/06/2025 09:08:08"/>
    <s v="08/06/2025 09:09:31"/>
    <d v="1899-12-30T00:01:23"/>
    <x v="33"/>
    <x v="54"/>
    <d v="1899-12-30T00:05:29"/>
    <d v="1899-12-30T00:05:29"/>
    <s v="535 GLENSTONE SPRINGS DR  CLARKSVILLE Tennessee 37043 (36.495763,-87.279598)"/>
    <s v="08/06/2025 09:21:26"/>
    <n v="3"/>
    <s v="[300] Rescue &amp; Emergency Medical Service Incident"/>
    <x v="60"/>
    <s v="0"/>
    <s v="0"/>
    <s v="0"/>
    <s v="0"/>
    <s v="Battalion 2"/>
    <s v="District 1"/>
    <n v="9"/>
  </r>
  <r>
    <s v="[321] EMS call, excluding vehicle accident with injury"/>
    <s v="08/06/2025 10:04:37"/>
    <s v="08/06/2025 10:05:17"/>
    <d v="1899-12-30T00:00:40"/>
    <x v="47"/>
    <x v="55"/>
    <d v="1899-12-30T00:03:22"/>
    <d v="1899-12-30T00:03:22"/>
    <s v="2685 ARTHURS CT  CLARKSVILLE Tennessee 37040 (36.590834,-87.342971)"/>
    <s v="08/06/2025 10:31:02"/>
    <n v="10"/>
    <s v="[300] Rescue &amp; Emergency Medical Service Incident"/>
    <x v="61"/>
    <s v="0"/>
    <s v="0"/>
    <s v="0"/>
    <s v="0"/>
    <s v="Battalion 2"/>
    <s v="District 2"/>
    <n v="10"/>
  </r>
  <r>
    <s v="[622] No incident found on arrival at dispatch address"/>
    <s v="08/06/2025 12:58:03"/>
    <s v="08/06/2025 12:58:48"/>
    <d v="1899-12-30T00:00:45"/>
    <x v="48"/>
    <x v="56"/>
    <d v="1899-12-30T00:02:38"/>
    <d v="1899-12-30T00:02:38"/>
    <s v="Trenton Rd / Tylertown Rd  CLARKSVILLE Tennessee 37040 (36.633559,-87.316381)"/>
    <s v="08/06/2025 13:07:24"/>
    <n v="9"/>
    <s v="[600] Good Intent Call"/>
    <x v="62"/>
    <s v="0"/>
    <s v="0"/>
    <s v="0"/>
    <s v="0"/>
    <s v="Battalion 2"/>
    <s v="District 3"/>
    <n v="12"/>
  </r>
  <r>
    <s v="[611] Dispatched &amp; canceled en route"/>
    <s v="08/06/2025 13:14:59"/>
    <s v="08/06/2025 13:16:02"/>
    <d v="1899-12-30T00:01:03"/>
    <x v="49"/>
    <x v="5"/>
    <n v="-45875.552800925929"/>
    <n v="-45875.552800925929"/>
    <s v="290 DARNELL ST APT 5 CLARKSVILLE Tennessee 37042 (36.546818,-87.392447)"/>
    <s v="08/06/2025 13:18:13"/>
    <n v="1"/>
    <s v="[600] Good Intent Call"/>
    <x v="63"/>
    <s v="0"/>
    <s v="0"/>
    <s v="0"/>
    <s v="0"/>
    <s v="Battalion 2"/>
    <s v="District 1"/>
    <n v="13"/>
  </r>
  <r>
    <s v="[622] No incident found on arrival at dispatch address"/>
    <s v="08/06/2025 15:31:29"/>
    <s v="08/06/2025 15:32:43"/>
    <d v="1899-12-30T00:01:14"/>
    <x v="50"/>
    <x v="57"/>
    <d v="1899-12-30T00:01:31"/>
    <d v="1899-12-30T00:01:31"/>
    <s v="788 N RIVERSIDE DR  CLARKSVILLE Tennessee 37040 (36.540156,-87.366313)"/>
    <s v="08/06/2025 15:36:38"/>
    <n v="1"/>
    <s v="[600] Good Intent Call"/>
    <x v="64"/>
    <s v="0"/>
    <s v="0"/>
    <s v="0"/>
    <s v="0"/>
    <s v="Battalion 2"/>
    <s v="District 1"/>
    <n v="15"/>
  </r>
  <r>
    <s v="[745] Alarm system activation, no fire - unintentional"/>
    <s v="08/06/2025 17:05:56"/>
    <s v="08/06/2025 17:06:54"/>
    <d v="1899-12-30T00:00:58"/>
    <x v="41"/>
    <x v="58"/>
    <d v="1899-12-30T00:05:26"/>
    <d v="1899-12-30T00:05:26"/>
    <s v="290 NEEDMORE RD  CLARKSVILLE Tennessee 37040 (36.582771,-87.309537)"/>
    <s v="08/06/2025 17:16:23"/>
    <n v="8"/>
    <s v="[700] False Alarm &amp; False Call"/>
    <x v="65"/>
    <s v="0"/>
    <s v="0"/>
    <s v="0"/>
    <s v="0"/>
    <s v="Battalion 2"/>
    <s v="District 1"/>
    <n v="17"/>
  </r>
  <r>
    <s v="[611] Dispatched &amp; canceled en route"/>
    <s v="08/06/2025 18:11:58"/>
    <s v="08/06/2025 18:12:50"/>
    <d v="1899-12-30T00:00:52"/>
    <x v="51"/>
    <x v="5"/>
    <n v="-45875.758912037039"/>
    <n v="-45875.758912037039"/>
    <s v="1252 BLACK OAK CIR  CLARKSVILLE Tennessee 37042 (36.60245,-87.390412)"/>
    <s v="08/06/2025 18:13:37"/>
    <n v="6"/>
    <s v="[600] Good Intent Call"/>
    <x v="66"/>
    <s v="0"/>
    <s v="0"/>
    <s v="0"/>
    <s v="0"/>
    <s v="Battalion 2"/>
    <s v="District 2"/>
    <n v="18"/>
  </r>
  <r>
    <s v="[324] Motor vehicle accident with no injuries."/>
    <s v="08/06/2025 20:41:14"/>
    <s v="08/06/2025 20:42:08"/>
    <d v="1899-12-30T00:00:54"/>
    <x v="38"/>
    <x v="59"/>
    <d v="1899-12-30T00:03:38"/>
    <d v="1899-12-30T00:03:38"/>
    <s v="2700 TRENTON RD  CLARKSVILLE Tennessee 37040 (36.584656,-87.314503)"/>
    <s v="08/06/2025 21:00:25"/>
    <n v="8"/>
    <s v="[300] Rescue &amp; Emergency Medical Service Incident"/>
    <x v="67"/>
    <s v="0"/>
    <s v="0"/>
    <s v="0"/>
    <s v="0"/>
    <s v="Battalion 2"/>
    <s v="District 1"/>
    <n v="20"/>
  </r>
  <r>
    <s v="[321] EMS call, excluding vehicle accident with injury"/>
    <s v="08/07/2025 01:00:24"/>
    <s v="08/07/2025 01:01:51"/>
    <d v="1899-12-30T00:01:27"/>
    <x v="52"/>
    <x v="60"/>
    <d v="1899-12-30T00:05:25"/>
    <d v="1899-12-30T00:05:25"/>
    <s v="504 NASHBORO RD  CLARKSVILLE Tennessee 37042 (36.579194,-87.399913)"/>
    <s v="08/07/2025 01:23:02"/>
    <n v="6"/>
    <s v="[300] Rescue &amp; Emergency Medical Service Incident"/>
    <x v="68"/>
    <s v="0"/>
    <s v="0"/>
    <s v="0"/>
    <s v="0"/>
    <s v="Battalion 2"/>
    <s v="District 2"/>
    <n v="1"/>
  </r>
  <r>
    <s v="[321] EMS call, excluding vehicle accident with injury"/>
    <s v="08/07/2025 02:09:18"/>
    <s v="08/07/2025 02:10:51"/>
    <d v="1899-12-30T00:01:33"/>
    <x v="53"/>
    <x v="61"/>
    <d v="1899-12-30T00:04:10"/>
    <d v="1899-12-30T00:04:10"/>
    <s v="1380 FT CAMPBELL BLVD  CLARKSVILLE Tennessee 37042 (36.564344,-87.403007)"/>
    <s v="08/07/2025 02:21:35"/>
    <n v="6"/>
    <s v="[300] Rescue &amp; Emergency Medical Service Incident"/>
    <x v="69"/>
    <s v="0"/>
    <s v="0"/>
    <s v="0"/>
    <s v="0"/>
    <s v="Battalion 2"/>
    <s v="District 2"/>
    <n v="2"/>
  </r>
  <r>
    <s v="[735] Alarm system sounded due to malfunction"/>
    <s v="08/07/2025 09:17:36"/>
    <s v="08/07/2025 09:18:16"/>
    <d v="1899-12-30T00:00:40"/>
    <x v="47"/>
    <x v="62"/>
    <d v="1899-12-30T00:03:00"/>
    <d v="1899-12-30T00:03:00"/>
    <s v="2277 TRENTON RD  CLARKSVILLE Tennessee 37040 (36.574368,-87.314475)"/>
    <s v="08/07/2025 09:29:47"/>
    <n v="8"/>
    <s v="[700] False Alarm &amp; False Call"/>
    <x v="70"/>
    <s v="0"/>
    <s v="0"/>
    <s v="0"/>
    <s v="0"/>
    <s v="Battalion 3"/>
    <s v="District 1"/>
    <n v="9"/>
  </r>
  <r>
    <s v="[311] Medical assist, assist EMS crew"/>
    <s v="08/07/2025 11:34:21"/>
    <s v="08/07/2025 11:35:23"/>
    <d v="1899-12-30T00:01:02"/>
    <x v="54"/>
    <x v="63"/>
    <d v="1899-12-30T00:04:23"/>
    <d v="1899-12-30T00:04:23"/>
    <s v="26 VIRGINIA TER  CLARKSVILLE Tennessee 37042 (36.565517,-87.39442)"/>
    <s v="08/07/2025 12:27:17"/>
    <n v="1"/>
    <s v="[300] Rescue &amp; Emergency Medical Service Incident"/>
    <x v="71"/>
    <s v="0"/>
    <s v="0"/>
    <s v="0"/>
    <s v="0"/>
    <s v="Battalion 3"/>
    <s v="District 3"/>
    <n v="11"/>
  </r>
  <r>
    <s v="[321] EMS call, excluding vehicle accident with injury"/>
    <s v="08/07/2025 12:54:49"/>
    <s v="08/07/2025 12:55:53"/>
    <d v="1899-12-30T00:01:04"/>
    <x v="55"/>
    <x v="64"/>
    <d v="1899-12-30T00:04:34"/>
    <d v="1899-12-30T00:04:34"/>
    <s v="215 KATHLEEN CT  CLARKSVILLE Tennessee 37043 (36.49953,-87.245145)"/>
    <s v="08/07/2025 13:09:53"/>
    <n v="3"/>
    <s v="[300] Rescue &amp; Emergency Medical Service Incident"/>
    <x v="72"/>
    <s v="0"/>
    <s v="0"/>
    <s v="0"/>
    <s v="0"/>
    <s v="Battalion 3"/>
    <s v="District 3"/>
    <n v="12"/>
  </r>
  <r>
    <s v="[741] Sprinkler activation, no fire - unintentional"/>
    <s v="08/07/2025 14:52:04"/>
    <s v="08/07/2025 14:53:21"/>
    <d v="1899-12-30T00:01:17"/>
    <x v="22"/>
    <x v="65"/>
    <d v="1899-12-30T00:03:07"/>
    <d v="1899-12-30T00:03:07"/>
    <s v="2950 INTERNATIONAL BLVD  CLARKSVILLE Tennessee 37043 (36.563047,-87.244034)"/>
    <s v="08/07/2025 15:07:39"/>
    <n v="12"/>
    <s v="[700] False Alarm &amp; False Call"/>
    <x v="73"/>
    <s v="0"/>
    <s v="0"/>
    <s v="0"/>
    <s v="0"/>
    <s v="Battalion 3"/>
    <s v="District 3"/>
    <n v="14"/>
  </r>
  <r>
    <s v="[324] Motor vehicle accident with no injuries."/>
    <s v="08/07/2025 15:30:21"/>
    <s v="08/07/2025 15:31:28"/>
    <d v="1899-12-30T00:01:07"/>
    <x v="56"/>
    <x v="66"/>
    <d v="1899-12-30T00:01:29"/>
    <d v="1899-12-30T00:01:29"/>
    <s v="Ash Ridge Dr / Purple Heart Pkwy  CLARKSVILLE Tennessee 37042 (36.581148,-87.429662)"/>
    <s v="08/07/2025 15:58:05"/>
    <n v="6"/>
    <s v="[300] Rescue &amp; Emergency Medical Service Incident"/>
    <x v="74"/>
    <s v="0"/>
    <s v="0"/>
    <s v="0"/>
    <s v="0"/>
    <s v="Battalion 3"/>
    <s v="District 2"/>
    <n v="15"/>
  </r>
  <r>
    <s v="[111] Building fire"/>
    <s v="08/07/2025 16:27:45"/>
    <s v="08/07/2025 16:28:40"/>
    <d v="1899-12-30T00:00:55"/>
    <x v="57"/>
    <x v="67"/>
    <d v="1899-12-30T00:01:31"/>
    <d v="1899-12-30T00:01:31"/>
    <s v="1121 CARDINAL CREEK DR  CLARKSVILLE Tennessee 37040 (36.605278,-87.353612)"/>
    <s v="08/07/2025 17:12:40"/>
    <n v="10"/>
    <s v="[100] Fire"/>
    <x v="75"/>
    <n v="500"/>
    <n v="504500"/>
    <n v="0"/>
    <n v="500"/>
    <s v="Battalion 3"/>
    <s v="District 2"/>
    <n v="16"/>
  </r>
  <r>
    <s v="[131] Passenger vehicle fire"/>
    <s v="08/07/2025 17:07:57"/>
    <s v="08/07/2025 17:09:15"/>
    <d v="1899-12-30T00:01:18"/>
    <x v="26"/>
    <x v="68"/>
    <d v="1899-12-30T00:02:25"/>
    <d v="1899-12-30T00:02:25"/>
    <s v="901 CROSSLAND AVE  CLARKSVILLE Tennessee 37040 (36.520079,-87.347048)"/>
    <s v="08/07/2025 17:28:36"/>
    <n v="1"/>
    <s v="[100] Fire"/>
    <x v="76"/>
    <n v="16000"/>
    <n v="16000"/>
    <n v="15000"/>
    <n v="1000"/>
    <s v="Battalion 3"/>
    <s v="District 1"/>
    <n v="17"/>
  </r>
  <r>
    <s v="[321] EMS call, excluding vehicle accident with injury"/>
    <s v="08/07/2025 18:51:56"/>
    <s v="08/07/2025 18:51:56"/>
    <d v="1899-12-30T00:00:00"/>
    <x v="58"/>
    <x v="69"/>
    <d v="1899-12-30T00:00:00"/>
    <d v="1899-12-30T00:00:00"/>
    <s v="663 TYLERTOWN RD  CLARKSVILLE Tennessee 37040 (36.631075,-87.289897)"/>
    <s v="08/07/2025 19:01:58"/>
    <n v="11"/>
    <s v="[300] Rescue &amp; Emergency Medical Service Incident"/>
    <x v="77"/>
    <s v="0"/>
    <s v="0"/>
    <s v="0"/>
    <s v="0"/>
    <s v="Battalion 3"/>
    <s v="District 3"/>
    <n v="18"/>
  </r>
  <r>
    <s v="[324] Motor vehicle accident with no injuries."/>
    <s v="08/07/2025 19:43:58"/>
    <s v="08/07/2025 19:44:52"/>
    <d v="1899-12-30T00:00:54"/>
    <x v="38"/>
    <x v="70"/>
    <d v="1899-12-30T00:03:19"/>
    <d v="1899-12-30T00:03:19"/>
    <s v="Warfield Blvd / Raleigh Ct  CLARKSVILLE Tennessee 37043 (36.571769,-87.295898)"/>
    <s v="08/07/2025 20:06:46"/>
    <n v="8"/>
    <s v="[300] Rescue &amp; Emergency Medical Service Incident"/>
    <x v="78"/>
    <s v="0"/>
    <s v="0"/>
    <s v="0"/>
    <s v="0"/>
    <s v="Battalion 3"/>
    <s v="District 1"/>
    <n v="19"/>
  </r>
  <r>
    <s v="[745] Alarm system activation, no fire - unintentional"/>
    <s v="08/07/2025 22:55:57"/>
    <s v="08/07/2025 22:57:02"/>
    <d v="1899-12-30T00:01:05"/>
    <x v="13"/>
    <x v="71"/>
    <d v="1899-12-30T00:04:37"/>
    <d v="1899-12-30T00:04:37"/>
    <s v="542 CASKEY DR  CLARKSVILLE Tennessee 37042 (36.574317,-87.443958)"/>
    <s v="08/07/2025 23:02:53"/>
    <n v="6"/>
    <s v="[700] False Alarm &amp; False Call"/>
    <x v="79"/>
    <s v="0"/>
    <s v="0"/>
    <s v="0"/>
    <s v="0"/>
    <s v="Battalion 3"/>
    <s v="District 2"/>
    <n v="22"/>
  </r>
  <r>
    <s v="[611] Dispatched &amp; canceled en route"/>
    <s v="08/07/2025 23:09:07"/>
    <s v="08/07/2025 23:09:44"/>
    <d v="1899-12-30T00:00:37"/>
    <x v="59"/>
    <x v="5"/>
    <n v="-45876.965092592596"/>
    <n v="-45876.965092592596"/>
    <s v="320 RIDGELINE DR  CLARKSVILLE Tennessee 37042 (36.565224,-87.381398)"/>
    <s v="08/07/2025 23:15:42"/>
    <n v="5"/>
    <s v="[600] Good Intent Call"/>
    <x v="80"/>
    <s v="0"/>
    <s v="0"/>
    <s v="0"/>
    <s v="0"/>
    <s v="Battalion 3"/>
    <s v="District 2"/>
    <n v="23"/>
  </r>
  <r>
    <s v="[320] Emergency medical service incident, other"/>
    <s v="08/08/2025 04:30:02"/>
    <s v="08/08/2025 04:31:29"/>
    <d v="1899-12-30T00:01:27"/>
    <x v="52"/>
    <x v="72"/>
    <d v="1899-12-30T00:07:16"/>
    <d v="1899-12-30T00:07:16"/>
    <s v="1841 TWIN RIVERS RD  CLARKSVILLE Tennessee 37040 (36.547265,-87.3386)"/>
    <s v="08/08/2025 04:40:56"/>
    <n v="1"/>
    <s v="[300] Rescue &amp; Emergency Medical Service Incident"/>
    <x v="81"/>
    <s v="0"/>
    <s v="0"/>
    <s v="0"/>
    <s v="0"/>
    <s v="Battalion 3"/>
    <s v="District 1"/>
    <n v="4"/>
  </r>
  <r>
    <s v="[311] Medical assist, assist EMS crew"/>
    <s v="08/15/2025 06:16:30"/>
    <s v="08/15/2025 06:17:21"/>
    <d v="1899-12-30T00:00:51"/>
    <x v="27"/>
    <x v="73"/>
    <d v="1899-12-30T00:05:11"/>
    <d v="1899-12-30T00:05:11"/>
    <s v="763 WOODMONT BLVD  CLARKSVILLE Tennessee 37040 (36.513508,-87.349422)"/>
    <s v="08/15/2025 06:51:32"/>
    <n v="1"/>
    <s v="[300] Rescue &amp; Emergency Medical Service Incident"/>
    <x v="82"/>
    <s v="0"/>
    <s v="0"/>
    <s v="0"/>
    <s v="0"/>
    <s v="Battalion 1"/>
    <s v="District 1"/>
    <n v="6"/>
  </r>
  <r>
    <s v="[622] No incident found on arrival at dispatch address"/>
    <s v="08/15/2025 09:22:47"/>
    <s v="08/15/2025 09:23:56"/>
    <d v="1899-12-30T00:01:09"/>
    <x v="43"/>
    <x v="74"/>
    <d v="1899-12-30T00:02:40"/>
    <d v="1899-12-30T00:02:40"/>
    <s v="1763 NEEDMORE RD  CLARKSVILLE Tennessee 37042 (36.617146,-87.354242)"/>
    <s v="08/15/2025 09:27:22"/>
    <n v="10"/>
    <s v="[600] Good Intent Call"/>
    <x v="83"/>
    <s v="0"/>
    <s v="0"/>
    <s v="0"/>
    <s v="0"/>
    <s v="Battalion 2"/>
    <s v="District 2"/>
    <n v="9"/>
  </r>
  <r>
    <s v="[311] Medical assist, assist EMS crew"/>
    <s v="08/15/2025 11:22:26"/>
    <s v="08/15/2025 11:23:04"/>
    <d v="1899-12-30T00:00:38"/>
    <x v="60"/>
    <x v="75"/>
    <d v="1899-12-30T00:06:51"/>
    <d v="1899-12-30T00:06:51"/>
    <s v="2286 SENTINEL DR  CLARKSVILLE Tennessee 37043 (36.51752,-87.279584)"/>
    <s v="08/15/2025 11:41:47"/>
    <n v="3"/>
    <s v="[300] Rescue &amp; Emergency Medical Service Incident"/>
    <x v="84"/>
    <s v="0"/>
    <s v="0"/>
    <s v="0"/>
    <s v="0"/>
    <s v="Battalion 2"/>
    <s v="District 1"/>
    <n v="11"/>
  </r>
  <r>
    <s v="[321] EMS call, excluding vehicle accident with injury"/>
    <s v="08/15/2025 11:39:46"/>
    <s v="08/15/2025 11:40:43"/>
    <d v="1899-12-30T00:00:57"/>
    <x v="16"/>
    <x v="76"/>
    <d v="1899-12-30T00:04:20"/>
    <d v="1899-12-30T00:04:20"/>
    <s v="220 W DUNBAR CAVE RD  CLARKSVILLE Tennessee 37040 (36.557261,-87.331257)"/>
    <s v="08/15/2025 12:03:56"/>
    <n v="1"/>
    <s v="[300] Rescue &amp; Emergency Medical Service Incident"/>
    <x v="85"/>
    <s v="0"/>
    <s v="0"/>
    <s v="0"/>
    <s v="0"/>
    <s v="Battalion 2"/>
    <s v="District 1"/>
    <n v="11"/>
  </r>
  <r>
    <s v="[321] EMS call, excluding vehicle accident with injury"/>
    <s v="08/15/2025 14:02:13"/>
    <s v="08/15/2025 14:04:40"/>
    <d v="1899-12-30T00:02:27"/>
    <x v="35"/>
    <x v="77"/>
    <d v="1899-12-30T00:03:13"/>
    <d v="1899-12-30T00:03:13"/>
    <s v="1151 ROSSVIEW RD  CLARKSVILLE Tennessee 37043 (36.557988,-87.263209)"/>
    <s v="08/15/2025 14:22:38"/>
    <n v="12"/>
    <s v="[300] Rescue &amp; Emergency Medical Service Incident"/>
    <x v="86"/>
    <s v="0"/>
    <s v="0"/>
    <s v="0"/>
    <s v="0"/>
    <s v="Battalion 2"/>
    <s v="District 3"/>
    <n v="14"/>
  </r>
  <r>
    <s v="[322] Motor vehicle accident with injuries"/>
    <s v="08/15/2025 14:35:53"/>
    <s v="08/15/2025 14:37:24"/>
    <d v="1899-12-30T00:01:31"/>
    <x v="29"/>
    <x v="78"/>
    <d v="1899-12-30T00:02:05"/>
    <d v="1899-12-30T00:02:05"/>
    <s v="1141 FT CAMPBELL BLVD  CLARKSVILLE Tennessee 37042 (36.552814,-87.393266)"/>
    <s v="08/15/2025 14:50:23"/>
    <n v="5"/>
    <s v="[300] Rescue &amp; Emergency Medical Service Incident"/>
    <x v="87"/>
    <s v="0"/>
    <s v="0"/>
    <s v="0"/>
    <s v="0"/>
    <s v="Battalion 2"/>
    <s v="District 2"/>
    <n v="14"/>
  </r>
  <r>
    <s v="[622] No incident found on arrival at dispatch address"/>
    <s v="08/15/2025 14:57:43"/>
    <s v="08/15/2025 14:58:38"/>
    <d v="1899-12-30T00:00:55"/>
    <x v="57"/>
    <x v="79"/>
    <d v="1899-12-30T00:08:13"/>
    <d v="1899-12-30T00:08:13"/>
    <s v="3396 ALLEN RD  CLARKSVILLE Tennessee 37042 (36.635208,-87.387521)"/>
    <s v="08/15/2025 15:12:37"/>
    <n v="10"/>
    <s v="[600] Good Intent Call"/>
    <x v="88"/>
    <s v="0"/>
    <s v="0"/>
    <s v="0"/>
    <s v="0"/>
    <s v="Battalion 2"/>
    <s v="District 2"/>
    <n v="14"/>
  </r>
  <r>
    <s v="[321] EMS call, excluding vehicle accident with injury"/>
    <s v="08/15/2025 15:59:42"/>
    <s v="08/15/2025 16:01:10"/>
    <d v="1899-12-30T00:01:28"/>
    <x v="28"/>
    <x v="80"/>
    <d v="1899-12-30T00:04:04"/>
    <d v="1899-12-30T00:04:04"/>
    <s v="1511 GLENNON DR  CLARKSVILLE Tennessee 37042 (36.573248,-87.439927)"/>
    <s v="08/15/2025 16:24:40"/>
    <n v="6"/>
    <s v="[300] Rescue &amp; Emergency Medical Service Incident"/>
    <x v="89"/>
    <s v="0"/>
    <s v="0"/>
    <s v="0"/>
    <s v="0"/>
    <s v="Battalion 2"/>
    <s v="District 2"/>
    <n v="15"/>
  </r>
  <r>
    <s v="[321] EMS call, excluding vehicle accident with injury"/>
    <s v="08/15/2025 17:52:28"/>
    <s v="08/15/2025 17:53:06"/>
    <d v="1899-12-30T00:00:38"/>
    <x v="60"/>
    <x v="81"/>
    <d v="1899-12-30T00:04:18"/>
    <d v="1899-12-30T00:04:18"/>
    <s v="1312 WENNONA DR  CLARKSVILLE Tennessee 37042 (36.638399,-87.406593)"/>
    <s v="08/15/2025 18:05:17"/>
    <n v="7"/>
    <s v="[300] Rescue &amp; Emergency Medical Service Incident"/>
    <x v="90"/>
    <s v="0"/>
    <s v="0"/>
    <s v="0"/>
    <s v="0"/>
    <s v="Battalion 2"/>
    <s v="District 2"/>
    <n v="17"/>
  </r>
  <r>
    <s v="[321] EMS call, excluding vehicle accident with injury"/>
    <s v="08/15/2025 18:28:28"/>
    <s v="08/15/2025 18:29:38"/>
    <d v="1899-12-30T00:01:10"/>
    <x v="61"/>
    <x v="82"/>
    <d v="1899-12-30T00:06:07"/>
    <d v="1899-12-30T00:06:07"/>
    <s v="171 WALLACE BLVD APT J15 CLARKSVILLE Tennessee 37042 (36.626589,-87.428583)"/>
    <s v="08/15/2025 18:49:11"/>
    <n v="7"/>
    <s v="[300] Rescue &amp; Emergency Medical Service Incident"/>
    <x v="91"/>
    <s v="0"/>
    <s v="0"/>
    <s v="0"/>
    <s v="0"/>
    <s v="Battalion 2"/>
    <s v="District 2"/>
    <n v="18"/>
  </r>
  <r>
    <s v="[321] EMS call, excluding vehicle accident with injury"/>
    <s v="08/15/2025 20:13:23"/>
    <s v="08/15/2025 20:14:41"/>
    <d v="1899-12-30T00:01:18"/>
    <x v="26"/>
    <x v="83"/>
    <d v="1899-12-30T00:03:57"/>
    <d v="1899-12-30T00:03:57"/>
    <s v="129 WESTFIELD CT APT 126 CLARKSVILLE Tennessee 37040 (36.598347,-87.288239)"/>
    <s v="08/15/2025 20:34:15"/>
    <n v="9"/>
    <s v="[300] Rescue &amp; Emergency Medical Service Incident"/>
    <x v="92"/>
    <s v="0"/>
    <s v="0"/>
    <s v="0"/>
    <s v="0"/>
    <s v="Battalion 2"/>
    <s v="District 3"/>
    <n v="20"/>
  </r>
  <r>
    <s v="[744] Detector activation, no fire - unintentional"/>
    <s v="08/16/2025 17:28:36"/>
    <s v="08/16/2025 17:29:53"/>
    <d v="1899-12-30T00:01:17"/>
    <x v="22"/>
    <x v="84"/>
    <d v="1899-12-30T00:04:29"/>
    <d v="1899-12-30T00:04:29"/>
    <s v="827 KEYSTONE DR  CLARKSVILLE Tennessee 37042 (36.638848,-87.400067)"/>
    <s v="08/16/2025 17:37:06"/>
    <n v="7"/>
    <s v="[700] False Alarm &amp; False Call"/>
    <x v="93"/>
    <s v="0"/>
    <s v="0"/>
    <s v="0"/>
    <s v="0"/>
    <s v="Battalion 3"/>
    <s v="District 2"/>
    <n v="17"/>
  </r>
  <r>
    <s v="[321] EMS call, excluding vehicle accident with injury"/>
    <s v="08/16/2025 18:11:45"/>
    <s v="08/16/2025 18:11:45"/>
    <d v="1899-12-30T00:00:00"/>
    <x v="58"/>
    <x v="85"/>
    <d v="1899-12-30T00:00:11"/>
    <d v="1899-12-30T00:00:11"/>
    <s v="425 Tiny Town Rd  CLARKSVILLE Tennessee 37042 (36.632837,-87.421826)"/>
    <s v="08/16/2025 18:26:48"/>
    <n v="7"/>
    <s v="[300] Rescue &amp; Emergency Medical Service Incident"/>
    <x v="94"/>
    <s v="0"/>
    <s v="0"/>
    <s v="0"/>
    <s v="0"/>
    <s v="Battalion 3"/>
    <s v="District 2"/>
    <n v="18"/>
  </r>
  <r>
    <s v="[321] EMS call, excluding vehicle accident with injury"/>
    <s v="08/16/2025 18:02:00"/>
    <s v="08/16/2025 18:02:31"/>
    <d v="1899-12-30T00:00:31"/>
    <x v="62"/>
    <x v="86"/>
    <d v="1899-12-30T00:03:15"/>
    <d v="1899-12-30T00:03:15"/>
    <s v="2371 ELLSWORTH DR APT A CLARKSVILLE Tennessee 37043 (36.509922,-87.266949)"/>
    <s v="08/16/2025 18:31:18"/>
    <n v="3"/>
    <s v="[300] Rescue &amp; Emergency Medical Service Incident"/>
    <x v="95"/>
    <s v="0"/>
    <s v="0"/>
    <s v="0"/>
    <s v="0"/>
    <s v="Battalion 3"/>
    <s v="District 3"/>
    <n v="18"/>
  </r>
  <r>
    <s v="[321] EMS call, excluding vehicle accident with injury"/>
    <s v="08/17/2025 06:03:05"/>
    <s v="08/17/2025 06:04:32"/>
    <d v="1899-12-30T00:01:27"/>
    <x v="52"/>
    <x v="87"/>
    <d v="1899-12-30T00:06:32"/>
    <d v="1899-12-30T00:06:32"/>
    <s v="705 PEACHERS DR APT C CLARKSVILLE Tennessee 37042 (36.555033,-87.382267)"/>
    <s v="08/17/2025 06:23:04"/>
    <n v="6"/>
    <s v="[300] Rescue &amp; Emergency Medical Service Incident"/>
    <x v="96"/>
    <s v="0"/>
    <s v="0"/>
    <s v="0"/>
    <s v="0"/>
    <s v="Battalion 3"/>
    <s v="District 2"/>
    <n v="6"/>
  </r>
  <r>
    <s v="[321] EMS call, excluding vehicle accident with injury"/>
    <s v="08/17/2025 06:25:47"/>
    <s v="08/17/2025 06:26:02"/>
    <d v="1899-12-30T00:00:15"/>
    <x v="63"/>
    <x v="88"/>
    <d v="1899-12-30T00:06:51"/>
    <d v="1899-12-30T00:06:51"/>
    <s v="1250 VERKLER DR APT A CLARKSVILLE Tennessee 37042 (36.58634,-87.400054)"/>
    <s v="08/17/2025 06:41:44"/>
    <n v="6"/>
    <s v="[300] Rescue &amp; Emergency Medical Service Incident"/>
    <x v="97"/>
    <s v="0"/>
    <s v="0"/>
    <s v="0"/>
    <s v="0"/>
    <s v="Battalion 3"/>
    <s v="District 2"/>
    <n v="6"/>
  </r>
  <r>
    <s v="[311] Medical assist, assist EMS crew"/>
    <s v="08/17/2025 06:45:09"/>
    <s v="08/17/2025 06:45:52"/>
    <d v="1899-12-30T00:00:43"/>
    <x v="64"/>
    <x v="89"/>
    <d v="1899-12-30T00:06:57"/>
    <d v="1899-12-30T00:06:57"/>
    <s v="806 LUTZ LN  CLARKSVILLE Tennessee 37042 (36.567963,-87.364849)"/>
    <s v="08/17/2025 07:04:40"/>
    <n v="6"/>
    <s v="[300] Rescue &amp; Emergency Medical Service Incident"/>
    <x v="98"/>
    <s v="0"/>
    <s v="0"/>
    <s v="0"/>
    <s v="0"/>
    <s v="Battalion 3"/>
    <s v="District 2"/>
    <n v="6"/>
  </r>
  <r>
    <s v="[322] Motor vehicle accident with injuries"/>
    <s v="08/17/2025 06:57:30"/>
    <s v="08/17/2025 06:59:44"/>
    <d v="1899-12-30T00:02:14"/>
    <x v="65"/>
    <x v="90"/>
    <d v="1899-12-30T00:07:53"/>
    <d v="1899-12-30T00:07:53"/>
    <s v="0-76 I 24  CLARKSVILLE Tennessee 37043 (36.561265,-87.25046)"/>
    <s v="08/17/2025 07:24:48"/>
    <n v="12"/>
    <s v="[300] Rescue &amp; Emergency Medical Service Incident"/>
    <x v="99"/>
    <s v="0"/>
    <s v="0"/>
    <s v="0"/>
    <s v="0"/>
    <s v="Battalion 3"/>
    <s v="District 3"/>
    <n v="6"/>
  </r>
  <r>
    <s v="[311] Medical assist, assist EMS crew"/>
    <s v="08/10/2025 10:04:07"/>
    <s v="08/10/2025 10:05:44"/>
    <d v="1899-12-30T00:01:37"/>
    <x v="66"/>
    <x v="91"/>
    <d v="1899-12-30T00:10:34"/>
    <d v="1899-12-30T00:10:34"/>
    <s v="1231 VERKLER DR APT F CLARKSVILLE Tennessee 37042 (36.584859,-87.398573)"/>
    <s v="08/10/2025 10:16:41"/>
    <n v="6"/>
    <s v="[300] Rescue &amp; Emergency Medical Service Incident"/>
    <x v="100"/>
    <s v="0"/>
    <s v="0"/>
    <s v="0"/>
    <s v="0"/>
    <s v="Battalion 3"/>
    <s v="District 2"/>
    <n v="10"/>
  </r>
  <r>
    <s v="[745] Alarm system activation, no fire - unintentional"/>
    <s v="08/10/2025 11:40:23"/>
    <s v="08/10/2025 11:41:33"/>
    <d v="1899-12-30T00:01:10"/>
    <x v="61"/>
    <x v="92"/>
    <d v="1899-12-30T00:03:38"/>
    <d v="1899-12-30T00:03:38"/>
    <s v="319 BROOK MEAD DR  CLARKSVILLE Tennessee 37042 (36.594728,-87.40773)"/>
    <s v="08/10/2025 11:46:02"/>
    <n v="6"/>
    <s v="[700] False Alarm &amp; False Call"/>
    <x v="101"/>
    <s v="0"/>
    <s v="0"/>
    <s v="0"/>
    <s v="0"/>
    <s v="Battalion 3"/>
    <s v="District 2"/>
    <n v="11"/>
  </r>
  <r>
    <s v="[151] Outside rubbish, trash or waste fire"/>
    <s v="08/10/2025 12:09:17"/>
    <s v="08/10/2025 12:10:44"/>
    <d v="1899-12-30T00:01:27"/>
    <x v="52"/>
    <x v="93"/>
    <d v="1899-12-30T00:04:20"/>
    <d v="1899-12-30T00:04:20"/>
    <s v="41 BARKER ST  CLARKSVILLE Tennessee 37040 (36.5156,-87.360859)"/>
    <s v="08/10/2025 12:28:53"/>
    <n v="1"/>
    <s v="[100] Fire"/>
    <x v="102"/>
    <n v="0"/>
    <n v="0"/>
    <n v="0"/>
    <n v="0"/>
    <s v="Battalion 3"/>
    <s v="District 1"/>
    <n v="12"/>
  </r>
  <r>
    <s v="[321] EMS call, excluding vehicle accident with injury"/>
    <s v="08/10/2025 12:20:16"/>
    <s v="08/10/2025 12:21:53"/>
    <d v="1899-12-30T00:01:37"/>
    <x v="66"/>
    <x v="94"/>
    <d v="1899-12-30T00:05:21"/>
    <d v="1899-12-30T00:05:21"/>
    <s v="405 SHELBY ST  CLARKSVILLE Tennessee 37042 (36.551941,-87.385061)"/>
    <s v="08/10/2025 12:37:57"/>
    <n v="6"/>
    <s v="[300] Rescue &amp; Emergency Medical Service Incident"/>
    <x v="103"/>
    <s v="0"/>
    <s v="0"/>
    <s v="0"/>
    <s v="0"/>
    <s v="Battalion 3"/>
    <s v="District 2"/>
    <n v="12"/>
  </r>
  <r>
    <s v="[321] EMS call, excluding vehicle accident with injury"/>
    <s v="08/10/2025 13:11:06"/>
    <s v="08/10/2025 13:12:17"/>
    <d v="1899-12-30T00:01:11"/>
    <x v="67"/>
    <x v="95"/>
    <d v="1899-12-30T00:02:41"/>
    <d v="1899-12-30T00:02:41"/>
    <s v="215 UFFELMAN DR APT 211 CLARKSVILLE Tennessee 37043 (36.516676,-87.30827)"/>
    <s v="08/10/2025 13:45:14"/>
    <n v="3"/>
    <s v="[300] Rescue &amp; Emergency Medical Service Incident"/>
    <x v="104"/>
    <s v="0"/>
    <s v="0"/>
    <s v="0"/>
    <s v="0"/>
    <s v="Battalion 3"/>
    <s v="District 1"/>
    <n v="13"/>
  </r>
  <r>
    <s v="[311] Medical assist, assist EMS crew"/>
    <s v="08/10/2025 14:56:01"/>
    <s v="08/10/2025 14:57:33"/>
    <d v="1899-12-30T00:01:32"/>
    <x v="68"/>
    <x v="96"/>
    <d v="1899-12-30T00:05:20"/>
    <d v="1899-12-30T00:05:20"/>
    <s v="D St / Plum St  CLARKSVILLE Tennessee 37042 (36.549075,-87.378399)"/>
    <s v="08/10/2025 15:18:38"/>
    <n v="1"/>
    <s v="[300] Rescue &amp; Emergency Medical Service Incident"/>
    <x v="105"/>
    <s v="0"/>
    <s v="0"/>
    <s v="0"/>
    <s v="0"/>
    <s v="Battalion 3"/>
    <s v="District 1"/>
    <n v="14"/>
  </r>
  <r>
    <s v="[311] Medical assist, assist EMS crew"/>
    <s v="08/10/2025 15:44:09"/>
    <s v="08/10/2025 15:45:06"/>
    <d v="1899-12-30T00:00:57"/>
    <x v="16"/>
    <x v="97"/>
    <d v="1899-12-30T00:06:00"/>
    <d v="1899-12-30T00:06:00"/>
    <s v="961 PEACHERS MILL RD  CLARKSVILLE Tennessee 37042 (36.574843,-87.388039)"/>
    <s v="08/10/2025 16:03:30"/>
    <n v="6"/>
    <s v="[300] Rescue &amp; Emergency Medical Service Incident"/>
    <x v="106"/>
    <s v="0"/>
    <s v="0"/>
    <s v="0"/>
    <s v="0"/>
    <s v="Battalion 3"/>
    <s v="District 2"/>
    <n v="15"/>
  </r>
  <r>
    <s v="[311] Medical assist, assist EMS crew"/>
    <s v="08/10/2025 23:51:26"/>
    <s v="08/10/2025 23:53:44"/>
    <d v="1899-12-30T00:02:18"/>
    <x v="69"/>
    <x v="98"/>
    <d v="1899-12-30T00:00:00"/>
    <d v="1899-12-30T00:00:00"/>
    <s v="259 HOLIDAY DR  CLARKSVILLE Tennessee 37040 (36.594804,-87.279439)"/>
    <s v="08/11/2025 00:01:09"/>
    <n v="9"/>
    <s v="[300] Rescue &amp; Emergency Medical Service Incident"/>
    <x v="107"/>
    <s v="0"/>
    <s v="0"/>
    <s v="0"/>
    <s v="0"/>
    <s v="Battalion 3"/>
    <s v="District 3"/>
    <n v="23"/>
  </r>
  <r>
    <s v="[622] No incident found on arrival at dispatch address"/>
    <s v="08/11/2025 02:04:39"/>
    <s v="08/11/2025 02:07:43"/>
    <d v="1899-12-30T00:03:04"/>
    <x v="70"/>
    <x v="99"/>
    <d v="1899-12-30T00:04:11"/>
    <d v="1899-12-30T00:04:11"/>
    <s v="111 USSERY RD  CLARKSVILLE Tennessee 37043 (36.520259,-87.308504)"/>
    <s v="08/11/2025 02:17:08"/>
    <n v="3"/>
    <s v="[600] Good Intent Call"/>
    <x v="108"/>
    <s v="0"/>
    <s v="0"/>
    <s v="0"/>
    <s v="0"/>
    <s v="Battalion 3"/>
    <s v="District 1"/>
    <n v="2"/>
  </r>
  <r>
    <s v="[311] Medical assist, assist EMS crew"/>
    <s v="08/11/2025 06:54:36"/>
    <s v="08/11/2025 06:55:50"/>
    <d v="1899-12-30T00:01:14"/>
    <x v="50"/>
    <x v="100"/>
    <d v="1899-12-30T00:02:17"/>
    <d v="1899-12-30T00:02:17"/>
    <s v="16 BROWNING DR  CLARKSVILLE Tennessee 37040 (36.533125,-87.354008)"/>
    <s v="08/11/2025 07:26:36"/>
    <n v="1"/>
    <s v="[300] Rescue &amp; Emergency Medical Service Incident"/>
    <x v="109"/>
    <s v="0"/>
    <s v="0"/>
    <s v="0"/>
    <s v="0"/>
    <s v="Battalion 3"/>
    <s v="District 1"/>
    <n v="6"/>
  </r>
  <r>
    <s v="[745] Alarm system activation, no fire - unintentional"/>
    <s v="08/11/2025 07:29:29"/>
    <s v="08/11/2025 07:31:11"/>
    <d v="1899-12-30T00:01:42"/>
    <x v="36"/>
    <x v="101"/>
    <d v="1899-12-30T00:05:40"/>
    <d v="1899-12-30T00:05:40"/>
    <s v="1595 ELLIE PIPER CIR  CLARKSVILLE Tennessee 37043 (36.545531,-87.246147)"/>
    <s v="08/11/2025 07:54:14"/>
    <n v="12"/>
    <s v="[700] False Alarm &amp; False Call"/>
    <x v="110"/>
    <s v="0"/>
    <s v="0"/>
    <s v="0"/>
    <s v="0"/>
    <s v="Battalion 3"/>
    <s v="District 3"/>
    <n v="7"/>
  </r>
  <r>
    <s v="[322] Motor vehicle accident with injuries"/>
    <s v="08/11/2025 07:47:13"/>
    <s v="08/11/2025 07:47:48"/>
    <d v="1899-12-30T00:00:35"/>
    <x v="9"/>
    <x v="102"/>
    <d v="1899-12-30T00:02:16"/>
    <d v="1899-12-30T00:02:16"/>
    <s v="8th St / College St  CLARKSVILLE Tennessee 37040 (36.532242,-87.349819)"/>
    <s v="08/11/2025 07:58:07"/>
    <n v="1"/>
    <s v="[300] Rescue &amp; Emergency Medical Service Incident"/>
    <x v="111"/>
    <s v="0"/>
    <s v="0"/>
    <s v="0"/>
    <s v="0"/>
    <s v="Battalion 1"/>
    <s v="District 1"/>
    <n v="7"/>
  </r>
  <r>
    <s v="[311] Medical assist, assist EMS crew"/>
    <s v="08/11/2025 08:11:49"/>
    <s v="08/11/2025 08:12:48"/>
    <d v="1899-12-30T00:00:59"/>
    <x v="20"/>
    <x v="103"/>
    <d v="1899-12-30T00:04:10"/>
    <d v="1899-12-30T00:04:10"/>
    <s v="702 RANCH HILL DR  CLARKSVILLE Tennessee 37042 (36.588736,-87.398866)"/>
    <s v="08/11/2025 08:44:07"/>
    <n v="6"/>
    <s v="[300] Rescue &amp; Emergency Medical Service Incident"/>
    <x v="112"/>
    <s v="0"/>
    <s v="0"/>
    <s v="0"/>
    <s v="0"/>
    <s v="Battalion 1"/>
    <s v="District 2"/>
    <n v="8"/>
  </r>
  <r>
    <s v="[622] No incident found on arrival at dispatch address"/>
    <s v="08/11/2025 09:22:49"/>
    <s v="08/11/2025 09:24:23"/>
    <d v="1899-12-30T00:01:34"/>
    <x v="71"/>
    <x v="104"/>
    <d v="1899-12-30T00:02:19"/>
    <d v="1899-12-30T00:02:19"/>
    <s v="2155 INTERNATIONAL BLVD  CLARKSVILLE Tennessee 37043 (36.566819,-87.23549)"/>
    <s v="08/11/2025 09:29:59"/>
    <n v="12"/>
    <s v="[600] Good Intent Call"/>
    <x v="113"/>
    <s v="0"/>
    <s v="0"/>
    <s v="0"/>
    <s v="0"/>
    <s v="Battalion 1"/>
    <s v="District 3"/>
    <n v="9"/>
  </r>
  <r>
    <s v="[311] Medical assist, assist EMS crew"/>
    <s v="08/11/2025 10:48:32"/>
    <s v="08/11/2025 10:49:34"/>
    <d v="1899-12-30T00:01:02"/>
    <x v="54"/>
    <x v="105"/>
    <d v="1899-12-30T00:04:08"/>
    <d v="1899-12-30T00:04:08"/>
    <s v="260 HAROLD DR  CLARKSVILLE Tennessee 37040 (36.548759,-87.338793)"/>
    <s v="08/11/2025 11:06:42"/>
    <n v="1"/>
    <s v="[300] Rescue &amp; Emergency Medical Service Incident"/>
    <x v="114"/>
    <s v="0"/>
    <s v="0"/>
    <s v="0"/>
    <s v="0"/>
    <s v="Battalion 1"/>
    <s v="District 1"/>
    <n v="10"/>
  </r>
  <r>
    <s v="[743] Smoke detector activation, no fire - unintentional"/>
    <s v="08/11/2025 11:34:04"/>
    <s v="08/11/2025 11:35:20"/>
    <d v="1899-12-30T00:01:16"/>
    <x v="72"/>
    <x v="106"/>
    <d v="1899-12-30T00:02:38"/>
    <d v="1899-12-30T00:02:38"/>
    <s v="3401 OAK LAWN DR  CLARKSVILLE Tennessee 37042 (36.63638,-87.416105)"/>
    <s v="08/11/2025 11:38:40"/>
    <n v="7"/>
    <s v="[700] False Alarm &amp; False Call"/>
    <x v="115"/>
    <s v="0"/>
    <s v="0"/>
    <s v="0"/>
    <s v="0"/>
    <s v="Battalion 1"/>
    <s v="District 2"/>
    <n v="11"/>
  </r>
  <r>
    <s v="[321] EMS call, excluding vehicle accident with injury"/>
    <s v="08/11/2025 11:41:05"/>
    <s v="08/11/2025 11:42:10"/>
    <d v="1899-12-30T00:01:05"/>
    <x v="13"/>
    <x v="107"/>
    <d v="1899-12-30T00:04:51"/>
    <d v="1899-12-30T00:04:51"/>
    <s v="1112 HWY 76 APT 218 CLARKSVILLE Tennessee 37043 (36.525216,-87.226702)"/>
    <s v="08/11/2025 11:56:00"/>
    <n v="3"/>
    <s v="[300] Rescue &amp; Emergency Medical Service Incident"/>
    <x v="116"/>
    <s v="0"/>
    <s v="0"/>
    <s v="0"/>
    <s v="0"/>
    <s v="Battalion 1"/>
    <s v="District 3"/>
    <n v="11"/>
  </r>
  <r>
    <s v="[321] EMS call, excluding vehicle accident with injury"/>
    <s v="08/11/2025 11:49:11"/>
    <s v="08/11/2025 11:50:24"/>
    <d v="1899-12-30T00:01:13"/>
    <x v="39"/>
    <x v="108"/>
    <d v="1899-12-30T00:07:49"/>
    <d v="1899-12-30T00:07:49"/>
    <s v="198 OLD FARMERS RD APT 111A CLARKSVILLE Tennessee 37043 (36.509744,-87.251838)"/>
    <s v="08/11/2025 12:06:46"/>
    <n v="12"/>
    <s v="[300] Rescue &amp; Emergency Medical Service Incident"/>
    <x v="117"/>
    <s v="0"/>
    <s v="0"/>
    <s v="0"/>
    <s v="0"/>
    <s v="Battalion 1"/>
    <s v="District 3"/>
    <n v="11"/>
  </r>
  <r>
    <s v="[321] EMS call, excluding vehicle accident with injury"/>
    <s v="08/11/2025 12:06:20"/>
    <s v="08/11/2025 12:07:06"/>
    <d v="1899-12-30T00:00:46"/>
    <x v="73"/>
    <x v="109"/>
    <d v="1899-12-30T00:02:51"/>
    <d v="1899-12-30T00:02:51"/>
    <s v="311 HAWKINS RD APT D2 CLARKSVILLE Tennessee 37040 (36.495748,-87.360945)"/>
    <s v="08/11/2025 12:37:20"/>
    <n v="4"/>
    <s v="[300] Rescue &amp; Emergency Medical Service Incident"/>
    <x v="118"/>
    <s v="0"/>
    <s v="0"/>
    <s v="0"/>
    <s v="0"/>
    <s v="Battalion 1"/>
    <s v="District 1"/>
    <n v="12"/>
  </r>
  <r>
    <s v="[311] Medical assist, assist EMS crew"/>
    <s v="08/11/2025 13:20:09"/>
    <s v="08/11/2025 13:21:40"/>
    <d v="1899-12-30T00:01:31"/>
    <x v="29"/>
    <x v="110"/>
    <d v="1899-12-30T00:05:53"/>
    <d v="1899-12-30T00:05:53"/>
    <s v="241 E PINE MOUNTAIN RD  CLARKSVILLE Tennessee 37042 (36.58067,-87.382015)"/>
    <s v="08/11/2025 13:29:38"/>
    <n v="6"/>
    <s v="[300] Rescue &amp; Emergency Medical Service Incident"/>
    <x v="119"/>
    <s v="0"/>
    <s v="0"/>
    <s v="0"/>
    <s v="0"/>
    <s v="Battalion 1"/>
    <s v="District 2"/>
    <n v="13"/>
  </r>
  <r>
    <s v="[381] Rescue or EMS standby"/>
    <s v="08/11/2025 14:26:14"/>
    <s v="08/11/2025 14:27:43"/>
    <d v="1899-12-30T00:01:29"/>
    <x v="74"/>
    <x v="111"/>
    <d v="1899-12-30T00:07:15"/>
    <d v="1899-12-30T00:07:15"/>
    <s v="243 Burch Rd  CLARKSVILLE Tennessee 37042 (36.627548,-87.430403)"/>
    <s v="08/11/2025 14:36:55"/>
    <n v="6"/>
    <s v="[300] Rescue &amp; Emergency Medical Service Incident"/>
    <x v="120"/>
    <s v="0"/>
    <s v="0"/>
    <s v="0"/>
    <s v="0"/>
    <s v="Battalion 1"/>
    <s v="District 2"/>
    <n v="14"/>
  </r>
  <r>
    <s v="[321] EMS call, excluding vehicle accident with injury"/>
    <s v="08/11/2025 15:21:51"/>
    <s v="08/11/2025 15:23:17"/>
    <d v="1899-12-30T00:01:26"/>
    <x v="40"/>
    <x v="112"/>
    <d v="1899-12-30T00:05:48"/>
    <d v="1899-12-30T00:05:48"/>
    <s v="2904 ROME LN  CLARKSVILLE Tennessee 37040 (36.594003,-87.337261)"/>
    <s v="08/11/2025 15:38:14"/>
    <n v="10"/>
    <s v="[300] Rescue &amp; Emergency Medical Service Incident"/>
    <x v="121"/>
    <s v="0"/>
    <s v="0"/>
    <s v="0"/>
    <s v="0"/>
    <s v="Battalion 1"/>
    <s v="District 2"/>
    <n v="15"/>
  </r>
  <r>
    <s v="[745] Alarm system activation, no fire - unintentional"/>
    <s v="08/11/2025 18:52:03"/>
    <s v="08/11/2025 18:53:16"/>
    <d v="1899-12-30T00:01:13"/>
    <x v="39"/>
    <x v="113"/>
    <d v="1899-12-30T00:01:22"/>
    <d v="1899-12-30T00:01:22"/>
    <s v="1965 MARK AVE  CLARKSVILLE Tennessee 37043 (36.56007,-87.310183)"/>
    <s v="08/11/2025 18:57:51"/>
    <n v="8"/>
    <s v="[700] False Alarm &amp; False Call"/>
    <x v="122"/>
    <s v="0"/>
    <s v="0"/>
    <s v="0"/>
    <s v="0"/>
    <s v="Battalion 1"/>
    <s v="District 1"/>
    <n v="18"/>
  </r>
  <r>
    <s v="[743] Smoke detector activation, no fire - unintentional"/>
    <s v="08/11/2025 19:29:33"/>
    <s v="08/11/2025 19:30:54"/>
    <d v="1899-12-30T00:01:21"/>
    <x v="42"/>
    <x v="114"/>
    <d v="1899-12-30T00:04:56"/>
    <d v="1899-12-30T00:04:56"/>
    <s v="1436 ELM HILL DR  CLARKSVILLE Tennessee 37040 (36.511654,-87.334334)"/>
    <s v="08/11/2025 19:38:12"/>
    <n v="4"/>
    <s v="[700] False Alarm &amp; False Call"/>
    <x v="123"/>
    <s v="0"/>
    <s v="0"/>
    <s v="0"/>
    <s v="0"/>
    <s v="Battalion 1"/>
    <s v="District 1"/>
    <n v="19"/>
  </r>
  <r>
    <s v="[611] Dispatched &amp; canceled en route"/>
    <s v="08/12/2025 00:02:29"/>
    <s v="08/12/2025 00:03:53"/>
    <d v="1899-12-30T00:01:24"/>
    <x v="2"/>
    <x v="5"/>
    <n v="-45881.002696759257"/>
    <n v="-45881.002696759257"/>
    <s v="2099 WILMA RUDOLPH BLVD  CLARKSVILLE Tennessee 37040 (36.56212,-87.31288)"/>
    <s v="08/12/2025 00:06:43"/>
    <n v="1"/>
    <s v="[600] Good Intent Call"/>
    <x v="124"/>
    <s v="0"/>
    <s v="0"/>
    <s v="0"/>
    <s v="0"/>
    <s v="Battalion 1"/>
    <s v="District 1"/>
    <n v="0"/>
  </r>
  <r>
    <s v="[735] Alarm system sounded due to malfunction"/>
    <s v="08/12/2025 04:55:46"/>
    <s v="08/12/2025 04:58:44"/>
    <d v="1899-12-30T00:02:58"/>
    <x v="75"/>
    <x v="115"/>
    <d v="1899-12-30T00:04:19"/>
    <d v="1899-12-30T00:04:19"/>
    <s v="2691 TRENTON RD  CLARKSVILLE Tennessee 37040 (36.58278,-87.312866)"/>
    <s v="08/12/2025 05:06:47"/>
    <n v="8"/>
    <s v="[700] False Alarm &amp; False Call"/>
    <x v="125"/>
    <s v="0"/>
    <s v="0"/>
    <s v="0"/>
    <s v="0"/>
    <s v="Battalion 1"/>
    <s v="District 1"/>
    <n v="4"/>
  </r>
  <r>
    <s v="[321] EMS call, excluding vehicle accident with injury"/>
    <s v="08/12/2025 07:59:29"/>
    <s v="08/12/2025 08:00:29"/>
    <d v="1899-12-30T00:01:00"/>
    <x v="76"/>
    <x v="116"/>
    <d v="1899-12-30T00:02:27"/>
    <d v="1899-12-30T00:02:27"/>
    <s v="3320 CARRIE DR  CLARKSVILLE Tennessee 37042 (36.634107,-87.406485)"/>
    <s v="08/12/2025 08:16:39"/>
    <n v="7"/>
    <s v="[300] Rescue &amp; Emergency Medical Service Incident"/>
    <x v="126"/>
    <s v="0"/>
    <s v="0"/>
    <s v="0"/>
    <s v="0"/>
    <s v="Battalion 2"/>
    <s v="District 2"/>
    <n v="7"/>
  </r>
  <r>
    <s v="[311] Medical assist, assist EMS crew"/>
    <s v="08/12/2025 09:05:32"/>
    <s v="08/12/2025 09:09:04"/>
    <d v="1899-12-30T00:03:32"/>
    <x v="77"/>
    <x v="117"/>
    <d v="1899-12-30T00:00:00"/>
    <d v="1899-12-30T00:00:00"/>
    <s v="101 UNIVERSITY AVE APT B107 CLARKSVILLE Tennessee 37040 (36.528119,-87.351738)"/>
    <s v="08/12/2025 09:22:05"/>
    <n v="1"/>
    <s v="[300] Rescue &amp; Emergency Medical Service Incident"/>
    <x v="127"/>
    <s v="0"/>
    <s v="0"/>
    <s v="0"/>
    <s v="0"/>
    <s v="Battalion 2"/>
    <s v="District 1"/>
    <n v="9"/>
  </r>
  <r>
    <s v="[311] Medical assist, assist EMS crew"/>
    <s v="08/12/2025 10:24:51"/>
    <s v="08/12/2025 10:25:47"/>
    <d v="1899-12-30T00:00:56"/>
    <x v="32"/>
    <x v="118"/>
    <d v="1899-12-30T00:05:28"/>
    <d v="1899-12-30T00:05:28"/>
    <s v="2261 KIM DR  CLARKSVILLE Tennessee 37040 (36.567536,-87.274096)"/>
    <s v="08/12/2025 10:57:53"/>
    <n v="12"/>
    <s v="[300] Rescue &amp; Emergency Medical Service Incident"/>
    <x v="128"/>
    <s v="0"/>
    <s v="0"/>
    <s v="0"/>
    <s v="0"/>
    <s v="Battalion 2"/>
    <s v="District 3"/>
    <n v="10"/>
  </r>
  <r>
    <s v="[311] Medical assist, assist EMS crew"/>
    <s v="08/12/2025 12:04:52"/>
    <s v="08/12/2025 12:06:17"/>
    <d v="1899-12-30T00:01:25"/>
    <x v="15"/>
    <x v="119"/>
    <d v="1899-12-30T00:05:42"/>
    <d v="1899-12-30T00:05:42"/>
    <s v="1050 CHERRY BLOSSOM LN  CLARKSVILLE Tennessee 37040 (36.620749,-87.286498)"/>
    <s v="08/12/2025 12:14:01"/>
    <n v="9"/>
    <s v="[300] Rescue &amp; Emergency Medical Service Incident"/>
    <x v="129"/>
    <s v="0"/>
    <s v="0"/>
    <s v="0"/>
    <s v="0"/>
    <s v="Battalion 2"/>
    <s v="District 3"/>
    <n v="12"/>
  </r>
  <r>
    <s v="[571] Cover assignment, standby, moveup"/>
    <s v="08/12/2025 14:16:12"/>
    <s v="08/12/2025 14:17:25"/>
    <d v="1899-12-30T00:01:13"/>
    <x v="39"/>
    <x v="120"/>
    <d v="1899-12-30T00:16:09"/>
    <d v="1899-12-30T00:16:09"/>
    <s v="731 WINDERMERE DR  CLARKSVILLE Tennessee 37043 (36.530243,-87.224519)"/>
    <s v="08/12/2025 15:27:15"/>
    <n v="12"/>
    <s v="[500] Service Call"/>
    <x v="130"/>
    <s v="0"/>
    <s v="0"/>
    <s v="0"/>
    <s v="0"/>
    <s v="Battalion 2"/>
    <s v="District 3"/>
    <n v="14"/>
  </r>
  <r>
    <s v="[611] Dispatched &amp; canceled en route"/>
    <s v="08/12/2025 16:08:46"/>
    <s v="08/12/2025 16:10:12"/>
    <d v="1899-12-30T00:01:26"/>
    <x v="40"/>
    <x v="5"/>
    <n v="-45881.673750000002"/>
    <n v="-45881.673750000002"/>
    <s v="2701 WILMA RUDOLPH BLVD  CLARKSVILLE Tennessee 37040 (36.583167,-87.292667)"/>
    <s v="08/12/2025 16:12:20"/>
    <n v="9"/>
    <s v="[600] Good Intent Call"/>
    <x v="131"/>
    <s v="0"/>
    <s v="0"/>
    <s v="0"/>
    <s v="0"/>
    <s v="Battalion 2"/>
    <s v="District 3"/>
    <n v="16"/>
  </r>
  <r>
    <s v="[321] EMS call, excluding vehicle accident with injury"/>
    <s v="08/12/2025 16:13:27"/>
    <s v="08/12/2025 16:14:38"/>
    <d v="1899-12-30T00:01:11"/>
    <x v="67"/>
    <x v="121"/>
    <d v="1899-12-30T00:02:39"/>
    <d v="1899-12-30T00:02:39"/>
    <s v="1680 FT CAMPBELL BLVD  CLARKSVILLE Tennessee 37042 (36.580304,-87.41294)"/>
    <s v="08/12/2025 16:31:18"/>
    <n v="6"/>
    <s v="[300] Rescue &amp; Emergency Medical Service Incident"/>
    <x v="132"/>
    <s v="0"/>
    <s v="0"/>
    <s v="0"/>
    <s v="0"/>
    <s v="Battalion 2"/>
    <s v="District 2"/>
    <n v="16"/>
  </r>
  <r>
    <s v="[311] Medical assist, assist EMS crew"/>
    <s v="08/12/2025 17:35:43"/>
    <s v="08/12/2025 17:36:53"/>
    <d v="1899-12-30T00:01:10"/>
    <x v="61"/>
    <x v="122"/>
    <d v="1899-12-30T00:13:00"/>
    <d v="1899-12-30T00:13:00"/>
    <s v="2871 N CHARLES AVE APT 17 CLARKSVILLE Tennessee 37042 (36.62611,-87.431496)"/>
    <s v="08/12/2025 17:54:08"/>
    <n v="5"/>
    <s v="[300] Rescue &amp; Emergency Medical Service Incident"/>
    <x v="133"/>
    <s v="0"/>
    <s v="0"/>
    <s v="0"/>
    <s v="0"/>
    <s v="Battalion 2"/>
    <s v="District 2"/>
    <n v="17"/>
  </r>
  <r>
    <s v="[611] Dispatched &amp; canceled en route"/>
    <s v="08/12/2025 18:31:27"/>
    <s v="08/12/2025 18:33:04"/>
    <d v="1899-12-30T00:01:37"/>
    <x v="66"/>
    <x v="5"/>
    <n v="-45881.772962962961"/>
    <n v="-45881.772962962961"/>
    <s v="390 Gaylewood Dr  CLARKSVILLE Tennessee 37043 (36.511958,-87.299988)"/>
    <s v="08/12/2025 18:35:50"/>
    <n v="3"/>
    <s v="[600] Good Intent Call"/>
    <x v="134"/>
    <s v="0"/>
    <s v="0"/>
    <s v="0"/>
    <s v="0"/>
    <s v="Battalion 2"/>
    <s v="District 1"/>
    <n v="18"/>
  </r>
  <r>
    <s v="[321] EMS call, excluding vehicle accident with injury"/>
    <s v="08/12/2025 19:26:43"/>
    <s v="08/12/2025 19:27:45"/>
    <d v="1899-12-30T00:01:02"/>
    <x v="54"/>
    <x v="123"/>
    <d v="1899-12-30T00:03:20"/>
    <d v="1899-12-30T00:03:20"/>
    <s v="1525 WILMA RUDOLPH BLVD  CLARKSVILLE Tennessee 37040 (36.546019,-87.333917)"/>
    <s v="08/12/2025 19:48:35"/>
    <n v="1"/>
    <s v="[300] Rescue &amp; Emergency Medical Service Incident"/>
    <x v="135"/>
    <s v="0"/>
    <s v="0"/>
    <s v="0"/>
    <s v="0"/>
    <s v="Battalion 2"/>
    <s v="District 1"/>
    <n v="19"/>
  </r>
  <r>
    <s v="[311] Medical assist, assist EMS crew"/>
    <s v="08/13/2025 03:58:25"/>
    <s v="08/13/2025 04:00:18"/>
    <d v="1899-12-30T00:01:53"/>
    <x v="78"/>
    <x v="124"/>
    <d v="1899-12-30T00:07:22"/>
    <d v="1899-12-30T00:07:22"/>
    <s v="260 HAROLD DR  CLARKSVILLE Tennessee 37040 (36.548759,-87.338793)"/>
    <s v="08/13/2025 04:18:07"/>
    <n v="1"/>
    <s v="[300] Rescue &amp; Emergency Medical Service Incident"/>
    <x v="136"/>
    <s v="0"/>
    <s v="0"/>
    <s v="0"/>
    <s v="0"/>
    <s v="Battalion 2"/>
    <s v="District 1"/>
    <n v="3"/>
  </r>
  <r>
    <s v="[651] Smoke scare, odor of smoke"/>
    <s v="08/15/2025 20:46:37"/>
    <s v="08/15/2025 20:48:07"/>
    <d v="1899-12-30T00:01:30"/>
    <x v="17"/>
    <x v="125"/>
    <d v="1899-12-30T00:04:28"/>
    <d v="1899-12-30T00:04:28"/>
    <s v="677 DEBBIE DR  CLARKSVILLE Tennessee 37042 (36.567543,-87.42521)"/>
    <s v="08/15/2025 21:01:37"/>
    <n v="6"/>
    <s v="[600] Good Intent Call"/>
    <x v="137"/>
    <s v="0"/>
    <s v="0"/>
    <s v="0"/>
    <s v="0"/>
    <s v="Battalion 2"/>
    <s v="District 2"/>
    <n v="20"/>
  </r>
  <r>
    <s v="[321] EMS call, excluding vehicle accident with injury"/>
    <s v="08/15/2025 20:43:27"/>
    <s v="08/15/2025 20:45:04"/>
    <d v="1899-12-30T00:01:37"/>
    <x v="66"/>
    <x v="126"/>
    <d v="1899-12-30T00:03:50"/>
    <d v="1899-12-30T00:03:50"/>
    <s v="2950 INTERNATIONAL BLVD  CLARKSVILLE Tennessee 37043 (36.563047,-87.244034)"/>
    <s v="08/15/2025 21:03:53"/>
    <n v="12"/>
    <s v="[300] Rescue &amp; Emergency Medical Service Incident"/>
    <x v="138"/>
    <s v="0"/>
    <s v="0"/>
    <s v="0"/>
    <s v="0"/>
    <s v="Battalion 2"/>
    <s v="District 3"/>
    <n v="20"/>
  </r>
  <r>
    <s v="[311] Medical assist, assist EMS crew"/>
    <s v="08/16/2025 14:38:58"/>
    <s v="08/16/2025 14:40:15"/>
    <d v="1899-12-30T00:01:17"/>
    <x v="22"/>
    <x v="127"/>
    <d v="1899-12-30T00:06:17"/>
    <d v="1899-12-30T00:06:17"/>
    <s v="2831 NAT HOOSIER LN  CLARKSVILLE Tennessee 37040 (36.590688,-87.304839)"/>
    <s v="08/16/2025 14:49:51"/>
    <n v="11"/>
    <s v="[300] Rescue &amp; Emergency Medical Service Incident"/>
    <x v="139"/>
    <s v="0"/>
    <s v="0"/>
    <s v="0"/>
    <s v="0"/>
    <s v="Battalion 3"/>
    <s v="District 3"/>
    <n v="14"/>
  </r>
  <r>
    <s v="[321] EMS call, excluding vehicle accident with injury"/>
    <s v="08/16/2025 15:42:03"/>
    <s v="08/16/2025 15:43:21"/>
    <d v="1899-12-30T00:01:18"/>
    <x v="26"/>
    <x v="128"/>
    <d v="1899-12-30T00:04:11"/>
    <d v="1899-12-30T00:04:11"/>
    <s v="705 CENTRAL AVE  CLARKSVILLE Tennessee 37040 (36.518284,-87.343623)"/>
    <s v="08/16/2025 16:01:24"/>
    <n v="3"/>
    <s v="[300] Rescue &amp; Emergency Medical Service Incident"/>
    <x v="140"/>
    <s v="0"/>
    <s v="0"/>
    <s v="0"/>
    <s v="0"/>
    <s v="Battalion 3"/>
    <s v="District 1"/>
    <n v="15"/>
  </r>
  <r>
    <s v="[311] Medical assist, assist EMS crew"/>
    <s v="08/16/2025 16:54:04"/>
    <s v="08/16/2025 16:55:06"/>
    <d v="1899-12-30T00:01:02"/>
    <x v="54"/>
    <x v="129"/>
    <d v="1899-12-30T00:09:52"/>
    <d v="1899-12-30T00:09:52"/>
    <s v="154 AVEBURY CT  CLARKSVILLE Tennessee 37040 (36.490385,-87.359458)"/>
    <s v="08/16/2025 17:15:08"/>
    <n v="1"/>
    <s v="[300] Rescue &amp; Emergency Medical Service Incident"/>
    <x v="141"/>
    <s v="0"/>
    <s v="0"/>
    <s v="0"/>
    <s v="0"/>
    <s v="Battalion 3"/>
    <s v="District 1"/>
    <n v="16"/>
  </r>
  <r>
    <s v="[321] EMS call, excluding vehicle accident with injury"/>
    <s v="08/16/2025 17:38:34"/>
    <s v="08/16/2025 17:40:11"/>
    <d v="1899-12-30T00:01:37"/>
    <x v="66"/>
    <x v="130"/>
    <d v="1899-12-30T00:06:20"/>
    <d v="1899-12-30T00:06:20"/>
    <s v="118 UNION ST  CLARKSVILLE Tennessee 37040 (36.524455,-87.358688)"/>
    <s v="08/16/2025 17:53:59"/>
    <n v="3"/>
    <s v="[300] Rescue &amp; Emergency Medical Service Incident"/>
    <x v="142"/>
    <s v="0"/>
    <s v="0"/>
    <s v="0"/>
    <s v="0"/>
    <s v="Battalion 3"/>
    <s v="District 1"/>
    <n v="17"/>
  </r>
  <r>
    <s v="[311] Medical assist, assist EMS crew"/>
    <s v="08/17/2025 11:38:21"/>
    <s v="08/17/2025 11:39:14"/>
    <d v="1899-12-30T00:00:53"/>
    <x v="79"/>
    <x v="131"/>
    <d v="1899-12-30T00:04:10"/>
    <d v="1899-12-30T00:04:10"/>
    <s v="19 STRASSBOURG RD  CLARKSVILLE Tennessee 37042 (36.562026,-87.405461)"/>
    <s v="08/17/2025 12:02:59"/>
    <n v="6"/>
    <s v="[300] Rescue &amp; Emergency Medical Service Incident"/>
    <x v="143"/>
    <s v="0"/>
    <s v="0"/>
    <s v="0"/>
    <s v="0"/>
    <s v="Battalion 1"/>
    <s v="District 2"/>
    <n v="11"/>
  </r>
  <r>
    <s v="[611] Dispatched &amp; canceled en route"/>
    <s v="08/17/2025 13:25:56"/>
    <s v="08/17/2025 13:26:49"/>
    <d v="1899-12-30T00:00:53"/>
    <x v="79"/>
    <x v="5"/>
    <n v="-45886.560289351852"/>
    <n v="-45886.560289351852"/>
    <s v="830 PEACHERS MILL RD APT 129 CLARKSVILLE Tennessee 37042 (36.570602,-87.388431)"/>
    <s v="08/17/2025 13:32:29"/>
    <n v="6"/>
    <s v="[600] Good Intent Call"/>
    <x v="144"/>
    <s v="0"/>
    <s v="0"/>
    <s v="0"/>
    <s v="0"/>
    <s v="Battalion 1"/>
    <s v="District 2"/>
    <n v="13"/>
  </r>
  <r>
    <s v="[311] Medical assist, assist EMS crew"/>
    <s v="08/17/2025 14:25:24"/>
    <s v="08/17/2025 14:26:06"/>
    <d v="1899-12-30T00:00:42"/>
    <x v="4"/>
    <x v="132"/>
    <d v="1899-12-30T00:03:46"/>
    <d v="1899-12-30T00:03:46"/>
    <s v="2111 RICHVIEW PL  CLARKSVILLE Tennessee 37043 (36.508793,-87.281597)"/>
    <s v="08/17/2025 14:39:58"/>
    <n v="3"/>
    <s v="[300] Rescue &amp; Emergency Medical Service Incident"/>
    <x v="145"/>
    <s v="0"/>
    <s v="0"/>
    <s v="0"/>
    <s v="0"/>
    <s v="Battalion 1"/>
    <s v="District 1"/>
    <n v="14"/>
  </r>
  <r>
    <s v="[311] Medical assist, assist EMS crew"/>
    <s v="08/17/2025 15:53:14"/>
    <s v="08/17/2025 15:54:17"/>
    <d v="1899-12-30T00:01:03"/>
    <x v="49"/>
    <x v="133"/>
    <d v="1899-12-30T00:08:59"/>
    <d v="1899-12-30T00:08:59"/>
    <s v="1985 NEEDMORE RD APT 5205 CLARKSVILLE Tennessee 37042 (36.625233,-87.355008)"/>
    <s v="08/17/2025 16:20:50"/>
    <n v="9"/>
    <s v="[300] Rescue &amp; Emergency Medical Service Incident"/>
    <x v="146"/>
    <s v="0"/>
    <s v="0"/>
    <s v="0"/>
    <s v="0"/>
    <s v="Battalion 1"/>
    <s v="District 3"/>
    <n v="15"/>
  </r>
  <r>
    <s v="[311] Medical assist, assist EMS crew"/>
    <s v="08/17/2025 17:53:17"/>
    <s v="08/17/2025 17:54:46"/>
    <d v="1899-12-30T00:01:29"/>
    <x v="74"/>
    <x v="134"/>
    <d v="1899-12-30T00:06:18"/>
    <d v="1899-12-30T00:06:18"/>
    <s v="290 NEEDMORE RD APT 504 CLARKSVILLE Tennessee 37040 (36.582771,-87.309537)"/>
    <s v="08/17/2025 18:15:01"/>
    <n v="9"/>
    <s v="[300] Rescue &amp; Emergency Medical Service Incident"/>
    <x v="147"/>
    <s v="0"/>
    <s v="0"/>
    <s v="0"/>
    <s v="0"/>
    <s v="Battalion 1"/>
    <s v="District 3"/>
    <n v="17"/>
  </r>
  <r>
    <s v="[324] Motor vehicle accident with no injuries."/>
    <s v="08/17/2025 18:30:20"/>
    <s v="08/17/2025 18:31:45"/>
    <d v="1899-12-30T00:01:25"/>
    <x v="15"/>
    <x v="135"/>
    <d v="1899-12-30T00:02:56"/>
    <d v="1899-12-30T00:02:56"/>
    <s v="Tiny Town Rd / Peachers Mill Rd  CLARKSVILLE Tennessee 37042 (36.625417,-87.369942)"/>
    <s v="08/17/2025 18:41:54"/>
    <n v="10"/>
    <s v="[300] Rescue &amp; Emergency Medical Service Incident"/>
    <x v="148"/>
    <s v="0"/>
    <s v="0"/>
    <s v="0"/>
    <s v="0"/>
    <s v="Battalion 1"/>
    <s v="District 2"/>
    <n v="18"/>
  </r>
  <r>
    <s v="[622] No incident found on arrival at dispatch address"/>
    <s v="08/17/2025 18:42:03"/>
    <s v="08/17/2025 18:42:58"/>
    <d v="1899-12-30T00:00:55"/>
    <x v="57"/>
    <x v="136"/>
    <d v="1899-12-30T00:02:02"/>
    <d v="1899-12-30T00:02:02"/>
    <s v="Needmore Rd / Trenton Rd  CLARKSVILLE Tennessee 37040 (36.584457,-87.314029)"/>
    <s v="08/17/2025 18:46:54"/>
    <n v="8"/>
    <s v="[600] Good Intent Call"/>
    <x v="149"/>
    <s v="0"/>
    <s v="0"/>
    <s v="0"/>
    <s v="0"/>
    <s v="Battalion 1"/>
    <s v="District 1"/>
    <n v="18"/>
  </r>
  <r>
    <s v="[311] Medical assist, assist EMS crew"/>
    <s v="08/17/2025 20:01:38"/>
    <s v="08/17/2025 20:02:45"/>
    <d v="1899-12-30T00:01:07"/>
    <x v="56"/>
    <x v="137"/>
    <d v="1899-12-30T00:06:33"/>
    <d v="1899-12-30T00:06:33"/>
    <s v="216 ROBIN ANN AVE  CLARKSVILLE Tennessee 37042 (36.6247,-87.426834)"/>
    <s v="08/17/2025 20:24:38"/>
    <n v="6"/>
    <s v="[300] Rescue &amp; Emergency Medical Service Incident"/>
    <x v="150"/>
    <s v="0"/>
    <s v="0"/>
    <s v="0"/>
    <s v="0"/>
    <s v="Battalion 1"/>
    <s v="District 2"/>
    <n v="20"/>
  </r>
  <r>
    <s v="[311] Medical assist, assist EMS crew"/>
    <s v="08/17/2025 22:06:43"/>
    <s v="08/17/2025 22:07:19"/>
    <d v="1899-12-30T00:00:36"/>
    <x v="80"/>
    <x v="138"/>
    <d v="1899-12-30T00:05:47"/>
    <d v="1899-12-30T00:05:47"/>
    <s v="215 UFFELMAN DR APT 114 CLARKSVILLE Tennessee 37043 (36.516676,-87.30827)"/>
    <s v="08/17/2025 22:24:35"/>
    <n v="3"/>
    <s v="[300] Rescue &amp; Emergency Medical Service Incident"/>
    <x v="151"/>
    <s v="0"/>
    <s v="0"/>
    <s v="0"/>
    <s v="0"/>
    <s v="Battalion 1"/>
    <s v="District 1"/>
    <n v="22"/>
  </r>
  <r>
    <s v="[311] Medical assist, assist EMS crew"/>
    <s v="08/18/2025 04:36:50"/>
    <s v="08/18/2025 04:39:04"/>
    <d v="1899-12-30T00:02:14"/>
    <x v="65"/>
    <x v="139"/>
    <d v="1899-12-30T00:05:46"/>
    <d v="1899-12-30T00:05:46"/>
    <s v="111 USSERY RD APT 311A CLARKSVILLE Tennessee 37043 (36.520259,-87.308504)"/>
    <s v="08/18/2025 04:52:58"/>
    <n v="3"/>
    <s v="[300] Rescue &amp; Emergency Medical Service Incident"/>
    <x v="152"/>
    <s v="0"/>
    <s v="0"/>
    <s v="0"/>
    <s v="0"/>
    <s v="Battalion 1"/>
    <s v="District 1"/>
    <n v="4"/>
  </r>
  <r>
    <s v="[745] Alarm system activation, no fire - unintentional"/>
    <s v="08/18/2025 08:42:25"/>
    <s v="08/18/2025 08:42:45"/>
    <d v="1899-12-30T00:00:20"/>
    <x v="12"/>
    <x v="140"/>
    <d v="1899-12-30T00:03:24"/>
    <d v="1899-12-30T00:03:24"/>
    <s v="1579 BOXCROFT RD  CLARKSVILLE Tennessee 37042 (36.572478,-87.422323)"/>
    <s v="08/18/2025 08:47:50"/>
    <n v="6"/>
    <s v="[700] False Alarm &amp; False Call"/>
    <x v="153"/>
    <s v="0"/>
    <s v="0"/>
    <s v="0"/>
    <s v="0"/>
    <s v="Battalion 2"/>
    <s v="District 2"/>
    <n v="8"/>
  </r>
  <r>
    <s v="[111] Building fire"/>
    <s v="08/18/2025 08:56:59"/>
    <s v="08/18/2025 08:57:01"/>
    <d v="1899-12-30T00:00:02"/>
    <x v="81"/>
    <x v="141"/>
    <d v="1899-12-30T00:01:52"/>
    <d v="1899-12-30T00:01:52"/>
    <s v="100 LEALAND DR  CLARKSVILLE Tennessee 37042 (36.564268,-87.406915)"/>
    <s v="08/18/2025 10:10:34"/>
    <n v="6"/>
    <s v="[100] Fire"/>
    <x v="154"/>
    <n v="13000"/>
    <n v="109950"/>
    <n v="10000"/>
    <n v="3000"/>
    <s v="Battalion 2"/>
    <s v="District 2"/>
    <n v="8"/>
  </r>
  <r>
    <s v="[611] Dispatched &amp; canceled en route"/>
    <s v="08/18/2025 10:23:14"/>
    <s v="08/18/2025 10:24:29"/>
    <d v="1899-12-30T00:01:15"/>
    <x v="82"/>
    <x v="5"/>
    <n v="-45887.433668981481"/>
    <n v="-45887.433668981481"/>
    <s v="405 BEECH ST APT 4 CLARKSVILLE Tennessee 37042 (36.550275,-87.376287)"/>
    <s v="08/18/2025 10:25:42"/>
    <n v="1"/>
    <s v="[600] Good Intent Call"/>
    <x v="155"/>
    <s v="0"/>
    <s v="0"/>
    <s v="0"/>
    <s v="0"/>
    <s v="Battalion 2"/>
    <s v="District 1"/>
    <n v="10"/>
  </r>
  <r>
    <s v="[321] EMS call, excluding vehicle accident with injury"/>
    <s v="08/18/2025 10:21:19"/>
    <s v="08/18/2025 10:22:03"/>
    <d v="1899-12-30T00:00:44"/>
    <x v="3"/>
    <x v="142"/>
    <d v="1899-12-30T00:01:49"/>
    <d v="1899-12-30T00:01:49"/>
    <s v="1166 WOODBRIDGE DR  CLARKSVILLE Tennessee 37042 (36.578649,-87.393229)"/>
    <s v="08/18/2025 10:30:48"/>
    <n v="6"/>
    <s v="[300] Rescue &amp; Emergency Medical Service Incident"/>
    <x v="156"/>
    <s v="0"/>
    <s v="0"/>
    <s v="0"/>
    <s v="0"/>
    <s v="Battalion 2"/>
    <s v="District 2"/>
    <n v="10"/>
  </r>
  <r>
    <s v="[352] Extrication of victim(s) from vehicle"/>
    <s v="08/18/2025 10:26:30"/>
    <s v="08/18/2025 10:26:45"/>
    <d v="1899-12-30T00:00:15"/>
    <x v="63"/>
    <x v="143"/>
    <d v="1899-12-30T00:03:26"/>
    <d v="1899-12-30T00:03:26"/>
    <s v="1613 GOLF CLUB LN  CLARKSVILLE Tennessee 37043 (36.512944,-87.322925)"/>
    <s v="08/18/2025 10:37:45"/>
    <n v="1"/>
    <s v="[300] Rescue &amp; Emergency Medical Service Incident"/>
    <x v="157"/>
    <s v="0"/>
    <s v="0"/>
    <s v="0"/>
    <s v="0"/>
    <s v="Battalion 2"/>
    <s v="District 1"/>
    <n v="10"/>
  </r>
  <r>
    <s v="[736] CO detector activation due to malfunction"/>
    <s v="08/18/2025 14:23:12"/>
    <s v="08/18/2025 14:23:54"/>
    <d v="1899-12-30T00:00:42"/>
    <x v="4"/>
    <x v="144"/>
    <d v="1899-12-30T00:05:55"/>
    <d v="1899-12-30T00:05:55"/>
    <s v="2256 MCCORMICK LN APT C CLARKSVILLE Tennessee 37040 (36.576291,-87.331451)"/>
    <s v="08/18/2025 14:38:44"/>
    <n v="8"/>
    <s v="[700] False Alarm &amp; False Call"/>
    <x v="158"/>
    <s v="0"/>
    <s v="0"/>
    <s v="0"/>
    <s v="0"/>
    <s v="Battalion 2"/>
    <s v="District 1"/>
    <n v="14"/>
  </r>
  <r>
    <s v="[324] Motor vehicle accident with no injuries."/>
    <s v="08/18/2025 16:26:55"/>
    <s v="08/18/2025 16:27:51"/>
    <d v="1899-12-30T00:00:56"/>
    <x v="32"/>
    <x v="145"/>
    <d v="1899-12-30T00:01:37"/>
    <d v="1899-12-30T00:01:37"/>
    <s v="1694 FT CAMPBELL BLVD  CLARKSVILLE Tennessee 37042 (36.5825,-87.411592)"/>
    <s v="08/18/2025 16:33:00"/>
    <n v="6"/>
    <s v="[300] Rescue &amp; Emergency Medical Service Incident"/>
    <x v="159"/>
    <s v="0"/>
    <s v="0"/>
    <s v="0"/>
    <s v="0"/>
    <s v="Battalion 2"/>
    <s v="District 2"/>
    <n v="16"/>
  </r>
  <r>
    <s v="[321] EMS call, excluding vehicle accident with injury"/>
    <s v="08/18/2025 17:34:01"/>
    <s v="08/18/2025 17:34:37"/>
    <d v="1899-12-30T00:00:36"/>
    <x v="80"/>
    <x v="146"/>
    <d v="1899-12-30T00:04:12"/>
    <d v="1899-12-30T00:04:12"/>
    <s v="2723 ANN DR  CLARKSVILLE Tennessee 37040 (36.584875,-87.333085)"/>
    <s v="08/18/2025 17:57:46"/>
    <n v="10"/>
    <s v="[300] Rescue &amp; Emergency Medical Service Incident"/>
    <x v="160"/>
    <s v="0"/>
    <s v="0"/>
    <s v="0"/>
    <s v="0"/>
    <s v="Battalion 2"/>
    <s v="District 2"/>
    <n v="17"/>
  </r>
  <r>
    <s v="[745] Alarm system activation, no fire - unintentional"/>
    <s v="08/18/2025 18:19:18"/>
    <s v="08/18/2025 18:19:59"/>
    <d v="1899-12-30T00:00:41"/>
    <x v="83"/>
    <x v="147"/>
    <d v="1899-12-30T00:06:06"/>
    <d v="1899-12-30T00:06:06"/>
    <s v="454 MATTINGLY DR  CLARKSVILLE Tennessee 37042 (36.598201,-87.435233)"/>
    <s v="08/18/2025 18:26:10"/>
    <n v="6"/>
    <s v="[700] False Alarm &amp; False Call"/>
    <x v="161"/>
    <s v="0"/>
    <s v="0"/>
    <s v="0"/>
    <s v="0"/>
    <s v="Battalion 2"/>
    <s v="District 2"/>
    <n v="18"/>
  </r>
  <r>
    <s v="[745] Alarm system activation, no fire - unintentional"/>
    <s v="08/18/2025 20:53:18"/>
    <s v="08/18/2025 20:54:19"/>
    <d v="1899-12-30T00:01:01"/>
    <x v="84"/>
    <x v="148"/>
    <d v="1899-12-30T00:06:52"/>
    <d v="1899-12-30T00:06:52"/>
    <s v="1362 WHITT LN  CLARKSVILLE Tennessee 37042 (36.589489,-87.377426)"/>
    <s v="08/18/2025 21:02:11"/>
    <n v="6"/>
    <s v="[700] False Alarm &amp; False Call"/>
    <x v="162"/>
    <s v="0"/>
    <s v="0"/>
    <s v="0"/>
    <s v="0"/>
    <s v="Battalion 2"/>
    <s v="District 2"/>
    <n v="20"/>
  </r>
  <r>
    <s v="[743] Smoke detector activation, no fire - unintentional"/>
    <s v="08/18/2025 23:09:02"/>
    <s v="08/18/2025 23:10:38"/>
    <d v="1899-12-30T00:01:36"/>
    <x v="37"/>
    <x v="149"/>
    <d v="1899-12-30T00:04:05"/>
    <d v="1899-12-30T00:04:05"/>
    <s v="126 WYNWOOD DR APT D CLARKSVILLE Tennessee 37040 (36.614212,-87.362714)"/>
    <s v="08/18/2025 23:27:51"/>
    <n v="10"/>
    <s v="[700] False Alarm &amp; False Call"/>
    <x v="163"/>
    <s v="0"/>
    <s v="0"/>
    <s v="0"/>
    <s v="0"/>
    <s v="Battalion 2"/>
    <s v="District 2"/>
    <n v="23"/>
  </r>
  <r>
    <s v="[311] Medical assist, assist EMS crew"/>
    <s v="08/19/2025 01:51:06"/>
    <s v="08/19/2025 01:53:15"/>
    <d v="1899-12-30T00:02:09"/>
    <x v="85"/>
    <x v="150"/>
    <d v="1899-12-30T00:03:37"/>
    <d v="1899-12-30T00:03:37"/>
    <s v="1503 DUNBAR CAVE RD  CLARKSVILLE Tennessee 37043 (36.55493,-87.261039)"/>
    <s v="08/19/2025 02:21:06"/>
    <n v="12"/>
    <s v="[300] Rescue &amp; Emergency Medical Service Incident"/>
    <x v="164"/>
    <s v="0"/>
    <s v="0"/>
    <s v="0"/>
    <s v="0"/>
    <s v="Battalion 2"/>
    <s v="District 3"/>
    <n v="1"/>
  </r>
  <r>
    <s v="[321] EMS call, excluding vehicle accident with injury"/>
    <s v="08/19/2025 03:27:06"/>
    <s v="08/19/2025 03:30:13"/>
    <d v="1899-12-30T00:03:07"/>
    <x v="86"/>
    <x v="151"/>
    <d v="1899-12-30T00:05:43"/>
    <d v="1899-12-30T00:05:43"/>
    <s v="2506 TIMBERWOOD DR  CLARKSVILLE Tennessee 37040 (36.577276,-87.303134)"/>
    <s v="08/19/2025 03:38:08"/>
    <n v="9"/>
    <s v="[300] Rescue &amp; Emergency Medical Service Incident"/>
    <x v="165"/>
    <s v="0"/>
    <s v="0"/>
    <s v="0"/>
    <s v="0"/>
    <s v="Battalion 2"/>
    <s v="District 3"/>
    <n v="3"/>
  </r>
  <r>
    <s v="[321] EMS call, excluding vehicle accident with injury"/>
    <s v="08/19/2025 03:29:19"/>
    <s v="08/19/2025 03:31:08"/>
    <d v="1899-12-30T00:01:49"/>
    <x v="87"/>
    <x v="152"/>
    <d v="1899-12-30T00:06:10"/>
    <d v="1899-12-30T00:06:10"/>
    <s v="1337 FERGIE CT  CLARKSVILLE Tennessee 37042 (36.619414,-87.327068)"/>
    <s v="08/19/2025 04:03:33"/>
    <n v="10"/>
    <s v="[300] Rescue &amp; Emergency Medical Service Incident"/>
    <x v="166"/>
    <s v="0"/>
    <s v="0"/>
    <s v="0"/>
    <s v="0"/>
    <s v="Battalion 2"/>
    <s v="District 2"/>
    <n v="3"/>
  </r>
  <r>
    <s v="[311] Medical assist, assist EMS crew"/>
    <s v="08/19/2025 04:18:03"/>
    <s v="08/19/2025 04:20:57"/>
    <d v="1899-12-30T00:02:54"/>
    <x v="88"/>
    <x v="153"/>
    <d v="1899-12-30T00:07:14"/>
    <d v="1899-12-30T00:07:14"/>
    <s v="361 SEQUOIA LN  CLARKSVILLE Tennessee 37040 (36.57016,-87.319543)"/>
    <s v="08/19/2025 04:41:19"/>
    <n v="9"/>
    <s v="[300] Rescue &amp; Emergency Medical Service Incident"/>
    <x v="167"/>
    <s v="0"/>
    <s v="0"/>
    <s v="0"/>
    <s v="0"/>
    <s v="Battalion 2"/>
    <s v="District 1"/>
    <n v="4"/>
  </r>
  <r>
    <s v="[311] Medical assist, assist EMS crew"/>
    <s v="08/19/2025 07:32:13"/>
    <s v="08/19/2025 07:32:58"/>
    <d v="1899-12-30T00:00:45"/>
    <x v="48"/>
    <x v="154"/>
    <d v="1899-12-30T00:07:47"/>
    <d v="1899-12-30T00:07:47"/>
    <s v="1176 WARFIELD BLVD APT 405 CLARKSVILLE Tennessee 37043 (36.533509,-87.284727)"/>
    <s v="08/19/2025 07:45:59"/>
    <n v="1"/>
    <s v="[300] Rescue &amp; Emergency Medical Service Incident"/>
    <x v="168"/>
    <s v="0"/>
    <s v="0"/>
    <s v="0"/>
    <s v="0"/>
    <s v="Battalion 2"/>
    <s v="District 1"/>
    <n v="7"/>
  </r>
  <r>
    <s v="[321] EMS call, excluding vehicle accident with injury"/>
    <s v="08/19/2025 12:29:41"/>
    <s v="08/19/2025 12:31:09"/>
    <d v="1899-12-30T00:01:28"/>
    <x v="28"/>
    <x v="155"/>
    <d v="1899-12-30T00:04:10"/>
    <d v="1899-12-30T00:04:10"/>
    <s v="175 CHESAPEAKE LN APT 129 CLARKSVILLE Tennessee 37040 (36.57764,-87.274689)"/>
    <s v="08/19/2025 12:37:31"/>
    <n v="12"/>
    <s v="[300] Rescue &amp; Emergency Medical Service Incident"/>
    <x v="169"/>
    <s v="0"/>
    <s v="0"/>
    <s v="0"/>
    <s v="0"/>
    <s v="Battalion 3"/>
    <s v="District 3"/>
    <n v="12"/>
  </r>
  <r>
    <s v="[622] No incident found on arrival at dispatch address"/>
    <s v="08/19/2025 13:14:10"/>
    <s v="08/19/2025 13:14:23"/>
    <d v="1899-12-30T00:00:13"/>
    <x v="89"/>
    <x v="156"/>
    <d v="1899-12-30T00:03:24"/>
    <d v="1899-12-30T00:03:24"/>
    <s v="109 SARATOGA DR  CLARKSVILLE Tennessee 37042 (36.577494,-87.401041)"/>
    <s v="08/19/2025 13:20:10"/>
    <n v="6"/>
    <s v="[600] Good Intent Call"/>
    <x v="170"/>
    <s v="0"/>
    <s v="0"/>
    <s v="0"/>
    <s v="0"/>
    <s v="Battalion 3"/>
    <s v="District 2"/>
    <n v="13"/>
  </r>
  <r>
    <s v="[311] Medical assist, assist EMS crew"/>
    <s v="08/19/2025 14:04:50"/>
    <s v="08/19/2025 14:05:42"/>
    <d v="1899-12-30T00:00:52"/>
    <x v="51"/>
    <x v="157"/>
    <d v="1899-12-30T00:03:38"/>
    <d v="1899-12-30T00:03:38"/>
    <s v="1466 TINY TOWN RD APT STE C CLARKSVILLE Tennessee 37042 (36.627302,-87.37435)"/>
    <s v="08/19/2025 14:19:14"/>
    <n v="10"/>
    <s v="[300] Rescue &amp; Emergency Medical Service Incident"/>
    <x v="171"/>
    <s v="0"/>
    <s v="0"/>
    <s v="0"/>
    <s v="0"/>
    <s v="Battalion 3"/>
    <s v="District 2"/>
    <n v="14"/>
  </r>
  <r>
    <s v="[324] Motor vehicle accident with no injuries."/>
    <s v="08/19/2025 17:00:02"/>
    <s v="08/19/2025 17:00:34"/>
    <d v="1899-12-30T00:00:32"/>
    <x v="90"/>
    <x v="158"/>
    <d v="1899-12-30T00:03:18"/>
    <d v="1899-12-30T00:03:18"/>
    <s v="Memorial Dr / Warfield Blvd  CLARKSVILLE Tennessee 37043 (36.521339,-87.277717)"/>
    <s v="08/19/2025 17:10:46"/>
    <n v="3"/>
    <s v="[300] Rescue &amp; Emergency Medical Service Incident"/>
    <x v="172"/>
    <s v="0"/>
    <s v="0"/>
    <s v="0"/>
    <s v="0"/>
    <s v="Battalion 3"/>
    <s v="District 1"/>
    <n v="17"/>
  </r>
  <r>
    <s v="[324] Motor vehicle accident with no injuries."/>
    <s v="08/19/2025 17:11:49"/>
    <s v="08/19/2025 17:12:54"/>
    <d v="1899-12-30T00:01:05"/>
    <x v="13"/>
    <x v="159"/>
    <d v="1899-12-30T00:06:41"/>
    <d v="1899-12-30T00:06:41"/>
    <s v="Tiny Town Rd / Needmore Rd  CLARKSVILLE Tennessee 37042 (36.627682,-87.358845)"/>
    <s v="08/19/2025 17:39:31"/>
    <n v="10"/>
    <s v="[300] Rescue &amp; Emergency Medical Service Incident"/>
    <x v="173"/>
    <s v="0"/>
    <s v="0"/>
    <s v="0"/>
    <s v="0"/>
    <s v="Battalion 3"/>
    <s v="District 2"/>
    <n v="17"/>
  </r>
  <r>
    <s v="[321] EMS call, excluding vehicle accident with injury"/>
    <s v="08/19/2025 17:54:10"/>
    <s v="08/19/2025 17:54:56"/>
    <d v="1899-12-30T00:00:46"/>
    <x v="73"/>
    <x v="160"/>
    <d v="1899-12-30T00:04:53"/>
    <d v="1899-12-30T00:04:53"/>
    <s v="173 LANCASHIRE DR  CLARKSVILLE Tennessee 37043 (36.505842,-87.249863)"/>
    <s v="08/19/2025 18:45:01"/>
    <n v="3"/>
    <s v="[300] Rescue &amp; Emergency Medical Service Incident"/>
    <x v="174"/>
    <s v="0"/>
    <s v="0"/>
    <s v="0"/>
    <s v="0"/>
    <s v="Battalion 3"/>
    <s v="District 1"/>
    <n v="17"/>
  </r>
  <r>
    <s v="[321] EMS call, excluding vehicle accident with injury"/>
    <s v="08/19/2025 19:34:15"/>
    <s v="08/19/2025 19:35:22"/>
    <d v="1899-12-30T00:01:07"/>
    <x v="56"/>
    <x v="161"/>
    <d v="1899-12-30T00:02:12"/>
    <d v="1899-12-30T00:02:12"/>
    <s v="308 CUNNINGHAM LN  CLARKSVILLE Tennessee 37042 (36.574165,-87.424763)"/>
    <s v="08/19/2025 19:50:53"/>
    <n v="6"/>
    <s v="[300] Rescue &amp; Emergency Medical Service Incident"/>
    <x v="175"/>
    <s v="0"/>
    <s v="0"/>
    <s v="0"/>
    <s v="0"/>
    <s v="Battalion 3"/>
    <s v="District 2"/>
    <n v="19"/>
  </r>
  <r>
    <s v="[611] Dispatched &amp; canceled en route"/>
    <s v="08/19/2025 21:15:09"/>
    <s v="08/19/2025 21:16:20"/>
    <d v="1899-12-30T00:01:11"/>
    <x v="67"/>
    <x v="5"/>
    <n v="-45888.886342592596"/>
    <n v="-45888.886342592596"/>
    <s v="206 WALNUT ST APT 2 CLARKSVILLE Tennessee 37042 (36.549161,-87.383405)"/>
    <s v="08/19/2025 21:22:48"/>
    <n v="5"/>
    <s v="[600] Good Intent Call"/>
    <x v="176"/>
    <s v="0"/>
    <s v="0"/>
    <s v="0"/>
    <s v="0"/>
    <s v="Battalion 3"/>
    <s v="District 2"/>
    <n v="21"/>
  </r>
  <r>
    <s v="[462] Aircraft standby"/>
    <s v="08/19/2025 21:16:05"/>
    <s v="08/19/2025 21:17:25"/>
    <d v="1899-12-30T00:01:20"/>
    <x v="19"/>
    <x v="162"/>
    <d v="1899-12-30T00:01:25"/>
    <d v="1899-12-30T00:01:25"/>
    <s v="215 CUNNINGHAM LN  CLARKSVILLE Tennessee 37042 (36.575949,-87.415977)"/>
    <s v="08/19/2025 21:49:19"/>
    <n v="6"/>
    <s v="[400] Hazardous Condition (No Fire)"/>
    <x v="177"/>
    <s v="0"/>
    <s v="0"/>
    <s v="0"/>
    <s v="0"/>
    <s v="Battalion 3"/>
    <s v="District 2"/>
    <n v="21"/>
  </r>
  <r>
    <s v="[311] Medical assist, assist EMS crew"/>
    <s v="08/20/2025 00:23:59"/>
    <s v="08/20/2025 00:26:16"/>
    <d v="1899-12-30T00:02:17"/>
    <x v="1"/>
    <x v="163"/>
    <d v="1899-12-30T00:05:58"/>
    <d v="1899-12-30T00:05:58"/>
    <s v="1129 RIDGEWAY DR  CLARKSVILLE Tennessee 37040 (36.512404,-87.361028)"/>
    <s v="08/20/2025 00:38:21"/>
    <n v="1"/>
    <s v="[300] Rescue &amp; Emergency Medical Service Incident"/>
    <x v="178"/>
    <s v="0"/>
    <s v="0"/>
    <s v="0"/>
    <s v="0"/>
    <s v="Battalion 3"/>
    <s v="District 1"/>
    <n v="0"/>
  </r>
  <r>
    <s v="[311] Medical assist, assist EMS crew"/>
    <s v="08/20/2025 08:01:35"/>
    <s v="08/20/2025 08:02:48"/>
    <d v="1899-12-30T00:01:13"/>
    <x v="39"/>
    <x v="164"/>
    <d v="1899-12-30T00:04:27"/>
    <d v="1899-12-30T00:04:27"/>
    <s v="500 KRAFT ST APT 221 CLARKSVILLE Tennessee 37040 (36.54223,-87.354428)"/>
    <s v="08/20/2025 08:20:39"/>
    <n v="1"/>
    <s v="[300] Rescue &amp; Emergency Medical Service Incident"/>
    <x v="179"/>
    <s v="0"/>
    <s v="0"/>
    <s v="0"/>
    <s v="0"/>
    <s v="Battalion 1"/>
    <s v="District 1"/>
    <n v="8"/>
  </r>
  <r>
    <s v="[311] Medical assist, assist EMS crew"/>
    <s v="08/20/2025 08:48:19"/>
    <s v="08/20/2025 08:49:16"/>
    <d v="1899-12-30T00:00:57"/>
    <x v="16"/>
    <x v="165"/>
    <d v="1899-12-30T00:03:02"/>
    <d v="1899-12-30T00:03:02"/>
    <s v="782 WEATHERLY DR  CLARKSVILLE Tennessee 37043 (36.574445,-87.287452)"/>
    <s v="08/20/2025 09:00:15"/>
    <n v="9"/>
    <s v="[300] Rescue &amp; Emergency Medical Service Incident"/>
    <x v="180"/>
    <s v="0"/>
    <s v="0"/>
    <s v="0"/>
    <s v="0"/>
    <s v="Battalion 1"/>
    <s v="District 3"/>
    <n v="8"/>
  </r>
  <r>
    <s v="[311] Medical assist, assist EMS crew"/>
    <s v="08/20/2025 09:27:47"/>
    <s v="08/20/2025 09:28:30"/>
    <d v="1899-12-30T00:00:43"/>
    <x v="64"/>
    <x v="166"/>
    <d v="1899-12-30T00:04:29"/>
    <d v="1899-12-30T00:04:29"/>
    <s v="1602 HAYNES ST  CLARKSVILLE Tennessee 37043 (36.51449,-87.316013)"/>
    <s v="08/20/2025 09:44:23"/>
    <n v="1"/>
    <s v="[300] Rescue &amp; Emergency Medical Service Incident"/>
    <x v="181"/>
    <s v="0"/>
    <s v="0"/>
    <s v="0"/>
    <s v="0"/>
    <s v="Battalion 1"/>
    <s v="District 1"/>
    <n v="9"/>
  </r>
  <r>
    <s v="[321] EMS call, excluding vehicle accident with injury"/>
    <s v="08/20/2025 10:16:51"/>
    <s v="08/20/2025 10:17:35"/>
    <d v="1899-12-30T00:00:44"/>
    <x v="3"/>
    <x v="167"/>
    <d v="1899-12-30T00:02:39"/>
    <d v="1899-12-30T00:02:39"/>
    <s v="776 WEATHERLY DR APT STE B CLARKSVILLE Tennessee 37043 (36.574349,-87.288613)"/>
    <s v="08/20/2025 10:35:03"/>
    <n v="9"/>
    <s v="[300] Rescue &amp; Emergency Medical Service Incident"/>
    <x v="182"/>
    <s v="0"/>
    <s v="0"/>
    <s v="0"/>
    <s v="0"/>
    <s v="Battalion 1"/>
    <s v="District 3"/>
    <n v="10"/>
  </r>
  <r>
    <s v="[321] EMS call, excluding vehicle accident with injury"/>
    <s v="08/20/2025 10:30:13"/>
    <s v="08/20/2025 10:31:17"/>
    <d v="1899-12-30T00:01:04"/>
    <x v="55"/>
    <x v="168"/>
    <d v="1899-12-30T00:04:54"/>
    <d v="1899-12-30T00:04:54"/>
    <s v="900 PROFESSIONAL PARK DR APT 206 CLARKSVILLE Tennessee 37040 (36.574845,-87.273157)"/>
    <s v="08/20/2025 10:44:38"/>
    <n v="12"/>
    <s v="[300] Rescue &amp; Emergency Medical Service Incident"/>
    <x v="183"/>
    <s v="0"/>
    <s v="0"/>
    <s v="0"/>
    <s v="0"/>
    <s v="Battalion 1"/>
    <s v="District 3"/>
    <n v="10"/>
  </r>
  <r>
    <s v="[311] Medical assist, assist EMS crew"/>
    <s v="08/20/2025 12:48:54"/>
    <s v="08/20/2025 12:49:57"/>
    <d v="1899-12-30T00:01:03"/>
    <x v="49"/>
    <x v="169"/>
    <d v="1899-12-30T00:05:18"/>
    <d v="1899-12-30T00:05:18"/>
    <s v="609 PADDY RUN RD  CLARKSVILLE Tennessee 37042 (36.582869,-87.401538)"/>
    <s v="08/20/2025 13:30:02"/>
    <n v="6"/>
    <s v="[300] Rescue &amp; Emergency Medical Service Incident"/>
    <x v="184"/>
    <s v="0"/>
    <s v="0"/>
    <s v="0"/>
    <s v="0"/>
    <s v="Battalion 1"/>
    <s v="District 2"/>
    <n v="12"/>
  </r>
  <r>
    <s v="[631] Authorized controlled burning"/>
    <s v="08/20/2025 14:35:06"/>
    <s v="08/20/2025 14:36:22"/>
    <d v="1899-12-30T00:01:16"/>
    <x v="72"/>
    <x v="170"/>
    <d v="1899-12-30T00:05:33"/>
    <d v="1899-12-30T00:05:33"/>
    <s v="216 WINDMEADE CIR  CLARKSVILLE Tennessee 37042 (36.596011,-87.410776)"/>
    <s v="08/20/2025 14:53:59"/>
    <n v="6"/>
    <s v="[600] Good Intent Call"/>
    <x v="185"/>
    <s v="0"/>
    <s v="0"/>
    <s v="0"/>
    <s v="0"/>
    <s v="Battalion 1"/>
    <s v="District 2"/>
    <n v="14"/>
  </r>
  <r>
    <s v="[311] Medical assist, assist EMS crew"/>
    <s v="08/20/2025 14:37:25"/>
    <s v="08/20/2025 14:38:11"/>
    <d v="1899-12-30T00:00:46"/>
    <x v="73"/>
    <x v="171"/>
    <d v="1899-12-30T00:04:15"/>
    <d v="1899-12-30T00:04:15"/>
    <s v="500 KRAFT ST APT 431 CLARKSVILLE Tennessee 37040 (36.54223,-87.354428)"/>
    <s v="08/20/2025 14:58:29"/>
    <n v="1"/>
    <s v="[300] Rescue &amp; Emergency Medical Service Incident"/>
    <x v="186"/>
    <s v="0"/>
    <s v="0"/>
    <s v="0"/>
    <s v="0"/>
    <s v="Battalion 1"/>
    <s v="District 1"/>
    <n v="14"/>
  </r>
  <r>
    <s v="[311] Medical assist, assist EMS crew"/>
    <s v="08/20/2025 17:01:09"/>
    <s v="08/20/2025 17:02:29"/>
    <d v="1899-12-30T00:01:20"/>
    <x v="19"/>
    <x v="172"/>
    <d v="1899-12-30T00:02:13"/>
    <d v="1899-12-30T00:02:13"/>
    <s v="2279 SENTINEL DR  CLARKSVILLE Tennessee 37043 (36.51816,-87.280625)"/>
    <s v="08/20/2025 17:14:33"/>
    <n v="3"/>
    <s v="[300] Rescue &amp; Emergency Medical Service Incident"/>
    <x v="187"/>
    <s v="0"/>
    <s v="0"/>
    <s v="0"/>
    <s v="0"/>
    <s v="Battalion 1"/>
    <s v="District 1"/>
    <n v="17"/>
  </r>
  <r>
    <s v="[311] Medical assist, assist EMS crew"/>
    <s v="08/20/2025 21:00:57"/>
    <s v="08/20/2025 21:02:23"/>
    <d v="1899-12-30T00:01:26"/>
    <x v="40"/>
    <x v="173"/>
    <d v="1899-12-30T00:10:24"/>
    <d v="1899-12-30T00:10:24"/>
    <s v="1331 SUN VALLEY RD  CLARKSVILLE Tennessee 37040 (36.490231,-87.365826)"/>
    <s v="08/20/2025 21:19:25"/>
    <n v="3"/>
    <s v="[300] Rescue &amp; Emergency Medical Service Incident"/>
    <x v="188"/>
    <s v="0"/>
    <s v="0"/>
    <s v="0"/>
    <s v="0"/>
    <s v="Battalion 1"/>
    <s v="District 1"/>
    <n v="21"/>
  </r>
  <r>
    <s v="[321] EMS call, excluding vehicle accident with injury"/>
    <s v="08/21/2025 09:22:44"/>
    <s v="08/21/2025 09:23:47"/>
    <d v="1899-12-30T00:01:03"/>
    <x v="49"/>
    <x v="174"/>
    <d v="1899-12-30T00:05:49"/>
    <d v="1899-12-30T00:05:49"/>
    <s v="234 ORLEANS DR  CLARKSVILLE Tennessee 37042 (36.553041,-87.403867)"/>
    <s v="08/21/2025 09:39:56"/>
    <n v="5"/>
    <s v="[300] Rescue &amp; Emergency Medical Service Incident"/>
    <x v="189"/>
    <s v="0"/>
    <s v="0"/>
    <s v="0"/>
    <s v="0"/>
    <s v="Battalion 2"/>
    <s v="District 2"/>
    <n v="9"/>
  </r>
  <r>
    <s v="[321] EMS call, excluding vehicle accident with injury"/>
    <s v="08/21/2025 10:37:33"/>
    <s v="08/21/2025 10:39:05"/>
    <d v="1899-12-30T00:01:32"/>
    <x v="68"/>
    <x v="175"/>
    <d v="1899-12-30T00:04:50"/>
    <d v="1899-12-30T00:04:50"/>
    <s v="1183 EAGLES BLUFF DR  CLARKSVILLE Tennessee 37040 (36.609093,-87.3175)"/>
    <s v="08/21/2025 10:52:53"/>
    <n v="1"/>
    <s v="[300] Rescue &amp; Emergency Medical Service Incident"/>
    <x v="190"/>
    <s v="0"/>
    <s v="0"/>
    <s v="0"/>
    <s v="0"/>
    <s v="Battalion 2"/>
    <s v="District 3"/>
    <n v="10"/>
  </r>
  <r>
    <s v="[321] EMS call, excluding vehicle accident with injury"/>
    <s v="08/21/2025 11:44:20"/>
    <s v="08/21/2025 11:45:21"/>
    <d v="1899-12-30T00:01:01"/>
    <x v="84"/>
    <x v="176"/>
    <d v="1899-12-30T00:05:15"/>
    <d v="1899-12-30T00:05:15"/>
    <s v="251 E PINE MOUNTAIN RD  CLARKSVILLE Tennessee 37042 (36.582178,-87.37941)"/>
    <s v="08/21/2025 12:04:57"/>
    <n v="6"/>
    <s v="[300] Rescue &amp; Emergency Medical Service Incident"/>
    <x v="191"/>
    <s v="0"/>
    <s v="0"/>
    <s v="0"/>
    <s v="0"/>
    <s v="Battalion 2"/>
    <s v="District 2"/>
    <n v="11"/>
  </r>
  <r>
    <s v="[321] EMS call, excluding vehicle accident with injury"/>
    <s v="08/21/2025 13:23:45"/>
    <s v="08/21/2025 13:25:36"/>
    <d v="1899-12-30T00:01:51"/>
    <x v="30"/>
    <x v="177"/>
    <d v="1899-12-30T00:05:27"/>
    <d v="1899-12-30T00:05:27"/>
    <s v="83 CEDARCREST DR APT 25 CLARKSVILLE Tennessee 37042 (36.543852,-87.382983)"/>
    <s v="08/21/2025 13:46:44"/>
    <n v="1"/>
    <s v="[300] Rescue &amp; Emergency Medical Service Incident"/>
    <x v="192"/>
    <s v="0"/>
    <s v="0"/>
    <s v="0"/>
    <s v="0"/>
    <s v="Battalion 2"/>
    <s v="District 1"/>
    <n v="13"/>
  </r>
  <r>
    <s v="[322] Motor vehicle accident with injuries"/>
    <s v="08/21/2025 13:57:52"/>
    <s v="08/21/2025 13:57:53"/>
    <d v="1899-12-30T00:00:01"/>
    <x v="91"/>
    <x v="178"/>
    <d v="1899-12-30T00:02:28"/>
    <d v="1899-12-30T00:02:28"/>
    <s v="2100 LOWES DR  CLARKSVILLE Tennessee 37040 (36.575566,-87.306744)"/>
    <s v="08/21/2025 14:12:54"/>
    <n v="9"/>
    <s v="[300] Rescue &amp; Emergency Medical Service Incident"/>
    <x v="193"/>
    <s v="0"/>
    <s v="0"/>
    <s v="0"/>
    <s v="0"/>
    <s v="Battalion 2"/>
    <s v="District 3"/>
    <n v="13"/>
  </r>
  <r>
    <s v="[321] EMS call, excluding vehicle accident with injury"/>
    <s v="08/21/2025 16:35:02"/>
    <s v="08/21/2025 16:36:01"/>
    <d v="1899-12-30T00:00:59"/>
    <x v="20"/>
    <x v="179"/>
    <d v="1899-12-30T00:01:57"/>
    <d v="1899-12-30T00:01:57"/>
    <s v="305 DOVER RD  CLARKSVILLE Tennessee 37042 (36.550928,-87.400449)"/>
    <s v="08/21/2025 16:47:30"/>
    <n v="6"/>
    <s v="[300] Rescue &amp; Emergency Medical Service Incident"/>
    <x v="194"/>
    <s v="0"/>
    <s v="0"/>
    <s v="0"/>
    <s v="0"/>
    <s v="Battalion 2"/>
    <s v="District 2"/>
    <n v="16"/>
  </r>
  <r>
    <s v="[321] EMS call, excluding vehicle accident with injury"/>
    <s v="08/21/2025 18:16:49"/>
    <s v="08/21/2025 18:17:43"/>
    <d v="1899-12-30T00:00:54"/>
    <x v="38"/>
    <x v="180"/>
    <d v="1899-12-30T00:07:41"/>
    <d v="1899-12-30T00:07:41"/>
    <s v="1030 FOXMOOR DR  CLARKSVILLE Tennessee 37042 (36.5775,-87.372513)"/>
    <s v="08/21/2025 18:32:07"/>
    <n v="6"/>
    <s v="[300] Rescue &amp; Emergency Medical Service Incident"/>
    <x v="195"/>
    <s v="0"/>
    <s v="0"/>
    <s v="0"/>
    <s v="0"/>
    <s v="Battalion 2"/>
    <s v="District 2"/>
    <n v="18"/>
  </r>
  <r>
    <s v="[321] EMS call, excluding vehicle accident with injury"/>
    <s v="08/21/2025 19:47:23"/>
    <s v="08/21/2025 19:48:37"/>
    <d v="1899-12-30T00:01:14"/>
    <x v="50"/>
    <x v="181"/>
    <d v="1899-12-30T00:03:14"/>
    <d v="1899-12-30T00:03:14"/>
    <s v="425 GLENN ST  CLARKSVILLE Tennessee 37040 (36.529747,-87.340389)"/>
    <s v="08/21/2025 19:53:14"/>
    <n v="1"/>
    <s v="[300] Rescue &amp; Emergency Medical Service Incident"/>
    <x v="196"/>
    <s v="0"/>
    <s v="0"/>
    <s v="0"/>
    <s v="0"/>
    <s v="Battalion 2"/>
    <s v="District 1"/>
    <n v="19"/>
  </r>
  <r>
    <s v="[611] Dispatched &amp; canceled en route"/>
    <s v="08/21/2025 20:28:53"/>
    <s v="08/21/2025 20:29:44"/>
    <d v="1899-12-30T00:00:51"/>
    <x v="27"/>
    <x v="5"/>
    <n v="-45890.853981481479"/>
    <n v="-45890.853981481479"/>
    <s v="102 BEECH ST  CLARKSVILLE Tennessee 37042 (36.541193,-87.377231)"/>
    <s v="08/21/2025 20:39:40"/>
    <n v="1"/>
    <s v="[600] Good Intent Call"/>
    <x v="197"/>
    <s v="0"/>
    <s v="0"/>
    <s v="0"/>
    <s v="0"/>
    <s v="Battalion 2"/>
    <s v="District 1"/>
    <n v="20"/>
  </r>
  <r>
    <s v="[745] Alarm system activation, no fire - unintentional"/>
    <s v="08/22/2025 01:16:23"/>
    <s v="08/22/2025 01:18:12"/>
    <d v="1899-12-30T00:01:49"/>
    <x v="87"/>
    <x v="182"/>
    <d v="1899-12-30T00:04:54"/>
    <d v="1899-12-30T00:04:54"/>
    <s v="2526 WHITFIELD RD  CLARKSVILLE Tennessee 37040 (36.581751,-87.337324)"/>
    <s v="08/22/2025 01:28:56"/>
    <n v="8"/>
    <s v="[700] False Alarm &amp; False Call"/>
    <x v="198"/>
    <s v="0"/>
    <s v="0"/>
    <s v="0"/>
    <s v="0"/>
    <s v="Battalion 2"/>
    <s v="District 2"/>
    <n v="1"/>
  </r>
  <r>
    <s v="[324] Motor vehicle accident with no injuries."/>
    <s v="08/22/2025 06:38:55"/>
    <s v="08/22/2025 06:40:33"/>
    <d v="1899-12-30T00:01:38"/>
    <x v="92"/>
    <x v="183"/>
    <d v="1899-12-30T00:03:22"/>
    <d v="1899-12-30T00:03:22"/>
    <s v="0 Gate 1 to Ft Campbell Blvd  CLARKSVILLE Tennessee 37042 (36.615085,-87.431159)"/>
    <s v="08/22/2025 06:49:58"/>
    <n v="7"/>
    <s v="[300] Rescue &amp; Emergency Medical Service Incident"/>
    <x v="199"/>
    <s v="0"/>
    <s v="0"/>
    <s v="0"/>
    <s v="0"/>
    <s v="Battalion 2"/>
    <s v="District 2"/>
    <n v="6"/>
  </r>
  <r>
    <s v="[311] Medical assist, assist EMS crew"/>
    <s v="08/02/2025 17:52:10"/>
    <s v="08/02/2025 17:53:28"/>
    <d v="1899-12-30T00:01:18"/>
    <x v="26"/>
    <x v="184"/>
    <d v="1899-12-30T00:03:58"/>
    <d v="1899-12-30T00:03:58"/>
    <s v="506 LOUISIANA AVE  CLARKSVILLE Tennessee 37042 (36.546057,-87.423131)"/>
    <s v="08/02/2025 18:09:49"/>
    <n v="5"/>
    <s v="[300] Rescue &amp; Emergency Medical Service Incident"/>
    <x v="200"/>
    <s v="0"/>
    <s v="0"/>
    <s v="0"/>
    <s v="0"/>
    <s v="Battalion 1"/>
    <s v="District 2"/>
    <n v="17"/>
  </r>
  <r>
    <s v="[111] Building fire"/>
    <s v="08/04/2025 11:23:57"/>
    <s v="08/04/2025 11:23:57"/>
    <d v="1899-12-30T00:00:00"/>
    <x v="58"/>
    <x v="185"/>
    <d v="1899-12-30T00:07:26"/>
    <d v="1899-12-30T00:07:26"/>
    <s v="311 HAWKINS RD APT C CLARKSVILLE Tennessee 37040 (36.495748,-87.360945)"/>
    <s v="08/04/2025 11:36:18"/>
    <n v="4"/>
    <s v="[100] Fire"/>
    <x v="201"/>
    <n v="5000"/>
    <n v="11669850"/>
    <n v="4000"/>
    <n v="1000"/>
    <s v="Battalion 3"/>
    <s v="District 1"/>
    <n v="11"/>
  </r>
  <r>
    <s v="[745] Alarm system activation, no fire - unintentional"/>
    <s v="08/05/2025 05:39:53"/>
    <s v="08/05/2025 05:41:40"/>
    <d v="1899-12-30T00:01:47"/>
    <x v="44"/>
    <x v="186"/>
    <d v="1899-12-30T00:01:56"/>
    <d v="1899-12-30T00:01:56"/>
    <s v="410 SARAH DR  CLARKSVILLE Tennessee 37042 (36.562191,-87.376664)"/>
    <s v="08/05/2025 05:47:29"/>
    <n v="5"/>
    <s v="[700] False Alarm &amp; False Call"/>
    <x v="202"/>
    <s v="0"/>
    <s v="0"/>
    <s v="0"/>
    <s v="0"/>
    <s v="Battalion 3"/>
    <s v="District 2"/>
    <n v="5"/>
  </r>
  <r>
    <s v="[311] Medical assist, assist EMS crew"/>
    <s v="08/06/2025 00:11:55"/>
    <s v="08/06/2025 00:14:41"/>
    <d v="1899-12-30T00:02:46"/>
    <x v="93"/>
    <x v="187"/>
    <d v="1899-12-30T00:02:28"/>
    <d v="1899-12-30T00:02:28"/>
    <s v="2022 MONTGOMERY PKWY  CLARKSVILLE Tennessee 37043 (36.517124,-87.297022)"/>
    <s v="08/06/2025 00:32:11"/>
    <n v="3"/>
    <s v="[300] Rescue &amp; Emergency Medical Service Incident"/>
    <x v="203"/>
    <s v="0"/>
    <s v="0"/>
    <s v="0"/>
    <s v="0"/>
    <s v="Battalion 1"/>
    <s v="District 1"/>
    <n v="0"/>
  </r>
  <r>
    <s v="[111] Building fire"/>
    <s v="08/07/2025 19:16:08"/>
    <s v="08/07/2025 19:17:04"/>
    <d v="1899-12-30T00:00:56"/>
    <x v="32"/>
    <x v="188"/>
    <d v="1899-12-30T00:02:16"/>
    <d v="1899-12-30T00:02:16"/>
    <s v="423 CRANKLEN CIR  CLARKSVILLE Tennessee 37042 (36.611109,-87.420709)"/>
    <s v="08/07/2025 21:58:04"/>
    <n v="7"/>
    <s v="[100] Fire"/>
    <x v="204"/>
    <n v="257700"/>
    <n v="257700"/>
    <n v="182700"/>
    <n v="75000"/>
    <s v="Battalion 3"/>
    <s v="District 2"/>
    <n v="19"/>
  </r>
  <r>
    <s v="[322] Motor vehicle accident with injuries"/>
    <s v="08/08/2025 05:13:22"/>
    <s v="08/08/2025 05:15:22"/>
    <d v="1899-12-30T00:02:00"/>
    <x v="94"/>
    <x v="189"/>
    <d v="1899-12-30T00:02:11"/>
    <d v="1899-12-30T00:02:11"/>
    <s v="1801 ASHLAND CITY RD  CLARKSVILLE Tennessee 37043 (36.50416,-87.321268)"/>
    <s v="08/08/2025 05:36:38"/>
    <n v="3"/>
    <s v="[300] Rescue &amp; Emergency Medical Service Incident"/>
    <x v="205"/>
    <s v="0"/>
    <s v="0"/>
    <s v="0"/>
    <s v="0"/>
    <s v="Battalion 3"/>
    <s v="District 1"/>
    <n v="5"/>
  </r>
  <r>
    <s v="[311] Medical assist, assist EMS crew"/>
    <s v="08/08/2025 10:02:48"/>
    <s v="08/08/2025 10:03:48"/>
    <d v="1899-12-30T00:01:00"/>
    <x v="76"/>
    <x v="190"/>
    <d v="1899-12-30T00:04:26"/>
    <d v="1899-12-30T00:04:26"/>
    <s v="198 OLD FARMERS RD APT 207B CLARKSVILLE Tennessee 37043 (36.509744,-87.251838)"/>
    <s v="08/08/2025 10:21:38"/>
    <n v="3"/>
    <s v="[300] Rescue &amp; Emergency Medical Service Incident"/>
    <x v="206"/>
    <s v="0"/>
    <s v="0"/>
    <s v="0"/>
    <s v="0"/>
    <s v="Battalion 1"/>
    <s v="District 3"/>
    <n v="10"/>
  </r>
  <r>
    <s v="[321] EMS call, excluding vehicle accident with injury"/>
    <s v="08/08/2025 11:03:27"/>
    <s v="08/08/2025 11:05:00"/>
    <d v="1899-12-30T00:01:33"/>
    <x v="53"/>
    <x v="191"/>
    <d v="1899-12-30T00:04:41"/>
    <d v="1899-12-30T00:04:41"/>
    <s v="2147 WILMA RUDOLPH BLVD APT STE 102 CLARKSVILLE Tennessee 37043 (36.56438,-87.309599)"/>
    <s v="08/08/2025 11:17:44"/>
    <n v="9"/>
    <s v="[300] Rescue &amp; Emergency Medical Service Incident"/>
    <x v="207"/>
    <s v="0"/>
    <s v="0"/>
    <s v="0"/>
    <s v="0"/>
    <s v="Battalion 1"/>
    <s v="District 3"/>
    <n v="11"/>
  </r>
  <r>
    <s v="[744] Detector activation, no fire - unintentional"/>
    <s v="08/08/2025 10:56:44"/>
    <s v="08/08/2025 10:58:22"/>
    <d v="1899-12-30T00:01:38"/>
    <x v="92"/>
    <x v="192"/>
    <d v="1899-12-30T00:03:19"/>
    <d v="1899-12-30T00:03:19"/>
    <s v="300 8TH ST  CLARKSVILLE Tennessee 37040 (36.532656,-87.35075)"/>
    <s v="08/08/2025 12:01:41"/>
    <n v="1"/>
    <s v="[700] False Alarm &amp; False Call"/>
    <x v="208"/>
    <s v="0"/>
    <s v="0"/>
    <s v="0"/>
    <s v="0"/>
    <s v="Battalion 1"/>
    <s v="District 1"/>
    <n v="10"/>
  </r>
  <r>
    <s v="[111] Building fire"/>
    <s v="08/08/2025 10:13:21"/>
    <s v="08/08/2025 10:14:47"/>
    <d v="1899-12-30T00:01:26"/>
    <x v="40"/>
    <x v="193"/>
    <d v="1899-12-30T00:03:52"/>
    <d v="1899-12-30T00:03:52"/>
    <s v="675 BELLE CT  CLARKSVILLE Tennessee 37040 (36.587362,-87.332198)"/>
    <s v="08/08/2025 12:25:47"/>
    <n v="10"/>
    <s v="[100] Fire"/>
    <x v="209"/>
    <n v="122000"/>
    <n v="122000"/>
    <n v="82000"/>
    <n v="40000"/>
    <s v="Battalion 1"/>
    <s v="District 2"/>
    <n v="10"/>
  </r>
  <r>
    <s v="[321] EMS call, excluding vehicle accident with injury"/>
    <s v="08/08/2025 14:58:55"/>
    <s v="08/08/2025 14:59:50"/>
    <d v="1899-12-30T00:00:55"/>
    <x v="57"/>
    <x v="194"/>
    <d v="1899-12-30T00:04:24"/>
    <d v="1899-12-30T00:04:24"/>
    <s v="2100 LOWES DR  CLARKSVILLE Tennessee 37040 (36.575566,-87.306744)"/>
    <s v="08/08/2025 15:13:15"/>
    <n v="9"/>
    <s v="[300] Rescue &amp; Emergency Medical Service Incident"/>
    <x v="210"/>
    <s v="0"/>
    <s v="0"/>
    <s v="0"/>
    <s v="0"/>
    <s v="Battalion 1"/>
    <s v="District 3"/>
    <n v="14"/>
  </r>
  <r>
    <s v="[311] Medical assist, assist EMS crew"/>
    <s v="08/08/2025 16:54:16"/>
    <s v="08/08/2025 16:55:09"/>
    <d v="1899-12-30T00:00:53"/>
    <x v="79"/>
    <x v="195"/>
    <d v="1899-12-30T00:03:21"/>
    <d v="1899-12-30T00:03:21"/>
    <s v="399 OLD HOPKINSVILLE HWY  CLARKSVILLE Tennessee 37042 (36.586908,-87.415382)"/>
    <s v="08/08/2025 17:13:23"/>
    <n v="6"/>
    <s v="[300] Rescue &amp; Emergency Medical Service Incident"/>
    <x v="211"/>
    <s v="0"/>
    <s v="0"/>
    <s v="0"/>
    <s v="0"/>
    <s v="Battalion 1"/>
    <s v="District 2"/>
    <n v="16"/>
  </r>
  <r>
    <s v="[321] EMS call, excluding vehicle accident with injury"/>
    <s v="08/08/2025 17:19:10"/>
    <s v="08/08/2025 17:19:51"/>
    <d v="1899-12-30T00:00:41"/>
    <x v="83"/>
    <x v="196"/>
    <d v="1899-12-30T00:03:03"/>
    <d v="1899-12-30T00:03:03"/>
    <s v="900 PROFESSIONAL PARK DR APT 210 CLARKSVILLE Tennessee 37040 (36.574845,-87.273157)"/>
    <s v="08/08/2025 17:31:38"/>
    <n v="9"/>
    <s v="[300] Rescue &amp; Emergency Medical Service Incident"/>
    <x v="212"/>
    <s v="0"/>
    <s v="0"/>
    <s v="0"/>
    <s v="0"/>
    <s v="Battalion 1"/>
    <s v="District 3"/>
    <n v="17"/>
  </r>
  <r>
    <s v="[311] Medical assist, assist EMS crew"/>
    <s v="08/08/2025 18:29:03"/>
    <s v="08/08/2025 18:30:12"/>
    <d v="1899-12-30T00:01:09"/>
    <x v="43"/>
    <x v="197"/>
    <d v="1899-12-30T00:04:13"/>
    <d v="1899-12-30T00:04:13"/>
    <s v="2862 TRELAWNY DR  CLARKSVILLE Tennessee 37043 (36.51093,-87.236405)"/>
    <s v="08/08/2025 18:57:49"/>
    <n v="3"/>
    <s v="[300] Rescue &amp; Emergency Medical Service Incident"/>
    <x v="213"/>
    <s v="0"/>
    <s v="0"/>
    <s v="0"/>
    <s v="0"/>
    <s v="Battalion 1"/>
    <s v="District 3"/>
    <n v="18"/>
  </r>
  <r>
    <s v="[311] Medical assist, assist EMS crew"/>
    <s v="08/08/2025 20:07:52"/>
    <s v="08/08/2025 20:08:24"/>
    <d v="1899-12-30T00:00:32"/>
    <x v="90"/>
    <x v="198"/>
    <d v="1899-12-30T00:02:49"/>
    <d v="1899-12-30T00:02:49"/>
    <s v="1690 FT CAMPBELL BLVD APT 5 CLARKSVILLE Tennessee 37042 (36.581737,-87.411109)"/>
    <s v="08/08/2025 20:17:35"/>
    <n v="6"/>
    <s v="[300] Rescue &amp; Emergency Medical Service Incident"/>
    <x v="214"/>
    <s v="0"/>
    <s v="0"/>
    <s v="0"/>
    <s v="0"/>
    <s v="Battalion 1"/>
    <s v="District 2"/>
    <n v="20"/>
  </r>
  <r>
    <s v="[322] Motor vehicle accident with injuries"/>
    <s v="08/08/2025 20:38:44"/>
    <s v="08/08/2025 20:39:08"/>
    <d v="1899-12-30T00:00:24"/>
    <x v="6"/>
    <x v="199"/>
    <d v="1899-12-30T00:04:25"/>
    <d v="1899-12-30T00:04:25"/>
    <s v="101st Airborne Division Pkwy / Victory Rd  CLARKSVILLE Tennessee 37042 (36.587047,-87.404399)"/>
    <s v="08/08/2025 20:57:53"/>
    <n v="6"/>
    <s v="[300] Rescue &amp; Emergency Medical Service Incident"/>
    <x v="215"/>
    <s v="0"/>
    <s v="0"/>
    <s v="0"/>
    <s v="0"/>
    <s v="Battalion 1"/>
    <s v="District 2"/>
    <n v="20"/>
  </r>
  <r>
    <s v="[743] Smoke detector activation, no fire - unintentional"/>
    <s v="08/08/2025 21:38:13"/>
    <s v="08/08/2025 21:39:34"/>
    <d v="1899-12-30T00:01:21"/>
    <x v="42"/>
    <x v="200"/>
    <d v="1899-12-30T00:02:28"/>
    <d v="1899-12-30T00:02:28"/>
    <s v="101 UNIVERSITY AVE  CLARKSVILLE Tennessee 37040 (36.528119,-87.351738)"/>
    <s v="08/08/2025 21:48:55"/>
    <n v="1"/>
    <s v="[700] False Alarm &amp; False Call"/>
    <x v="216"/>
    <s v="0"/>
    <s v="0"/>
    <s v="0"/>
    <s v="0"/>
    <s v="Battalion 1"/>
    <s v="District 1"/>
    <n v="21"/>
  </r>
  <r>
    <s v="[321] EMS call, excluding vehicle accident with injury"/>
    <s v="08/08/2025 21:55:19"/>
    <s v="08/08/2025 21:56:23"/>
    <d v="1899-12-30T00:01:04"/>
    <x v="55"/>
    <x v="201"/>
    <d v="1899-12-30T00:05:22"/>
    <d v="1899-12-30T00:05:22"/>
    <s v="2418 SENSENEY DR  CLARKSVILLE Tennessee 37042 (36.624568,-87.378183)"/>
    <s v="08/08/2025 22:23:52"/>
    <n v="10"/>
    <s v="[300] Rescue &amp; Emergency Medical Service Incident"/>
    <x v="217"/>
    <s v="0"/>
    <s v="0"/>
    <s v="0"/>
    <s v="0"/>
    <s v="Battalion 1"/>
    <s v="District 2"/>
    <n v="21"/>
  </r>
  <r>
    <s v="[321] EMS call, excluding vehicle accident with injury"/>
    <s v="08/09/2025 08:17:38"/>
    <s v="08/09/2025 08:18:45"/>
    <d v="1899-12-30T00:01:07"/>
    <x v="56"/>
    <x v="202"/>
    <d v="1899-12-30T00:04:21"/>
    <d v="1899-12-30T00:04:21"/>
    <s v="3424 BARKERS MILL RD  CLARKSVILLE Tennessee 37042 (36.631156,-87.350531)"/>
    <s v="08/09/2025 08:34:20"/>
    <n v="10"/>
    <s v="[300] Rescue &amp; Emergency Medical Service Incident"/>
    <x v="218"/>
    <s v="0"/>
    <s v="0"/>
    <s v="0"/>
    <s v="0"/>
    <s v="Battalion 2"/>
    <s v="District 2"/>
    <n v="8"/>
  </r>
  <r>
    <s v="[311] Medical assist, assist EMS crew"/>
    <s v="08/09/2025 10:24:06"/>
    <s v="08/09/2025 10:24:50"/>
    <d v="1899-12-30T00:00:44"/>
    <x v="3"/>
    <x v="203"/>
    <d v="1899-12-30T00:02:32"/>
    <d v="1899-12-30T00:02:32"/>
    <s v="404 CEDARBEND RD  CLARKSVILLE Tennessee 37043 (36.576795,-87.291305)"/>
    <s v="08/09/2025 10:43:49"/>
    <n v="9"/>
    <s v="[300] Rescue &amp; Emergency Medical Service Incident"/>
    <x v="219"/>
    <s v="0"/>
    <s v="0"/>
    <s v="0"/>
    <s v="0"/>
    <s v="Battalion 2"/>
    <s v="District 3"/>
    <n v="10"/>
  </r>
  <r>
    <s v="[321] EMS call, excluding vehicle accident with injury"/>
    <s v="08/09/2025 11:19:26"/>
    <s v="08/09/2025 11:20:04"/>
    <d v="1899-12-30T00:00:38"/>
    <x v="60"/>
    <x v="204"/>
    <d v="1899-12-30T00:02:19"/>
    <d v="1899-12-30T00:02:19"/>
    <s v="792 N 2ND ST  CLARKSVILLE Tennessee 37040 (36.539802,-87.365065)"/>
    <s v="08/09/2025 11:27:58"/>
    <n v="5"/>
    <s v="[300] Rescue &amp; Emergency Medical Service Incident"/>
    <x v="220"/>
    <s v="0"/>
    <s v="0"/>
    <s v="0"/>
    <s v="0"/>
    <s v="Battalion 2"/>
    <s v="District 2"/>
    <n v="11"/>
  </r>
  <r>
    <s v="[611] Dispatched &amp; canceled en route"/>
    <s v="08/09/2025 14:32:44"/>
    <s v="08/09/2025 14:33:54"/>
    <d v="1899-12-30T00:01:10"/>
    <x v="61"/>
    <x v="5"/>
    <n v="-45878.606874999998"/>
    <n v="-45878.606874999998"/>
    <s v="101st Airborne Division Pkwy / Whitfield Rd  CLARKSVILLE Tennessee 37040 (36.58069,-87.336455)"/>
    <s v="08/09/2025 14:34:52"/>
    <n v="8"/>
    <s v="[600] Good Intent Call"/>
    <x v="221"/>
    <s v="0"/>
    <s v="0"/>
    <s v="0"/>
    <s v="0"/>
    <s v="Battalion 2"/>
    <s v="District 1"/>
    <n v="14"/>
  </r>
  <r>
    <s v="[322] Motor vehicle accident with injuries"/>
    <s v="08/09/2025 14:08:46"/>
    <s v="08/09/2025 14:09:41"/>
    <d v="1899-12-30T00:00:55"/>
    <x v="57"/>
    <x v="205"/>
    <d v="1899-12-30T00:04:11"/>
    <d v="1899-12-30T00:04:11"/>
    <s v="1456 TINY TOWN RD  CLARKSVILLE Tennessee 37042 (36.627739,-87.375018)"/>
    <s v="08/09/2025 14:40:30"/>
    <n v="10"/>
    <s v="[300] Rescue &amp; Emergency Medical Service Incident"/>
    <x v="222"/>
    <s v="0"/>
    <s v="0"/>
    <s v="0"/>
    <s v="0"/>
    <s v="Battalion 2"/>
    <s v="District 2"/>
    <n v="14"/>
  </r>
  <r>
    <s v="[611] Dispatched &amp; canceled en route"/>
    <s v="08/09/2025 16:05:49"/>
    <s v="08/09/2025 16:07:05"/>
    <d v="1899-12-30T00:01:16"/>
    <x v="72"/>
    <x v="5"/>
    <n v="-45878.671585648146"/>
    <n v="-45878.671585648146"/>
    <s v="503 D ST  CLARKSVILLE Tennessee 37042 (36.54944,-87.378792)"/>
    <s v="08/09/2025 16:12:26"/>
    <n v="1"/>
    <s v="[600] Good Intent Call"/>
    <x v="223"/>
    <s v="0"/>
    <s v="0"/>
    <s v="0"/>
    <s v="0"/>
    <s v="Battalion 2"/>
    <s v="District 1"/>
    <n v="16"/>
  </r>
  <r>
    <s v="[611] Dispatched &amp; canceled en route"/>
    <s v="08/09/2025 16:48:20"/>
    <s v="08/09/2025 16:49:32"/>
    <d v="1899-12-30T00:01:12"/>
    <x v="31"/>
    <x v="5"/>
    <n v="-45878.701064814813"/>
    <n v="-45878.701064814813"/>
    <s v="232 E PINE MOUNTAIN RD  CLARKSVILLE Tennessee 37042 (36.578768,-87.382736)"/>
    <s v="08/09/2025 16:53:30"/>
    <n v="6"/>
    <s v="[600] Good Intent Call"/>
    <x v="224"/>
    <s v="0"/>
    <s v="0"/>
    <s v="0"/>
    <s v="0"/>
    <s v="Battalion 2"/>
    <s v="District 2"/>
    <n v="16"/>
  </r>
  <r>
    <s v="[611] Dispatched &amp; canceled en route"/>
    <s v="08/09/2025 18:16:04"/>
    <s v="08/09/2025 18:17:24"/>
    <d v="1899-12-30T00:01:20"/>
    <x v="19"/>
    <x v="5"/>
    <n v="-45878.762083333335"/>
    <n v="-45878.762083333335"/>
    <s v="Hwy 48 / Marina Way  CLARKSVILLE Tennessee 37040 (36.504977,-87.369425)"/>
    <s v="08/09/2025 18:19:15"/>
    <n v="4"/>
    <s v="[600] Good Intent Call"/>
    <x v="225"/>
    <s v="0"/>
    <s v="0"/>
    <s v="0"/>
    <s v="0"/>
    <s v="Battalion 2"/>
    <s v="District 1"/>
    <n v="18"/>
  </r>
  <r>
    <s v="[600] Good intent call, other"/>
    <s v="08/09/2025 20:45:04"/>
    <s v="08/09/2025 20:46:22"/>
    <d v="1899-12-30T00:01:18"/>
    <x v="26"/>
    <x v="206"/>
    <d v="1899-12-30T00:03:03"/>
    <d v="1899-12-30T00:03:03"/>
    <s v="1989 KEEPER CT APT 2 CLARKSVILLE Tennessee 37040 (36.611989,-87.357834)"/>
    <s v="08/09/2025 20:56:30"/>
    <n v="10"/>
    <s v="[600] Good Intent Call"/>
    <x v="226"/>
    <s v="0"/>
    <s v="0"/>
    <s v="0"/>
    <s v="0"/>
    <s v="Battalion 2"/>
    <s v="District 2"/>
    <n v="20"/>
  </r>
  <r>
    <s v="[321] EMS call, excluding vehicle accident with injury"/>
    <s v="08/09/2025 20:50:30"/>
    <s v="08/09/2025 20:51:34"/>
    <d v="1899-12-30T00:01:04"/>
    <x v="55"/>
    <x v="207"/>
    <d v="1899-12-30T00:07:26"/>
    <d v="1899-12-30T00:07:26"/>
    <s v="609 CORNWALL RD  CLARKSVILLE Tennessee 37043 (36.541644,-87.306243)"/>
    <s v="08/09/2025 21:03:14"/>
    <n v="1"/>
    <s v="[300] Rescue &amp; Emergency Medical Service Incident"/>
    <x v="227"/>
    <s v="0"/>
    <s v="0"/>
    <s v="0"/>
    <s v="0"/>
    <s v="Battalion 2"/>
    <s v="District 1"/>
    <n v="20"/>
  </r>
  <r>
    <s v="[311] Medical assist, assist EMS crew"/>
    <s v="08/09/2025 20:58:01"/>
    <s v="08/09/2025 21:00:12"/>
    <d v="1899-12-30T00:02:11"/>
    <x v="95"/>
    <x v="208"/>
    <d v="1899-12-30T00:04:55"/>
    <d v="1899-12-30T00:04:55"/>
    <s v="703 WOODMONT BLVD  CLARKSVILLE Tennessee 37040 (36.513397,-87.352316)"/>
    <s v="08/09/2025 21:23:35"/>
    <n v="3"/>
    <s v="[300] Rescue &amp; Emergency Medical Service Incident"/>
    <x v="228"/>
    <s v="0"/>
    <s v="0"/>
    <s v="0"/>
    <s v="0"/>
    <s v="Battalion 2"/>
    <s v="District 1"/>
    <n v="20"/>
  </r>
  <r>
    <s v="[321] EMS call, excluding vehicle accident with injury"/>
    <s v="08/09/2025 23:02:09"/>
    <s v="08/09/2025 23:03:36"/>
    <d v="1899-12-30T00:01:27"/>
    <x v="52"/>
    <x v="209"/>
    <d v="1899-12-30T00:06:16"/>
    <d v="1899-12-30T00:06:16"/>
    <s v="248 SMITHSON LN APT B CLARKSVILLE Tennessee 37040 (36.575912,-87.333899)"/>
    <s v="08/09/2025 23:24:46"/>
    <n v="10"/>
    <s v="[300] Rescue &amp; Emergency Medical Service Incident"/>
    <x v="229"/>
    <s v="0"/>
    <s v="0"/>
    <s v="0"/>
    <s v="0"/>
    <s v="Battalion 2"/>
    <s v="District 2"/>
    <n v="23"/>
  </r>
  <r>
    <s v="[651] Smoke scare, odor of smoke"/>
    <s v="08/10/2025 01:30:07"/>
    <s v="08/10/2025 01:32:09"/>
    <d v="1899-12-30T00:02:02"/>
    <x v="96"/>
    <x v="210"/>
    <d v="1899-12-30T00:03:31"/>
    <d v="1899-12-30T00:03:31"/>
    <s v="445 HIGH POINT RD  CLARKSVILLE Tennessee 37042 (36.546437,-87.419319)"/>
    <s v="08/10/2025 01:55:31"/>
    <n v="5"/>
    <s v="[600] Good Intent Call"/>
    <x v="230"/>
    <s v="0"/>
    <s v="0"/>
    <s v="0"/>
    <s v="0"/>
    <s v="Battalion 2"/>
    <s v="District 2"/>
    <n v="1"/>
  </r>
  <r>
    <s v="[311] Medical assist, assist EMS crew"/>
    <s v="08/10/2025 01:21:00"/>
    <s v="08/10/2025 01:22:58"/>
    <d v="1899-12-30T00:01:58"/>
    <x v="97"/>
    <x v="211"/>
    <d v="1899-12-30T00:04:50"/>
    <d v="1899-12-30T00:04:50"/>
    <s v="220 HWY 76 APT 28A CLARKSVILLE Tennessee 37043 (36.515485,-87.269262)"/>
    <s v="08/10/2025 02:09:04"/>
    <n v="3"/>
    <s v="[300] Rescue &amp; Emergency Medical Service Incident"/>
    <x v="231"/>
    <s v="0"/>
    <s v="0"/>
    <s v="0"/>
    <s v="0"/>
    <s v="Battalion 2"/>
    <s v="District 1"/>
    <n v="1"/>
  </r>
  <r>
    <s v="[324] Motor vehicle accident with no injuries."/>
    <s v="08/10/2025 04:36:16"/>
    <s v="08/10/2025 04:38:07"/>
    <d v="1899-12-30T00:01:51"/>
    <x v="30"/>
    <x v="212"/>
    <d v="1899-12-30T00:04:37"/>
    <d v="1899-12-30T00:04:37"/>
    <s v="10 I 24  CLARKSVILLE Tennessee 37040 (36.633362,-87.324234)"/>
    <s v="08/10/2025 05:30:24"/>
    <n v="9"/>
    <s v="[300] Rescue &amp; Emergency Medical Service Incident"/>
    <x v="232"/>
    <s v="0"/>
    <s v="0"/>
    <s v="0"/>
    <s v="0"/>
    <s v="Battalion 2"/>
    <s v="District 3"/>
    <n v="4"/>
  </r>
  <r>
    <s v="[321] EMS call, excluding vehicle accident with injury"/>
    <s v="08/13/2025 08:36:56"/>
    <s v="08/13/2025 08:37:32"/>
    <d v="1899-12-30T00:00:36"/>
    <x v="80"/>
    <x v="213"/>
    <d v="1899-12-30T00:05:00"/>
    <d v="1899-12-30T00:05:00"/>
    <s v="742 NEEDMORE RD  CLARKSVILLE Tennessee 37040 (36.583049,-87.332654)"/>
    <s v="08/13/2025 09:02:15"/>
    <n v="10"/>
    <s v="[300] Rescue &amp; Emergency Medical Service Incident"/>
    <x v="233"/>
    <s v="0"/>
    <s v="0"/>
    <s v="0"/>
    <s v="0"/>
    <s v="Battalion 3"/>
    <s v="District 2"/>
    <n v="8"/>
  </r>
  <r>
    <s v="[321] EMS call, excluding vehicle accident with injury"/>
    <s v="08/13/2025 10:22:22"/>
    <s v="08/13/2025 10:23:46"/>
    <d v="1899-12-30T00:01:24"/>
    <x v="2"/>
    <x v="214"/>
    <d v="1899-12-30T00:05:23"/>
    <d v="1899-12-30T00:05:23"/>
    <s v="2288 PEA RIDGE RD  CLARKSVILLE Tennessee 37040 (36.571325,-87.32131)"/>
    <s v="08/13/2025 10:41:04"/>
    <n v="10"/>
    <s v="[300] Rescue &amp; Emergency Medical Service Incident"/>
    <x v="234"/>
    <s v="0"/>
    <s v="0"/>
    <s v="0"/>
    <s v="0"/>
    <s v="Battalion 3"/>
    <s v="District 2"/>
    <n v="10"/>
  </r>
  <r>
    <s v="[611] Dispatched &amp; canceled en route"/>
    <s v="08/13/2025 11:26:45"/>
    <s v="08/13/2025 11:28:26"/>
    <d v="1899-12-30T00:01:41"/>
    <x v="98"/>
    <x v="5"/>
    <n v="-45882.478078703702"/>
    <n v="-45882.478078703702"/>
    <s v="3789 GUTHRIE HWY  CLARKSVILLE Tennessee 37040 (36.609147,-87.25714)"/>
    <s v="08/13/2025 11:30:47"/>
    <n v="9"/>
    <s v="[600] Good Intent Call"/>
    <x v="235"/>
    <s v="0"/>
    <s v="0"/>
    <s v="0"/>
    <s v="0"/>
    <s v="Battalion 3"/>
    <s v="District 3"/>
    <n v="11"/>
  </r>
  <r>
    <s v="[321] EMS call, excluding vehicle accident with injury"/>
    <s v="08/13/2025 12:07:07"/>
    <s v="08/13/2025 12:08:10"/>
    <d v="1899-12-30T00:01:03"/>
    <x v="49"/>
    <x v="215"/>
    <d v="1899-12-30T00:03:00"/>
    <d v="1899-12-30T00:03:00"/>
    <s v="260 HILLCREST DR  CLARKSVILLE Tennessee 37043 (36.518173,-87.305825)"/>
    <s v="08/13/2025 12:48:44"/>
    <n v="3"/>
    <s v="[300] Rescue &amp; Emergency Medical Service Incident"/>
    <x v="236"/>
    <s v="0"/>
    <s v="0"/>
    <s v="0"/>
    <s v="0"/>
    <s v="Battalion 3"/>
    <s v="District 1"/>
    <n v="12"/>
  </r>
  <r>
    <s v="[311] Medical assist, assist EMS crew"/>
    <s v="08/13/2025 13:27:21"/>
    <s v="08/13/2025 13:28:04"/>
    <d v="1899-12-30T00:00:43"/>
    <x v="64"/>
    <x v="216"/>
    <d v="1899-12-30T00:07:03"/>
    <d v="1899-12-30T00:07:03"/>
    <s v="395 JACK MILLER BLVD APT 608 CLARKSVILLE Tennessee 37042 (36.612098,-87.416886)"/>
    <s v="08/13/2025 13:46:02"/>
    <n v="6"/>
    <s v="[300] Rescue &amp; Emergency Medical Service Incident"/>
    <x v="237"/>
    <s v="0"/>
    <s v="0"/>
    <s v="0"/>
    <s v="0"/>
    <s v="Battalion 1"/>
    <s v="District 2"/>
    <n v="13"/>
  </r>
  <r>
    <s v="[311] Medical assist, assist EMS crew"/>
    <s v="08/13/2025 19:33:53"/>
    <s v="08/13/2025 19:34:58"/>
    <d v="1899-12-30T00:01:05"/>
    <x v="13"/>
    <x v="217"/>
    <d v="1899-12-30T00:06:36"/>
    <d v="1899-12-30T00:06:36"/>
    <s v="1177 MEADOW KNOLL LN  CLARKSVILLE Tennessee 37040 (36.623614,-87.309651)"/>
    <s v="08/13/2025 19:52:09"/>
    <n v="10"/>
    <s v="[300] Rescue &amp; Emergency Medical Service Incident"/>
    <x v="238"/>
    <s v="0"/>
    <s v="0"/>
    <s v="0"/>
    <s v="0"/>
    <s v="Battalion 3"/>
    <s v="District 2"/>
    <n v="19"/>
  </r>
  <r>
    <s v="[611] Dispatched &amp; canceled en route"/>
    <s v="08/14/2025 00:14:55"/>
    <s v="08/14/2025 00:17:16"/>
    <d v="1899-12-30T00:02:21"/>
    <x v="99"/>
    <x v="5"/>
    <n v="-45883.011990740742"/>
    <n v="-45883.011990740742"/>
    <s v="3113 TROUGH SPRINGS RD  CLARKSVILLE Tennessee 37043 (36.516249,-87.220512)"/>
    <s v="08/14/2025 00:25:08"/>
    <n v="3"/>
    <s v="[600] Good Intent Call"/>
    <x v="239"/>
    <s v="0"/>
    <s v="0"/>
    <s v="0"/>
    <s v="0"/>
    <s v="Battalion 3"/>
    <s v="District 1"/>
    <n v="0"/>
  </r>
  <r>
    <s v="[611] Dispatched &amp; canceled en route"/>
    <s v="08/14/2025 08:00:31"/>
    <s v="08/14/2025 08:01:23"/>
    <d v="1899-12-30T00:00:52"/>
    <x v="51"/>
    <x v="5"/>
    <n v="-45883.334293981483"/>
    <n v="-45883.334293981483"/>
    <s v="335 College St  CLARKSVILLE Tennessee 37040 (36.530457,-87.35812)"/>
    <s v="08/14/2025 08:03:27"/>
    <n v="1"/>
    <s v="[600] Good Intent Call"/>
    <x v="240"/>
    <s v="0"/>
    <s v="0"/>
    <s v="0"/>
    <s v="0"/>
    <s v="Battalion 1"/>
    <s v="District 1"/>
    <n v="8"/>
  </r>
  <r>
    <s v="[311] Medical assist, assist EMS crew"/>
    <s v="08/14/2025 10:22:19"/>
    <s v="08/14/2025 10:22:56"/>
    <d v="1899-12-30T00:00:37"/>
    <x v="59"/>
    <x v="218"/>
    <d v="1899-12-30T00:03:47"/>
    <d v="1899-12-30T00:03:47"/>
    <s v="946 LAFAYETTE RD  CLARKSVILLE Tennessee 37042 (36.575453,-87.442984)"/>
    <s v="08/14/2025 10:55:04"/>
    <n v="6"/>
    <s v="[300] Rescue &amp; Emergency Medical Service Incident"/>
    <x v="241"/>
    <s v="0"/>
    <s v="0"/>
    <s v="0"/>
    <s v="0"/>
    <s v="Battalion 1"/>
    <s v="District 2"/>
    <n v="10"/>
  </r>
  <r>
    <s v="[311] Medical assist, assist EMS crew"/>
    <s v="08/14/2025 11:10:27"/>
    <s v="08/14/2025 11:11:22"/>
    <d v="1899-12-30T00:00:55"/>
    <x v="57"/>
    <x v="219"/>
    <d v="1899-12-30T00:01:32"/>
    <d v="1899-12-30T00:01:32"/>
    <s v="250 ARROWOOD DR  CLARKSVILLE Tennessee 37042 (36.579656,-87.418342)"/>
    <s v="08/14/2025 11:24:23"/>
    <n v="6"/>
    <s v="[300] Rescue &amp; Emergency Medical Service Incident"/>
    <x v="242"/>
    <s v="0"/>
    <s v="0"/>
    <s v="0"/>
    <s v="0"/>
    <s v="Battalion 1"/>
    <s v="District 2"/>
    <n v="11"/>
  </r>
  <r>
    <s v="[324] Motor vehicle accident with no injuries."/>
    <s v="08/14/2025 15:43:31"/>
    <s v="08/14/2025 15:44:14"/>
    <d v="1899-12-30T00:00:43"/>
    <x v="64"/>
    <x v="220"/>
    <d v="1899-12-30T00:05:21"/>
    <d v="1899-12-30T00:05:21"/>
    <s v="2235 CARDINAL LN  CLARKSVILLE Tennessee 37043 (36.557848,-87.259756)"/>
    <s v="08/14/2025 16:17:16"/>
    <n v="12"/>
    <s v="[300] Rescue &amp; Emergency Medical Service Incident"/>
    <x v="243"/>
    <s v="0"/>
    <s v="0"/>
    <s v="0"/>
    <s v="0"/>
    <s v="Battalion 1"/>
    <s v="District 3"/>
    <n v="15"/>
  </r>
  <r>
    <s v="[611] Dispatched &amp; canceled en route"/>
    <s v="08/14/2025 21:31:11"/>
    <s v="08/14/2025 21:32:15"/>
    <d v="1899-12-30T00:01:04"/>
    <x v="55"/>
    <x v="5"/>
    <n v="-45883.89739583333"/>
    <n v="-45883.89739583333"/>
    <s v="609 FALLBROOK LN  CLARKSVILLE Tennessee 37040 (36.619991,-87.289728)"/>
    <s v="08/14/2025 21:39:48"/>
    <n v="9"/>
    <s v="[600] Good Intent Call"/>
    <x v="244"/>
    <s v="0"/>
    <s v="0"/>
    <s v="0"/>
    <s v="0"/>
    <s v="Battalion 1"/>
    <s v="District 3"/>
    <n v="21"/>
  </r>
  <r>
    <s v="[311] Medical assist, assist EMS crew"/>
    <s v="08/14/2025 21:35:58"/>
    <s v="08/14/2025 21:37:52"/>
    <d v="1899-12-30T00:01:54"/>
    <x v="100"/>
    <x v="221"/>
    <d v="1899-12-30T00:04:33"/>
    <d v="1899-12-30T00:04:33"/>
    <s v="101st Airborne Division Pkwy / Whitfield Rd  CLARKSVILLE Tennessee 37040 (36.58069,-87.336455)"/>
    <s v="08/14/2025 21:50:15"/>
    <n v="10"/>
    <s v="[300] Rescue &amp; Emergency Medical Service Incident"/>
    <x v="245"/>
    <s v="0"/>
    <s v="0"/>
    <s v="0"/>
    <s v="0"/>
    <s v="Battalion 1"/>
    <s v="District 2"/>
    <n v="21"/>
  </r>
  <r>
    <s v="[321] EMS call, excluding vehicle accident with injury"/>
    <s v="08/15/2025 03:41:12"/>
    <s v="08/15/2025 03:43:19"/>
    <d v="1899-12-30T00:02:07"/>
    <x v="101"/>
    <x v="222"/>
    <d v="1899-12-30T00:04:43"/>
    <d v="1899-12-30T00:04:43"/>
    <s v="330 CUNNINGHAM LN APT A206 CLARKSVILLE Tennessee 37042 (36.574233,-87.427954)"/>
    <s v="08/15/2025 03:56:33"/>
    <n v="6"/>
    <s v="[300] Rescue &amp; Emergency Medical Service Incident"/>
    <x v="246"/>
    <s v="0"/>
    <s v="0"/>
    <s v="0"/>
    <s v="0"/>
    <s v="Battalion 1"/>
    <s v="District 2"/>
    <n v="3"/>
  </r>
  <r>
    <s v="[743] Smoke detector activation, no fire - unintentional"/>
    <s v="08/15/2025 06:02:08"/>
    <s v="08/15/2025 06:04:19"/>
    <d v="1899-12-30T00:02:11"/>
    <x v="95"/>
    <x v="223"/>
    <d v="1899-12-30T00:06:34"/>
    <d v="1899-12-30T00:06:34"/>
    <s v="2491 RAFIKI DR  CLARKSVILLE Tennessee 37042 (36.620951,-87.388368)"/>
    <s v="08/15/2025 06:10:53"/>
    <n v="7"/>
    <s v="[700] False Alarm &amp; False Call"/>
    <x v="247"/>
    <s v="0"/>
    <s v="0"/>
    <s v="0"/>
    <s v="0"/>
    <s v="Battalion 1"/>
    <s v="District 2"/>
    <n v="6"/>
  </r>
  <r>
    <s v="[622] No incident found on arrival at dispatch address"/>
    <s v="08/15/2025 06:13:14"/>
    <s v="08/15/2025 06:14:26"/>
    <d v="1899-12-30T00:01:12"/>
    <x v="31"/>
    <x v="224"/>
    <d v="1899-12-30T00:05:59"/>
    <d v="1899-12-30T00:05:59"/>
    <s v="2630 UNION HALL RD  CLARKSVILLE Tennessee 37040 (36.583654,-87.305096)"/>
    <s v="08/15/2025 06:22:54"/>
    <n v="9"/>
    <s v="[600] Good Intent Call"/>
    <x v="248"/>
    <s v="0"/>
    <s v="0"/>
    <s v="0"/>
    <s v="0"/>
    <s v="Battalion 1"/>
    <s v="District 3"/>
    <n v="6"/>
  </r>
  <r>
    <s v="[321] EMS call, excluding vehicle accident with injury"/>
    <s v="08/20/2025 04:45:56"/>
    <s v="08/20/2025 04:47:20"/>
    <d v="1899-12-30T00:01:24"/>
    <x v="2"/>
    <x v="225"/>
    <d v="1899-12-30T00:06:46"/>
    <d v="1899-12-30T00:06:46"/>
    <s v="623 IDLEWOOD DR  CLARKSVILLE Tennessee 37043 (36.546624,-87.294571)"/>
    <s v="08/20/2025 05:11:12"/>
    <n v="3"/>
    <s v="[300] Rescue &amp; Emergency Medical Service Incident"/>
    <x v="249"/>
    <s v="0"/>
    <s v="0"/>
    <s v="0"/>
    <s v="0"/>
    <s v="Battalion 3"/>
    <s v="District 1"/>
    <n v="4"/>
  </r>
  <r>
    <s v="[324] Motor vehicle accident with no injuries."/>
    <s v="08/22/2025 17:11:34"/>
    <s v="08/22/2025 17:12:27"/>
    <d v="1899-12-30T00:00:53"/>
    <x v="79"/>
    <x v="226"/>
    <d v="1899-12-30T00:02:30"/>
    <d v="1899-12-30T00:02:30"/>
    <s v="1810 WILMA RUDOLPH BLVD  CLARKSVILLE Tennessee 37040 (36.554795,-87.324536)"/>
    <s v="08/22/2025 17:24:42"/>
    <n v="8"/>
    <s v="[300] Rescue &amp; Emergency Medical Service Incident"/>
    <x v="250"/>
    <s v="0"/>
    <s v="0"/>
    <s v="0"/>
    <s v="0"/>
    <s v="Battalion 3"/>
    <s v="District 1"/>
    <n v="17"/>
  </r>
  <r>
    <s v="[321] EMS call, excluding vehicle accident with injury"/>
    <s v="08/23/2025 10:14:54"/>
    <s v="08/23/2025 10:16:20"/>
    <d v="1899-12-30T00:01:26"/>
    <x v="40"/>
    <x v="227"/>
    <d v="1899-12-30T00:01:40"/>
    <d v="1899-12-30T00:01:40"/>
    <s v="657 WHITE FACE DR  CLARKSVILLE Tennessee 37040 (36.570912,-87.27271)"/>
    <s v="08/23/2025 10:34:51"/>
    <n v="9"/>
    <s v="[300] Rescue &amp; Emergency Medical Service Incident"/>
    <x v="251"/>
    <s v="0"/>
    <s v="0"/>
    <s v="0"/>
    <s v="0"/>
    <s v="Battalion 1"/>
    <s v="District 3"/>
    <n v="10"/>
  </r>
  <r>
    <s v="[321] EMS call, excluding vehicle accident with injury"/>
    <s v="08/23/2025 12:27:15"/>
    <s v="08/23/2025 12:28:11"/>
    <d v="1899-12-30T00:00:56"/>
    <x v="32"/>
    <x v="228"/>
    <d v="1899-12-30T00:02:27"/>
    <d v="1899-12-30T00:02:27"/>
    <s v="1769 SPRING HAVEN DR  CLARKSVILLE Tennessee 37042 (36.6184,-87.344633)"/>
    <s v="08/23/2025 13:11:55"/>
    <n v="10"/>
    <s v="[300] Rescue &amp; Emergency Medical Service Incident"/>
    <x v="252"/>
    <s v="0"/>
    <s v="0"/>
    <s v="0"/>
    <s v="0"/>
    <s v="Battalion 1"/>
    <s v="District 2"/>
    <n v="12"/>
  </r>
  <r>
    <s v="[321] EMS call, excluding vehicle accident with injury"/>
    <s v="08/23/2025 13:10:09"/>
    <s v="08/23/2025 13:11:39"/>
    <d v="1899-12-30T00:01:30"/>
    <x v="17"/>
    <x v="229"/>
    <d v="1899-12-30T00:02:57"/>
    <d v="1899-12-30T00:02:57"/>
    <s v="563 WALDORF DR  CLARKSVILLE Tennessee 37042 (36.567715,-87.416729)"/>
    <s v="08/23/2025 13:18:57"/>
    <n v="6"/>
    <s v="[300] Rescue &amp; Emergency Medical Service Incident"/>
    <x v="253"/>
    <s v="0"/>
    <s v="0"/>
    <s v="0"/>
    <s v="0"/>
    <s v="Battalion 1"/>
    <s v="District 2"/>
    <n v="13"/>
  </r>
  <r>
    <s v="[311] Medical assist, assist EMS crew"/>
    <s v="08/23/2025 13:12:38"/>
    <s v="08/23/2025 13:13:48"/>
    <d v="1899-12-30T00:01:10"/>
    <x v="61"/>
    <x v="230"/>
    <d v="1899-12-30T00:07:29"/>
    <d v="1899-12-30T00:07:29"/>
    <s v="1150 WARFIELD BLVD  CLARKSVILLE Tennessee 37043 (36.536736,-87.284746)"/>
    <s v="08/23/2025 13:33:41"/>
    <n v="3"/>
    <s v="[300] Rescue &amp; Emergency Medical Service Incident"/>
    <x v="254"/>
    <s v="0"/>
    <s v="0"/>
    <s v="0"/>
    <s v="0"/>
    <s v="Battalion 1"/>
    <s v="District 1"/>
    <n v="13"/>
  </r>
  <r>
    <s v="[321] EMS call, excluding vehicle accident with injury"/>
    <s v="08/24/2025 04:33:05"/>
    <s v="08/24/2025 04:35:00"/>
    <d v="1899-12-30T00:01:55"/>
    <x v="14"/>
    <x v="231"/>
    <d v="1899-12-30T00:10:19"/>
    <d v="1899-12-30T00:10:19"/>
    <s v="1273 HILLWOOD DR  CLARKSVILLE Tennessee 37040 (36.498665,-87.36454)"/>
    <s v="08/24/2025 04:59:03"/>
    <n v="4"/>
    <s v="[300] Rescue &amp; Emergency Medical Service Incident"/>
    <x v="255"/>
    <s v="0"/>
    <s v="0"/>
    <s v="0"/>
    <s v="0"/>
    <s v="Battalion 1"/>
    <s v="District 1"/>
    <n v="4"/>
  </r>
  <r>
    <s v="[311] Medical assist, assist EMS crew"/>
    <s v="08/24/2025 06:14:49"/>
    <s v="08/24/2025 06:16:18"/>
    <d v="1899-12-30T00:01:29"/>
    <x v="74"/>
    <x v="232"/>
    <d v="1899-12-30T00:02:17"/>
    <d v="1899-12-30T00:02:17"/>
    <s v="1582 AUTUMN DR  CLARKSVILLE Tennessee 37042 (36.615906,-87.350599)"/>
    <s v="08/24/2025 06:26:22"/>
    <n v="10"/>
    <s v="[300] Rescue &amp; Emergency Medical Service Incident"/>
    <x v="256"/>
    <s v="0"/>
    <s v="0"/>
    <s v="0"/>
    <s v="0"/>
    <s v="Battalion 1"/>
    <s v="District 2"/>
    <n v="6"/>
  </r>
  <r>
    <s v="[735] Alarm system sounded due to malfunction"/>
    <s v="08/24/2025 06:19:48"/>
    <s v="08/24/2025 06:22:01"/>
    <d v="1899-12-30T00:02:13"/>
    <x v="102"/>
    <x v="233"/>
    <d v="1899-12-30T00:05:52"/>
    <d v="1899-12-30T00:05:52"/>
    <s v="442 CYPRUS CT  CLARKSVILLE Tennessee 37040 (36.593486,-87.317359)"/>
    <s v="08/24/2025 06:46:44"/>
    <n v="8"/>
    <s v="[700] False Alarm &amp; False Call"/>
    <x v="257"/>
    <s v="0"/>
    <s v="0"/>
    <s v="0"/>
    <s v="0"/>
    <s v="Battalion 1"/>
    <s v="District 1"/>
    <n v="6"/>
  </r>
  <r>
    <s v="[745] Alarm system activation, no fire - unintentional"/>
    <s v="08/24/2025 09:32:27"/>
    <s v="08/24/2025 09:33:07"/>
    <d v="1899-12-30T00:00:40"/>
    <x v="47"/>
    <x v="234"/>
    <d v="1899-12-30T00:06:32"/>
    <d v="1899-12-30T00:06:32"/>
    <s v="410 MATTINGLY DR  CLARKSVILLE Tennessee 37042 (36.598605,-87.433301)"/>
    <s v="08/24/2025 09:41:19"/>
    <n v="6"/>
    <s v="[700] False Alarm &amp; False Call"/>
    <x v="258"/>
    <s v="0"/>
    <s v="0"/>
    <s v="0"/>
    <s v="0"/>
    <s v="Battalion 2"/>
    <s v="District 2"/>
    <n v="9"/>
  </r>
  <r>
    <s v="[733] Smoke detector activation due to malfunction"/>
    <s v="08/24/2025 09:52:00"/>
    <s v="08/24/2025 09:53:16"/>
    <d v="1899-12-30T00:01:16"/>
    <x v="72"/>
    <x v="235"/>
    <d v="1899-12-30T00:04:54"/>
    <d v="1899-12-30T00:04:54"/>
    <s v="1294 EAGLES VIEW DR  CLARKSVILLE Tennessee 37040 (36.609895,-87.319118)"/>
    <s v="08/24/2025 10:09:04"/>
    <n v="11"/>
    <s v="[700] False Alarm &amp; False Call"/>
    <x v="259"/>
    <s v="0"/>
    <s v="0"/>
    <s v="0"/>
    <s v="0"/>
    <s v="Battalion 2"/>
    <s v="District 3"/>
    <n v="9"/>
  </r>
  <r>
    <s v="[611] Dispatched &amp; canceled en route"/>
    <s v="08/24/2025 10:51:11"/>
    <s v="08/24/2025 10:52:34"/>
    <d v="1899-12-30T00:01:23"/>
    <x v="33"/>
    <x v="5"/>
    <n v="-45893.4531712963"/>
    <n v="-45893.4531712963"/>
    <s v="Madison St / Memorial Dr  CLARKSVILLE Tennessee 37043 (36.513888,-87.312787)"/>
    <s v="08/24/2025 10:54:10"/>
    <n v="3"/>
    <s v="[600] Good Intent Call"/>
    <x v="260"/>
    <s v="0"/>
    <s v="0"/>
    <s v="0"/>
    <s v="0"/>
    <s v="Battalion 2"/>
    <s v="District 1"/>
    <n v="10"/>
  </r>
  <r>
    <s v="[321] EMS call, excluding vehicle accident with injury"/>
    <s v="08/24/2025 11:03:28"/>
    <s v="08/24/2025 11:04:36"/>
    <d v="1899-12-30T00:01:08"/>
    <x v="103"/>
    <x v="236"/>
    <d v="1899-12-30T00:03:57"/>
    <d v="1899-12-30T00:03:57"/>
    <s v="207 UFFELMAN DR  CLARKSVILLE Tennessee 37043 (36.515957,-87.307958)"/>
    <s v="08/24/2025 11:28:06"/>
    <n v="3"/>
    <s v="[300] Rescue &amp; Emergency Medical Service Incident"/>
    <x v="261"/>
    <s v="0"/>
    <s v="0"/>
    <s v="0"/>
    <s v="0"/>
    <s v="Battalion 2"/>
    <s v="District 1"/>
    <n v="11"/>
  </r>
  <r>
    <s v="[322] Motor vehicle accident with injuries"/>
    <s v="08/24/2025 14:25:30"/>
    <s v="08/24/2025 14:26:52"/>
    <d v="1899-12-30T00:01:22"/>
    <x v="11"/>
    <x v="237"/>
    <d v="1899-12-30T00:05:38"/>
    <d v="1899-12-30T00:05:38"/>
    <s v="Trenton Rd / Needmore Rd  CLARKSVILLE Tennessee 37040 (36.584457,-87.314029)"/>
    <s v="08/24/2025 14:51:27"/>
    <n v="9"/>
    <s v="[300] Rescue &amp; Emergency Medical Service Incident"/>
    <x v="262"/>
    <s v="0"/>
    <s v="0"/>
    <s v="0"/>
    <s v="0"/>
    <s v="Battalion 2"/>
    <s v="District 3"/>
    <n v="14"/>
  </r>
  <r>
    <s v="[321] EMS call, excluding vehicle accident with injury"/>
    <s v="08/24/2025 15:59:33"/>
    <s v="08/24/2025 16:00:37"/>
    <d v="1899-12-30T00:01:04"/>
    <x v="55"/>
    <x v="238"/>
    <d v="1899-12-30T00:04:14"/>
    <d v="1899-12-30T00:04:14"/>
    <s v="375 S LANCASTER RD APT 47 CLARKSVILLE Tennessee 37042 (36.57762,-87.431556)"/>
    <s v="08/24/2025 16:17:48"/>
    <n v="6"/>
    <s v="[300] Rescue &amp; Emergency Medical Service Incident"/>
    <x v="263"/>
    <s v="0"/>
    <s v="0"/>
    <s v="0"/>
    <s v="0"/>
    <s v="Battalion 2"/>
    <s v="District 2"/>
    <n v="15"/>
  </r>
  <r>
    <s v="[311] Medical assist, assist EMS crew"/>
    <s v="08/26/2025 20:49:39"/>
    <s v="08/26/2025 20:50:50"/>
    <d v="1899-12-30T00:01:11"/>
    <x v="67"/>
    <x v="239"/>
    <d v="1899-12-30T00:06:01"/>
    <d v="1899-12-30T00:06:01"/>
    <s v="198 OLD FARMERS RD APT 207 CLARKSVILLE Tennessee 37043 (36.509744,-87.251838)"/>
    <s v="08/26/2025 21:09:48"/>
    <n v="3"/>
    <s v="[300] Rescue &amp; Emergency Medical Service Incident"/>
    <x v="264"/>
    <s v="0"/>
    <s v="0"/>
    <s v="0"/>
    <s v="0"/>
    <s v="Battalion 1"/>
    <s v="District 1"/>
    <n v="20"/>
  </r>
  <r>
    <s v="[311] Medical assist, assist EMS crew"/>
    <s v="08/27/2025 05:53:46"/>
    <s v="08/27/2025 05:55:44"/>
    <d v="1899-12-30T00:01:58"/>
    <x v="97"/>
    <x v="240"/>
    <d v="1899-12-30T00:02:17"/>
    <d v="1899-12-30T00:02:17"/>
    <s v="3832 BENJAMIN DR  CLARKSVILLE Tennessee 37040 (36.631781,-87.289149)"/>
    <s v="08/27/2025 06:23:50"/>
    <n v="9"/>
    <s v="[300] Rescue &amp; Emergency Medical Service Incident"/>
    <x v="265"/>
    <s v="0"/>
    <s v="0"/>
    <s v="0"/>
    <s v="0"/>
    <s v="Battalion 1"/>
    <s v="District 3"/>
    <n v="5"/>
  </r>
  <r>
    <s v="[321] EMS call, excluding vehicle accident with injury"/>
    <s v="08/27/2025 08:05:29"/>
    <s v="08/27/2025 08:06:13"/>
    <d v="1899-12-30T00:00:44"/>
    <x v="3"/>
    <x v="241"/>
    <d v="1899-12-30T00:05:43"/>
    <d v="1899-12-30T00:05:43"/>
    <s v="78 DOVER CROSSING RD  CLARKSVILLE Tennessee 37042 (36.554101,-87.397574)"/>
    <s v="08/27/2025 08:17:08"/>
    <n v="5"/>
    <s v="[300] Rescue &amp; Emergency Medical Service Incident"/>
    <x v="266"/>
    <s v="0"/>
    <s v="0"/>
    <s v="0"/>
    <s v="0"/>
    <s v="Battalion 2"/>
    <s v="District 2"/>
    <n v="8"/>
  </r>
  <r>
    <s v="[321] EMS call, excluding vehicle accident with injury"/>
    <s v="08/27/2025 14:58:33"/>
    <s v="08/27/2025 14:59:16"/>
    <d v="1899-12-30T00:00:43"/>
    <x v="64"/>
    <x v="242"/>
    <d v="1899-12-30T00:03:30"/>
    <d v="1899-12-30T00:03:30"/>
    <s v="330 PAGEANT LN  CLARKSVILLE Tennessee 37040 (36.521884,-87.339932)"/>
    <s v="08/27/2025 15:16:05"/>
    <n v="1"/>
    <s v="[300] Rescue &amp; Emergency Medical Service Incident"/>
    <x v="267"/>
    <s v="0"/>
    <s v="0"/>
    <s v="0"/>
    <s v="0"/>
    <s v="Battalion 2"/>
    <s v="District 1"/>
    <n v="14"/>
  </r>
  <r>
    <s v="[324] Motor vehicle accident with no injuries."/>
    <s v="08/27/2025 15:13:26"/>
    <s v="08/27/2025 15:13:26"/>
    <d v="1899-12-30T00:00:00"/>
    <x v="58"/>
    <x v="243"/>
    <d v="1899-12-30T00:00:56"/>
    <d v="1899-12-30T00:00:56"/>
    <s v="1761 WILMA RUDOLPH BLVD  CLARKSVILLE Tennessee 37040 (36.551992,-87.32609)"/>
    <s v="08/27/2025 15:20:50"/>
    <n v="11"/>
    <s v="[300] Rescue &amp; Emergency Medical Service Incident"/>
    <x v="268"/>
    <s v="0"/>
    <s v="0"/>
    <s v="0"/>
    <s v="0"/>
    <s v="Battalion 2"/>
    <s v="District 3"/>
    <n v="15"/>
  </r>
  <r>
    <s v="[611] Dispatched &amp; canceled en route"/>
    <s v="08/27/2025 15:56:46"/>
    <s v="08/27/2025 15:57:25"/>
    <d v="1899-12-30T00:00:39"/>
    <x v="104"/>
    <x v="5"/>
    <n v="-45896.664872685185"/>
    <n v="-45896.664872685185"/>
    <s v="2099 WILMA RUDOLPH BLVD  CLARKSVILLE Tennessee 37040 (36.56212,-87.31288)"/>
    <s v="08/27/2025 16:00:22"/>
    <n v="11"/>
    <s v="[600] Good Intent Call"/>
    <x v="269"/>
    <s v="0"/>
    <s v="0"/>
    <s v="0"/>
    <s v="0"/>
    <s v="Battalion 2"/>
    <s v="District 3"/>
    <n v="15"/>
  </r>
  <r>
    <s v="[311] Medical assist, assist EMS crew"/>
    <s v="08/27/2025 16:21:52"/>
    <s v="08/27/2025 16:23:04"/>
    <d v="1899-12-30T00:01:12"/>
    <x v="31"/>
    <x v="244"/>
    <d v="1899-12-30T00:01:24"/>
    <d v="1899-12-30T00:01:24"/>
    <s v="2099 WILMA RUDOLPH BLVD  CLARKSVILLE Tennessee 37040 (36.56212,-87.31288)"/>
    <s v="08/27/2025 16:30:45"/>
    <n v="8"/>
    <s v="[300] Rescue &amp; Emergency Medical Service Incident"/>
    <x v="270"/>
    <s v="0"/>
    <s v="0"/>
    <s v="0"/>
    <s v="0"/>
    <s v="Battalion 2"/>
    <s v="District 1"/>
    <n v="16"/>
  </r>
  <r>
    <s v="[321] EMS call, excluding vehicle accident with injury"/>
    <s v="08/27/2025 17:13:58"/>
    <s v="08/27/2025 17:14:57"/>
    <d v="1899-12-30T00:00:59"/>
    <x v="20"/>
    <x v="245"/>
    <d v="1899-12-30T00:03:39"/>
    <d v="1899-12-30T00:03:39"/>
    <s v="1456 TINY TOWN RD  CLARKSVILLE Tennessee 37042 (36.627739,-87.375018)"/>
    <s v="08/27/2025 17:31:37"/>
    <n v="10"/>
    <s v="[300] Rescue &amp; Emergency Medical Service Incident"/>
    <x v="271"/>
    <s v="0"/>
    <s v="0"/>
    <s v="0"/>
    <s v="0"/>
    <s v="Battalion 2"/>
    <s v="District 2"/>
    <n v="17"/>
  </r>
  <r>
    <s v="[321] EMS call, excluding vehicle accident with injury"/>
    <s v="08/27/2025 19:12:52"/>
    <s v="08/27/2025 19:13:56"/>
    <d v="1899-12-30T00:01:04"/>
    <x v="55"/>
    <x v="246"/>
    <d v="1899-12-30T00:03:47"/>
    <d v="1899-12-30T00:03:47"/>
    <s v="1241 PEACHERS MILL RD  CLARKSVILLE Tennessee 37042 (36.582092,-87.38767)"/>
    <s v="08/27/2025 19:18:20"/>
    <n v="6"/>
    <s v="[300] Rescue &amp; Emergency Medical Service Incident"/>
    <x v="272"/>
    <s v="0"/>
    <s v="0"/>
    <s v="0"/>
    <s v="0"/>
    <s v="Battalion 2"/>
    <s v="District 2"/>
    <n v="19"/>
  </r>
  <r>
    <s v="[321] EMS call, excluding vehicle accident with injury"/>
    <s v="08/27/2025 23:17:32"/>
    <s v="08/27/2025 23:19:17"/>
    <d v="1899-12-30T00:01:45"/>
    <x v="105"/>
    <x v="247"/>
    <d v="1899-12-30T00:05:48"/>
    <d v="1899-12-30T00:05:48"/>
    <s v="309 RIDGELAND DR  CLARKSVILLE Tennessee 37043 (36.546731,-87.320396)"/>
    <s v="08/27/2025 23:32:35"/>
    <n v="1"/>
    <s v="[300] Rescue &amp; Emergency Medical Service Incident"/>
    <x v="273"/>
    <s v="0"/>
    <s v="0"/>
    <s v="0"/>
    <s v="0"/>
    <s v="Battalion 2"/>
    <s v="District 1"/>
    <n v="23"/>
  </r>
  <r>
    <s v="[462] Aircraft standby"/>
    <s v="08/28/2025 00:26:58"/>
    <s v="08/28/2025 00:29:12"/>
    <d v="1899-12-30T00:02:14"/>
    <x v="65"/>
    <x v="248"/>
    <d v="1899-12-30T00:05:22"/>
    <d v="1899-12-30T00:05:22"/>
    <s v="1237 ROSSVIEW RD  CLARKSVILLE Tennessee 37043 (36.55819,-87.256491)"/>
    <s v="08/28/2025 00:59:57"/>
    <n v="12"/>
    <s v="[400] Hazardous Condition (No Fire)"/>
    <x v="274"/>
    <s v="0"/>
    <s v="0"/>
    <s v="0"/>
    <s v="0"/>
    <s v="Battalion 2"/>
    <s v="District 3"/>
    <n v="0"/>
  </r>
  <r>
    <s v="[321] EMS call, excluding vehicle accident with injury"/>
    <s v="08/28/2025 04:12:46"/>
    <s v="08/28/2025 04:14:48"/>
    <d v="1899-12-30T00:02:02"/>
    <x v="96"/>
    <x v="249"/>
    <d v="1899-12-30T00:05:16"/>
    <d v="1899-12-30T00:05:16"/>
    <s v="1951 BATTS LN  CLARKSVILLE Tennessee 37042 (36.591894,-87.428251)"/>
    <s v="08/28/2025 04:27:14"/>
    <n v="6"/>
    <s v="[300] Rescue &amp; Emergency Medical Service Incident"/>
    <x v="275"/>
    <s v="0"/>
    <s v="0"/>
    <s v="0"/>
    <s v="0"/>
    <s v="Battalion 2"/>
    <s v="District 2"/>
    <n v="4"/>
  </r>
  <r>
    <s v="[322] Motor vehicle accident with injuries"/>
    <s v="08/28/2025 06:10:07"/>
    <s v="08/28/2025 06:12:08"/>
    <d v="1899-12-30T00:02:01"/>
    <x v="106"/>
    <x v="250"/>
    <d v="1899-12-30T00:03:29"/>
    <d v="1899-12-30T00:03:29"/>
    <s v="648 Lafayette Rd  CLARKSVILLE Tennessee 37042 (36.571013,-87.425437)"/>
    <s v="08/28/2025 06:25:07"/>
    <n v="6"/>
    <s v="[300] Rescue &amp; Emergency Medical Service Incident"/>
    <x v="276"/>
    <s v="0"/>
    <s v="0"/>
    <s v="0"/>
    <s v="0"/>
    <s v="Battalion 2"/>
    <s v="District 2"/>
    <n v="6"/>
  </r>
  <r>
    <s v="[322] Motor vehicle accident with injuries"/>
    <s v="08/28/2025 07:03:40"/>
    <s v="08/28/2025 07:04:58"/>
    <d v="1899-12-30T00:01:18"/>
    <x v="26"/>
    <x v="251"/>
    <d v="1899-12-30T00:04:05"/>
    <d v="1899-12-30T00:04:05"/>
    <s v="90-90 I 24  CLARKSVILLE Tennessee 37043 (36.54285,-87.240986)"/>
    <s v="08/28/2025 07:25:56"/>
    <n v="12"/>
    <s v="[300] Rescue &amp; Emergency Medical Service Incident"/>
    <x v="277"/>
    <s v="0"/>
    <s v="0"/>
    <s v="0"/>
    <s v="0"/>
    <s v="Battalion 2"/>
    <s v="District 3"/>
    <n v="7"/>
  </r>
  <r>
    <s v="[311] Medical assist, assist EMS crew"/>
    <s v="08/28/2025 07:20:03"/>
    <s v="08/28/2025 07:21:11"/>
    <d v="1899-12-30T00:01:08"/>
    <x v="103"/>
    <x v="252"/>
    <d v="1899-12-30T00:05:20"/>
    <d v="1899-12-30T00:05:20"/>
    <s v="2675 WILSON RD APT E10 CLARKSVILLE Tennessee 37043 (36.507441,-87.254882)"/>
    <s v="08/28/2025 07:41:01"/>
    <n v="3"/>
    <s v="[300] Rescue &amp; Emergency Medical Service Incident"/>
    <x v="278"/>
    <s v="0"/>
    <s v="0"/>
    <s v="0"/>
    <s v="0"/>
    <s v="Battalion 2"/>
    <s v="District 1"/>
    <n v="7"/>
  </r>
  <r>
    <s v="[462] Aircraft standby"/>
    <s v="08/28/2025 07:17:16"/>
    <s v="08/28/2025 07:18:24"/>
    <d v="1899-12-30T00:01:08"/>
    <x v="103"/>
    <x v="253"/>
    <d v="1899-12-30T00:01:52"/>
    <d v="1899-12-30T00:01:52"/>
    <s v="215 CUNNINGHAM LN  CLARKSVILLE Tennessee 37042 (36.575949,-87.415977)"/>
    <s v="08/28/2025 07:49:00"/>
    <n v="6"/>
    <s v="[400] Hazardous Condition (No Fire)"/>
    <x v="279"/>
    <s v="0"/>
    <s v="0"/>
    <s v="0"/>
    <s v="0"/>
    <s v="Battalion 2"/>
    <s v="District 2"/>
    <n v="7"/>
  </r>
  <r>
    <s v="[142] Brush or brush-and-grass mixture fire"/>
    <s v="08/28/2025 10:15:55"/>
    <s v="08/28/2025 10:17:20"/>
    <d v="1899-12-30T00:01:25"/>
    <x v="15"/>
    <x v="254"/>
    <d v="1899-12-30T00:05:50"/>
    <d v="1899-12-30T00:05:50"/>
    <s v="403 D ST  CLARKSVILLE Tennessee 37042 (36.549234,-87.377213)"/>
    <s v="08/28/2025 10:27:47"/>
    <n v="1"/>
    <s v="[100] Fire"/>
    <x v="280"/>
    <n v="0"/>
    <n v="0"/>
    <n v="0"/>
    <n v="0"/>
    <s v="Battalion 3"/>
    <s v="District 1"/>
    <n v="10"/>
  </r>
  <r>
    <s v="[321] EMS call, excluding vehicle accident with injury"/>
    <s v="08/28/2025 11:12:16"/>
    <s v="08/28/2025 11:12:59"/>
    <d v="1899-12-30T00:00:43"/>
    <x v="64"/>
    <x v="255"/>
    <d v="1899-12-30T00:04:10"/>
    <d v="1899-12-30T00:04:10"/>
    <s v="825 NEEDMORE RD  CLARKSVILLE Tennessee 37040 (36.585808,-87.337227)"/>
    <s v="08/28/2025 11:41:36"/>
    <n v="8"/>
    <s v="[300] Rescue &amp; Emergency Medical Service Incident"/>
    <x v="281"/>
    <s v="0"/>
    <s v="0"/>
    <s v="0"/>
    <s v="0"/>
    <s v="Battalion 3"/>
    <s v="District 1"/>
    <n v="11"/>
  </r>
  <r>
    <s v="[324] Motor vehicle accident with no injuries."/>
    <s v="08/29/2025 06:39:40"/>
    <s v="08/29/2025 06:41:50"/>
    <d v="1899-12-30T00:02:10"/>
    <x v="107"/>
    <x v="256"/>
    <d v="1899-12-30T00:02:04"/>
    <d v="1899-12-30T00:02:04"/>
    <s v="Tylertown Rd / Trenton Rd  CLARKSVILLE Tennessee 37040 (36.633559,-87.316381)"/>
    <s v="08/29/2025 06:56:37"/>
    <n v="11"/>
    <s v="[300] Rescue &amp; Emergency Medical Service Incident"/>
    <x v="282"/>
    <s v="0"/>
    <s v="0"/>
    <s v="0"/>
    <s v="0"/>
    <s v="Battalion 3"/>
    <s v="District 3"/>
    <n v="6"/>
  </r>
  <r>
    <s v="[611] Dispatched &amp; canceled en route"/>
    <s v="08/29/2025 20:31:18"/>
    <s v="08/29/2025 20:32:04"/>
    <d v="1899-12-30T00:00:46"/>
    <x v="73"/>
    <x v="5"/>
    <n v="-45898.85560185185"/>
    <n v="-45898.85560185185"/>
    <s v="2801 WILMA RUDOLPH BLVD  CLARKSVILLE Tennessee 37040 (36.588383,-87.287782)"/>
    <s v="08/29/2025 20:37:24"/>
    <n v="9"/>
    <s v="[600] Good Intent Call"/>
    <x v="283"/>
    <s v="0"/>
    <s v="0"/>
    <s v="0"/>
    <s v="0"/>
    <s v="Battalion 1"/>
    <s v="District 3"/>
    <n v="20"/>
  </r>
  <r>
    <s v="[311] Medical assist, assist EMS crew"/>
    <s v="08/29/2025 21:42:25"/>
    <s v="08/29/2025 21:42:34"/>
    <d v="1899-12-30T00:00:09"/>
    <x v="108"/>
    <x v="257"/>
    <d v="1899-12-30T00:02:49"/>
    <d v="1899-12-30T00:02:49"/>
    <s v="523 DOVER RD  CLARKSVILLE Tennessee 37042 (36.55242,-87.415021)"/>
    <s v="08/29/2025 21:56:48"/>
    <n v="6"/>
    <s v="[300] Rescue &amp; Emergency Medical Service Incident"/>
    <x v="284"/>
    <s v="0"/>
    <s v="0"/>
    <s v="0"/>
    <s v="0"/>
    <s v="Battalion 1"/>
    <s v="District 2"/>
    <n v="21"/>
  </r>
  <r>
    <s v="[311] Medical assist, assist EMS crew"/>
    <s v="08/30/2025 09:12:27"/>
    <s v="08/30/2025 09:12:27"/>
    <d v="1899-12-30T00:00:00"/>
    <x v="58"/>
    <x v="258"/>
    <d v="1899-12-30T00:08:26"/>
    <d v="1899-12-30T00:08:26"/>
    <s v="203 Sunset Ct  CLARKSVILLE Tennessee 37042 (36.546039,-87.385903)"/>
    <s v="08/30/2025 09:26:44"/>
    <n v="6"/>
    <s v="[300] Rescue &amp; Emergency Medical Service Incident"/>
    <x v="285"/>
    <s v="0"/>
    <s v="0"/>
    <s v="0"/>
    <s v="0"/>
    <s v="Battalion 2"/>
    <s v="District 2"/>
    <n v="9"/>
  </r>
  <r>
    <s v="[611] Dispatched &amp; canceled en route"/>
    <s v="08/30/2025 10:03:31"/>
    <s v="08/30/2025 10:04:47"/>
    <d v="1899-12-30T00:01:16"/>
    <x v="72"/>
    <x v="5"/>
    <n v="-45899.419988425929"/>
    <n v="-45899.419988425929"/>
    <s v="924 PROVIDENCE BLVD  CLARKSVILLE Tennessee 37042 (36.550018,-87.390319)"/>
    <s v="08/30/2025 10:06:33"/>
    <n v="1"/>
    <s v="[600] Good Intent Call"/>
    <x v="286"/>
    <s v="0"/>
    <s v="0"/>
    <s v="0"/>
    <s v="0"/>
    <s v="Battalion 2"/>
    <s v="District 1"/>
    <n v="10"/>
  </r>
  <r>
    <s v="[311] Medical assist, assist EMS crew"/>
    <s v="08/30/2025 10:01:56"/>
    <s v="08/30/2025 10:03:10"/>
    <d v="1899-12-30T00:01:14"/>
    <x v="50"/>
    <x v="259"/>
    <d v="1899-12-30T00:04:43"/>
    <d v="1899-12-30T00:04:43"/>
    <s v="3319 S SENSENEY CIR  CLARKSVILLE Tennessee 37042 (36.620105,-87.390071)"/>
    <s v="08/30/2025 10:20:07"/>
    <n v="7"/>
    <s v="[300] Rescue &amp; Emergency Medical Service Incident"/>
    <x v="287"/>
    <s v="0"/>
    <s v="0"/>
    <s v="0"/>
    <s v="0"/>
    <s v="Battalion 2"/>
    <s v="District 2"/>
    <n v="10"/>
  </r>
  <r>
    <s v="[311] Medical assist, assist EMS crew"/>
    <s v="08/30/2025 11:09:05"/>
    <s v="08/30/2025 11:10:28"/>
    <d v="1899-12-30T00:01:23"/>
    <x v="33"/>
    <x v="260"/>
    <d v="1899-12-30T00:05:38"/>
    <d v="1899-12-30T00:05:38"/>
    <s v="1000 Hwy 76  CLARKSVILLE Tennessee 37043 (36.521697,-87.234046)"/>
    <s v="08/30/2025 11:16:13"/>
    <n v="3"/>
    <s v="[300] Rescue &amp; Emergency Medical Service Incident"/>
    <x v="288"/>
    <s v="0"/>
    <s v="0"/>
    <s v="0"/>
    <s v="0"/>
    <s v="Battalion 2"/>
    <s v="District 1"/>
    <n v="11"/>
  </r>
  <r>
    <s v="[321] EMS call, excluding vehicle accident with injury"/>
    <s v="08/30/2025 11:06:16"/>
    <s v="08/30/2025 11:07:01"/>
    <d v="1899-12-30T00:00:45"/>
    <x v="48"/>
    <x v="261"/>
    <d v="1899-12-30T00:05:27"/>
    <d v="1899-12-30T00:05:27"/>
    <s v="1960 BATTS LN APT L CLARKSVILLE Tennessee 37042 (36.591767,-87.429334)"/>
    <s v="08/30/2025 11:21:05"/>
    <n v="6"/>
    <s v="[300] Rescue &amp; Emergency Medical Service Incident"/>
    <x v="289"/>
    <s v="0"/>
    <s v="0"/>
    <s v="0"/>
    <s v="0"/>
    <s v="Battalion 2"/>
    <s v="District 2"/>
    <n v="11"/>
  </r>
  <r>
    <s v="[611] Dispatched &amp; canceled en route"/>
    <s v="08/30/2025 11:41:54"/>
    <s v="08/30/2025 11:42:32"/>
    <d v="1899-12-30T00:00:38"/>
    <x v="60"/>
    <x v="5"/>
    <n v="-45899.487870370373"/>
    <n v="-45899.487870370373"/>
    <s v="E Henderson Way, Clarksville, Tennessee, 37042 (36.630879017353, -87.357382023408)"/>
    <s v="08/30/2025 11:45:02"/>
    <n v="10"/>
    <s v="[600] Good Intent Call"/>
    <x v="290"/>
    <s v="0"/>
    <s v="0"/>
    <s v="0"/>
    <s v="0"/>
    <s v="Battalion 2"/>
    <s v="District 2"/>
    <n v="11"/>
  </r>
  <r>
    <s v="[611] Dispatched &amp; canceled en route"/>
    <s v="08/30/2025 13:39:22"/>
    <s v="08/30/2025 13:40:09"/>
    <d v="1899-12-30T00:00:47"/>
    <x v="5"/>
    <x v="5"/>
    <n v="-45899.569548611114"/>
    <n v="-45899.569548611114"/>
    <s v="633 WINDING BLUFF WAY  CLARKSVILLE Tennessee 37040 (36.601918,-87.318464)"/>
    <s v="08/30/2025 13:44:41"/>
    <n v="10"/>
    <s v="[600] Good Intent Call"/>
    <x v="291"/>
    <s v="0"/>
    <s v="0"/>
    <s v="0"/>
    <s v="0"/>
    <s v="Battalion 2"/>
    <s v="District 2"/>
    <n v="13"/>
  </r>
  <r>
    <s v="[311] Medical assist, assist EMS crew"/>
    <s v="08/30/2025 18:19:23"/>
    <s v="08/30/2025 18:20:34"/>
    <d v="1899-12-30T00:01:11"/>
    <x v="67"/>
    <x v="262"/>
    <d v="1899-12-30T00:05:32"/>
    <d v="1899-12-30T00:05:32"/>
    <s v="2088 LOWES DR APT STE J CLARKSVILLE Tennessee 37040 (36.575513,-87.307593)"/>
    <s v="08/30/2025 18:40:39"/>
    <n v="9"/>
    <s v="[300] Rescue &amp; Emergency Medical Service Incident"/>
    <x v="292"/>
    <s v="0"/>
    <s v="0"/>
    <s v="0"/>
    <s v="0"/>
    <s v="Battalion 2"/>
    <s v="District 3"/>
    <n v="18"/>
  </r>
  <r>
    <s v="[611] Dispatched &amp; canceled en route"/>
    <s v="08/30/2025 19:20:49"/>
    <s v="08/30/2025 19:21:22"/>
    <d v="1899-12-30T00:00:33"/>
    <x v="109"/>
    <x v="5"/>
    <n v="-45899.806504629632"/>
    <n v="-45899.806504629632"/>
    <s v="215 UFFELMAN DR APT 320 CLARKSVILLE Tennessee 37043 (36.516676,-87.30827)"/>
    <s v="08/30/2025 19:24:21"/>
    <n v="3"/>
    <s v="[600] Good Intent Call"/>
    <x v="293"/>
    <s v="0"/>
    <s v="0"/>
    <s v="0"/>
    <s v="0"/>
    <s v="Battalion 2"/>
    <s v="District 1"/>
    <n v="19"/>
  </r>
  <r>
    <s v="[311] Medical assist, assist EMS crew"/>
    <s v="08/31/2025 00:37:29"/>
    <s v="08/31/2025 00:39:18"/>
    <d v="1899-12-30T00:01:49"/>
    <x v="87"/>
    <x v="263"/>
    <d v="1899-12-30T00:09:08"/>
    <d v="1899-12-30T00:09:08"/>
    <s v="407 BEECH ST  CLARKSVILLE Tennessee 37042 (36.550778,-87.376263)"/>
    <s v="08/31/2025 00:50:22"/>
    <n v="6"/>
    <s v="[300] Rescue &amp; Emergency Medical Service Incident"/>
    <x v="294"/>
    <s v="0"/>
    <s v="0"/>
    <s v="0"/>
    <s v="0"/>
    <s v="Battalion 2"/>
    <s v="District 2"/>
    <n v="0"/>
  </r>
  <r>
    <s v="[744] Detector activation, no fire - unintentional"/>
    <s v="08/31/2025 01:35:51"/>
    <s v="08/31/2025 01:37:30"/>
    <d v="1899-12-30T00:01:39"/>
    <x v="110"/>
    <x v="264"/>
    <d v="1899-12-30T00:03:09"/>
    <d v="1899-12-30T00:03:09"/>
    <s v="3680 KENDRA CT S  CLARKSVILLE Tennessee 37040 (36.62492,-87.297235)"/>
    <s v="08/31/2025 02:24:05"/>
    <n v="11"/>
    <s v="[700] False Alarm &amp; False Call"/>
    <x v="295"/>
    <s v="0"/>
    <s v="0"/>
    <s v="0"/>
    <s v="0"/>
    <s v="Battalion 2"/>
    <s v="District 3"/>
    <n v="1"/>
  </r>
  <r>
    <s v="[321] EMS call, excluding vehicle accident with injury"/>
    <s v="08/31/2025 04:08:53"/>
    <s v="08/31/2025 04:11:00"/>
    <d v="1899-12-30T00:02:07"/>
    <x v="101"/>
    <x v="265"/>
    <d v="1899-12-30T00:03:11"/>
    <d v="1899-12-30T00:03:11"/>
    <s v="698 ELLIE NAT DR  CLARKSVILLE Tennessee 37040 (36.641198,-87.284764)"/>
    <s v="08/31/2025 04:33:33"/>
    <n v="11"/>
    <s v="[300] Rescue &amp; Emergency Medical Service Incident"/>
    <x v="296"/>
    <s v="0"/>
    <s v="0"/>
    <s v="0"/>
    <s v="0"/>
    <s v="Battalion 2"/>
    <s v="District 3"/>
    <n v="4"/>
  </r>
  <r>
    <s v="[611] Dispatched &amp; canceled en route"/>
    <s v="08/31/2025 04:46:53"/>
    <s v="08/31/2025 04:49:35"/>
    <d v="1899-12-30T00:02:42"/>
    <x v="111"/>
    <x v="5"/>
    <n v="-45900.201099537036"/>
    <n v="-45900.201099537036"/>
    <s v="1328 GIBSON DR  CLARKSVILLE Tennessee 37043 (36.513836,-87.330922)"/>
    <s v="08/31/2025 04:56:58"/>
    <n v="1"/>
    <s v="[600] Good Intent Call"/>
    <x v="297"/>
    <s v="0"/>
    <s v="0"/>
    <s v="0"/>
    <s v="0"/>
    <s v="Battalion 2"/>
    <s v="District 1"/>
    <n v="4"/>
  </r>
  <r>
    <s v="[743] Smoke detector activation, no fire - unintentional"/>
    <s v="08/31/2025 10:44:47"/>
    <s v="08/31/2025 10:45:47"/>
    <d v="1899-12-30T00:01:00"/>
    <x v="76"/>
    <x v="266"/>
    <d v="1899-12-30T00:04:56"/>
    <d v="1899-12-30T00:04:56"/>
    <s v="207 SAMBAR DR  CLARKSVILLE Tennessee 37040 (36.577708,-87.323586)"/>
    <s v="08/31/2025 10:50:59"/>
    <n v="8"/>
    <s v="[700] False Alarm &amp; False Call"/>
    <x v="298"/>
    <s v="0"/>
    <s v="0"/>
    <s v="0"/>
    <s v="0"/>
    <s v="Battalion 3"/>
    <s v="District 1"/>
    <n v="10"/>
  </r>
  <r>
    <s v="[111] Building fire"/>
    <s v="08/31/2025 12:12:28"/>
    <s v="08/31/2025 12:13:40"/>
    <d v="1899-12-30T00:01:12"/>
    <x v="31"/>
    <x v="267"/>
    <d v="1899-12-30T00:05:36"/>
    <d v="1899-12-30T00:05:36"/>
    <s v="1920 CLAYMONT DR  CLARKSVILLE Tennessee 37040 (36.562074,-87.350815)"/>
    <s v="08/31/2025 12:32:57"/>
    <n v="8"/>
    <s v="[100] Fire"/>
    <x v="299"/>
    <n v="400"/>
    <n v="338300"/>
    <n v="400"/>
    <n v="0"/>
    <s v="Battalion 3"/>
    <s v="District 1"/>
    <n v="12"/>
  </r>
  <r>
    <s v="[743] Smoke detector activation, no fire - unintentional"/>
    <s v="08/10/2025 12:12:28"/>
    <s v="08/10/2025 12:14:12"/>
    <d v="1899-12-30T00:01:44"/>
    <x v="10"/>
    <x v="268"/>
    <d v="1899-12-30T00:01:41"/>
    <d v="1899-12-30T00:01:41"/>
    <s v="133 W ROSSVIEW RD  CLARKSVILLE Tennessee 37040 (36.566633,-87.310994)"/>
    <s v="08/10/2025 12:28:58"/>
    <n v="8"/>
    <s v="[700] False Alarm &amp; False Call"/>
    <x v="300"/>
    <s v="0"/>
    <s v="0"/>
    <s v="0"/>
    <s v="0"/>
    <s v="Battalion 3"/>
    <s v="District 1"/>
    <n v="12"/>
  </r>
  <r>
    <s v="[743] Smoke detector activation, no fire - unintentional"/>
    <s v="08/10/2025 12:58:28"/>
    <s v="08/10/2025 12:59:29"/>
    <d v="1899-12-30T00:01:01"/>
    <x v="84"/>
    <x v="269"/>
    <d v="1899-12-30T00:01:00"/>
    <d v="1899-12-30T00:01:00"/>
    <s v="13 Govs Ln  CLARKSVILLE Tennessee 37040 (36.533749,-87.355109)"/>
    <s v="08/10/2025 13:03:21"/>
    <n v="1"/>
    <s v="[700] False Alarm &amp; False Call"/>
    <x v="301"/>
    <s v="0"/>
    <s v="0"/>
    <s v="0"/>
    <s v="0"/>
    <s v="Battalion 3"/>
    <s v="District 1"/>
    <n v="12"/>
  </r>
  <r>
    <s v="[743] Smoke detector activation, no fire - unintentional"/>
    <s v="08/10/2025 13:06:38"/>
    <s v="08/10/2025 13:08:33"/>
    <d v="1899-12-30T00:01:55"/>
    <x v="14"/>
    <x v="270"/>
    <d v="1899-12-30T00:05:56"/>
    <d v="1899-12-30T00:05:56"/>
    <s v="303 HILLMAN DR  CLARKSVILLE Tennessee 37040 (36.579287,-87.308287)"/>
    <s v="08/10/2025 13:18:24"/>
    <n v="9"/>
    <s v="[700] False Alarm &amp; False Call"/>
    <x v="302"/>
    <s v="0"/>
    <s v="0"/>
    <s v="0"/>
    <s v="0"/>
    <s v="Battalion 3"/>
    <s v="District 3"/>
    <n v="13"/>
  </r>
  <r>
    <s v="[733] Smoke detector activation due to malfunction"/>
    <s v="08/10/2025 13:05:41"/>
    <s v="08/10/2025 13:06:46"/>
    <d v="1899-12-30T00:01:05"/>
    <x v="13"/>
    <x v="271"/>
    <d v="1899-12-30T00:04:41"/>
    <d v="1899-12-30T00:04:41"/>
    <s v="445 WARFIELD BLVD APT M304 CLARKSVILLE Tennessee 37043 (36.563456,-87.285952)"/>
    <s v="08/10/2025 13:19:11"/>
    <n v="8"/>
    <s v="[700] False Alarm &amp; False Call"/>
    <x v="303"/>
    <s v="0"/>
    <s v="0"/>
    <s v="0"/>
    <s v="0"/>
    <s v="Battalion 3"/>
    <s v="District 2"/>
    <n v="13"/>
  </r>
  <r>
    <s v="[321] EMS call, excluding vehicle accident with injury"/>
    <s v="08/10/2025 13:45:20"/>
    <s v="08/10/2025 13:45:20"/>
    <d v="1899-12-30T00:00:00"/>
    <x v="58"/>
    <x v="272"/>
    <d v="1899-12-30T00:08:29"/>
    <d v="1899-12-30T00:08:29"/>
    <s v="43 TOWNSEND WAY  CLARKSVILLE Tennessee 37043 (36.507414,-87.256293)"/>
    <s v="08/10/2025 14:12:58"/>
    <n v="3"/>
    <s v="[300] Rescue &amp; Emergency Medical Service Incident"/>
    <x v="304"/>
    <s v="0"/>
    <s v="0"/>
    <s v="0"/>
    <s v="0"/>
    <s v="Battalion 3"/>
    <s v="District 3"/>
    <n v="13"/>
  </r>
  <r>
    <s v="[611] Dispatched &amp; canceled en route"/>
    <s v="08/10/2025 15:10:28"/>
    <s v="08/10/2025 15:11:39"/>
    <d v="1899-12-30T00:01:11"/>
    <x v="67"/>
    <x v="5"/>
    <n v="-45879.633090277777"/>
    <n v="-45879.633090277777"/>
    <s v="2788 WILMA RUDOLPH BLVD  CLARKSVILLE Tennessee 37040 (36.586691,-87.295401)"/>
    <s v="08/10/2025 15:14:29"/>
    <n v="8"/>
    <s v="[600] Good Intent Call"/>
    <x v="305"/>
    <s v="0"/>
    <s v="0"/>
    <s v="0"/>
    <s v="0"/>
    <s v="Battalion 3"/>
    <s v="District 3"/>
    <n v="15"/>
  </r>
  <r>
    <s v="[311] Medical assist, assist EMS crew"/>
    <s v="08/10/2025 16:25:10"/>
    <s v="08/10/2025 16:27:15"/>
    <d v="1899-12-30T00:02:05"/>
    <x v="112"/>
    <x v="273"/>
    <d v="1899-12-30T00:04:58"/>
    <d v="1899-12-30T00:04:58"/>
    <s v="161 STATE GARAGE LN  CLARKSVILLE Tennessee 37040 (36.560984,-87.319043)"/>
    <s v="08/10/2025 16:41:53"/>
    <n v="1"/>
    <s v="[300] Rescue &amp; Emergency Medical Service Incident"/>
    <x v="306"/>
    <s v="0"/>
    <s v="0"/>
    <s v="0"/>
    <s v="0"/>
    <s v="Battalion 3"/>
    <s v="District 1"/>
    <n v="16"/>
  </r>
  <r>
    <s v="[651] Smoke scare, odor of smoke"/>
    <s v="08/10/2025 19:58:12"/>
    <s v="08/10/2025 19:58:39"/>
    <d v="1899-12-30T00:00:27"/>
    <x v="113"/>
    <x v="274"/>
    <d v="1899-12-30T00:05:09"/>
    <d v="1899-12-30T00:05:09"/>
    <s v="2685 ARTHURS CT  CLARKSVILLE Tennessee 37040 (36.590834,-87.342971)"/>
    <s v="08/10/2025 20:09:00"/>
    <n v="10"/>
    <s v="[600] Good Intent Call"/>
    <x v="307"/>
    <s v="0"/>
    <s v="0"/>
    <s v="0"/>
    <s v="0"/>
    <s v="Battalion 3"/>
    <s v="District 2"/>
    <n v="19"/>
  </r>
  <r>
    <s v="[554] Assist invalid  (Lift Assists)"/>
    <s v="08/10/2025 20:35:30"/>
    <s v="08/10/2025 20:36:15"/>
    <d v="1899-12-30T00:00:45"/>
    <x v="48"/>
    <x v="275"/>
    <d v="1899-12-30T00:03:59"/>
    <d v="1899-12-30T00:03:59"/>
    <s v="8 MAPLE ST  CLARKSVILLE Tennessee 37042 (36.558481,-87.396981)"/>
    <s v="08/10/2025 20:49:16"/>
    <n v="5"/>
    <s v="[500] Service Call"/>
    <x v="308"/>
    <s v="0"/>
    <s v="0"/>
    <s v="0"/>
    <s v="0"/>
    <s v="Battalion 3"/>
    <s v="District 2"/>
    <n v="20"/>
  </r>
  <r>
    <s v="[311] Medical assist, assist EMS crew"/>
    <s v="08/11/2025 02:29:28"/>
    <s v="08/11/2025 02:31:24"/>
    <d v="1899-12-30T00:01:56"/>
    <x v="114"/>
    <x v="276"/>
    <d v="1899-12-30T00:03:14"/>
    <d v="1899-12-30T00:03:14"/>
    <s v="301 JORDAN RD  CLARKSVILLE Tennessee 37042 (36.587811,-87.419631)"/>
    <s v="08/11/2025 02:49:31"/>
    <n v="6"/>
    <s v="[300] Rescue &amp; Emergency Medical Service Incident"/>
    <x v="309"/>
    <s v="0"/>
    <s v="0"/>
    <s v="0"/>
    <s v="0"/>
    <s v="Battalion 3"/>
    <s v="District 2"/>
    <n v="2"/>
  </r>
  <r>
    <s v="[441] Heat from short circuit (wiring), defective/worn"/>
    <s v="08/11/2025 04:29:17"/>
    <s v="08/11/2025 04:32:01"/>
    <d v="1899-12-30T00:02:44"/>
    <x v="115"/>
    <x v="277"/>
    <d v="1899-12-30T00:03:41"/>
    <d v="1899-12-30T00:03:41"/>
    <s v="600 ROSSVIEW RD  CLARKSVILLE Tennessee 37043 (36.560419,-87.287172)"/>
    <s v="08/11/2025 04:56:49"/>
    <n v="8"/>
    <s v="[400] Hazardous Condition (No Fire)"/>
    <x v="310"/>
    <s v="0"/>
    <s v="0"/>
    <s v="0"/>
    <s v="0"/>
    <s v="Battalion 3"/>
    <s v="District 3"/>
    <n v="4"/>
  </r>
  <r>
    <s v="[462] Aircraft standby"/>
    <s v="08/11/2025 06:59:19"/>
    <s v="08/11/2025 07:00:48"/>
    <d v="1899-12-30T00:01:29"/>
    <x v="74"/>
    <x v="278"/>
    <d v="1899-12-30T00:06:34"/>
    <d v="1899-12-30T00:06:34"/>
    <s v="1920 MADISON ST  CLARKSVILLE Tennessee 37043 (36.512851,-87.300561)"/>
    <s v="08/11/2025 07:51:14"/>
    <n v="4"/>
    <s v="[400] Hazardous Condition (No Fire)"/>
    <x v="311"/>
    <s v="0"/>
    <s v="0"/>
    <s v="0"/>
    <s v="0"/>
    <s v="Battalion 3"/>
    <s v="District 1"/>
    <n v="6"/>
  </r>
  <r>
    <s v="[321] EMS call, excluding vehicle accident with injury"/>
    <s v="08/11/2025 06:45:04"/>
    <s v="08/11/2025 06:46:38"/>
    <d v="1899-12-30T00:01:34"/>
    <x v="71"/>
    <x v="279"/>
    <d v="1899-12-30T00:02:47"/>
    <d v="1899-12-30T00:02:47"/>
    <s v="260 HILLCREST DR  CLARKSVILLE Tennessee 37043 (36.518173,-87.305825)"/>
    <s v="08/11/2025 07:51:21"/>
    <n v="3"/>
    <s v="[300] Rescue &amp; Emergency Medical Service Incident"/>
    <x v="312"/>
    <s v="0"/>
    <s v="0"/>
    <s v="0"/>
    <s v="0"/>
    <s v="Battalion 3"/>
    <s v="District 1"/>
    <n v="6"/>
  </r>
  <r>
    <s v="[321] EMS call, excluding vehicle accident with injury"/>
    <s v="08/11/2025 08:54:34"/>
    <s v="08/11/2025 08:55:26"/>
    <d v="1899-12-30T00:00:52"/>
    <x v="51"/>
    <x v="280"/>
    <d v="1899-12-30T00:03:27"/>
    <d v="1899-12-30T00:03:27"/>
    <s v="3664 S JOT DR  CLARKSVILLE Tennessee 37040 (36.624928,-87.300644)"/>
    <s v="08/11/2025 09:09:39"/>
    <n v="9"/>
    <s v="[300] Rescue &amp; Emergency Medical Service Incident"/>
    <x v="313"/>
    <s v="0"/>
    <s v="0"/>
    <s v="0"/>
    <s v="0"/>
    <s v="Battalion 1"/>
    <s v="District 3"/>
    <n v="8"/>
  </r>
  <r>
    <s v="[321] EMS call, excluding vehicle accident with injury"/>
    <s v="08/11/2025 09:21:16"/>
    <s v="08/11/2025 09:25:08"/>
    <d v="1899-12-30T00:03:52"/>
    <x v="116"/>
    <x v="281"/>
    <d v="1899-12-30T00:00:00"/>
    <d v="1899-12-30T00:00:00"/>
    <s v="3901 GAINE DR  CLARKSVILLE Tennessee 37040 (36.637239,-87.289119)"/>
    <s v="08/11/2025 09:52:54"/>
    <n v="9"/>
    <s v="[300] Rescue &amp; Emergency Medical Service Incident"/>
    <x v="314"/>
    <s v="0"/>
    <s v="0"/>
    <s v="0"/>
    <s v="0"/>
    <s v="Battalion 1"/>
    <s v="District 3"/>
    <n v="9"/>
  </r>
  <r>
    <s v="[311] Medical assist, assist EMS crew"/>
    <s v="08/11/2025 11:51:50"/>
    <s v="08/11/2025 11:52:41"/>
    <d v="1899-12-30T00:00:51"/>
    <x v="27"/>
    <x v="282"/>
    <d v="1899-12-30T00:04:22"/>
    <d v="1899-12-30T00:04:22"/>
    <s v="215 UFFELMAN DR APT 317 CLARKSVILLE Tennessee 37043 (36.516676,-87.30827)"/>
    <s v="08/11/2025 12:17:13"/>
    <n v="1"/>
    <s v="[300] Rescue &amp; Emergency Medical Service Incident"/>
    <x v="315"/>
    <s v="0"/>
    <s v="0"/>
    <s v="0"/>
    <s v="0"/>
    <s v="Battalion 1"/>
    <s v="District 1"/>
    <n v="11"/>
  </r>
  <r>
    <s v="[611] Dispatched &amp; canceled en route"/>
    <s v="08/11/2025 14:38:29"/>
    <s v="08/11/2025 14:39:51"/>
    <d v="1899-12-30T00:01:22"/>
    <x v="11"/>
    <x v="5"/>
    <n v="-45880.611006944448"/>
    <n v="-45880.611006944448"/>
    <s v="Oak St / D St  CLARKSVILLE Tennessee 37042 (36.549141,-87.379069)"/>
    <s v="08/11/2025 14:43:53"/>
    <n v="5"/>
    <s v="[600] Good Intent Call"/>
    <x v="316"/>
    <s v="0"/>
    <s v="0"/>
    <s v="0"/>
    <s v="0"/>
    <s v="Battalion 1"/>
    <s v="District 2"/>
    <n v="14"/>
  </r>
  <r>
    <s v="[321] EMS call, excluding vehicle accident with injury"/>
    <s v="08/11/2025 15:16:19"/>
    <s v="08/11/2025 15:17:26"/>
    <d v="1899-12-30T00:01:07"/>
    <x v="56"/>
    <x v="283"/>
    <d v="1899-12-30T00:04:19"/>
    <d v="1899-12-30T00:04:19"/>
    <s v="290 NEEDMORE RD APT 504 CLARKSVILLE Tennessee 37040 (36.582771,-87.309537)"/>
    <s v="08/11/2025 15:38:42"/>
    <n v="9"/>
    <s v="[300] Rescue &amp; Emergency Medical Service Incident"/>
    <x v="317"/>
    <s v="0"/>
    <s v="0"/>
    <s v="0"/>
    <s v="0"/>
    <s v="Battalion 1"/>
    <s v="District 3"/>
    <n v="15"/>
  </r>
  <r>
    <s v="[322] Motor vehicle accident with injuries"/>
    <s v="08/11/2025 15:58:58"/>
    <s v="08/11/2025 16:00:16"/>
    <d v="1899-12-30T00:01:18"/>
    <x v="26"/>
    <x v="284"/>
    <d v="1899-12-30T00:03:01"/>
    <d v="1899-12-30T00:03:01"/>
    <s v="Rossview Rd / EB I 24 to Rossview  CLARKSVILLE Tennessee 37043 (36.555469,-87.251086)"/>
    <s v="08/11/2025 16:28:33"/>
    <n v="12"/>
    <s v="[300] Rescue &amp; Emergency Medical Service Incident"/>
    <x v="318"/>
    <s v="0"/>
    <s v="0"/>
    <s v="0"/>
    <s v="0"/>
    <s v="Battalion 1"/>
    <s v="District 3"/>
    <n v="15"/>
  </r>
  <r>
    <s v="[311] Medical assist, assist EMS crew"/>
    <s v="08/11/2025 18:42:39"/>
    <s v="08/11/2025 18:43:39"/>
    <d v="1899-12-30T00:01:00"/>
    <x v="76"/>
    <x v="285"/>
    <d v="1899-12-30T00:05:33"/>
    <d v="1899-12-30T00:05:33"/>
    <s v="436 HELTON DR  CLARKSVILLE Tennessee 37042 (36.569537,-87.379431)"/>
    <s v="08/11/2025 18:56:23"/>
    <n v="6"/>
    <s v="[300] Rescue &amp; Emergency Medical Service Incident"/>
    <x v="319"/>
    <s v="0"/>
    <s v="0"/>
    <s v="0"/>
    <s v="0"/>
    <s v="Battalion 1"/>
    <s v="District 2"/>
    <n v="18"/>
  </r>
  <r>
    <s v="[321] EMS call, excluding vehicle accident with injury"/>
    <s v="08/11/2025 19:20:49"/>
    <s v="08/11/2025 19:21:53"/>
    <d v="1899-12-30T00:01:04"/>
    <x v="55"/>
    <x v="286"/>
    <d v="1899-12-30T00:03:41"/>
    <d v="1899-12-30T00:03:41"/>
    <s v="220 HWY 76 APT 40A CLARKSVILLE Tennessee 37043 (36.515485,-87.269262)"/>
    <s v="08/11/2025 19:55:03"/>
    <n v="3"/>
    <s v="[300] Rescue &amp; Emergency Medical Service Incident"/>
    <x v="320"/>
    <s v="0"/>
    <s v="0"/>
    <s v="0"/>
    <s v="0"/>
    <s v="Battalion 1"/>
    <s v="District 1"/>
    <n v="19"/>
  </r>
  <r>
    <s v="[131] Passenger vehicle fire"/>
    <s v="08/11/2025 22:44:30"/>
    <s v="08/11/2025 22:45:57"/>
    <d v="1899-12-30T00:01:27"/>
    <x v="52"/>
    <x v="287"/>
    <d v="1899-12-30T00:03:41"/>
    <d v="1899-12-30T00:03:41"/>
    <s v="29 I 24  CLARKSVILLE Tennessee 37040 (36.616639,-87.296877)"/>
    <s v="08/11/2025 23:26:56"/>
    <n v="9"/>
    <s v="[100] Fire"/>
    <x v="321"/>
    <n v="11000"/>
    <n v="1500"/>
    <n v="9500"/>
    <n v="1500"/>
    <s v="Battalion 1"/>
    <s v="District 3"/>
    <n v="22"/>
  </r>
  <r>
    <s v="[744] Detector activation, no fire - unintentional"/>
    <s v="08/11/2025 23:34:54"/>
    <s v="08/11/2025 23:36:42"/>
    <d v="1899-12-30T00:01:48"/>
    <x v="117"/>
    <x v="288"/>
    <d v="1899-12-30T00:04:39"/>
    <d v="1899-12-30T00:04:39"/>
    <s v="570 GARNET DR  CLARKSVILLE Tennessee 37042 (36.562071,-87.43798)"/>
    <s v="08/11/2025 23:45:14"/>
    <n v="5"/>
    <s v="[700] False Alarm &amp; False Call"/>
    <x v="322"/>
    <s v="0"/>
    <s v="0"/>
    <s v="0"/>
    <s v="0"/>
    <s v="Battalion 1"/>
    <s v="District 2"/>
    <n v="23"/>
  </r>
  <r>
    <s v="[321] EMS call, excluding vehicle accident with injury"/>
    <s v="08/12/2025 01:40:48"/>
    <s v="08/12/2025 01:42:58"/>
    <d v="1899-12-30T00:02:10"/>
    <x v="107"/>
    <x v="289"/>
    <d v="1899-12-30T00:06:10"/>
    <d v="1899-12-30T00:06:10"/>
    <s v="816 KARMAFLUX WAY  CLARKSVILLE Tennessee 37043 (36.524925,-87.209626)"/>
    <s v="08/12/2025 01:58:52"/>
    <n v="12"/>
    <s v="[300] Rescue &amp; Emergency Medical Service Incident"/>
    <x v="323"/>
    <s v="0"/>
    <s v="0"/>
    <s v="0"/>
    <s v="0"/>
    <s v="Battalion 1"/>
    <s v="District 3"/>
    <n v="1"/>
  </r>
  <r>
    <s v="[321] EMS call, excluding vehicle accident with injury"/>
    <s v="08/12/2025 13:56:29"/>
    <s v="08/12/2025 13:57:48"/>
    <d v="1899-12-30T00:01:19"/>
    <x v="21"/>
    <x v="290"/>
    <d v="1899-12-30T00:01:41"/>
    <d v="1899-12-30T00:01:41"/>
    <s v="610 COMMERCE ST APT 11 CLARKSVILLE Tennessee 37040 (36.527383,-87.351697)"/>
    <s v="08/12/2025 14:12:47"/>
    <n v="1"/>
    <s v="[300] Rescue &amp; Emergency Medical Service Incident"/>
    <x v="324"/>
    <s v="0"/>
    <s v="0"/>
    <s v="0"/>
    <s v="0"/>
    <s v="Battalion 2"/>
    <s v="District 1"/>
    <n v="13"/>
  </r>
  <r>
    <s v="[321] EMS call, excluding vehicle accident with injury"/>
    <s v="08/12/2025 15:05:43"/>
    <s v="08/12/2025 15:06:26"/>
    <d v="1899-12-30T00:00:43"/>
    <x v="64"/>
    <x v="291"/>
    <d v="1899-12-30T00:01:41"/>
    <d v="1899-12-30T00:01:41"/>
    <s v="324 MADISON ST  CLARKSVILLE Tennessee 37040 (36.524846,-87.355756)"/>
    <s v="08/12/2025 15:19:56"/>
    <n v="1"/>
    <s v="[300] Rescue &amp; Emergency Medical Service Incident"/>
    <x v="325"/>
    <s v="0"/>
    <s v="0"/>
    <s v="0"/>
    <s v="0"/>
    <s v="Battalion 2"/>
    <s v="District 1"/>
    <n v="15"/>
  </r>
  <r>
    <s v="[322] Motor vehicle accident with injuries"/>
    <s v="08/12/2025 14:03:49"/>
    <s v="08/12/2025 14:04:42"/>
    <d v="1899-12-30T00:00:53"/>
    <x v="79"/>
    <x v="292"/>
    <d v="1899-12-30T00:03:46"/>
    <d v="1899-12-30T00:03:46"/>
    <s v="Memorial Dr / Rushton Ln  CLARKSVILLE Tennessee 37043 (36.519953,-87.263068)"/>
    <s v="08/12/2025 16:17:46"/>
    <n v="3"/>
    <s v="[300] Rescue &amp; Emergency Medical Service Incident"/>
    <x v="326"/>
    <s v="0"/>
    <s v="0"/>
    <s v="0"/>
    <s v="0"/>
    <s v="Battalion 2"/>
    <s v="District 1"/>
    <n v="14"/>
  </r>
  <r>
    <s v="[131] Passenger vehicle fire"/>
    <s v="08/12/2025 16:12:25"/>
    <s v="08/12/2025 16:13:58"/>
    <d v="1899-12-30T00:01:33"/>
    <x v="53"/>
    <x v="293"/>
    <d v="1899-12-30T00:02:25"/>
    <d v="1899-12-30T00:02:25"/>
    <s v="0-76 I 24  CLARKSVILLE Tennessee 37043 (36.561265,-87.25046)"/>
    <s v="08/12/2025 16:38:20"/>
    <n v="12"/>
    <s v="[100] Fire"/>
    <x v="327"/>
    <n v="7485"/>
    <n v="0"/>
    <n v="7485"/>
    <n v="0"/>
    <s v="Battalion 2"/>
    <s v="District 3"/>
    <n v="16"/>
  </r>
  <r>
    <s v="[651] Smoke scare, odor of smoke"/>
    <s v="08/12/2025 16:47:25"/>
    <s v="08/12/2025 16:49:04"/>
    <d v="1899-12-30T00:01:39"/>
    <x v="110"/>
    <x v="294"/>
    <d v="1899-12-30T00:02:46"/>
    <d v="1899-12-30T00:02:46"/>
    <s v="1816 MADISON ST  CLARKSVILLE Tennessee 37043 (36.513533,-87.310781)"/>
    <s v="08/12/2025 16:55:26"/>
    <n v="3"/>
    <s v="[600] Good Intent Call"/>
    <x v="328"/>
    <s v="0"/>
    <s v="0"/>
    <s v="0"/>
    <s v="0"/>
    <s v="Battalion 2"/>
    <s v="District 1"/>
    <n v="16"/>
  </r>
  <r>
    <s v="[111] Building fire"/>
    <s v="08/12/2025 17:11:20"/>
    <s v="08/12/2025 17:12:30"/>
    <d v="1899-12-30T00:01:10"/>
    <x v="61"/>
    <x v="295"/>
    <d v="1899-12-30T00:03:14"/>
    <d v="1899-12-30T00:03:14"/>
    <s v="942 TINY TOWN RD  CLARKSVILLE Tennessee 37042 (36.630331,-87.395925)"/>
    <s v="08/12/2025 18:50:07"/>
    <n v="7"/>
    <s v="[100] Fire"/>
    <x v="329"/>
    <n v="65000"/>
    <n v="315000"/>
    <n v="50000"/>
    <n v="15000"/>
    <s v="Battalion 2"/>
    <s v="District 2"/>
    <n v="17"/>
  </r>
  <r>
    <s v="[321] EMS call, excluding vehicle accident with injury"/>
    <s v="08/12/2025 19:24:10"/>
    <s v="08/12/2025 19:25:25"/>
    <d v="1899-12-30T00:01:15"/>
    <x v="82"/>
    <x v="296"/>
    <d v="1899-12-30T00:03:53"/>
    <d v="1899-12-30T00:03:53"/>
    <s v="635 BUNKER HILL RD  CLARKSVILLE Tennessee 37042 (36.583414,-87.403322)"/>
    <s v="08/12/2025 19:41:42"/>
    <n v="6"/>
    <s v="[300] Rescue &amp; Emergency Medical Service Incident"/>
    <x v="330"/>
    <s v="0"/>
    <s v="0"/>
    <s v="0"/>
    <s v="0"/>
    <s v="Battalion 2"/>
    <s v="District 2"/>
    <n v="19"/>
  </r>
  <r>
    <s v="[321] EMS call, excluding vehicle accident with injury"/>
    <s v="08/12/2025 19:30:35"/>
    <s v="08/12/2025 19:31:39"/>
    <d v="1899-12-30T00:01:04"/>
    <x v="55"/>
    <x v="297"/>
    <d v="1899-12-30T00:06:53"/>
    <d v="1899-12-30T00:06:53"/>
    <s v="740 JACE DR  CLARKSVILLE Tennessee 37040 (36.561069,-87.357763)"/>
    <s v="08/12/2025 19:51:26"/>
    <n v="10"/>
    <s v="[300] Rescue &amp; Emergency Medical Service Incident"/>
    <x v="331"/>
    <s v="0"/>
    <s v="0"/>
    <s v="0"/>
    <s v="0"/>
    <s v="Battalion 2"/>
    <s v="District 2"/>
    <n v="19"/>
  </r>
  <r>
    <s v="[745] Alarm system activation, no fire - unintentional"/>
    <s v="08/12/2025 19:35:25"/>
    <s v="08/12/2025 19:36:33"/>
    <d v="1899-12-30T00:01:08"/>
    <x v="103"/>
    <x v="298"/>
    <d v="1899-12-30T00:05:42"/>
    <d v="1899-12-30T00:05:42"/>
    <s v="271 MONCREST DR  CLARKSVILLE Tennessee 37042 (36.595294,-87.40511)"/>
    <s v="08/12/2025 19:53:39"/>
    <n v="6"/>
    <s v="[700] False Alarm &amp; False Call"/>
    <x v="332"/>
    <s v="0"/>
    <s v="0"/>
    <s v="0"/>
    <s v="0"/>
    <s v="Battalion 2"/>
    <s v="District 2"/>
    <n v="19"/>
  </r>
  <r>
    <s v="[321] EMS call, excluding vehicle accident with injury"/>
    <s v="08/12/2025 19:38:08"/>
    <s v="08/12/2025 19:40:07"/>
    <d v="1899-12-30T00:01:59"/>
    <x v="118"/>
    <x v="299"/>
    <d v="1899-12-30T00:08:20"/>
    <d v="1899-12-30T00:08:20"/>
    <s v="575 CABOT CV  CLARKSVILLE Tennessee 37042 (36.55482,-87.420803)"/>
    <s v="08/12/2025 20:10:47"/>
    <n v="1"/>
    <s v="[300] Rescue &amp; Emergency Medical Service Incident"/>
    <x v="333"/>
    <s v="0"/>
    <s v="0"/>
    <s v="0"/>
    <s v="0"/>
    <s v="Battalion 2"/>
    <s v="District 2"/>
    <n v="19"/>
  </r>
  <r>
    <s v="[735] Alarm system sounded due to malfunction"/>
    <s v="08/12/2025 20:27:57"/>
    <s v="08/12/2025 20:29:13"/>
    <d v="1899-12-30T00:01:16"/>
    <x v="72"/>
    <x v="300"/>
    <d v="1899-12-30T00:05:49"/>
    <d v="1899-12-30T00:05:49"/>
    <s v="1595 ELLIE PIPER CIR  CLARKSVILLE Tennessee 37043 (36.545531,-87.246147)"/>
    <s v="08/12/2025 20:39:02"/>
    <n v="12"/>
    <s v="[700] False Alarm &amp; False Call"/>
    <x v="334"/>
    <s v="0"/>
    <s v="0"/>
    <s v="0"/>
    <s v="0"/>
    <s v="Battalion 2"/>
    <s v="District 3"/>
    <n v="20"/>
  </r>
  <r>
    <s v="[321] EMS call, excluding vehicle accident with injury"/>
    <s v="08/12/2025 21:33:42"/>
    <s v="08/12/2025 21:34:53"/>
    <d v="1899-12-30T00:01:11"/>
    <x v="67"/>
    <x v="301"/>
    <d v="1899-12-30T00:05:59"/>
    <d v="1899-12-30T00:05:59"/>
    <s v="83 CEDARCREST DR APT 16 CLARKSVILLE Tennessee 37042 (36.543852,-87.382983)"/>
    <s v="08/12/2025 21:55:12"/>
    <n v="1"/>
    <s v="[300] Rescue &amp; Emergency Medical Service Incident"/>
    <x v="335"/>
    <s v="0"/>
    <s v="0"/>
    <s v="0"/>
    <s v="0"/>
    <s v="Battalion 2"/>
    <s v="District 1"/>
    <n v="21"/>
  </r>
  <r>
    <s v="[445] Arcing, shorted electrical equipment"/>
    <s v="08/12/2025 21:29:18"/>
    <s v="08/12/2025 21:30:02"/>
    <d v="1899-12-30T00:00:44"/>
    <x v="3"/>
    <x v="302"/>
    <d v="1899-12-30T00:05:28"/>
    <d v="1899-12-30T00:05:28"/>
    <s v="745 TRACY LN APT 106 CLARKSVILLE Tennessee 37040 (36.577984,-87.326168)"/>
    <s v="08/12/2025 22:06:36"/>
    <n v="8"/>
    <s v="[400] Hazardous Condition (No Fire)"/>
    <x v="336"/>
    <s v="0"/>
    <s v="0"/>
    <s v="0"/>
    <s v="0"/>
    <s v="Battalion 2"/>
    <s v="District 1"/>
    <n v="21"/>
  </r>
  <r>
    <s v="[611] Dispatched &amp; canceled en route"/>
    <s v="08/15/2025 15:16:58"/>
    <s v="08/15/2025 15:17:34"/>
    <d v="1899-12-30T00:00:36"/>
    <x v="80"/>
    <x v="5"/>
    <n v="-45884.637199074074"/>
    <n v="-45884.637199074074"/>
    <s v="914 ANDASIA WAY  CLARKSVILLE Tennessee 37042 (36.582613,-87.436433)"/>
    <s v="08/15/2025 15:24:38"/>
    <n v="6"/>
    <s v="[600] Good Intent Call"/>
    <x v="337"/>
    <s v="0"/>
    <s v="0"/>
    <s v="0"/>
    <s v="0"/>
    <s v="Battalion 2"/>
    <s v="District 2"/>
    <n v="15"/>
  </r>
  <r>
    <s v="[361] Swimming/recreational water areas rescue"/>
    <s v="08/17/2025 13:28:14"/>
    <s v="08/17/2025 13:28:14"/>
    <d v="1899-12-30T00:00:00"/>
    <x v="58"/>
    <x v="303"/>
    <d v="1899-12-30T00:00:31"/>
    <d v="1899-12-30T00:00:31"/>
    <s v="1930 E BOY SCOUT RD  CLARKSVILLE Tennessee 37040 (36.609947,-87.365758)"/>
    <s v="08/17/2025 15:16:14"/>
    <n v="10"/>
    <s v="[300] Rescue &amp; Emergency Medical Service Incident"/>
    <x v="338"/>
    <s v="0"/>
    <s v="0"/>
    <s v="0"/>
    <s v="0"/>
    <s v="Battalion 1"/>
    <s v="District 2"/>
    <n v="13"/>
  </r>
  <r>
    <s v="[324] Motor vehicle accident with no injuries."/>
    <s v="08/21/2025 07:03:08"/>
    <s v="08/21/2025 07:04:35"/>
    <d v="1899-12-30T00:01:27"/>
    <x v="52"/>
    <x v="304"/>
    <d v="1899-12-30T00:03:56"/>
    <d v="1899-12-30T00:03:56"/>
    <s v="Tiny Town Rd / Trenton Rd  CLARKSVILLE Tennessee 37042 (36.624587,-87.317866)"/>
    <s v="08/21/2025 07:29:52"/>
    <n v="11"/>
    <s v="[300] Rescue &amp; Emergency Medical Service Incident"/>
    <x v="339"/>
    <s v="0"/>
    <s v="0"/>
    <s v="0"/>
    <s v="0"/>
    <s v="Battalion 1"/>
    <s v="District 3"/>
    <n v="7"/>
  </r>
  <r>
    <s v="[733] Smoke detector activation due to malfunction"/>
    <s v="08/21/2025 07:28:06"/>
    <s v="08/21/2025 07:29:03"/>
    <d v="1899-12-30T00:00:57"/>
    <x v="16"/>
    <x v="305"/>
    <d v="1899-12-30T00:05:28"/>
    <d v="1899-12-30T00:05:28"/>
    <s v="3753 WINDHAVEN DR  CLARKSVILLE Tennessee 37040 (36.638065,-87.284306)"/>
    <s v="08/21/2025 07:53:37"/>
    <n v="9"/>
    <s v="[700] False Alarm &amp; False Call"/>
    <x v="340"/>
    <s v="0"/>
    <s v="0"/>
    <s v="0"/>
    <s v="0"/>
    <s v="Battalion 1"/>
    <s v="District 3"/>
    <n v="7"/>
  </r>
  <r>
    <s v="[611] Dispatched &amp; canceled en route"/>
    <s v="08/22/2025 06:46:42"/>
    <s v="08/22/2025 06:48:08"/>
    <d v="1899-12-30T00:01:26"/>
    <x v="40"/>
    <x v="5"/>
    <n v="-45891.283425925925"/>
    <n v="-45891.283425925925"/>
    <s v="1227 DUNBAR CAVE RD  CLARKSVILLE Tennessee 37043 (36.549557,-87.268614)"/>
    <s v="08/22/2025 06:55:43"/>
    <n v="12"/>
    <s v="[600] Good Intent Call"/>
    <x v="341"/>
    <s v="0"/>
    <s v="0"/>
    <s v="0"/>
    <s v="0"/>
    <s v="Battalion 2"/>
    <s v="District 3"/>
    <n v="6"/>
  </r>
  <r>
    <s v="[151] Outside rubbish, trash or waste fire"/>
    <s v="08/22/2025 12:10:41"/>
    <s v="08/22/2025 12:11:28"/>
    <d v="1899-12-30T00:00:47"/>
    <x v="5"/>
    <x v="306"/>
    <d v="1899-12-30T00:01:52"/>
    <d v="1899-12-30T00:01:52"/>
    <s v="1602 NORTHRIDGE CT  CLARKSVILLE Tennessee 37042 (36.57504,-87.422496)"/>
    <s v="08/22/2025 12:39:29"/>
    <n v="6"/>
    <s v="[100] Fire"/>
    <x v="342"/>
    <n v="400"/>
    <n v="250000"/>
    <n v="400"/>
    <n v="0"/>
    <s v="Battalion 3"/>
    <s v="District 2"/>
    <n v="12"/>
  </r>
  <r>
    <s v="[311] Medical assist, assist EMS crew"/>
    <s v="08/22/2025 15:38:28"/>
    <s v="08/22/2025 15:39:24"/>
    <d v="1899-12-30T00:00:56"/>
    <x v="32"/>
    <x v="307"/>
    <d v="1899-12-30T00:12:25"/>
    <d v="1899-12-30T00:12:25"/>
    <s v="2412 N FORD ST  CLARKSVILLE Tennessee 37042 (36.556187,-87.36755)"/>
    <s v="08/22/2025 15:56:15"/>
    <n v="1"/>
    <s v="[300] Rescue &amp; Emergency Medical Service Incident"/>
    <x v="343"/>
    <s v="0"/>
    <s v="0"/>
    <s v="0"/>
    <s v="0"/>
    <s v="Battalion 3"/>
    <s v="District 1"/>
    <n v="15"/>
  </r>
  <r>
    <s v="[745] Alarm system activation, no fire - unintentional"/>
    <s v="08/22/2025 20:17:22"/>
    <s v="08/22/2025 20:18:03"/>
    <d v="1899-12-30T00:00:41"/>
    <x v="83"/>
    <x v="308"/>
    <d v="1899-12-30T00:04:21"/>
    <d v="1899-12-30T00:04:21"/>
    <s v="1979 STEPFORD DR  CLARKSVILLE Tennessee 37043 (36.556384,-87.31464)"/>
    <s v="08/22/2025 20:25:49"/>
    <n v="8"/>
    <s v="[700] False Alarm &amp; False Call"/>
    <x v="344"/>
    <s v="0"/>
    <s v="0"/>
    <s v="0"/>
    <s v="0"/>
    <s v="Battalion 3"/>
    <s v="District 1"/>
    <n v="20"/>
  </r>
  <r>
    <s v="[311] Medical assist, assist EMS crew"/>
    <s v="08/22/2025 20:29:36"/>
    <s v="08/22/2025 20:29:49"/>
    <d v="1899-12-30T00:00:13"/>
    <x v="89"/>
    <x v="309"/>
    <d v="1899-12-30T00:03:07"/>
    <d v="1899-12-30T00:03:07"/>
    <s v="120 MORRIS RD  CLARKSVILLE Tennessee 37040 (36.59167,-87.286805)"/>
    <s v="08/22/2025 20:49:39"/>
    <n v="9"/>
    <s v="[300] Rescue &amp; Emergency Medical Service Incident"/>
    <x v="345"/>
    <s v="0"/>
    <s v="0"/>
    <s v="0"/>
    <s v="0"/>
    <s v="Battalion 3"/>
    <s v="District 3"/>
    <n v="20"/>
  </r>
  <r>
    <s v="[745] Alarm system activation, no fire - unintentional"/>
    <s v="08/22/2025 22:40:46"/>
    <s v="08/22/2025 22:42:13"/>
    <d v="1899-12-30T00:01:27"/>
    <x v="52"/>
    <x v="310"/>
    <d v="1899-12-30T00:06:04"/>
    <d v="1899-12-30T00:06:04"/>
    <s v="98 WEST DR  CLARKSVILLE Tennessee 37040 (36.549087,-87.342429)"/>
    <s v="08/22/2025 22:48:17"/>
    <n v="8"/>
    <s v="[700] False Alarm &amp; False Call"/>
    <x v="346"/>
    <s v="0"/>
    <s v="0"/>
    <s v="0"/>
    <s v="0"/>
    <s v="Battalion 3"/>
    <s v="District 1"/>
    <n v="22"/>
  </r>
  <r>
    <s v="[745] Alarm system activation, no fire - unintentional"/>
    <s v="08/22/2025 22:51:28"/>
    <s v="08/22/2025 22:52:21"/>
    <d v="1899-12-30T00:00:53"/>
    <x v="79"/>
    <x v="311"/>
    <d v="1899-12-30T00:09:39"/>
    <d v="1899-12-30T00:09:39"/>
    <s v="985 MAY APPLE DR  CLARKSVILLE Tennessee 37042 (36.587881,-87.43981)"/>
    <s v="08/22/2025 23:02:32"/>
    <n v="6"/>
    <s v="[700] False Alarm &amp; False Call"/>
    <x v="347"/>
    <s v="0"/>
    <s v="0"/>
    <s v="0"/>
    <s v="0"/>
    <s v="Battalion 3"/>
    <s v="District 2"/>
    <n v="22"/>
  </r>
  <r>
    <s v="[321] EMS call, excluding vehicle accident with injury"/>
    <s v="08/22/2025 23:18:42"/>
    <s v="08/22/2025 23:20:49"/>
    <d v="1899-12-30T00:02:07"/>
    <x v="101"/>
    <x v="312"/>
    <d v="1899-12-30T00:06:16"/>
    <d v="1899-12-30T00:06:16"/>
    <s v="117 SUMTER LN  CLARKSVILLE Tennessee 37042 (36.633176,-87.344193)"/>
    <s v="08/22/2025 23:44:10"/>
    <n v="10"/>
    <s v="[300] Rescue &amp; Emergency Medical Service Incident"/>
    <x v="348"/>
    <s v="0"/>
    <s v="0"/>
    <s v="0"/>
    <s v="0"/>
    <s v="Battalion 3"/>
    <s v="District 2"/>
    <n v="23"/>
  </r>
  <r>
    <s v="[611] Dispatched &amp; canceled en route"/>
    <s v="08/22/2025 23:52:05"/>
    <s v="08/22/2025 23:53:52"/>
    <d v="1899-12-30T00:01:47"/>
    <x v="44"/>
    <x v="5"/>
    <n v="-45891.995740740742"/>
    <n v="-45891.995740740742"/>
    <s v="667 STONEWALL LN  CLARKSVILLE Tennessee 37040 (36.618795,-87.294672)"/>
    <s v="08/22/2025 23:59:29"/>
    <n v="11"/>
    <s v="[600] Good Intent Call"/>
    <x v="349"/>
    <s v="0"/>
    <s v="0"/>
    <s v="0"/>
    <s v="0"/>
    <s v="Battalion 3"/>
    <s v="District 3"/>
    <n v="23"/>
  </r>
  <r>
    <s v="[311] Medical assist, assist EMS crew"/>
    <s v="08/23/2025 00:43:03"/>
    <s v="08/23/2025 00:44:31"/>
    <d v="1899-12-30T00:01:28"/>
    <x v="28"/>
    <x v="313"/>
    <d v="1899-12-30T00:03:05"/>
    <d v="1899-12-30T00:03:05"/>
    <s v="5035 COLLINWOOD DR  CLARKSVILLE Tennessee 37042 (36.556491,-87.407999)"/>
    <s v="08/23/2025 00:53:29"/>
    <n v="5"/>
    <s v="[300] Rescue &amp; Emergency Medical Service Incident"/>
    <x v="350"/>
    <s v="0"/>
    <s v="0"/>
    <s v="0"/>
    <s v="0"/>
    <s v="Battalion 3"/>
    <s v="District 2"/>
    <n v="0"/>
  </r>
  <r>
    <s v="[321] EMS call, excluding vehicle accident with injury"/>
    <s v="08/23/2025 16:31:57"/>
    <s v="08/23/2025 16:32:56"/>
    <d v="1899-12-30T00:00:59"/>
    <x v="20"/>
    <x v="314"/>
    <d v="1899-12-30T00:05:37"/>
    <d v="1899-12-30T00:05:37"/>
    <s v="290 DARNELL ST APT 4 CLARKSVILLE Tennessee 37042 (36.547369,-87.392457)"/>
    <s v="08/23/2025 16:44:26"/>
    <n v="6"/>
    <s v="[300] Rescue &amp; Emergency Medical Service Incident"/>
    <x v="351"/>
    <s v="0"/>
    <s v="0"/>
    <s v="0"/>
    <s v="0"/>
    <s v="Battalion 1"/>
    <s v="District 2"/>
    <n v="16"/>
  </r>
  <r>
    <s v="[651] Smoke scare, odor of smoke"/>
    <s v="08/23/2025 18:37:28"/>
    <s v="08/23/2025 18:38:42"/>
    <d v="1899-12-30T00:01:14"/>
    <x v="50"/>
    <x v="315"/>
    <d v="1899-12-30T00:01:56"/>
    <d v="1899-12-30T00:01:56"/>
    <s v="1680 FT CAMPBELL BLVD  CLARKSVILLE Tennessee 37042 (36.580304,-87.41294)"/>
    <s v="08/23/2025 18:42:35"/>
    <n v="6"/>
    <s v="[600] Good Intent Call"/>
    <x v="352"/>
    <s v="0"/>
    <s v="0"/>
    <s v="0"/>
    <s v="0"/>
    <s v="Battalion 1"/>
    <s v="District 2"/>
    <n v="18"/>
  </r>
  <r>
    <s v="[311] Medical assist, assist EMS crew"/>
    <s v="08/23/2025 18:37:15"/>
    <s v="08/23/2025 18:38:21"/>
    <d v="1899-12-30T00:01:06"/>
    <x v="119"/>
    <x v="316"/>
    <d v="1899-12-30T00:04:30"/>
    <d v="1899-12-30T00:04:30"/>
    <s v="115 WALNUT ST APT 5 CLARKSVILLE Tennessee 37042 (36.54784,-87.383087)"/>
    <s v="08/23/2025 18:55:01"/>
    <n v="1"/>
    <s v="[300] Rescue &amp; Emergency Medical Service Incident"/>
    <x v="353"/>
    <s v="0"/>
    <s v="0"/>
    <s v="0"/>
    <s v="0"/>
    <s v="Battalion 1"/>
    <s v="District 1"/>
    <n v="18"/>
  </r>
  <r>
    <s v="[324] Motor vehicle accident with no injuries."/>
    <s v="08/23/2025 22:36:37"/>
    <s v="08/23/2025 22:38:35"/>
    <d v="1899-12-30T00:01:58"/>
    <x v="97"/>
    <x v="317"/>
    <d v="1899-12-30T00:01:56"/>
    <d v="1899-12-30T00:01:56"/>
    <s v="Ft Campbell Blvd , CLARKSVILLE, Tennessee 37042, USA (36.574527,-87.407319)"/>
    <s v="08/23/2025 23:00:12"/>
    <n v="6"/>
    <s v="[300] Rescue &amp; Emergency Medical Service Incident"/>
    <x v="354"/>
    <s v="0"/>
    <s v="0"/>
    <s v="0"/>
    <s v="0"/>
    <s v="Battalion 1"/>
    <s v="District 2"/>
    <n v="22"/>
  </r>
  <r>
    <s v="[735] Alarm system sounded due to malfunction"/>
    <s v="08/23/2025 23:37:24"/>
    <s v="08/23/2025 23:39:09"/>
    <d v="1899-12-30T00:01:45"/>
    <x v="105"/>
    <x v="318"/>
    <d v="1899-12-30T00:04:46"/>
    <d v="1899-12-30T00:04:46"/>
    <s v="2526 WHITFIELD RD  CLARKSVILLE Tennessee 37040 (36.581751,-87.337324)"/>
    <s v="08/23/2025 23:54:31"/>
    <n v="8"/>
    <s v="[700] False Alarm &amp; False Call"/>
    <x v="355"/>
    <s v="0"/>
    <s v="0"/>
    <s v="0"/>
    <s v="0"/>
    <s v="Battalion 1"/>
    <s v="District 1"/>
    <n v="23"/>
  </r>
  <r>
    <s v="[611] Dispatched &amp; canceled en route"/>
    <s v="08/24/2025 00:23:11"/>
    <s v="08/24/2025 00:25:07"/>
    <d v="1899-12-30T00:01:56"/>
    <x v="114"/>
    <x v="5"/>
    <n v="-45893.017442129632"/>
    <n v="-45893.017442129632"/>
    <s v="1846 WILMA RUDOLPH BLVD  CLARKSVILLE Tennessee 37040 (36.555949,-87.322842)"/>
    <s v="08/24/2025 00:27:00"/>
    <n v="1"/>
    <s v="[600] Good Intent Call"/>
    <x v="356"/>
    <s v="0"/>
    <s v="0"/>
    <s v="0"/>
    <s v="0"/>
    <s v="Battalion 1"/>
    <s v="District 1"/>
    <n v="0"/>
  </r>
  <r>
    <s v="[321] EMS call, excluding vehicle accident with injury"/>
    <s v="08/24/2025 21:42:46"/>
    <s v="08/24/2025 21:43:56"/>
    <d v="1899-12-30T00:01:10"/>
    <x v="61"/>
    <x v="319"/>
    <d v="1899-12-30T00:05:08"/>
    <d v="1899-12-30T00:05:08"/>
    <s v="2243 BLAKEMORE DR  CLARKSVILLE Tennessee 37040 (36.569052,-87.327223)"/>
    <s v="08/24/2025 21:50:40"/>
    <n v="10"/>
    <s v="[300] Rescue &amp; Emergency Medical Service Incident"/>
    <x v="357"/>
    <s v="0"/>
    <s v="0"/>
    <s v="0"/>
    <s v="0"/>
    <s v="Battalion 2"/>
    <s v="District 2"/>
    <n v="21"/>
  </r>
  <r>
    <s v="[743] Smoke detector activation, no fire - unintentional"/>
    <s v="08/25/2025 06:07:40"/>
    <s v="08/25/2025 06:08:30"/>
    <d v="1899-12-30T00:00:50"/>
    <x v="8"/>
    <x v="320"/>
    <d v="1899-12-30T00:06:18"/>
    <d v="1899-12-30T00:06:18"/>
    <s v="719 ANITA CT  CLARKSVILLE Tennessee 37042 (36.563617,-87.431681)"/>
    <s v="08/25/2025 06:31:51"/>
    <n v="5"/>
    <s v="[700] False Alarm &amp; False Call"/>
    <x v="358"/>
    <s v="0"/>
    <s v="0"/>
    <s v="0"/>
    <s v="0"/>
    <s v="Battalion 2"/>
    <s v="District 2"/>
    <n v="6"/>
  </r>
  <r>
    <s v="[311] Medical assist, assist EMS crew"/>
    <s v="08/25/2025 10:08:15"/>
    <s v="08/25/2025 10:09:08"/>
    <d v="1899-12-30T00:00:53"/>
    <x v="79"/>
    <x v="321"/>
    <d v="1899-12-30T00:06:05"/>
    <d v="1899-12-30T00:06:05"/>
    <s v="881 PROFESSIONAL PARK DR  CLARKSVILLE Tennessee 37040 (36.57335,-87.271264)"/>
    <s v="08/25/2025 10:27:50"/>
    <n v="9"/>
    <s v="[300] Rescue &amp; Emergency Medical Service Incident"/>
    <x v="359"/>
    <s v="0"/>
    <s v="0"/>
    <s v="0"/>
    <s v="0"/>
    <s v="Battalion 3"/>
    <s v="District 3"/>
    <n v="10"/>
  </r>
  <r>
    <s v="[743] Smoke detector activation, no fire - unintentional"/>
    <s v="08/25/2025 12:28:10"/>
    <s v="08/25/2025 12:29:21"/>
    <d v="1899-12-30T00:01:11"/>
    <x v="67"/>
    <x v="322"/>
    <d v="1899-12-30T00:03:52"/>
    <d v="1899-12-30T00:03:52"/>
    <s v="235 WEST AVE APT 309 CLARKSVILLE Tennessee 37040 (36.532112,-87.359041)"/>
    <s v="08/25/2025 12:35:08"/>
    <n v="1"/>
    <s v="[700] False Alarm &amp; False Call"/>
    <x v="360"/>
    <s v="0"/>
    <s v="0"/>
    <s v="0"/>
    <s v="0"/>
    <s v="Battalion 3"/>
    <s v="District 1"/>
    <n v="12"/>
  </r>
  <r>
    <s v="[412] Gas leak (natural gas or LPG)"/>
    <s v="08/25/2025 12:10:13"/>
    <s v="08/25/2025 12:11:15"/>
    <d v="1899-12-30T00:01:02"/>
    <x v="54"/>
    <x v="323"/>
    <d v="1899-12-30T00:05:41"/>
    <d v="1899-12-30T00:05:41"/>
    <s v="2019 FT CAMPBELL BLVD APT STE 105 CLARKSVILLE Tennessee 37042 (36.595435,-87.418066)"/>
    <s v="08/25/2025 12:47:51"/>
    <n v="7"/>
    <s v="[400] Hazardous Condition (No Fire)"/>
    <x v="361"/>
    <s v="0"/>
    <s v="0"/>
    <s v="0"/>
    <s v="0"/>
    <s v="Battalion 3"/>
    <s v="District 2"/>
    <n v="12"/>
  </r>
  <r>
    <s v="[311] Medical assist, assist EMS crew"/>
    <s v="08/25/2025 12:52:07"/>
    <s v="08/25/2025 12:53:08"/>
    <d v="1899-12-30T00:01:01"/>
    <x v="84"/>
    <x v="324"/>
    <d v="1899-12-30T00:06:56"/>
    <d v="1899-12-30T00:06:56"/>
    <s v="941 SWIFT DR  CLARKSVILLE Tennessee 37040 (36.511123,-87.351345)"/>
    <s v="08/25/2025 13:03:57"/>
    <n v="1"/>
    <s v="[300] Rescue &amp; Emergency Medical Service Incident"/>
    <x v="362"/>
    <s v="0"/>
    <s v="0"/>
    <s v="0"/>
    <s v="0"/>
    <s v="Battalion 3"/>
    <s v="District 1"/>
    <n v="12"/>
  </r>
  <r>
    <s v="[322] Motor vehicle accident with injuries"/>
    <s v="08/25/2025 11:50:57"/>
    <s v="08/25/2025 11:51:58"/>
    <d v="1899-12-30T00:01:01"/>
    <x v="84"/>
    <x v="325"/>
    <d v="1899-12-30T00:03:40"/>
    <d v="1899-12-30T00:03:40"/>
    <s v="1598 FT CAMPBELL BLVD  CLARKSVILLE Tennessee 37042 (36.573249,-87.407315)"/>
    <s v="08/25/2025 13:15:11"/>
    <n v="6"/>
    <s v="[300] Rescue &amp; Emergency Medical Service Incident"/>
    <x v="363"/>
    <s v="0"/>
    <s v="0"/>
    <s v="0"/>
    <s v="0"/>
    <s v="Battalion 3"/>
    <s v="District 2"/>
    <n v="11"/>
  </r>
  <r>
    <s v="[311] Medical assist, assist EMS crew"/>
    <s v="08/25/2025 13:18:06"/>
    <s v="08/25/2025 13:18:55"/>
    <d v="1899-12-30T00:00:49"/>
    <x v="120"/>
    <x v="326"/>
    <d v="1899-12-30T00:02:51"/>
    <d v="1899-12-30T00:02:51"/>
    <s v="135 COMMERCE ST  CLARKSVILLE Tennessee 37040 (36.525956,-87.360982)"/>
    <s v="08/25/2025 13:32:23"/>
    <n v="1"/>
    <s v="[300] Rescue &amp; Emergency Medical Service Incident"/>
    <x v="364"/>
    <s v="0"/>
    <s v="0"/>
    <s v="0"/>
    <s v="0"/>
    <s v="Battalion 3"/>
    <s v="District 1"/>
    <n v="13"/>
  </r>
  <r>
    <s v="[311] Medical assist, assist EMS crew"/>
    <s v="08/25/2025 14:57:00"/>
    <s v="08/25/2025 14:58:44"/>
    <d v="1899-12-30T00:01:44"/>
    <x v="10"/>
    <x v="327"/>
    <d v="1899-12-30T00:08:16"/>
    <d v="1899-12-30T00:08:16"/>
    <s v="360 NEEDMORE RD APT 906 CLARKSVILLE Tennessee 37040 (36.582861,-87.311147)"/>
    <s v="08/25/2025 15:07:42"/>
    <n v="9"/>
    <s v="[300] Rescue &amp; Emergency Medical Service Incident"/>
    <x v="365"/>
    <s v="0"/>
    <s v="0"/>
    <s v="0"/>
    <s v="0"/>
    <s v="Battalion 3"/>
    <s v="District 3"/>
    <n v="14"/>
  </r>
  <r>
    <s v="[131] Passenger vehicle fire"/>
    <s v="08/25/2025 17:33:33"/>
    <s v="08/25/2025 17:34:41"/>
    <d v="1899-12-30T00:01:08"/>
    <x v="103"/>
    <x v="328"/>
    <d v="1899-12-30T00:06:11"/>
    <d v="1899-12-30T00:06:11"/>
    <s v="Peachers Mill Rd / West Creek Coyote Trl  CLARKSVILLE Tennessee 37042 (36.609001,-87.378409)"/>
    <s v="08/25/2025 17:47:00"/>
    <n v="6"/>
    <s v="[100] Fire"/>
    <x v="366"/>
    <n v="0"/>
    <n v="0"/>
    <n v="0"/>
    <n v="0"/>
    <s v="Battalion 3"/>
    <s v="District 2"/>
    <n v="17"/>
  </r>
  <r>
    <s v="[462] Aircraft standby"/>
    <s v="08/25/2025 17:29:42"/>
    <s v="08/25/2025 17:32:27"/>
    <d v="1899-12-30T00:02:45"/>
    <x v="121"/>
    <x v="329"/>
    <d v="1899-12-30T00:04:25"/>
    <d v="1899-12-30T00:04:25"/>
    <s v="601 DUNLOP LN  CLARKSVILLE Tennessee 37040 (36.580963,-87.27296)"/>
    <s v="08/25/2025 17:55:32"/>
    <n v="9"/>
    <s v="[400] Hazardous Condition (No Fire)"/>
    <x v="367"/>
    <s v="0"/>
    <s v="0"/>
    <s v="0"/>
    <s v="0"/>
    <s v="Battalion 3"/>
    <s v="District 3"/>
    <n v="17"/>
  </r>
  <r>
    <s v="[111] Building fire"/>
    <s v="08/25/2025 21:04:57"/>
    <s v="08/25/2025 21:06:00"/>
    <d v="1899-12-30T00:01:03"/>
    <x v="49"/>
    <x v="330"/>
    <d v="1899-12-30T00:04:34"/>
    <d v="1899-12-30T00:04:34"/>
    <s v="311 HAWKINS RD APT 08 CLARKSVILLE Tennessee 37040 (36.495748,-87.360945)"/>
    <s v="08/25/2025 21:16:36"/>
    <n v="4"/>
    <s v="[100] Fire"/>
    <x v="368"/>
    <n v="0"/>
    <n v="0"/>
    <n v="0"/>
    <n v="0"/>
    <s v="Battalion 3"/>
    <s v="District 1"/>
    <n v="21"/>
  </r>
  <r>
    <s v="[611] Dispatched &amp; canceled en route"/>
    <s v="08/25/2025 23:03:27"/>
    <s v="08/25/2025 23:04:10"/>
    <d v="1899-12-30T00:00:43"/>
    <x v="64"/>
    <x v="5"/>
    <n v="-45894.961226851854"/>
    <n v="-45894.961226851854"/>
    <s v="780 POWER ST APT 23 CLARKSVILLE Tennessee 37042 (36.548171,-87.386325)"/>
    <s v="08/25/2025 23:09:44"/>
    <n v="5"/>
    <s v="[600] Good Intent Call"/>
    <x v="369"/>
    <s v="0"/>
    <s v="0"/>
    <s v="0"/>
    <s v="0"/>
    <s v="Battalion 3"/>
    <s v="District 2"/>
    <n v="23"/>
  </r>
  <r>
    <s v="[321] EMS call, excluding vehicle accident with injury"/>
    <s v="08/26/2025 02:00:45"/>
    <s v="08/26/2025 02:03:51"/>
    <d v="1899-12-30T00:03:06"/>
    <x v="122"/>
    <x v="331"/>
    <d v="1899-12-30T00:11:06"/>
    <d v="1899-12-30T00:11:06"/>
    <s v="1925 ASHLAND CITY RD APT 802 CLARKSVILLE Tennessee 37043 (36.504614,-87.316387)"/>
    <s v="08/26/2025 02:26:57"/>
    <n v="3"/>
    <s v="[300] Rescue &amp; Emergency Medical Service Incident"/>
    <x v="370"/>
    <s v="0"/>
    <s v="0"/>
    <s v="0"/>
    <s v="0"/>
    <s v="Battalion 3"/>
    <s v="District 1"/>
    <n v="2"/>
  </r>
  <r>
    <s v="[321] EMS call, excluding vehicle accident with injury"/>
    <s v="08/26/2025 07:06:01"/>
    <s v="08/26/2025 07:07:57"/>
    <d v="1899-12-30T00:01:56"/>
    <x v="114"/>
    <x v="332"/>
    <d v="1899-12-30T00:04:18"/>
    <d v="1899-12-30T00:04:18"/>
    <s v="768 PRINCETON CIR  CLARKSVILLE Tennessee 37042 (36.627831,-87.397739)"/>
    <s v="08/26/2025 07:15:20"/>
    <n v="7"/>
    <s v="[300] Rescue &amp; Emergency Medical Service Incident"/>
    <x v="371"/>
    <s v="0"/>
    <s v="0"/>
    <s v="0"/>
    <s v="0"/>
    <s v="Battalion 3"/>
    <s v="District 2"/>
    <n v="7"/>
  </r>
  <r>
    <s v="[311] Medical assist, assist EMS crew"/>
    <s v="08/26/2025 07:31:40"/>
    <s v="08/26/2025 07:33:05"/>
    <d v="1899-12-30T00:01:25"/>
    <x v="15"/>
    <x v="333"/>
    <d v="1899-12-30T00:03:00"/>
    <d v="1899-12-30T00:03:00"/>
    <s v="330 CUNNINGHAM LN APT 308 CLARKSVILLE Tennessee 37042 (36.574233,-87.427954)"/>
    <s v="08/26/2025 07:54:56"/>
    <n v="6"/>
    <s v="[300] Rescue &amp; Emergency Medical Service Incident"/>
    <x v="372"/>
    <s v="0"/>
    <s v="0"/>
    <s v="0"/>
    <s v="0"/>
    <s v="Battalion 1"/>
    <s v="District 2"/>
    <n v="7"/>
  </r>
  <r>
    <s v="[321] EMS call, excluding vehicle accident with injury"/>
    <s v="08/26/2025 16:05:53"/>
    <s v="08/26/2025 16:08:01"/>
    <d v="1899-12-30T00:02:08"/>
    <x v="123"/>
    <x v="334"/>
    <d v="1899-12-30T00:05:41"/>
    <d v="1899-12-30T00:05:41"/>
    <s v="1000 S GATEWAY PLAZA BLVD  CLARKSVILLE Tennessee 37043 (36.526547,-87.214348)"/>
    <s v="08/26/2025 16:22:05"/>
    <n v="12"/>
    <s v="[300] Rescue &amp; Emergency Medical Service Incident"/>
    <x v="373"/>
    <s v="0"/>
    <s v="0"/>
    <s v="0"/>
    <s v="0"/>
    <s v="Battalion 1"/>
    <s v="District 3"/>
    <n v="16"/>
  </r>
  <r>
    <s v="[321] EMS call, excluding vehicle accident with injury"/>
    <s v="08/26/2025 16:21:03"/>
    <s v="08/26/2025 16:22:11"/>
    <d v="1899-12-30T00:01:08"/>
    <x v="103"/>
    <x v="335"/>
    <d v="1899-12-30T00:04:53"/>
    <d v="1899-12-30T00:04:53"/>
    <s v="Providence Blvd / Adkins St  CLARKSVILLE Tennessee 37042 (36.550929,-87.386864)"/>
    <s v="08/26/2025 16:47:56"/>
    <n v="5"/>
    <s v="[300] Rescue &amp; Emergency Medical Service Incident"/>
    <x v="374"/>
    <s v="0"/>
    <s v="0"/>
    <s v="0"/>
    <s v="0"/>
    <s v="Battalion 1"/>
    <s v="District 2"/>
    <n v="16"/>
  </r>
  <r>
    <s v="[311] Medical assist, assist EMS crew"/>
    <s v="08/26/2025 17:11:31"/>
    <s v="08/26/2025 17:12:48"/>
    <d v="1899-12-30T00:01:17"/>
    <x v="22"/>
    <x v="336"/>
    <d v="1899-12-30T00:12:33"/>
    <d v="1899-12-30T00:12:33"/>
    <s v="200 CRACKER BARREL DR  CLARKSVILLE Tennessee 37040 (36.602447,-87.281222)"/>
    <s v="08/26/2025 17:29:19"/>
    <n v="9"/>
    <s v="[300] Rescue &amp; Emergency Medical Service Incident"/>
    <x v="375"/>
    <s v="0"/>
    <s v="0"/>
    <s v="0"/>
    <s v="0"/>
    <s v="Battalion 1"/>
    <s v="District 3"/>
    <n v="17"/>
  </r>
  <r>
    <s v="[321] EMS call, excluding vehicle accident with injury"/>
    <s v="08/26/2025 18:44:36"/>
    <s v="08/26/2025 18:46:12"/>
    <d v="1899-12-30T00:01:36"/>
    <x v="37"/>
    <x v="337"/>
    <d v="1899-12-30T00:03:11"/>
    <d v="1899-12-30T00:03:11"/>
    <s v="1342 LOREN CIR  CLARKSVILLE Tennessee 37042 (36.614669,-87.330015)"/>
    <s v="08/26/2025 19:10:12"/>
    <n v="10"/>
    <s v="[300] Rescue &amp; Emergency Medical Service Incident"/>
    <x v="376"/>
    <s v="0"/>
    <s v="0"/>
    <s v="0"/>
    <s v="0"/>
    <s v="Battalion 1"/>
    <s v="District 2"/>
    <n v="18"/>
  </r>
  <r>
    <s v="[611] Dispatched &amp; canceled en route"/>
    <s v="08/28/2025 10:14:56"/>
    <s v="08/28/2025 10:15:53"/>
    <d v="1899-12-30T00:00:57"/>
    <x v="16"/>
    <x v="5"/>
    <n v="-45897.42769675926"/>
    <n v="-45897.42769675926"/>
    <s v="1820 HAYNES ST  CLARKSVILLE Tennessee 37043 (36.515544,-87.309894)"/>
    <s v="08/28/2025 10:20:28"/>
    <n v="1"/>
    <s v="[600] Good Intent Call"/>
    <x v="377"/>
    <s v="0"/>
    <s v="0"/>
    <s v="0"/>
    <s v="0"/>
    <s v="Battalion 3"/>
    <s v="District 1"/>
    <n v="10"/>
  </r>
  <r>
    <s v="[311] Medical assist, assist EMS crew"/>
    <s v="08/28/2025 12:49:01"/>
    <s v="08/28/2025 12:49:56"/>
    <d v="1899-12-30T00:00:55"/>
    <x v="57"/>
    <x v="338"/>
    <d v="1899-12-30T00:02:44"/>
    <d v="1899-12-30T00:02:44"/>
    <s v="541 GREENWOOD AVE  CLARKSVILLE Tennessee 37040 (36.522101,-87.347502)"/>
    <s v="08/28/2025 13:05:10"/>
    <n v="1"/>
    <s v="[300] Rescue &amp; Emergency Medical Service Incident"/>
    <x v="378"/>
    <s v="0"/>
    <s v="0"/>
    <s v="0"/>
    <s v="0"/>
    <s v="Battalion 3"/>
    <s v="District 1"/>
    <n v="12"/>
  </r>
  <r>
    <s v="[743] Smoke detector activation, no fire - unintentional"/>
    <s v="08/28/2025 15:21:18"/>
    <s v="08/28/2025 15:22:30"/>
    <d v="1899-12-30T00:01:12"/>
    <x v="31"/>
    <x v="339"/>
    <d v="1899-12-30T00:04:04"/>
    <d v="1899-12-30T00:04:04"/>
    <s v="209 YORKTOWN RD  CLARKSVILLE Tennessee 37042 (36.570816,-87.396495)"/>
    <s v="08/28/2025 15:28:44"/>
    <n v="5"/>
    <s v="[700] False Alarm &amp; False Call"/>
    <x v="379"/>
    <s v="0"/>
    <s v="0"/>
    <s v="0"/>
    <s v="0"/>
    <s v="Battalion 3"/>
    <s v="District 2"/>
    <n v="15"/>
  </r>
  <r>
    <s v="[311] Medical assist, assist EMS crew"/>
    <s v="08/28/2025 19:59:05"/>
    <s v="08/28/2025 20:00:08"/>
    <d v="1899-12-30T00:01:03"/>
    <x v="49"/>
    <x v="340"/>
    <d v="1899-12-30T00:04:31"/>
    <d v="1899-12-30T00:04:31"/>
    <s v="900 PROFESSIONAL PARK DR APT 706 CLARKSVILLE Tennessee 37040 (36.574845,-87.273157)"/>
    <s v="08/28/2025 20:25:34"/>
    <n v="9"/>
    <s v="[300] Rescue &amp; Emergency Medical Service Incident"/>
    <x v="380"/>
    <s v="0"/>
    <s v="0"/>
    <s v="0"/>
    <s v="0"/>
    <s v="Battalion 3"/>
    <s v="District 3"/>
    <n v="19"/>
  </r>
  <r>
    <s v="[311] Medical assist, assist EMS crew"/>
    <s v="08/28/2025 20:29:28"/>
    <s v="08/28/2025 20:30:29"/>
    <d v="1899-12-30T00:01:01"/>
    <x v="84"/>
    <x v="341"/>
    <d v="1899-12-30T00:07:22"/>
    <d v="1899-12-30T00:07:22"/>
    <s v="222 AL OERTER DR  CLARKSVILLE Tennessee 37042 (36.554176,-87.371324)"/>
    <s v="08/28/2025 20:54:51"/>
    <n v="1"/>
    <s v="[300] Rescue &amp; Emergency Medical Service Incident"/>
    <x v="381"/>
    <s v="0"/>
    <s v="0"/>
    <s v="0"/>
    <s v="0"/>
    <s v="Battalion 3"/>
    <s v="District 1"/>
    <n v="20"/>
  </r>
  <r>
    <s v="[321] EMS call, excluding vehicle accident with injury"/>
    <s v="08/29/2025 11:23:10"/>
    <s v="08/29/2025 11:24:01"/>
    <d v="1899-12-30T00:00:51"/>
    <x v="27"/>
    <x v="342"/>
    <d v="1899-12-30T00:05:06"/>
    <d v="1899-12-30T00:05:06"/>
    <s v="290 NEEDMORE RD APT 504 CLARKSVILLE Tennessee 37040 (36.582771,-87.309537)"/>
    <s v="08/29/2025 11:45:48"/>
    <n v="9"/>
    <s v="[300] Rescue &amp; Emergency Medical Service Incident"/>
    <x v="382"/>
    <s v="0"/>
    <s v="0"/>
    <s v="0"/>
    <s v="0"/>
    <s v="Battalion 1"/>
    <s v="District 3"/>
    <n v="11"/>
  </r>
  <r>
    <s v="[324] Motor vehicle accident with no injuries."/>
    <s v="08/29/2025 11:51:03"/>
    <s v="08/29/2025 11:51:47"/>
    <d v="1899-12-30T00:00:44"/>
    <x v="3"/>
    <x v="343"/>
    <d v="1899-12-30T00:02:00"/>
    <d v="1899-12-30T00:02:00"/>
    <s v="Trenton Rd / Needmore Rd  CLARKSVILLE Tennessee 37040 (36.584457,-87.314029)"/>
    <s v="08/29/2025 12:02:56"/>
    <n v="8"/>
    <s v="[300] Rescue &amp; Emergency Medical Service Incident"/>
    <x v="383"/>
    <s v="0"/>
    <s v="0"/>
    <s v="0"/>
    <s v="0"/>
    <s v="Battalion 1"/>
    <s v="District 1"/>
    <n v="11"/>
  </r>
  <r>
    <s v="[311] Medical assist, assist EMS crew"/>
    <s v="08/29/2025 12:01:35"/>
    <s v="08/29/2025 12:03:36"/>
    <d v="1899-12-30T00:02:01"/>
    <x v="106"/>
    <x v="344"/>
    <d v="1899-12-30T00:04:58"/>
    <d v="1899-12-30T00:04:58"/>
    <s v="184 CHAPEL ST  CLARKSVILLE Tennessee 37042 (36.547794,-87.372575)"/>
    <s v="08/29/2025 12:14:46"/>
    <n v="1"/>
    <s v="[300] Rescue &amp; Emergency Medical Service Incident"/>
    <x v="384"/>
    <s v="0"/>
    <s v="0"/>
    <s v="0"/>
    <s v="0"/>
    <s v="Battalion 1"/>
    <s v="District 1"/>
    <n v="12"/>
  </r>
  <r>
    <s v="[311] Medical assist, assist EMS crew"/>
    <s v="08/29/2025 12:34:36"/>
    <s v="08/29/2025 12:35:28"/>
    <d v="1899-12-30T00:00:52"/>
    <x v="51"/>
    <x v="345"/>
    <d v="1899-12-30T00:06:01"/>
    <d v="1899-12-30T00:06:01"/>
    <s v="418 PEACHERS MILL RD APT C2 CLARKSVILLE Tennessee 37042 (36.553313,-87.38282)"/>
    <s v="08/29/2025 12:42:44"/>
    <n v="1"/>
    <s v="[300] Rescue &amp; Emergency Medical Service Incident"/>
    <x v="385"/>
    <s v="0"/>
    <s v="0"/>
    <s v="0"/>
    <s v="0"/>
    <s v="Battalion 1"/>
    <s v="District 1"/>
    <n v="12"/>
  </r>
  <r>
    <s v="[311] Medical assist, assist EMS crew"/>
    <s v="08/29/2025 13:21:25"/>
    <s v="08/29/2025 13:22:31"/>
    <d v="1899-12-30T00:01:06"/>
    <x v="119"/>
    <x v="346"/>
    <d v="1899-12-30T00:07:15"/>
    <d v="1899-12-30T00:07:15"/>
    <s v="939 S RIVERSIDE DR APT 28 CLARKSVILLE Tennessee 37040 (36.51452,-87.364677)"/>
    <s v="08/29/2025 13:42:22"/>
    <n v="4"/>
    <s v="[300] Rescue &amp; Emergency Medical Service Incident"/>
    <x v="386"/>
    <s v="0"/>
    <s v="0"/>
    <s v="0"/>
    <s v="0"/>
    <s v="Battalion 1"/>
    <s v="District 1"/>
    <n v="13"/>
  </r>
  <r>
    <s v="[744] Detector activation, no fire - unintentional"/>
    <s v="08/29/2025 13:59:10"/>
    <s v="08/29/2025 14:00:31"/>
    <d v="1899-12-30T00:01:21"/>
    <x v="42"/>
    <x v="347"/>
    <d v="1899-12-30T00:03:33"/>
    <d v="1899-12-30T00:03:33"/>
    <s v="985 MAY APPLE DR  CLARKSVILLE Tennessee 37042 (36.587881,-87.43981)"/>
    <s v="08/29/2025 14:06:33"/>
    <n v="6"/>
    <s v="[700] False Alarm &amp; False Call"/>
    <x v="387"/>
    <s v="0"/>
    <s v="0"/>
    <s v="0"/>
    <s v="0"/>
    <s v="Battalion 1"/>
    <s v="District 2"/>
    <n v="13"/>
  </r>
  <r>
    <s v="[311] Medical assist, assist EMS crew"/>
    <s v="08/29/2025 14:06:44"/>
    <s v="08/29/2025 14:07:37"/>
    <d v="1899-12-30T00:00:53"/>
    <x v="79"/>
    <x v="348"/>
    <d v="1899-12-30T00:05:43"/>
    <d v="1899-12-30T00:05:43"/>
    <s v="184 CHAPEL ST  CLARKSVILLE Tennessee 37042 (36.547794,-87.372575)"/>
    <s v="08/29/2025 14:18:37"/>
    <n v="1"/>
    <s v="[300] Rescue &amp; Emergency Medical Service Incident"/>
    <x v="388"/>
    <s v="0"/>
    <s v="0"/>
    <s v="0"/>
    <s v="0"/>
    <s v="Battalion 1"/>
    <s v="District 1"/>
    <n v="14"/>
  </r>
  <r>
    <s v="[324] Motor vehicle accident with no injuries."/>
    <s v="08/29/2025 14:39:43"/>
    <s v="08/29/2025 14:40:42"/>
    <d v="1899-12-30T00:00:59"/>
    <x v="20"/>
    <x v="349"/>
    <d v="1899-12-30T00:03:59"/>
    <d v="1899-12-30T00:03:59"/>
    <s v="Tiny Town Rd / Peachers Mill Rd  CLARKSVILLE Tennessee 37042 (36.625417,-87.369942)"/>
    <s v="08/29/2025 14:48:12"/>
    <n v="10"/>
    <s v="[300] Rescue &amp; Emergency Medical Service Incident"/>
    <x v="389"/>
    <s v="0"/>
    <s v="0"/>
    <s v="0"/>
    <s v="0"/>
    <s v="Battalion 1"/>
    <s v="District 2"/>
    <n v="14"/>
  </r>
  <r>
    <s v="[311] Medical assist, assist EMS crew"/>
    <s v="08/29/2025 17:11:09"/>
    <s v="08/29/2025 17:11:54"/>
    <d v="1899-12-30T00:00:45"/>
    <x v="48"/>
    <x v="350"/>
    <d v="1899-12-30T00:02:13"/>
    <d v="1899-12-30T00:02:13"/>
    <s v="510 DRANE ST  CLARKSVILLE Tennessee 37040 (36.53633,-87.356698)"/>
    <s v="08/29/2025 17:24:41"/>
    <n v="1"/>
    <s v="[300] Rescue &amp; Emergency Medical Service Incident"/>
    <x v="390"/>
    <s v="0"/>
    <s v="0"/>
    <s v="0"/>
    <s v="0"/>
    <s v="Battalion 1"/>
    <s v="District 1"/>
    <n v="17"/>
  </r>
  <r>
    <s v="[311] Medical assist, assist EMS crew"/>
    <s v="08/29/2025 19:51:18"/>
    <s v="08/29/2025 19:52:24"/>
    <d v="1899-12-30T00:01:06"/>
    <x v="119"/>
    <x v="351"/>
    <d v="1899-12-30T00:05:41"/>
    <d v="1899-12-30T00:05:41"/>
    <s v="751 ROBB AVE APT A CLARKSVILLE Tennessee 37040 (36.539303,-87.357545)"/>
    <s v="08/29/2025 20:14:08"/>
    <n v="5"/>
    <s v="[300] Rescue &amp; Emergency Medical Service Incident"/>
    <x v="391"/>
    <s v="0"/>
    <s v="0"/>
    <s v="0"/>
    <s v="0"/>
    <s v="Battalion 1"/>
    <s v="District 2"/>
    <n v="19"/>
  </r>
  <r>
    <s v="[735] Alarm system sounded due to malfunction"/>
    <s v="08/30/2025 04:53:32"/>
    <s v="08/30/2025 04:55:33"/>
    <d v="1899-12-30T00:02:01"/>
    <x v="106"/>
    <x v="352"/>
    <d v="1899-12-30T00:03:01"/>
    <d v="1899-12-30T00:03:01"/>
    <s v="324 INNOVATION WAY  CLARKSVILLE Tennessee 37042 (36.544999,-87.405062)"/>
    <s v="08/30/2025 05:17:14"/>
    <n v="5"/>
    <s v="[700] False Alarm &amp; False Call"/>
    <x v="392"/>
    <s v="0"/>
    <s v="0"/>
    <s v="0"/>
    <s v="0"/>
    <s v="Battalion 1"/>
    <s v="District 2"/>
    <n v="4"/>
  </r>
  <r>
    <s v="[622] No incident found on arrival at dispatch address"/>
    <s v="08/31/2025 15:02:31"/>
    <s v="08/31/2025 15:04:20"/>
    <d v="1899-12-30T00:01:49"/>
    <x v="87"/>
    <x v="353"/>
    <d v="1899-12-30T00:02:59"/>
    <d v="1899-12-30T00:02:59"/>
    <s v="2801 WILMA RUDOLPH BLVD APT 195 CLARKSVILLE Tennessee 37040 (36.588383,-87.287782)"/>
    <s v="08/31/2025 15:12:34"/>
    <n v="9"/>
    <s v="[600] Good Intent Call"/>
    <x v="393"/>
    <s v="0"/>
    <s v="0"/>
    <s v="0"/>
    <s v="0"/>
    <s v="Battalion 3"/>
    <s v="District 3"/>
    <n v="15"/>
  </r>
  <r>
    <s v="[311] Medical assist, assist EMS crew"/>
    <s v="08/31/2025 15:19:45"/>
    <s v="08/31/2025 15:21:19"/>
    <d v="1899-12-30T00:01:34"/>
    <x v="71"/>
    <x v="354"/>
    <d v="1899-12-30T00:05:47"/>
    <d v="1899-12-30T00:05:47"/>
    <s v="3874 NORTHEAST DR APT A CLARKSVILLE Tennessee 37040 (36.624563,-87.315624)"/>
    <s v="08/31/2025 15:38:56"/>
    <n v="9"/>
    <s v="[300] Rescue &amp; Emergency Medical Service Incident"/>
    <x v="394"/>
    <s v="0"/>
    <s v="0"/>
    <s v="0"/>
    <s v="0"/>
    <s v="Battalion 3"/>
    <s v="District 3"/>
    <n v="15"/>
  </r>
  <r>
    <s v="[743] Smoke detector activation, no fire - unintentional"/>
    <s v="08/31/2025 15:47:57"/>
    <s v="08/31/2025 15:48:12"/>
    <d v="1899-12-30T00:00:15"/>
    <x v="63"/>
    <x v="355"/>
    <d v="1899-12-30T00:04:00"/>
    <d v="1899-12-30T00:04:00"/>
    <s v="915 POPPY DR  CLARKSVILLE Tennessee 37042 (36.575543,-87.39081)"/>
    <s v="08/31/2025 15:54:16"/>
    <n v="6"/>
    <s v="[700] False Alarm &amp; False Call"/>
    <x v="395"/>
    <s v="0"/>
    <s v="0"/>
    <s v="0"/>
    <s v="0"/>
    <s v="Battalion 3"/>
    <s v="District 2"/>
    <n v="15"/>
  </r>
  <r>
    <s v="[324] Motor vehicle accident with no injuries."/>
    <s v="08/31/2025 15:39:24"/>
    <s v="08/31/2025 15:40:07"/>
    <d v="1899-12-30T00:00:43"/>
    <x v="64"/>
    <x v="356"/>
    <d v="1899-12-30T00:03:46"/>
    <d v="1899-12-30T00:03:46"/>
    <s v="Tiny Town Rd / Allen Rd  CLARKSVILLE Tennessee 37042 (36.630862,-87.387682)"/>
    <s v="08/31/2025 16:03:56"/>
    <n v="7"/>
    <s v="[300] Rescue &amp; Emergency Medical Service Incident"/>
    <x v="396"/>
    <s v="0"/>
    <s v="0"/>
    <s v="0"/>
    <s v="0"/>
    <s v="Battalion 3"/>
    <s v="District 2"/>
    <n v="15"/>
  </r>
  <r>
    <s v="[611] Dispatched &amp; canceled en route"/>
    <s v="08/31/2025 20:34:36"/>
    <s v="08/31/2025 20:37:05"/>
    <d v="1899-12-30T00:02:29"/>
    <x v="124"/>
    <x v="5"/>
    <n v="-45900.859085648146"/>
    <n v="-45900.859085648146"/>
    <s v="2187 FAIRFAX DR  CLARKSVILLE Tennessee 37043 (36.563028,-87.281215)"/>
    <s v="08/31/2025 20:40:41"/>
    <n v="12"/>
    <s v="[600] Good Intent Call"/>
    <x v="397"/>
    <s v="0"/>
    <s v="0"/>
    <s v="0"/>
    <s v="0"/>
    <s v="Battalion 3"/>
    <s v="District 3"/>
    <n v="20"/>
  </r>
  <r>
    <s v="[311] Medical assist, assist EMS crew"/>
    <s v="08/31/2025 20:39:42"/>
    <s v="08/31/2025 20:41:19"/>
    <d v="1899-12-30T00:01:37"/>
    <x v="66"/>
    <x v="357"/>
    <d v="1899-12-30T00:07:45"/>
    <d v="1899-12-30T00:07:45"/>
    <s v="805 HADLEY RD  CLARKSVILLE Tennessee 37042 (36.62871,-87.40731)"/>
    <s v="08/31/2025 21:17:44"/>
    <n v="7"/>
    <s v="[300] Rescue &amp; Emergency Medical Service Incident"/>
    <x v="398"/>
    <s v="0"/>
    <s v="0"/>
    <s v="0"/>
    <s v="0"/>
    <s v="Battalion 3"/>
    <s v="District 2"/>
    <n v="20"/>
  </r>
  <r>
    <s v="[311] Medical assist, assist EMS crew"/>
    <s v="08/31/2025 21:17:57"/>
    <s v="08/31/2025 21:18:50"/>
    <d v="1899-12-30T00:00:53"/>
    <x v="79"/>
    <x v="358"/>
    <d v="1899-12-30T00:04:23"/>
    <d v="1899-12-30T00:04:23"/>
    <s v="110 WEST CONCORD DR APT 211 CLARKSVILLE Tennessee 37042 (36.567978,-87.406492)"/>
    <s v="08/31/2025 21:37:17"/>
    <n v="6"/>
    <s v="[300] Rescue &amp; Emergency Medical Service Incident"/>
    <x v="399"/>
    <s v="0"/>
    <s v="0"/>
    <s v="0"/>
    <s v="0"/>
    <s v="Battalion 3"/>
    <s v="District 2"/>
    <n v="21"/>
  </r>
  <r>
    <s v="[622] No incident found on arrival at dispatch address"/>
    <s v="08/07/2025 06:40:49"/>
    <s v="08/07/2025 06:43:07"/>
    <d v="1899-12-30T00:02:18"/>
    <x v="69"/>
    <x v="359"/>
    <d v="1899-12-30T00:04:41"/>
    <d v="1899-12-30T00:04:41"/>
    <s v="317 KILDEER DR  CLARKSVILLE Tennessee 37040 (36.63937,-87.302985)"/>
    <s v="08/07/2025 06:53:56"/>
    <n v="11"/>
    <s v="[600] Good Intent Call"/>
    <x v="400"/>
    <s v="0"/>
    <s v="0"/>
    <s v="0"/>
    <s v="0"/>
    <s v="Battalion 2"/>
    <s v="District 3"/>
    <n v="6"/>
  </r>
  <r>
    <s v="[311] Medical assist, assist EMS crew"/>
    <s v="08/08/2025 09:01:56"/>
    <s v="08/08/2025 09:02:45"/>
    <d v="1899-12-30T00:00:49"/>
    <x v="120"/>
    <x v="360"/>
    <d v="1899-12-30T00:03:55"/>
    <d v="1899-12-30T00:03:55"/>
    <s v="1425 FT CAMPBELL BLVD APT 38 CLARKSVILLE Tennessee 37042 (36.567794,-87.403796)"/>
    <s v="08/08/2025 09:11:49"/>
    <n v="6"/>
    <s v="[300] Rescue &amp; Emergency Medical Service Incident"/>
    <x v="401"/>
    <s v="0"/>
    <s v="0"/>
    <s v="0"/>
    <s v="0"/>
    <s v="Battalion 1"/>
    <s v="District 2"/>
    <n v="9"/>
  </r>
  <r>
    <s v="[511] Lock-out"/>
    <s v="08/08/2025 08:53:20"/>
    <s v="08/08/2025 08:54:42"/>
    <d v="1899-12-30T00:01:22"/>
    <x v="11"/>
    <x v="361"/>
    <d v="1899-12-30T00:03:36"/>
    <d v="1899-12-30T00:03:36"/>
    <s v="535 LAFAYETTE RD APT E4 CLARKSVILLE Tennessee 37042 (36.565851,-87.414542)"/>
    <s v="08/08/2025 09:27:54"/>
    <n v="5"/>
    <s v="[500] Service Call"/>
    <x v="402"/>
    <s v="0"/>
    <s v="0"/>
    <s v="0"/>
    <s v="0"/>
    <s v="Battalion 1"/>
    <s v="District 2"/>
    <n v="8"/>
  </r>
  <r>
    <s v="[324] Motor vehicle accident with no injuries."/>
    <s v="08/08/2025 12:27:39"/>
    <s v="08/08/2025 12:28:12"/>
    <d v="1899-12-30T00:00:33"/>
    <x v="109"/>
    <x v="362"/>
    <d v="1899-12-30T00:03:07"/>
    <d v="1899-12-30T00:03:07"/>
    <s v="Kraft St / N 2nd St  CLARKSVILLE Tennessee 37040 (36.540525,-87.365439)"/>
    <s v="08/08/2025 12:32:41"/>
    <n v="1"/>
    <s v="[300] Rescue &amp; Emergency Medical Service Incident"/>
    <x v="403"/>
    <s v="0"/>
    <s v="0"/>
    <s v="0"/>
    <s v="0"/>
    <s v="Battalion 1"/>
    <s v="District 1"/>
    <n v="12"/>
  </r>
  <r>
    <s v="[745] Alarm system activation, no fire - unintentional"/>
    <s v="08/08/2025 12:21:39"/>
    <s v="08/08/2025 12:22:36"/>
    <d v="1899-12-30T00:00:57"/>
    <x v="16"/>
    <x v="363"/>
    <d v="1899-12-30T00:06:24"/>
    <d v="1899-12-30T00:06:24"/>
    <s v="419 WARFIELD BLVD CT  CLARKSVILLE Tennessee 37043 (36.567316,-87.287118)"/>
    <s v="08/08/2025 12:47:16"/>
    <n v="12"/>
    <s v="[700] False Alarm &amp; False Call"/>
    <x v="404"/>
    <s v="0"/>
    <s v="0"/>
    <s v="0"/>
    <s v="0"/>
    <s v="Battalion 1"/>
    <s v="District 3"/>
    <n v="12"/>
  </r>
  <r>
    <s v="[311] Medical assist, assist EMS crew"/>
    <s v="08/08/2025 12:45:24"/>
    <s v="08/08/2025 12:46:01"/>
    <d v="1899-12-30T00:00:37"/>
    <x v="59"/>
    <x v="364"/>
    <d v="1899-12-30T00:05:39"/>
    <d v="1899-12-30T00:05:39"/>
    <s v="1523 NOLEN RD APT 425 CLARKSVILLE Tennessee 37040 (36.546988,-87.335412)"/>
    <s v="08/08/2025 12:58:40"/>
    <n v="1"/>
    <s v="[300] Rescue &amp; Emergency Medical Service Incident"/>
    <x v="405"/>
    <s v="0"/>
    <s v="0"/>
    <s v="0"/>
    <s v="0"/>
    <s v="Battalion 1"/>
    <s v="District 1"/>
    <n v="12"/>
  </r>
  <r>
    <s v="[631] Authorized controlled burning"/>
    <s v="08/08/2025 16:02:54"/>
    <s v="08/08/2025 16:04:23"/>
    <d v="1899-12-30T00:01:29"/>
    <x v="74"/>
    <x v="365"/>
    <d v="1899-12-30T00:04:17"/>
    <d v="1899-12-30T00:04:17"/>
    <s v="1265 ROSSVIEW RD  CLARKSVILLE Tennessee 37043 (36.556204,-87.2527)"/>
    <s v="08/08/2025 16:12:16"/>
    <n v="12"/>
    <s v="[600] Good Intent Call"/>
    <x v="406"/>
    <s v="0"/>
    <s v="0"/>
    <s v="0"/>
    <s v="0"/>
    <s v="Battalion 1"/>
    <s v="District 3"/>
    <n v="16"/>
  </r>
  <r>
    <s v="[651] Smoke scare, odor of smoke"/>
    <s v="08/08/2025 16:21:20"/>
    <s v="08/08/2025 16:21:51"/>
    <d v="1899-12-30T00:00:31"/>
    <x v="62"/>
    <x v="366"/>
    <d v="1899-12-30T00:04:00"/>
    <d v="1899-12-30T00:04:00"/>
    <s v="675 BELLE CT  CLARKSVILLE Tennessee 37040 (36.587362,-87.332198)"/>
    <s v="08/08/2025 16:45:24"/>
    <n v="10"/>
    <s v="[600] Good Intent Call"/>
    <x v="407"/>
    <s v="0"/>
    <s v="0"/>
    <s v="0"/>
    <s v="0"/>
    <s v="Battalion 1"/>
    <s v="District 2"/>
    <n v="16"/>
  </r>
  <r>
    <s v="[324] Motor vehicle accident with no injuries."/>
    <s v="08/08/2025 16:07:50"/>
    <s v="08/08/2025 16:08:37"/>
    <d v="1899-12-30T00:00:47"/>
    <x v="5"/>
    <x v="367"/>
    <d v="1899-12-30T00:06:20"/>
    <d v="1899-12-30T00:06:20"/>
    <s v="10-10 I 24  CLARKSVILLE Tennessee 37040 (36.633037,-87.325007)"/>
    <s v="08/08/2025 17:08:12"/>
    <n v="11"/>
    <s v="[300] Rescue &amp; Emergency Medical Service Incident"/>
    <x v="408"/>
    <s v="0"/>
    <s v="0"/>
    <s v="0"/>
    <s v="0"/>
    <s v="Battalion 1"/>
    <s v="District 3"/>
    <n v="16"/>
  </r>
  <r>
    <s v="[311] Medical assist, assist EMS crew"/>
    <s v="08/08/2025 17:44:55"/>
    <s v="08/08/2025 17:44:55"/>
    <d v="1899-12-30T00:00:00"/>
    <x v="58"/>
    <x v="368"/>
    <d v="1899-12-30T00:00:00"/>
    <d v="1899-12-30T00:00:00"/>
    <s v="250 ARROWOOD DR APT 602 CLARKSVILLE Tennessee 37042 (36.579656,-87.418342)"/>
    <s v="08/08/2025 17:56:38"/>
    <n v="6"/>
    <s v="[300] Rescue &amp; Emergency Medical Service Incident"/>
    <x v="409"/>
    <s v="0"/>
    <s v="0"/>
    <s v="0"/>
    <s v="0"/>
    <s v="Battalion 1"/>
    <s v="District 2"/>
    <n v="17"/>
  </r>
  <r>
    <s v="[311] Medical assist, assist EMS crew"/>
    <s v="08/08/2025 18:41:38"/>
    <s v="08/08/2025 18:42:35"/>
    <d v="1899-12-30T00:00:57"/>
    <x v="16"/>
    <x v="369"/>
    <d v="1899-12-30T00:06:13"/>
    <d v="1899-12-30T00:06:13"/>
    <s v="5035 COLLINWOOD DR  CLARKSVILLE Tennessee 37042 (36.556491,-87.407999)"/>
    <s v="08/08/2025 18:59:55"/>
    <n v="6"/>
    <s v="[300] Rescue &amp; Emergency Medical Service Incident"/>
    <x v="410"/>
    <s v="0"/>
    <s v="0"/>
    <s v="0"/>
    <s v="0"/>
    <s v="Battalion 1"/>
    <s v="District 2"/>
    <n v="18"/>
  </r>
  <r>
    <s v="[321] EMS call, excluding vehicle accident with injury"/>
    <s v="08/08/2025 19:37:10"/>
    <s v="08/08/2025 19:38:15"/>
    <d v="1899-12-30T00:01:05"/>
    <x v="13"/>
    <x v="370"/>
    <d v="1899-12-30T00:08:09"/>
    <d v="1899-12-30T00:08:09"/>
    <s v="766 WOODMONT BLVD  CLARKSVILLE Tennessee 37040 (36.513137,-87.348937)"/>
    <s v="08/08/2025 19:57:09"/>
    <n v="3"/>
    <s v="[300] Rescue &amp; Emergency Medical Service Incident"/>
    <x v="411"/>
    <s v="0"/>
    <s v="0"/>
    <s v="0"/>
    <s v="0"/>
    <s v="Battalion 1"/>
    <s v="District 1"/>
    <n v="19"/>
  </r>
  <r>
    <s v="[311] Medical assist, assist EMS crew"/>
    <s v="08/08/2025 19:39:02"/>
    <s v="08/08/2025 19:40:28"/>
    <d v="1899-12-30T00:01:26"/>
    <x v="40"/>
    <x v="371"/>
    <d v="1899-12-30T00:04:00"/>
    <d v="1899-12-30T00:04:00"/>
    <s v="804 Providence Blvd  CLARKSVILLE Tennessee 37042 (36.550841,-87.386383)"/>
    <s v="08/08/2025 19:58:52"/>
    <n v="1"/>
    <s v="[300] Rescue &amp; Emergency Medical Service Incident"/>
    <x v="412"/>
    <s v="0"/>
    <s v="0"/>
    <s v="0"/>
    <s v="0"/>
    <s v="Battalion 1"/>
    <s v="District 1"/>
    <n v="19"/>
  </r>
  <r>
    <s v="[745] Alarm system activation, no fire - unintentional"/>
    <s v="08/08/2025 20:09:14"/>
    <s v="08/08/2025 20:10:13"/>
    <d v="1899-12-30T00:00:59"/>
    <x v="20"/>
    <x v="372"/>
    <d v="1899-12-30T00:05:14"/>
    <d v="1899-12-30T00:05:14"/>
    <s v="804 ELLIE NAT DR  CLARKSVILLE Tennessee 37040 (36.64053,-87.292261)"/>
    <s v="08/08/2025 20:16:30"/>
    <n v="11"/>
    <s v="[700] False Alarm &amp; False Call"/>
    <x v="413"/>
    <s v="0"/>
    <s v="0"/>
    <s v="0"/>
    <s v="0"/>
    <s v="Battalion 1"/>
    <s v="District 3"/>
    <n v="20"/>
  </r>
  <r>
    <s v="[353] Removal of victim(s) from stalled elevator"/>
    <s v="08/08/2025 21:33:49"/>
    <s v="08/08/2025 21:35:10"/>
    <d v="1899-12-30T00:01:21"/>
    <x v="42"/>
    <x v="373"/>
    <d v="1899-12-30T00:02:40"/>
    <d v="1899-12-30T00:02:40"/>
    <s v="290 ALFRED THUN RD  CLARKSVILLE Tennessee 37040 (36.600235,-87.279495)"/>
    <s v="08/08/2025 21:49:53"/>
    <n v="9"/>
    <s v="[300] Rescue &amp; Emergency Medical Service Incident"/>
    <x v="414"/>
    <s v="0"/>
    <s v="0"/>
    <s v="0"/>
    <s v="0"/>
    <s v="Battalion 1"/>
    <s v="District 3"/>
    <n v="21"/>
  </r>
  <r>
    <s v="[671] HazMat release investigation w/no HazMat"/>
    <s v="08/08/2025 22:03:29"/>
    <s v="08/08/2025 22:04:22"/>
    <d v="1899-12-30T00:00:53"/>
    <x v="79"/>
    <x v="374"/>
    <d v="1899-12-30T00:07:03"/>
    <d v="1899-12-30T00:07:03"/>
    <s v="2498 WIDGEON DR  CLARKSVILLE Tennessee 37042 (36.640323,-87.353958)"/>
    <s v="08/08/2025 22:14:12"/>
    <n v="10"/>
    <s v="[600] Good Intent Call"/>
    <x v="415"/>
    <s v="0"/>
    <s v="0"/>
    <s v="0"/>
    <s v="0"/>
    <s v="Battalion 1"/>
    <s v="District 2"/>
    <n v="22"/>
  </r>
  <r>
    <s v="[554] Assist invalid  (Lift Assists)"/>
    <s v="08/08/2025 22:09:30"/>
    <s v="08/08/2025 22:10:55"/>
    <d v="1899-12-30T00:01:25"/>
    <x v="15"/>
    <x v="375"/>
    <d v="1899-12-30T00:07:44"/>
    <d v="1899-12-30T00:07:44"/>
    <s v="26 VIRGINIA TER  CLARKSVILLE Tennessee 37042 (36.565517,-87.39442)"/>
    <s v="08/08/2025 23:27:39"/>
    <n v="5"/>
    <s v="[500] Service Call"/>
    <x v="416"/>
    <s v="0"/>
    <s v="0"/>
    <s v="0"/>
    <s v="0"/>
    <s v="Battalion 1"/>
    <s v="District 2"/>
    <n v="22"/>
  </r>
  <r>
    <s v="[622] No incident found on arrival at dispatch address"/>
    <s v="08/08/2025 23:21:58"/>
    <s v="08/08/2025 23:23:33"/>
    <d v="1899-12-30T00:01:35"/>
    <x v="125"/>
    <x v="376"/>
    <d v="1899-12-30T00:05:47"/>
    <d v="1899-12-30T00:05:47"/>
    <s v="320 RIDGELAND DR  CLARKSVILLE Tennessee 37043 (36.545823,-87.318928)"/>
    <s v="08/08/2025 23:30:43"/>
    <n v="1"/>
    <s v="[600] Good Intent Call"/>
    <x v="417"/>
    <s v="0"/>
    <s v="0"/>
    <s v="0"/>
    <s v="0"/>
    <s v="Battalion 1"/>
    <s v="District 1"/>
    <n v="23"/>
  </r>
  <r>
    <s v="[311] Medical assist, assist EMS crew"/>
    <s v="08/08/2025 23:32:16"/>
    <s v="08/08/2025 23:32:40"/>
    <d v="1899-12-30T00:00:24"/>
    <x v="6"/>
    <x v="377"/>
    <d v="1899-12-30T00:05:41"/>
    <d v="1899-12-30T00:05:41"/>
    <s v="223 BURCH RD  CLARKSVILLE Tennessee 37042 (36.627772,-87.430053)"/>
    <s v="08/08/2025 23:52:00"/>
    <n v="6"/>
    <s v="[300] Rescue &amp; Emergency Medical Service Incident"/>
    <x v="418"/>
    <s v="0"/>
    <s v="0"/>
    <s v="0"/>
    <s v="0"/>
    <s v="Battalion 1"/>
    <s v="District 2"/>
    <n v="23"/>
  </r>
  <r>
    <s v="[554] Assist invalid  (Lift Assists)"/>
    <s v="08/08/2025 23:46:09"/>
    <s v="08/08/2025 23:47:09"/>
    <d v="1899-12-30T00:01:00"/>
    <x v="76"/>
    <x v="378"/>
    <d v="1899-12-30T00:01:51"/>
    <d v="1899-12-30T00:01:51"/>
    <s v="320 RIDGELINE DR  CLARKSVILLE Tennessee 37042 (36.565224,-87.381398)"/>
    <s v="08/08/2025 23:58:42"/>
    <n v="1"/>
    <s v="[500] Service Call"/>
    <x v="419"/>
    <s v="0"/>
    <s v="0"/>
    <s v="0"/>
    <s v="0"/>
    <s v="Battalion 1"/>
    <s v="District 1"/>
    <n v="23"/>
  </r>
  <r>
    <s v="[311] Medical assist, assist EMS crew"/>
    <s v="08/09/2025 00:04:31"/>
    <s v="08/09/2025 00:06:05"/>
    <d v="1899-12-30T00:01:34"/>
    <x v="71"/>
    <x v="379"/>
    <d v="1899-12-30T00:04:06"/>
    <d v="1899-12-30T00:04:06"/>
    <s v="716 ARROWFIELD DR  CLARKSVILLE Tennessee 37042 (36.551409,-87.432171)"/>
    <s v="08/09/2025 00:17:02"/>
    <n v="5"/>
    <s v="[300] Rescue &amp; Emergency Medical Service Incident"/>
    <x v="420"/>
    <s v="0"/>
    <s v="0"/>
    <s v="0"/>
    <s v="0"/>
    <s v="Battalion 1"/>
    <s v="District 2"/>
    <n v="0"/>
  </r>
  <r>
    <s v="[311] Medical assist, assist EMS crew"/>
    <s v="08/09/2025 03:41:44"/>
    <s v="08/09/2025 03:43:36"/>
    <d v="1899-12-30T00:01:52"/>
    <x v="46"/>
    <x v="380"/>
    <d v="1899-12-30T00:03:06"/>
    <d v="1899-12-30T00:03:06"/>
    <s v="913 KELLOGG ST  CLARKSVILLE Tennessee 37040 (36.538982,-87.348831)"/>
    <s v="08/09/2025 04:05:13"/>
    <n v="1"/>
    <s v="[300] Rescue &amp; Emergency Medical Service Incident"/>
    <x v="421"/>
    <s v="0"/>
    <s v="0"/>
    <s v="0"/>
    <s v="0"/>
    <s v="Battalion 1"/>
    <s v="District 1"/>
    <n v="3"/>
  </r>
  <r>
    <s v="[611] Dispatched &amp; canceled en route"/>
    <s v="08/09/2025 10:01:28"/>
    <s v="08/09/2025 10:02:24"/>
    <d v="1899-12-30T00:00:56"/>
    <x v="32"/>
    <x v="5"/>
    <n v="-45878.418333333335"/>
    <n v="-45878.418333333335"/>
    <s v="509 POND APPLE RD  CLARKSVILLE Tennessee 37043 (36.530404,-87.272489)"/>
    <s v="08/09/2025 10:07:00"/>
    <n v="9"/>
    <s v="[600] Good Intent Call"/>
    <x v="422"/>
    <s v="0"/>
    <s v="0"/>
    <s v="0"/>
    <s v="0"/>
    <s v="Battalion 2"/>
    <s v="District 3"/>
    <n v="10"/>
  </r>
  <r>
    <s v="[321] EMS call, excluding vehicle accident with injury"/>
    <s v="08/09/2025 11:13:10"/>
    <s v="08/09/2025 11:14:21"/>
    <d v="1899-12-30T00:01:11"/>
    <x v="67"/>
    <x v="381"/>
    <d v="1899-12-30T00:03:09"/>
    <d v="1899-12-30T00:03:09"/>
    <s v="605 PROVIDENCE BLVD  CLARKSVILLE Tennessee 37042 (36.549372,-87.379465)"/>
    <s v="08/09/2025 11:17:38"/>
    <n v="5"/>
    <s v="[300] Rescue &amp; Emergency Medical Service Incident"/>
    <x v="423"/>
    <s v="0"/>
    <s v="0"/>
    <s v="0"/>
    <s v="0"/>
    <s v="Battalion 2"/>
    <s v="District 2"/>
    <n v="11"/>
  </r>
  <r>
    <s v="[743] Smoke detector activation, no fire - unintentional"/>
    <s v="08/09/2025 11:06:34"/>
    <s v="08/09/2025 11:08:04"/>
    <d v="1899-12-30T00:01:30"/>
    <x v="17"/>
    <x v="382"/>
    <d v="1899-12-30T00:04:41"/>
    <d v="1899-12-30T00:04:41"/>
    <s v="912 OAK LN  CLARKSVILLE Tennessee 37040 (36.51243,-87.340458)"/>
    <s v="08/09/2025 11:27:00"/>
    <n v="1"/>
    <s v="[700] False Alarm &amp; False Call"/>
    <x v="424"/>
    <s v="0"/>
    <s v="0"/>
    <s v="0"/>
    <s v="0"/>
    <s v="Battalion 2"/>
    <s v="District 1"/>
    <n v="11"/>
  </r>
  <r>
    <s v="[611] Dispatched &amp; canceled en route"/>
    <s v="08/09/2025 11:53:49"/>
    <s v="08/09/2025 11:54:49"/>
    <d v="1899-12-30T00:01:00"/>
    <x v="76"/>
    <x v="5"/>
    <n v="-45878.496400462966"/>
    <n v="-45878.496400462966"/>
    <s v="3891 TRENTON RD  CLARKSVILLE Tennessee 37040 (36.624874,-87.317199)"/>
    <s v="08/09/2025 12:03:55"/>
    <n v="9"/>
    <s v="[600] Good Intent Call"/>
    <x v="425"/>
    <s v="0"/>
    <s v="0"/>
    <s v="0"/>
    <s v="0"/>
    <s v="Battalion 2"/>
    <s v="District 3"/>
    <n v="11"/>
  </r>
  <r>
    <s v="[321] EMS call, excluding vehicle accident with injury"/>
    <s v="08/09/2025 16:49:23"/>
    <s v="08/09/2025 16:50:18"/>
    <d v="1899-12-30T00:00:55"/>
    <x v="57"/>
    <x v="383"/>
    <d v="1899-12-30T00:03:35"/>
    <d v="1899-12-30T00:03:35"/>
    <s v="1004 GLENKIRK DR APT A CLARKSVILLE Tennessee 37042 (36.574965,-87.413674)"/>
    <s v="08/09/2025 17:04:19"/>
    <n v="6"/>
    <s v="[300] Rescue &amp; Emergency Medical Service Incident"/>
    <x v="426"/>
    <s v="0"/>
    <s v="0"/>
    <s v="0"/>
    <s v="0"/>
    <s v="Battalion 2"/>
    <s v="District 2"/>
    <n v="16"/>
  </r>
  <r>
    <s v="[321] EMS call, excluding vehicle accident with injury"/>
    <s v="08/09/2025 21:18:03"/>
    <s v="08/09/2025 21:19:17"/>
    <d v="1899-12-30T00:01:14"/>
    <x v="50"/>
    <x v="384"/>
    <d v="1899-12-30T00:06:01"/>
    <d v="1899-12-30T00:06:01"/>
    <s v="1016 SWIFT DR APT B CLARKSVILLE Tennessee 37040 (36.50547,-87.352758)"/>
    <s v="08/09/2025 21:32:01"/>
    <n v="1"/>
    <s v="[300] Rescue &amp; Emergency Medical Service Incident"/>
    <x v="427"/>
    <s v="0"/>
    <s v="0"/>
    <s v="0"/>
    <s v="0"/>
    <s v="Battalion 2"/>
    <s v="District 1"/>
    <n v="21"/>
  </r>
  <r>
    <s v="[321] EMS call, excluding vehicle accident with injury"/>
    <s v="08/10/2025 05:52:06"/>
    <s v="08/10/2025 05:54:30"/>
    <d v="1899-12-30T00:02:24"/>
    <x v="126"/>
    <x v="385"/>
    <d v="1899-12-30T00:05:19"/>
    <d v="1899-12-30T00:05:19"/>
    <s v="534 APPLETON DR  CLARKSVILLE Tennessee 37042 (36.572424,-87.44257)"/>
    <s v="08/10/2025 06:06:03"/>
    <n v="6"/>
    <s v="[300] Rescue &amp; Emergency Medical Service Incident"/>
    <x v="428"/>
    <s v="0"/>
    <s v="0"/>
    <s v="0"/>
    <s v="0"/>
    <s v="Battalion 2"/>
    <s v="District 2"/>
    <n v="5"/>
  </r>
  <r>
    <s v="[571] Cover assignment, standby, moveup"/>
    <s v="08/10/2025 06:16:00"/>
    <s v="08/10/2025 06:17:32"/>
    <d v="1899-12-30T00:01:32"/>
    <x v="68"/>
    <x v="386"/>
    <d v="1899-12-30T00:05:20"/>
    <d v="1899-12-30T00:05:20"/>
    <s v="1237 ROSSVIEW RD  CLARKSVILLE Tennessee 37043 (36.55819,-87.256491)"/>
    <s v="08/10/2025 06:44:09"/>
    <n v="12"/>
    <s v="[500] Service Call"/>
    <x v="429"/>
    <s v="0"/>
    <s v="0"/>
    <s v="0"/>
    <s v="0"/>
    <s v="Battalion 2"/>
    <s v="District 3"/>
    <n v="6"/>
  </r>
  <r>
    <s v="[554] Assist invalid  (Lift Assists)"/>
    <s v="08/10/2025 09:49:49"/>
    <s v="08/10/2025 09:51:47"/>
    <d v="1899-12-30T00:01:58"/>
    <x v="97"/>
    <x v="387"/>
    <d v="1899-12-30T00:08:10"/>
    <d v="1899-12-30T00:08:10"/>
    <s v="805 HADLEY RD  CLARKSVILLE Tennessee 37042 (36.62871,-87.40731)"/>
    <s v="08/10/2025 10:00:32"/>
    <n v="10"/>
    <s v="[500] Service Call"/>
    <x v="430"/>
    <s v="0"/>
    <s v="0"/>
    <s v="0"/>
    <s v="0"/>
    <s v="Battalion 3"/>
    <s v="District 2"/>
    <n v="9"/>
  </r>
  <r>
    <s v="[554] Assist invalid  (Lift Assists)"/>
    <s v="08/12/2025 09:47:48"/>
    <s v="08/12/2025 09:48:51"/>
    <d v="1899-12-30T00:01:03"/>
    <x v="49"/>
    <x v="388"/>
    <d v="1899-12-30T00:06:01"/>
    <d v="1899-12-30T00:06:01"/>
    <s v="1031 Gratton Rd  CLARKSVILLE Tennessee 37043 (36.494127,-87.295557)"/>
    <s v="08/12/2025 10:04:07"/>
    <n v="3"/>
    <s v="[500] Service Call"/>
    <x v="431"/>
    <s v="0"/>
    <s v="0"/>
    <s v="0"/>
    <s v="0"/>
    <s v="Battalion 2"/>
    <s v="District 1"/>
    <n v="9"/>
  </r>
  <r>
    <s v="[321] EMS call, excluding vehicle accident with injury"/>
    <s v="08/12/2025 10:12:10"/>
    <s v="08/12/2025 10:13:03"/>
    <d v="1899-12-30T00:00:53"/>
    <x v="79"/>
    <x v="389"/>
    <d v="1899-12-30T00:04:41"/>
    <d v="1899-12-30T00:04:41"/>
    <s v="30 DOVER CROSSING RD  CLARKSVILLE Tennessee 37042 (36.554258,-87.39648)"/>
    <s v="08/12/2025 10:38:09"/>
    <n v="6"/>
    <s v="[300] Rescue &amp; Emergency Medical Service Incident"/>
    <x v="432"/>
    <s v="0"/>
    <s v="0"/>
    <s v="0"/>
    <s v="0"/>
    <s v="Battalion 2"/>
    <s v="District 2"/>
    <n v="10"/>
  </r>
  <r>
    <s v="[321] EMS call, excluding vehicle accident with injury"/>
    <s v="08/12/2025 12:33:05"/>
    <s v="08/12/2025 12:34:14"/>
    <d v="1899-12-30T00:01:09"/>
    <x v="43"/>
    <x v="390"/>
    <d v="1899-12-30T00:05:04"/>
    <d v="1899-12-30T00:05:04"/>
    <s v="1014 SWIFT DR APT 1 CLARKSVILLE Tennessee 37040 (36.505698,-87.352703)"/>
    <s v="08/12/2025 12:56:30"/>
    <n v="1"/>
    <s v="[300] Rescue &amp; Emergency Medical Service Incident"/>
    <x v="433"/>
    <s v="0"/>
    <s v="0"/>
    <s v="0"/>
    <s v="0"/>
    <s v="Battalion 2"/>
    <s v="District 1"/>
    <n v="12"/>
  </r>
  <r>
    <s v="[324] Motor vehicle accident with no injuries."/>
    <s v="08/12/2025 13:25:24"/>
    <s v="08/12/2025 13:26:35"/>
    <d v="1899-12-30T00:01:11"/>
    <x v="67"/>
    <x v="391"/>
    <d v="1899-12-30T00:01:55"/>
    <d v="1899-12-30T00:01:55"/>
    <s v="842 SAMANTHA LN  CLARKSVILLE Tennessee 37040 (36.629012,-87.305243)"/>
    <s v="08/12/2025 13:30:44"/>
    <n v="11"/>
    <s v="[300] Rescue &amp; Emergency Medical Service Incident"/>
    <x v="434"/>
    <s v="0"/>
    <s v="0"/>
    <s v="0"/>
    <s v="0"/>
    <s v="Battalion 2"/>
    <s v="District 3"/>
    <n v="13"/>
  </r>
  <r>
    <s v="[462] Aircraft standby"/>
    <s v="08/12/2025 13:24:25"/>
    <s v="08/12/2025 13:25:32"/>
    <d v="1899-12-30T00:01:07"/>
    <x v="56"/>
    <x v="392"/>
    <d v="1899-12-30T00:02:19"/>
    <d v="1899-12-30T00:02:19"/>
    <s v="215 CUNNINGHAM LN  CLARKSVILLE Tennessee 37042 (36.575949,-87.415977)"/>
    <s v="08/12/2025 13:47:39"/>
    <n v="6"/>
    <s v="[400] Hazardous Condition (No Fire)"/>
    <x v="435"/>
    <s v="0"/>
    <s v="0"/>
    <s v="0"/>
    <s v="0"/>
    <s v="Battalion 2"/>
    <s v="District 2"/>
    <n v="13"/>
  </r>
  <r>
    <s v="[611] Dispatched &amp; canceled en route"/>
    <s v="08/12/2025 13:46:14"/>
    <s v="08/12/2025 13:47:43"/>
    <d v="1899-12-30T00:01:29"/>
    <x v="74"/>
    <x v="5"/>
    <n v="-45881.574803240743"/>
    <n v="-45881.574803240743"/>
    <s v="19 I 24  CLARKSVILLE Tennessee 37040 (36.626972,-87.308279)"/>
    <s v="08/12/2025 13:54:20"/>
    <n v="9"/>
    <s v="[600] Good Intent Call"/>
    <x v="436"/>
    <s v="0"/>
    <s v="0"/>
    <s v="0"/>
    <s v="0"/>
    <s v="Battalion 2"/>
    <s v="District 3"/>
    <n v="13"/>
  </r>
  <r>
    <s v="[311] Medical assist, assist EMS crew"/>
    <s v="08/12/2025 23:06:58"/>
    <s v="08/12/2025 23:09:07"/>
    <d v="1899-12-30T00:02:09"/>
    <x v="85"/>
    <x v="393"/>
    <d v="1899-12-30T00:05:53"/>
    <d v="1899-12-30T00:05:53"/>
    <s v="407 BEECH ST APT 5 CLARKSVILLE Tennessee 37042 (36.550778,-87.376263)"/>
    <s v="08/12/2025 23:27:03"/>
    <n v="1"/>
    <s v="[300] Rescue &amp; Emergency Medical Service Incident"/>
    <x v="437"/>
    <s v="0"/>
    <s v="0"/>
    <s v="0"/>
    <s v="0"/>
    <s v="Battalion 2"/>
    <s v="District 1"/>
    <n v="23"/>
  </r>
  <r>
    <s v="[743] Smoke detector activation, no fire - unintentional"/>
    <s v="08/12/2025 23:30:46"/>
    <s v="08/12/2025 23:32:30"/>
    <d v="1899-12-30T00:01:44"/>
    <x v="10"/>
    <x v="394"/>
    <d v="1899-12-30T00:04:37"/>
    <d v="1899-12-30T00:04:37"/>
    <s v="1864 TIMBERLINE PL  CLARKSVILLE Tennessee 37042 (36.58919,-87.408149)"/>
    <s v="08/12/2025 23:39:12"/>
    <n v="6"/>
    <s v="[700] False Alarm &amp; False Call"/>
    <x v="438"/>
    <s v="0"/>
    <s v="0"/>
    <s v="0"/>
    <s v="0"/>
    <s v="Battalion 2"/>
    <s v="District 2"/>
    <n v="23"/>
  </r>
  <r>
    <s v="[451] Biological hazard, confirmed or suspected"/>
    <s v="08/12/2025 23:51:27"/>
    <s v="08/12/2025 23:53:18"/>
    <d v="1899-12-30T00:01:51"/>
    <x v="30"/>
    <x v="395"/>
    <d v="1899-12-30T00:04:00"/>
    <d v="1899-12-30T00:04:00"/>
    <s v="1525 WILMA RUDOLPH BLVD  CLARKSVILLE Tennessee 37040 (36.546019,-87.333917)"/>
    <s v="08/13/2025 00:10:18"/>
    <n v="8"/>
    <s v="[400] Hazardous Condition (No Fire)"/>
    <x v="439"/>
    <s v="0"/>
    <s v="0"/>
    <s v="0"/>
    <s v="0"/>
    <s v="Battalion 2"/>
    <s v="District 1"/>
    <n v="23"/>
  </r>
  <r>
    <s v="[311] Medical assist, assist EMS crew"/>
    <s v="08/13/2025 00:35:51"/>
    <s v="08/13/2025 00:38:02"/>
    <d v="1899-12-30T00:02:11"/>
    <x v="95"/>
    <x v="396"/>
    <d v="1899-12-30T00:03:07"/>
    <d v="1899-12-30T00:03:07"/>
    <s v="116 CLEARVIEW DR  CLARKSVILLE Tennessee 37043 (36.516227,-87.299796)"/>
    <s v="08/13/2025 00:55:32"/>
    <n v="3"/>
    <s v="[300] Rescue &amp; Emergency Medical Service Incident"/>
    <x v="440"/>
    <s v="0"/>
    <s v="0"/>
    <s v="0"/>
    <s v="0"/>
    <s v="Battalion 2"/>
    <s v="District 1"/>
    <n v="0"/>
  </r>
  <r>
    <s v="[311] Medical assist, assist EMS crew"/>
    <s v="08/13/2025 02:14:08"/>
    <s v="08/13/2025 02:16:52"/>
    <d v="1899-12-30T00:02:44"/>
    <x v="115"/>
    <x v="397"/>
    <d v="1899-12-30T00:02:40"/>
    <d v="1899-12-30T00:02:40"/>
    <s v="130 WESTFIELD CT  CLARKSVILLE Tennessee 37040 (36.597683,-87.288599)"/>
    <s v="08/13/2025 02:22:29"/>
    <n v="9"/>
    <s v="[300] Rescue &amp; Emergency Medical Service Incident"/>
    <x v="441"/>
    <s v="0"/>
    <s v="0"/>
    <s v="0"/>
    <s v="0"/>
    <s v="Battalion 2"/>
    <s v="District 3"/>
    <n v="2"/>
  </r>
  <r>
    <s v="[445] Arcing, shorted electrical equipment"/>
    <s v="08/13/2025 06:59:34"/>
    <s v="08/13/2025 07:00:33"/>
    <d v="1899-12-30T00:00:59"/>
    <x v="20"/>
    <x v="398"/>
    <d v="1899-12-30T00:03:51"/>
    <d v="1899-12-30T00:03:51"/>
    <s v="2582 LEPRECHAUN LN  CLARKSVILLE Tennessee 37042 (36.632649,-87.354362)"/>
    <s v="08/13/2025 07:12:48"/>
    <n v="10"/>
    <s v="[400] Hazardous Condition (No Fire)"/>
    <x v="442"/>
    <s v="0"/>
    <s v="0"/>
    <s v="0"/>
    <s v="0"/>
    <s v="Battalion 2"/>
    <s v="District 2"/>
    <n v="6"/>
  </r>
  <r>
    <s v="[321] EMS call, excluding vehicle accident with injury"/>
    <s v="08/13/2025 08:51:16"/>
    <s v="08/13/2025 08:52:33"/>
    <d v="1899-12-30T00:01:17"/>
    <x v="22"/>
    <x v="399"/>
    <d v="1899-12-30T00:03:26"/>
    <d v="1899-12-30T00:03:26"/>
    <s v="100 PROVIDENCE BLVD  CLARKSVILLE Tennessee 37042 (36.542754,-87.371429)"/>
    <s v="08/13/2025 09:08:32"/>
    <n v="1"/>
    <s v="[300] Rescue &amp; Emergency Medical Service Incident"/>
    <x v="443"/>
    <s v="0"/>
    <s v="0"/>
    <s v="0"/>
    <s v="0"/>
    <s v="Battalion 3"/>
    <s v="District 1"/>
    <n v="8"/>
  </r>
  <r>
    <s v="[735] Alarm system sounded due to malfunction"/>
    <s v="08/13/2025 09:12:27"/>
    <s v="08/13/2025 09:14:03"/>
    <d v="1899-12-30T00:01:36"/>
    <x v="37"/>
    <x v="400"/>
    <d v="1899-12-30T00:01:34"/>
    <d v="1899-12-30T00:01:34"/>
    <s v="840 HWY 76  CLARKSVILLE Tennessee 37043 (36.520019,-87.2393)"/>
    <s v="08/13/2025 09:19:31"/>
    <n v="2"/>
    <s v="[700] False Alarm &amp; False Call"/>
    <x v="444"/>
    <s v="0"/>
    <s v="0"/>
    <s v="0"/>
    <s v="0"/>
    <s v="Battalion 3"/>
    <s v="District 3"/>
    <n v="9"/>
  </r>
  <r>
    <s v="[311] Medical assist, assist EMS crew"/>
    <s v="08/13/2025 10:12:01"/>
    <s v="08/13/2025 10:13:06"/>
    <d v="1899-12-30T00:01:05"/>
    <x v="13"/>
    <x v="401"/>
    <d v="1899-12-30T00:04:31"/>
    <d v="1899-12-30T00:04:31"/>
    <s v="900 PROFESSIONAL PARK DR APT 316 CLARKSVILLE Tennessee 37040 (36.574845,-87.273157)"/>
    <s v="08/13/2025 10:28:54"/>
    <n v="9"/>
    <s v="[300] Rescue &amp; Emergency Medical Service Incident"/>
    <x v="445"/>
    <s v="0"/>
    <s v="0"/>
    <s v="0"/>
    <s v="0"/>
    <s v="Battalion 3"/>
    <s v="District 3"/>
    <n v="10"/>
  </r>
  <r>
    <s v="[743] Smoke detector activation, no fire - unintentional"/>
    <s v="08/13/2025 11:07:48"/>
    <s v="08/13/2025 11:08:52"/>
    <d v="1899-12-30T00:01:04"/>
    <x v="55"/>
    <x v="402"/>
    <d v="1899-12-30T00:02:22"/>
    <d v="1899-12-30T00:02:22"/>
    <s v="305 CASTLE HGTS APT 423 CLARKSVILLE Tennessee 37040 (36.533464,-87.357973)"/>
    <s v="08/13/2025 11:13:40"/>
    <n v="1"/>
    <s v="[700] False Alarm &amp; False Call"/>
    <x v="446"/>
    <s v="0"/>
    <s v="0"/>
    <s v="0"/>
    <s v="0"/>
    <s v="Battalion 3"/>
    <s v="District 1"/>
    <n v="11"/>
  </r>
  <r>
    <s v="[322] Motor vehicle accident with injuries"/>
    <s v="08/13/2025 11:16:17"/>
    <s v="08/13/2025 11:16:27"/>
    <d v="1899-12-30T00:00:10"/>
    <x v="7"/>
    <x v="403"/>
    <d v="1899-12-30T00:00:28"/>
    <d v="1899-12-30T00:00:28"/>
    <s v="Wilma Rudolph Blvd To Kraft St / Kraft St  CLARKSVILLE Tennessee 37040 (36.538922,-87.338377)"/>
    <s v="08/13/2025 11:29:10"/>
    <n v="1"/>
    <s v="[300] Rescue &amp; Emergency Medical Service Incident"/>
    <x v="447"/>
    <s v="0"/>
    <s v="0"/>
    <s v="0"/>
    <s v="0"/>
    <s v="Battalion 3"/>
    <s v="District 1"/>
    <n v="11"/>
  </r>
  <r>
    <s v="[322] Motor vehicle accident with injuries"/>
    <s v="08/13/2025 12:54:26"/>
    <s v="08/13/2025 12:55:49"/>
    <d v="1899-12-30T00:01:23"/>
    <x v="33"/>
    <x v="404"/>
    <d v="1899-12-30T00:03:42"/>
    <d v="1899-12-30T00:03:42"/>
    <s v="101st Airborne Division Pkwy / Whitfield Rd  CLARKSVILLE Tennessee 37040 (36.58069,-87.336455)"/>
    <s v="08/13/2025 13:36:21"/>
    <n v="10"/>
    <s v="[300] Rescue &amp; Emergency Medical Service Incident"/>
    <x v="448"/>
    <s v="0"/>
    <s v="0"/>
    <s v="0"/>
    <s v="0"/>
    <s v="Battalion 3"/>
    <s v="District 2"/>
    <n v="12"/>
  </r>
  <r>
    <s v="[311] Medical assist, assist EMS crew"/>
    <s v="08/13/2025 19:05:09"/>
    <s v="08/13/2025 19:06:35"/>
    <d v="1899-12-30T00:01:26"/>
    <x v="40"/>
    <x v="405"/>
    <d v="1899-12-30T00:07:40"/>
    <d v="1899-12-30T00:07:40"/>
    <s v="780 POWER ST APT 4 CLARKSVILLE Tennessee 37042 (36.547893,-87.385154)"/>
    <s v="08/13/2025 19:21:41"/>
    <n v="1"/>
    <s v="[300] Rescue &amp; Emergency Medical Service Incident"/>
    <x v="449"/>
    <s v="0"/>
    <s v="0"/>
    <s v="0"/>
    <s v="0"/>
    <s v="Battalion 3"/>
    <s v="District 1"/>
    <n v="19"/>
  </r>
  <r>
    <s v="[311] Medical assist, assist EMS crew"/>
    <s v="08/13/2025 19:37:22"/>
    <s v="08/13/2025 19:38:24"/>
    <d v="1899-12-30T00:01:02"/>
    <x v="54"/>
    <x v="406"/>
    <d v="1899-12-30T00:05:05"/>
    <d v="1899-12-30T00:05:05"/>
    <s v="104 CHURCH CT  CLARKSVILLE Tennessee 37042 (36.547894,-87.381791)"/>
    <s v="08/13/2025 19:52:45"/>
    <n v="1"/>
    <s v="[300] Rescue &amp; Emergency Medical Service Incident"/>
    <x v="450"/>
    <s v="0"/>
    <s v="0"/>
    <s v="0"/>
    <s v="0"/>
    <s v="Battalion 3"/>
    <s v="District 1"/>
    <n v="19"/>
  </r>
  <r>
    <s v="[311] Medical assist, assist EMS crew"/>
    <s v="08/14/2025 04:18:20"/>
    <s v="08/14/2025 04:20:48"/>
    <d v="1899-12-30T00:02:28"/>
    <x v="127"/>
    <x v="407"/>
    <d v="1899-12-30T00:02:40"/>
    <d v="1899-12-30T00:02:40"/>
    <s v="1759 CABANA DR  CLARKSVILLE Tennessee 37042 (36.620579,-87.352038)"/>
    <s v="08/14/2025 04:33:57"/>
    <n v="10"/>
    <s v="[300] Rescue &amp; Emergency Medical Service Incident"/>
    <x v="451"/>
    <s v="0"/>
    <s v="0"/>
    <s v="0"/>
    <s v="0"/>
    <s v="Battalion 3"/>
    <s v="District 2"/>
    <n v="4"/>
  </r>
  <r>
    <s v="[311] Medical assist, assist EMS crew"/>
    <s v="08/14/2025 08:04:28"/>
    <s v="08/14/2025 08:06:16"/>
    <d v="1899-12-30T00:01:48"/>
    <x v="117"/>
    <x v="408"/>
    <d v="1899-12-30T00:02:14"/>
    <d v="1899-12-30T00:02:14"/>
    <s v="1554 AUTUMN DR  CLARKSVILLE Tennessee 37042 (36.615404,-87.348434)"/>
    <s v="08/14/2025 08:30:09"/>
    <n v="10"/>
    <s v="[300] Rescue &amp; Emergency Medical Service Incident"/>
    <x v="452"/>
    <s v="0"/>
    <s v="0"/>
    <s v="0"/>
    <s v="0"/>
    <s v="Battalion 1"/>
    <s v="District 2"/>
    <n v="8"/>
  </r>
  <r>
    <s v="[324] Motor vehicle accident with no injuries."/>
    <s v="08/14/2025 08:40:13"/>
    <s v="08/14/2025 08:41:04"/>
    <d v="1899-12-30T00:00:51"/>
    <x v="27"/>
    <x v="409"/>
    <d v="1899-12-30T00:01:51"/>
    <d v="1899-12-30T00:01:51"/>
    <s v="2061 WILMA RUDOLPH BLVD  CLARKSVILLE Tennessee 37040 (36.560831,-87.314487)"/>
    <s v="08/14/2025 09:02:00"/>
    <n v="8"/>
    <s v="[300] Rescue &amp; Emergency Medical Service Incident"/>
    <x v="453"/>
    <s v="0"/>
    <s v="0"/>
    <s v="0"/>
    <s v="0"/>
    <s v="Battalion 1"/>
    <s v="District 1"/>
    <n v="8"/>
  </r>
  <r>
    <s v="[671] HazMat release investigation w/no HazMat"/>
    <s v="08/14/2025 08:58:40"/>
    <s v="08/14/2025 08:59:42"/>
    <d v="1899-12-30T00:01:02"/>
    <x v="54"/>
    <x v="410"/>
    <d v="1899-12-30T00:02:00"/>
    <d v="1899-12-30T00:02:00"/>
    <s v="2257 WILMA RUDOLPH BLVD APT STE C CLARKSVILLE Tennessee 37043 (36.568552,-87.304269)"/>
    <s v="08/14/2025 09:36:35"/>
    <n v="8"/>
    <s v="[600] Good Intent Call"/>
    <x v="454"/>
    <s v="0"/>
    <s v="0"/>
    <s v="0"/>
    <s v="0"/>
    <s v="Battalion 1"/>
    <s v="District 1"/>
    <n v="8"/>
  </r>
  <r>
    <s v="[311] Medical assist, assist EMS crew"/>
    <s v="08/14/2025 10:47:57"/>
    <s v="08/14/2025 10:49:10"/>
    <d v="1899-12-30T00:01:13"/>
    <x v="39"/>
    <x v="411"/>
    <d v="1899-12-30T00:04:11"/>
    <d v="1899-12-30T00:04:11"/>
    <s v="2443 OLD RUSSELLVILLE PIKE APT STE 106 CLARKSVILLE Tennessee 37040 (36.574147,-87.298945)"/>
    <s v="08/14/2025 10:59:08"/>
    <n v="8"/>
    <s v="[300] Rescue &amp; Emergency Medical Service Incident"/>
    <x v="455"/>
    <s v="0"/>
    <s v="0"/>
    <s v="0"/>
    <s v="0"/>
    <s v="Battalion 1"/>
    <s v="District 1"/>
    <n v="10"/>
  </r>
  <r>
    <s v="[321] EMS call, excluding vehicle accident with injury"/>
    <s v="08/14/2025 10:52:23"/>
    <s v="08/14/2025 10:53:26"/>
    <d v="1899-12-30T00:01:03"/>
    <x v="49"/>
    <x v="412"/>
    <d v="1899-12-30T00:05:17"/>
    <d v="1899-12-30T00:05:17"/>
    <s v="1947 MADISON ST APT STE B CLARKSVILLE Tennessee 37043 (36.516367,-87.297673)"/>
    <s v="08/14/2025 11:06:48"/>
    <n v="1"/>
    <s v="[300] Rescue &amp; Emergency Medical Service Incident"/>
    <x v="456"/>
    <s v="0"/>
    <s v="0"/>
    <s v="0"/>
    <s v="0"/>
    <s v="Battalion 1"/>
    <s v="District 1"/>
    <n v="10"/>
  </r>
  <r>
    <s v="[321] EMS call, excluding vehicle accident with injury"/>
    <s v="08/14/2025 11:59:24"/>
    <s v="08/14/2025 11:59:24"/>
    <d v="1899-12-30T00:00:00"/>
    <x v="58"/>
    <x v="413"/>
    <d v="1899-12-30T00:05:26"/>
    <d v="1899-12-30T00:05:26"/>
    <s v="782 WEATHERLY DR  CLARKSVILLE Tennessee 37043 (36.574445,-87.287452)"/>
    <s v="08/14/2025 12:13:56"/>
    <n v="12"/>
    <s v="[300] Rescue &amp; Emergency Medical Service Incident"/>
    <x v="457"/>
    <s v="0"/>
    <s v="0"/>
    <s v="0"/>
    <s v="0"/>
    <s v="Battalion 1"/>
    <s v="District 3"/>
    <n v="11"/>
  </r>
  <r>
    <s v="[611] Dispatched &amp; canceled en route"/>
    <s v="08/14/2025 14:15:04"/>
    <s v="08/14/2025 14:16:01"/>
    <d v="1899-12-30T00:00:57"/>
    <x v="16"/>
    <x v="5"/>
    <n v="-45883.594456018516"/>
    <n v="-45883.594456018516"/>
    <s v="303 RUE LE MANS DR  CLARKSVILLE Tennessee 37042 (36.555365,-87.404462)"/>
    <s v="08/14/2025 14:21:59"/>
    <n v="6"/>
    <s v="[600] Good Intent Call"/>
    <x v="458"/>
    <s v="0"/>
    <s v="0"/>
    <s v="0"/>
    <s v="0"/>
    <s v="Battalion 1"/>
    <s v="District 2"/>
    <n v="14"/>
  </r>
  <r>
    <s v="[324] Motor vehicle accident with no injuries."/>
    <s v="08/14/2025 14:29:40"/>
    <s v="08/14/2025 14:29:56"/>
    <d v="1899-12-30T00:00:16"/>
    <x v="128"/>
    <x v="414"/>
    <d v="1899-12-30T00:02:58"/>
    <d v="1899-12-30T00:02:58"/>
    <s v="Warfield Blvd / Ted A Crozier Sr Blvd  CLARKSVILLE Tennessee 37043 (36.56947,-87.287114)"/>
    <s v="08/14/2025 14:40:08"/>
    <n v="8"/>
    <s v="[300] Rescue &amp; Emergency Medical Service Incident"/>
    <x v="459"/>
    <s v="0"/>
    <s v="0"/>
    <s v="0"/>
    <s v="0"/>
    <s v="Battalion 1"/>
    <s v="District 1"/>
    <n v="14"/>
  </r>
  <r>
    <s v="[311] Medical assist, assist EMS crew"/>
    <s v="08/14/2025 15:18:53"/>
    <s v="08/14/2025 15:22:03"/>
    <d v="1899-12-30T00:03:10"/>
    <x v="129"/>
    <x v="415"/>
    <d v="1899-12-30T00:02:37"/>
    <d v="1899-12-30T00:02:37"/>
    <s v="922 POWER ST  CLARKSVILLE Tennessee 37042 (36.545232,-87.390208)"/>
    <s v="08/14/2025 15:31:52"/>
    <n v="5"/>
    <s v="[300] Rescue &amp; Emergency Medical Service Incident"/>
    <x v="460"/>
    <s v="0"/>
    <s v="0"/>
    <s v="0"/>
    <s v="0"/>
    <s v="Battalion 1"/>
    <s v="District 2"/>
    <n v="15"/>
  </r>
  <r>
    <s v="[311] Medical assist, assist EMS crew"/>
    <s v="08/14/2025 15:33:11"/>
    <s v="08/14/2025 15:33:48"/>
    <d v="1899-12-30T00:00:37"/>
    <x v="59"/>
    <x v="416"/>
    <d v="1899-12-30T00:02:15"/>
    <d v="1899-12-30T00:02:15"/>
    <s v="244 DOVER RD APT STE 4 CLARKSVILLE Tennessee 37042 (36.550043,-87.401394)"/>
    <s v="08/14/2025 15:46:32"/>
    <n v="6"/>
    <s v="[300] Rescue &amp; Emergency Medical Service Incident"/>
    <x v="461"/>
    <s v="0"/>
    <s v="0"/>
    <s v="0"/>
    <s v="0"/>
    <s v="Battalion 1"/>
    <s v="District 2"/>
    <n v="15"/>
  </r>
  <r>
    <s v="[311] Medical assist, assist EMS crew"/>
    <s v="08/14/2025 18:09:06"/>
    <s v="08/14/2025 18:09:46"/>
    <d v="1899-12-30T00:00:40"/>
    <x v="47"/>
    <x v="417"/>
    <d v="1899-12-30T00:06:00"/>
    <d v="1899-12-30T00:06:00"/>
    <s v="374 JACK MILLER BLVD APT D CLARKSVILLE Tennessee 37042 (36.613433,-87.417766)"/>
    <s v="08/14/2025 18:25:49"/>
    <n v="6"/>
    <s v="[300] Rescue &amp; Emergency Medical Service Incident"/>
    <x v="462"/>
    <s v="0"/>
    <s v="0"/>
    <s v="0"/>
    <s v="0"/>
    <s v="Battalion 1"/>
    <s v="District 2"/>
    <n v="18"/>
  </r>
  <r>
    <s v="[324] Motor vehicle accident with no injuries."/>
    <s v="08/14/2025 19:16:47"/>
    <s v="08/14/2025 19:18:21"/>
    <d v="1899-12-30T00:01:34"/>
    <x v="71"/>
    <x v="418"/>
    <d v="1899-12-30T00:04:02"/>
    <d v="1899-12-30T00:04:02"/>
    <s v="3701 TRENTON RD  CLARKSVILLE Tennessee 37040 (36.618074,-87.317391)"/>
    <s v="08/14/2025 19:43:06"/>
    <n v="11"/>
    <s v="[300] Rescue &amp; Emergency Medical Service Incident"/>
    <x v="463"/>
    <s v="0"/>
    <s v="0"/>
    <s v="0"/>
    <s v="0"/>
    <s v="Battalion 1"/>
    <s v="District 3"/>
    <n v="19"/>
  </r>
  <r>
    <s v="[611] Dispatched &amp; canceled en route"/>
    <s v="08/14/2025 19:59:59"/>
    <s v="08/14/2025 20:01:02"/>
    <d v="1899-12-30T00:01:03"/>
    <x v="49"/>
    <x v="5"/>
    <n v="-45883.834050925929"/>
    <n v="-45883.834050925929"/>
    <s v="1188 CUMBERLAND DR  CLARKSVILLE Tennessee 37040 (36.505314,-87.370382)"/>
    <s v="08/14/2025 20:03:08"/>
    <n v="1"/>
    <s v="[600] Good Intent Call"/>
    <x v="464"/>
    <s v="0"/>
    <s v="0"/>
    <s v="0"/>
    <s v="0"/>
    <s v="Battalion 1"/>
    <s v="District 1"/>
    <n v="19"/>
  </r>
  <r>
    <s v="[311] Medical assist, assist EMS crew"/>
    <s v="08/14/2025 20:21:32"/>
    <s v="08/14/2025 20:22:21"/>
    <d v="1899-12-30T00:00:49"/>
    <x v="120"/>
    <x v="419"/>
    <d v="1899-12-30T00:05:31"/>
    <d v="1899-12-30T00:05:31"/>
    <s v="428 LAFAYETTE RD APT 27 CLARKSVILLE Tennessee 37042 (36.560172,-87.409321)"/>
    <s v="08/14/2025 20:36:26"/>
    <n v="6"/>
    <s v="[300] Rescue &amp; Emergency Medical Service Incident"/>
    <x v="465"/>
    <s v="0"/>
    <s v="0"/>
    <s v="0"/>
    <s v="0"/>
    <s v="Battalion 1"/>
    <s v="District 2"/>
    <n v="20"/>
  </r>
  <r>
    <s v="[113] Cooking fire, confined to container"/>
    <s v="08/14/2025 21:29:12"/>
    <s v="08/14/2025 21:30:42"/>
    <d v="1899-12-30T00:01:30"/>
    <x v="17"/>
    <x v="420"/>
    <d v="1899-12-30T00:03:40"/>
    <d v="1899-12-30T00:03:40"/>
    <s v="10 LEALAND DR  CLARKSVILLE Tennessee 37042 (36.56439,-87.404494)"/>
    <s v="08/14/2025 22:07:21"/>
    <n v="6"/>
    <s v="[100] Fire"/>
    <x v="466"/>
    <n v="800"/>
    <n v="215300"/>
    <n v="0"/>
    <n v="800"/>
    <s v="Battalion 1"/>
    <s v="District 2"/>
    <n v="21"/>
  </r>
  <r>
    <s v="[746] Carbon monoxide detector activation, no CO"/>
    <s v="08/14/2025 23:13:46"/>
    <s v="08/14/2025 23:15:39"/>
    <d v="1899-12-30T00:01:53"/>
    <x v="78"/>
    <x v="421"/>
    <d v="1899-12-30T00:04:58"/>
    <d v="1899-12-30T00:04:58"/>
    <s v="580 HERITAGE POINTE DR APT 1008 CLARKSVILLE Tennessee 37042 (36.628077,-87.323946)"/>
    <s v="08/14/2025 23:32:14"/>
    <n v="11"/>
    <s v="[700] False Alarm &amp; False Call"/>
    <x v="467"/>
    <s v="0"/>
    <s v="0"/>
    <s v="0"/>
    <s v="0"/>
    <s v="Battalion 1"/>
    <s v="District 3"/>
    <n v="23"/>
  </r>
  <r>
    <s v="[743] Smoke detector activation, no fire - unintentional"/>
    <s v="08/15/2025 21:22:25"/>
    <s v="08/15/2025 21:23:59"/>
    <d v="1899-12-30T00:01:34"/>
    <x v="71"/>
    <x v="422"/>
    <d v="1899-12-30T00:02:40"/>
    <d v="1899-12-30T00:02:40"/>
    <s v="1213 PARKVIEW DR  CLARKSVILLE Tennessee 37042 (36.636935,-87.403613)"/>
    <s v="08/15/2025 21:29:06"/>
    <n v="7"/>
    <s v="[700] False Alarm &amp; False Call"/>
    <x v="468"/>
    <s v="0"/>
    <s v="0"/>
    <s v="0"/>
    <s v="0"/>
    <s v="Battalion 2"/>
    <s v="District 2"/>
    <n v="21"/>
  </r>
  <r>
    <s v="[322] Motor vehicle accident with injuries"/>
    <s v="08/16/2025 01:09:14"/>
    <s v="08/16/2025 01:11:15"/>
    <d v="1899-12-30T00:02:01"/>
    <x v="106"/>
    <x v="423"/>
    <d v="1899-12-30T00:04:10"/>
    <d v="1899-12-30T00:04:10"/>
    <s v="2201 Whitfield Rd  CLARKSVILLE Tennessee 37040 (36.56811,-87.334858)"/>
    <s v="08/16/2025 02:08:15"/>
    <n v="1"/>
    <s v="[300] Rescue &amp; Emergency Medical Service Incident"/>
    <x v="469"/>
    <s v="0"/>
    <s v="0"/>
    <s v="0"/>
    <s v="0"/>
    <s v="Battalion 2"/>
    <s v="District 1"/>
    <n v="1"/>
  </r>
  <r>
    <s v="[321] EMS call, excluding vehicle accident with injury"/>
    <s v="08/16/2025 06:01:38"/>
    <s v="08/16/2025 06:03:55"/>
    <d v="1899-12-30T00:02:17"/>
    <x v="1"/>
    <x v="424"/>
    <d v="1899-12-30T00:03:42"/>
    <d v="1899-12-30T00:03:42"/>
    <s v="190 HAVEN DR  CLARKSVILLE Tennessee 37042 (36.569586,-87.412063)"/>
    <s v="08/16/2025 06:22:34"/>
    <n v="6"/>
    <s v="[300] Rescue &amp; Emergency Medical Service Incident"/>
    <x v="470"/>
    <s v="0"/>
    <s v="0"/>
    <s v="0"/>
    <s v="0"/>
    <s v="Battalion 2"/>
    <s v="District 2"/>
    <n v="6"/>
  </r>
  <r>
    <s v="[321] EMS call, excluding vehicle accident with injury"/>
    <s v="08/16/2025 08:10:40"/>
    <s v="08/16/2025 08:12:32"/>
    <d v="1899-12-30T00:01:52"/>
    <x v="46"/>
    <x v="425"/>
    <d v="1899-12-30T00:05:07"/>
    <d v="1899-12-30T00:05:07"/>
    <s v="820 S Gateway Plaza Blvd APT 1318 CLARKSVILLE Tennessee 37043 (36.523075,-87.214371)"/>
    <s v="08/16/2025 08:29:04"/>
    <n v="12"/>
    <s v="[300] Rescue &amp; Emergency Medical Service Incident"/>
    <x v="471"/>
    <s v="0"/>
    <s v="0"/>
    <s v="0"/>
    <s v="0"/>
    <s v="Battalion 3"/>
    <s v="District 3"/>
    <n v="8"/>
  </r>
  <r>
    <s v="[445] Arcing, shorted electrical equipment"/>
    <s v="08/16/2025 11:13:23"/>
    <s v="08/16/2025 11:13:39"/>
    <d v="1899-12-30T00:00:16"/>
    <x v="128"/>
    <x v="426"/>
    <d v="1899-12-30T00:04:18"/>
    <d v="1899-12-30T00:04:18"/>
    <s v="3377 DURRETT DR APT 18 CLARKSVILLE Tennessee 37042 (36.636111,-87.43162)"/>
    <s v="08/16/2025 11:25:11"/>
    <n v="7"/>
    <s v="[400] Hazardous Condition (No Fire)"/>
    <x v="472"/>
    <s v="0"/>
    <s v="0"/>
    <s v="0"/>
    <s v="0"/>
    <s v="Battalion 3"/>
    <s v="District 2"/>
    <n v="11"/>
  </r>
  <r>
    <s v="[745] Alarm system activation, no fire - unintentional"/>
    <s v="08/16/2025 12:04:11"/>
    <s v="08/16/2025 12:04:56"/>
    <d v="1899-12-30T00:00:45"/>
    <x v="48"/>
    <x v="427"/>
    <d v="1899-12-30T00:04:12"/>
    <d v="1899-12-30T00:04:12"/>
    <s v="703 JANIE LN  CLARKSVILLE Tennessee 37042 (36.557116,-87.432397)"/>
    <s v="08/16/2025 12:10:11"/>
    <n v="5"/>
    <s v="[700] False Alarm &amp; False Call"/>
    <x v="473"/>
    <s v="0"/>
    <s v="0"/>
    <s v="0"/>
    <s v="0"/>
    <s v="Battalion 3"/>
    <s v="District 2"/>
    <n v="12"/>
  </r>
  <r>
    <s v="[324] Motor vehicle accident with no injuries."/>
    <s v="08/16/2025 15:16:29"/>
    <s v="08/16/2025 15:17:19"/>
    <d v="1899-12-30T00:00:50"/>
    <x v="8"/>
    <x v="428"/>
    <d v="1899-12-30T00:03:12"/>
    <d v="1899-12-30T00:03:12"/>
    <s v="2309 MADISON ST  CLARKSVILLE Tennessee 37043 (36.508748,-87.271499)"/>
    <s v="08/16/2025 15:34:02"/>
    <n v="3"/>
    <s v="[300] Rescue &amp; Emergency Medical Service Incident"/>
    <x v="474"/>
    <s v="0"/>
    <s v="0"/>
    <s v="0"/>
    <s v="0"/>
    <s v="Battalion 3"/>
    <s v="District 3"/>
    <n v="15"/>
  </r>
  <r>
    <s v="[311] Medical assist, assist EMS crew"/>
    <s v="08/17/2025 06:01:48"/>
    <s v="08/17/2025 06:02:46"/>
    <d v="1899-12-30T00:00:58"/>
    <x v="41"/>
    <x v="429"/>
    <d v="1899-12-30T00:05:15"/>
    <d v="1899-12-30T00:05:15"/>
    <s v="507 BAKER ST APT B CLARKSVILLE Tennessee 37040 (36.52193,-87.343135)"/>
    <s v="08/17/2025 06:23:50"/>
    <n v="1"/>
    <s v="[300] Rescue &amp; Emergency Medical Service Incident"/>
    <x v="475"/>
    <s v="0"/>
    <s v="0"/>
    <s v="0"/>
    <s v="0"/>
    <s v="Battalion 3"/>
    <s v="District 1"/>
    <n v="6"/>
  </r>
  <r>
    <s v="[321] EMS call, excluding vehicle accident with injury"/>
    <s v="08/17/2025 06:17:17"/>
    <s v="08/17/2025 06:19:18"/>
    <d v="1899-12-30T00:02:01"/>
    <x v="106"/>
    <x v="430"/>
    <d v="1899-12-30T00:06:47"/>
    <d v="1899-12-30T00:06:47"/>
    <s v="1283 HIGHGROVE LN  CLARKSVILLE Tennessee 37043 (36.490547,-87.298295)"/>
    <s v="08/17/2025 06:44:18"/>
    <n v="3"/>
    <s v="[300] Rescue &amp; Emergency Medical Service Incident"/>
    <x v="476"/>
    <s v="0"/>
    <s v="0"/>
    <s v="0"/>
    <s v="0"/>
    <s v="Battalion 3"/>
    <s v="District 1"/>
    <n v="6"/>
  </r>
  <r>
    <s v="[611] Dispatched &amp; canceled en route"/>
    <s v="08/17/2025 06:51:35"/>
    <s v="08/17/2025 06:53:51"/>
    <d v="1899-12-30T00:02:16"/>
    <x v="130"/>
    <x v="5"/>
    <n v="-45886.287395833337"/>
    <n v="-45886.287395833337"/>
    <s v="252 TOBACCO RD  CLARKSVILLE Tennessee 37042 (36.602438,-87.418875)"/>
    <s v="08/17/2025 06:56:48"/>
    <n v="7"/>
    <s v="[600] Good Intent Call"/>
    <x v="477"/>
    <s v="0"/>
    <s v="0"/>
    <s v="0"/>
    <s v="0"/>
    <s v="Battalion 3"/>
    <s v="District 2"/>
    <n v="6"/>
  </r>
  <r>
    <s v="[311] Medical assist, assist EMS crew"/>
    <s v="08/17/2025 08:48:59"/>
    <s v="08/17/2025 08:49:33"/>
    <d v="1899-12-30T00:00:34"/>
    <x v="131"/>
    <x v="431"/>
    <d v="1899-12-30T00:06:26"/>
    <d v="1899-12-30T00:06:26"/>
    <s v="427 ALMA LN APT B CLARKSVILLE Tennessee 37043 (36.508813,-87.308134)"/>
    <s v="08/17/2025 09:10:20"/>
    <n v="3"/>
    <s v="[300] Rescue &amp; Emergency Medical Service Incident"/>
    <x v="478"/>
    <s v="0"/>
    <s v="0"/>
    <s v="0"/>
    <s v="0"/>
    <s v="Battalion 1"/>
    <s v="District 1"/>
    <n v="8"/>
  </r>
  <r>
    <s v="[311] Medical assist, assist EMS crew"/>
    <s v="08/17/2025 10:26:21"/>
    <s v="08/17/2025 10:26:56"/>
    <d v="1899-12-30T00:00:35"/>
    <x v="9"/>
    <x v="432"/>
    <d v="1899-12-30T00:03:57"/>
    <d v="1899-12-30T00:03:57"/>
    <s v="108 ALLENWOOD DR  CLARKSVILLE Tennessee 37043 (36.521628,-87.305485)"/>
    <s v="08/17/2025 10:49:47"/>
    <n v="3"/>
    <s v="[300] Rescue &amp; Emergency Medical Service Incident"/>
    <x v="479"/>
    <s v="0"/>
    <s v="0"/>
    <s v="0"/>
    <s v="0"/>
    <s v="Battalion 1"/>
    <s v="District 1"/>
    <n v="10"/>
  </r>
  <r>
    <s v="[611] Dispatched &amp; canceled en route"/>
    <s v="08/17/2025 11:16:25"/>
    <s v="08/17/2025 11:17:40"/>
    <d v="1899-12-30T00:01:15"/>
    <x v="82"/>
    <x v="5"/>
    <n v="-45886.470601851855"/>
    <n v="-45886.470601851855"/>
    <s v="E Fork Dr / Hadley Dr  CLARKSVILLE Tennessee 37042 (36.595267,-87.421771)"/>
    <s v="08/17/2025 11:20:54"/>
    <n v="6"/>
    <s v="[600] Good Intent Call"/>
    <x v="480"/>
    <s v="0"/>
    <s v="0"/>
    <s v="0"/>
    <s v="0"/>
    <s v="Battalion 1"/>
    <s v="District 2"/>
    <n v="11"/>
  </r>
  <r>
    <s v="[321] EMS call, excluding vehicle accident with injury"/>
    <s v="08/17/2025 11:18:34"/>
    <s v="08/17/2025 11:19:45"/>
    <d v="1899-12-30T00:01:11"/>
    <x v="67"/>
    <x v="433"/>
    <d v="1899-12-30T00:04:39"/>
    <d v="1899-12-30T00:04:39"/>
    <s v="329 WOODALE DR  CLARKSVILLE Tennessee 37042 (36.565903,-87.422426)"/>
    <s v="08/17/2025 11:34:41"/>
    <n v="5"/>
    <s v="[300] Rescue &amp; Emergency Medical Service Incident"/>
    <x v="481"/>
    <s v="0"/>
    <s v="0"/>
    <s v="0"/>
    <s v="0"/>
    <s v="Battalion 1"/>
    <s v="District 2"/>
    <n v="11"/>
  </r>
  <r>
    <s v="[311] Medical assist, assist EMS crew"/>
    <s v="08/17/2025 12:06:19"/>
    <s v="08/17/2025 12:07:46"/>
    <d v="1899-12-30T00:01:27"/>
    <x v="52"/>
    <x v="434"/>
    <d v="1899-12-30T00:05:01"/>
    <d v="1899-12-30T00:05:01"/>
    <s v="Madison St &amp; Trahern Ter, Clarksville, TN 37040 (36.522562434316775,-87.3394807147841)"/>
    <s v="08/17/2025 12:32:02"/>
    <n v="1"/>
    <s v="[300] Rescue &amp; Emergency Medical Service Incident"/>
    <x v="482"/>
    <s v="0"/>
    <s v="0"/>
    <s v="0"/>
    <s v="0"/>
    <s v="Battalion 1"/>
    <s v="District 1"/>
    <n v="12"/>
  </r>
  <r>
    <s v="[321] EMS call, excluding vehicle accident with injury"/>
    <s v="08/17/2025 13:17:35"/>
    <s v="08/17/2025 13:19:09"/>
    <d v="1899-12-30T00:01:34"/>
    <x v="71"/>
    <x v="435"/>
    <d v="1899-12-30T00:01:43"/>
    <d v="1899-12-30T00:01:43"/>
    <s v="1690 FT CAMPBELL BLVD  CLARKSVILLE Tennessee 37042 (36.581737,-87.411109)"/>
    <s v="08/17/2025 13:30:43"/>
    <n v="6"/>
    <s v="[300] Rescue &amp; Emergency Medical Service Incident"/>
    <x v="483"/>
    <s v="0"/>
    <s v="0"/>
    <s v="0"/>
    <s v="0"/>
    <s v="Battalion 1"/>
    <s v="District 2"/>
    <n v="13"/>
  </r>
  <r>
    <s v="[311] Medical assist, assist EMS crew"/>
    <s v="08/17/2025 13:42:44"/>
    <s v="08/17/2025 13:43:13"/>
    <d v="1899-12-30T00:00:29"/>
    <x v="132"/>
    <x v="436"/>
    <d v="1899-12-30T00:03:38"/>
    <d v="1899-12-30T00:03:38"/>
    <s v="410 D ST APT B CLARKSVILLE Tennessee 37042 (36.548881,-87.378008)"/>
    <s v="08/17/2025 14:01:29"/>
    <n v="6"/>
    <s v="[300] Rescue &amp; Emergency Medical Service Incident"/>
    <x v="484"/>
    <s v="0"/>
    <s v="0"/>
    <s v="0"/>
    <s v="0"/>
    <s v="Battalion 1"/>
    <s v="District 2"/>
    <n v="13"/>
  </r>
  <r>
    <s v="[311] Medical assist, assist EMS crew"/>
    <s v="08/17/2025 16:50:47"/>
    <s v="08/17/2025 16:51:49"/>
    <d v="1899-12-30T00:01:02"/>
    <x v="54"/>
    <x v="437"/>
    <d v="1899-12-30T00:05:30"/>
    <d v="1899-12-30T00:05:30"/>
    <s v="709 INVER LN  CLARKSVILLE Tennessee 37042 (36.558433,-87.432978)"/>
    <s v="08/17/2025 17:11:15"/>
    <n v="6"/>
    <s v="[300] Rescue &amp; Emergency Medical Service Incident"/>
    <x v="485"/>
    <s v="0"/>
    <s v="0"/>
    <s v="0"/>
    <s v="0"/>
    <s v="Battalion 1"/>
    <s v="District 2"/>
    <n v="16"/>
  </r>
  <r>
    <s v="[671] HazMat release investigation w/no HazMat"/>
    <s v="08/17/2025 17:28:26"/>
    <s v="08/17/2025 17:29:59"/>
    <d v="1899-12-30T00:01:33"/>
    <x v="53"/>
    <x v="438"/>
    <d v="1899-12-30T00:02:40"/>
    <d v="1899-12-30T00:02:40"/>
    <s v="2821 WILMA RUDOLPH BLVD APT STE B CLARKSVILLE Tennessee 37040 (36.591024,-87.290044)"/>
    <s v="08/17/2025 17:39:14"/>
    <n v="9"/>
    <s v="[600] Good Intent Call"/>
    <x v="486"/>
    <s v="0"/>
    <s v="0"/>
    <s v="0"/>
    <s v="0"/>
    <s v="Battalion 1"/>
    <s v="District 3"/>
    <n v="17"/>
  </r>
  <r>
    <s v="[735] Alarm system sounded due to malfunction"/>
    <s v="08/17/2025 20:33:33"/>
    <s v="08/17/2025 20:35:11"/>
    <d v="1899-12-30T00:01:38"/>
    <x v="92"/>
    <x v="439"/>
    <d v="1899-12-30T00:01:21"/>
    <d v="1899-12-30T00:01:21"/>
    <s v="300 8TH ST  CLARKSVILLE Tennessee 37040 (36.532656,-87.35075)"/>
    <s v="08/17/2025 20:45:29"/>
    <n v="1"/>
    <s v="[700] False Alarm &amp; False Call"/>
    <x v="487"/>
    <s v="0"/>
    <s v="0"/>
    <s v="0"/>
    <s v="0"/>
    <s v="Battalion 1"/>
    <s v="District 1"/>
    <n v="20"/>
  </r>
  <r>
    <s v="[311] Medical assist, assist EMS crew"/>
    <s v="08/17/2025 22:46:10"/>
    <s v="08/17/2025 22:47:48"/>
    <d v="1899-12-30T00:01:38"/>
    <x v="92"/>
    <x v="440"/>
    <d v="1899-12-30T00:03:31"/>
    <d v="1899-12-30T00:03:31"/>
    <s v="311 BRITTON SPRINGS RD APT A CLARKSVILLE Tennessee 37042 (36.594518,-87.421611)"/>
    <s v="08/17/2025 22:53:30"/>
    <n v="6"/>
    <s v="[300] Rescue &amp; Emergency Medical Service Incident"/>
    <x v="488"/>
    <s v="0"/>
    <s v="0"/>
    <s v="0"/>
    <s v="0"/>
    <s v="Battalion 1"/>
    <s v="District 2"/>
    <n v="22"/>
  </r>
  <r>
    <s v="[311] Medical assist, assist EMS crew"/>
    <s v="08/18/2025 02:17:03"/>
    <s v="08/18/2025 02:18:58"/>
    <d v="1899-12-30T00:01:55"/>
    <x v="14"/>
    <x v="441"/>
    <d v="1899-12-30T00:07:40"/>
    <d v="1899-12-30T00:07:40"/>
    <s v="1697 APACHE WAY  CLARKSVILLE Tennessee 37042 (36.639614,-87.366472)"/>
    <s v="08/18/2025 02:57:47"/>
    <n v="10"/>
    <s v="[300] Rescue &amp; Emergency Medical Service Incident"/>
    <x v="489"/>
    <s v="0"/>
    <s v="0"/>
    <s v="0"/>
    <s v="0"/>
    <s v="Battalion 1"/>
    <s v="District 2"/>
    <n v="2"/>
  </r>
  <r>
    <s v="[321] EMS call, excluding vehicle accident with injury"/>
    <s v="08/18/2025 02:41:00"/>
    <s v="08/18/2025 02:43:24"/>
    <d v="1899-12-30T00:02:24"/>
    <x v="126"/>
    <x v="442"/>
    <d v="1899-12-30T00:04:51"/>
    <d v="1899-12-30T00:04:51"/>
    <s v="228 CAMDEN XING  CLARKSVILLE Tennessee 37040 (36.575908,-87.269551)"/>
    <s v="08/18/2025 03:03:56"/>
    <n v="9"/>
    <s v="[300] Rescue &amp; Emergency Medical Service Incident"/>
    <x v="490"/>
    <s v="0"/>
    <s v="0"/>
    <s v="0"/>
    <s v="0"/>
    <s v="Battalion 1"/>
    <s v="District 3"/>
    <n v="2"/>
  </r>
  <r>
    <s v="[311] Medical assist, assist EMS crew"/>
    <s v="08/18/2025 08:45:08"/>
    <s v="08/18/2025 08:46:32"/>
    <d v="1899-12-30T00:01:24"/>
    <x v="2"/>
    <x v="443"/>
    <d v="1899-12-30T00:06:08"/>
    <d v="1899-12-30T00:06:08"/>
    <s v="720 CLAYTON DR  CLARKSVILLE Tennessee 37040 (36.562323,-87.356648)"/>
    <s v="08/18/2025 09:05:41"/>
    <n v="8"/>
    <s v="[300] Rescue &amp; Emergency Medical Service Incident"/>
    <x v="491"/>
    <s v="0"/>
    <s v="0"/>
    <s v="0"/>
    <s v="0"/>
    <s v="Battalion 2"/>
    <s v="District 1"/>
    <n v="8"/>
  </r>
  <r>
    <s v="[511] Lock-out"/>
    <s v="08/18/2025 09:45:41"/>
    <s v="08/18/2025 09:47:24"/>
    <d v="1899-12-30T00:01:43"/>
    <x v="133"/>
    <x v="444"/>
    <d v="1899-12-30T00:03:15"/>
    <d v="1899-12-30T00:03:15"/>
    <s v="2105 TRENTON RD  CLARKSVILLE Tennessee 37040 (36.564196,-87.312871)"/>
    <s v="08/18/2025 10:00:24"/>
    <n v="8"/>
    <s v="[500] Service Call"/>
    <x v="492"/>
    <s v="0"/>
    <s v="0"/>
    <s v="0"/>
    <s v="0"/>
    <s v="Battalion 2"/>
    <s v="District 1"/>
    <n v="9"/>
  </r>
  <r>
    <s v="[745] Alarm system activation, no fire - unintentional"/>
    <s v="08/18/2025 10:10:58"/>
    <s v="08/18/2025 10:11:50"/>
    <d v="1899-12-30T00:00:52"/>
    <x v="51"/>
    <x v="445"/>
    <d v="1899-12-30T00:03:04"/>
    <d v="1899-12-30T00:03:04"/>
    <s v="12 GOVS CT APT 108 CLARKSVILLE Tennessee 37040 (36.534746,-87.354148)"/>
    <s v="08/18/2025 10:15:57"/>
    <n v="1"/>
    <s v="[700] False Alarm &amp; False Call"/>
    <x v="493"/>
    <s v="0"/>
    <s v="0"/>
    <s v="0"/>
    <s v="0"/>
    <s v="Battalion 2"/>
    <s v="District 1"/>
    <n v="10"/>
  </r>
  <r>
    <s v="[322] Motor vehicle accident with injuries"/>
    <s v="08/18/2025 10:59:00"/>
    <s v="08/18/2025 10:59:14"/>
    <d v="1899-12-30T00:00:14"/>
    <x v="134"/>
    <x v="446"/>
    <d v="1899-12-30T00:05:45"/>
    <d v="1899-12-30T00:05:45"/>
    <s v="31 E BEL AIR BLVD  CLARKSVILLE Tennessee 37042 (36.566911,-87.39861)"/>
    <s v="08/18/2025 11:17:13"/>
    <n v="6"/>
    <s v="[300] Rescue &amp; Emergency Medical Service Incident"/>
    <x v="494"/>
    <s v="0"/>
    <s v="0"/>
    <s v="0"/>
    <s v="0"/>
    <s v="Battalion 2"/>
    <s v="District 2"/>
    <n v="10"/>
  </r>
  <r>
    <s v="[324] Motor vehicle accident with no injuries."/>
    <s v="08/18/2025 11:56:21"/>
    <s v="08/18/2025 11:57:59"/>
    <d v="1899-12-30T00:01:38"/>
    <x v="92"/>
    <x v="447"/>
    <d v="1899-12-30T00:03:24"/>
    <d v="1899-12-30T00:03:24"/>
    <s v="2702 WILMA RUDOLPH BLVD APT STE A CLARKSVILLE Tennessee 37040 (36.583519,-87.297219)"/>
    <s v="08/18/2025 12:23:17"/>
    <n v="9"/>
    <s v="[300] Rescue &amp; Emergency Medical Service Incident"/>
    <x v="495"/>
    <s v="0"/>
    <s v="0"/>
    <s v="0"/>
    <s v="0"/>
    <s v="Battalion 2"/>
    <s v="District 3"/>
    <n v="11"/>
  </r>
  <r>
    <s v="[324] Motor vehicle accident with no injuries."/>
    <s v="08/18/2025 12:23:53"/>
    <s v="08/18/2025 12:24:35"/>
    <d v="1899-12-30T00:00:42"/>
    <x v="4"/>
    <x v="448"/>
    <d v="1899-12-30T00:02:27"/>
    <d v="1899-12-30T00:02:27"/>
    <s v="College St / Hornberger Ln  CLARKSVILLE Tennessee 37040 (36.535347,-87.340573)"/>
    <s v="08/18/2025 12:29:36"/>
    <n v="1"/>
    <s v="[300] Rescue &amp; Emergency Medical Service Incident"/>
    <x v="496"/>
    <s v="0"/>
    <s v="0"/>
    <s v="0"/>
    <s v="0"/>
    <s v="Battalion 2"/>
    <s v="District 1"/>
    <n v="12"/>
  </r>
  <r>
    <s v="[311] Medical assist, assist EMS crew"/>
    <s v="08/18/2025 12:24:28"/>
    <s v="08/18/2025 12:25:38"/>
    <d v="1899-12-30T00:01:10"/>
    <x v="61"/>
    <x v="449"/>
    <d v="1899-12-30T00:07:08"/>
    <d v="1899-12-30T00:07:08"/>
    <s v="953 CLARK ST  CLARKSVILLE Tennessee 37040 (36.523797,-87.344864)"/>
    <s v="08/18/2025 12:41:06"/>
    <n v="3"/>
    <s v="[300] Rescue &amp; Emergency Medical Service Incident"/>
    <x v="497"/>
    <s v="0"/>
    <s v="0"/>
    <s v="0"/>
    <s v="0"/>
    <s v="Battalion 2"/>
    <s v="District 1"/>
    <n v="12"/>
  </r>
  <r>
    <s v="[321] EMS call, excluding vehicle accident with injury"/>
    <s v="08/18/2025 14:09:00"/>
    <s v="08/18/2025 14:10:07"/>
    <d v="1899-12-30T00:01:07"/>
    <x v="56"/>
    <x v="450"/>
    <d v="1899-12-30T00:05:07"/>
    <d v="1899-12-30T00:05:07"/>
    <s v="412 TERRIER WAY  CLARKSVILLE Tennessee 37042 (36.5637,-87.423005)"/>
    <s v="08/18/2025 14:29:55"/>
    <n v="6"/>
    <s v="[300] Rescue &amp; Emergency Medical Service Incident"/>
    <x v="498"/>
    <s v="0"/>
    <s v="0"/>
    <s v="0"/>
    <s v="0"/>
    <s v="Battalion 2"/>
    <s v="District 2"/>
    <n v="14"/>
  </r>
  <r>
    <s v="[622] No incident found on arrival at dispatch address"/>
    <s v="08/19/2025 13:06:21"/>
    <s v="08/19/2025 13:07:30"/>
    <d v="1899-12-30T00:01:09"/>
    <x v="43"/>
    <x v="451"/>
    <d v="1899-12-30T00:00:30"/>
    <d v="1899-12-30T00:00:30"/>
    <s v="129 WESTFIELD CT APT 106 CLARKSVILLE Tennessee 37040 (36.598347,-87.288239)"/>
    <s v="08/19/2025 13:08:11"/>
    <n v="9"/>
    <s v="[600] Good Intent Call"/>
    <x v="499"/>
    <s v="0"/>
    <s v="0"/>
    <s v="0"/>
    <s v="0"/>
    <s v="Battalion 3"/>
    <s v="District 3"/>
    <n v="13"/>
  </r>
  <r>
    <s v="[321] EMS call, excluding vehicle accident with injury"/>
    <s v="08/01/2025 19:34:20"/>
    <s v="08/01/2025 19:35:12"/>
    <d v="1899-12-30T00:00:52"/>
    <x v="51"/>
    <x v="452"/>
    <d v="1899-12-30T00:04:54"/>
    <d v="1899-12-30T00:04:54"/>
    <s v="930 PROFESSIONAL PARK DR  CLARKSVILLE Tennessee 37040 (36.576072,-87.273132)"/>
    <s v="08/01/2025 19:49:44"/>
    <n v="12"/>
    <s v="[300] Rescue &amp; Emergency Medical Service Incident"/>
    <x v="500"/>
    <s v="0"/>
    <s v="0"/>
    <s v="0"/>
    <s v="0"/>
    <s v="Battalion 3"/>
    <s v="District 3"/>
    <n v="19"/>
  </r>
  <r>
    <s v="[746] Carbon monoxide detector activation, no CO"/>
    <s v="08/01/2025 19:29:59"/>
    <s v="08/01/2025 19:31:26"/>
    <d v="1899-12-30T00:01:27"/>
    <x v="52"/>
    <x v="453"/>
    <d v="1899-12-30T00:04:15"/>
    <d v="1899-12-30T00:04:15"/>
    <s v="1758 SPRING WATER DR APT 2C CLARKSVILLE Tennessee 37040 (36.638553,-87.329975)"/>
    <s v="08/01/2025 19:53:48"/>
    <n v="11"/>
    <s v="[700] False Alarm &amp; False Call"/>
    <x v="501"/>
    <s v="0"/>
    <s v="0"/>
    <s v="0"/>
    <s v="0"/>
    <s v="Battalion 3"/>
    <s v="District 3"/>
    <n v="19"/>
  </r>
  <r>
    <s v="[324] Motor vehicle accident with no injuries."/>
    <s v="08/01/2025 21:00:32"/>
    <s v="08/01/2025 21:01:26"/>
    <d v="1899-12-30T00:00:54"/>
    <x v="38"/>
    <x v="454"/>
    <d v="1899-12-30T00:03:09"/>
    <d v="1899-12-30T00:03:09"/>
    <s v="Cunningham Ln / Lafayette Rd  CLARKSVILLE Tennessee 37042 (36.574292,-87.429721)"/>
    <s v="08/01/2025 21:09:22"/>
    <n v="6"/>
    <s v="[300] Rescue &amp; Emergency Medical Service Incident"/>
    <x v="502"/>
    <s v="0"/>
    <s v="0"/>
    <s v="0"/>
    <s v="0"/>
    <s v="Battalion 3"/>
    <s v="District 2"/>
    <n v="21"/>
  </r>
  <r>
    <s v="[321] EMS call, excluding vehicle accident with injury"/>
    <s v="08/01/2025 21:14:20"/>
    <s v="08/01/2025 21:15:18"/>
    <d v="1899-12-30T00:00:58"/>
    <x v="41"/>
    <x v="455"/>
    <d v="1899-12-30T00:02:03"/>
    <d v="1899-12-30T00:02:03"/>
    <s v="100 QUIN LN  CLARKSVILLE Tennessee 37042 (36.577961,-87.41064)"/>
    <s v="08/01/2025 21:41:31"/>
    <n v="6"/>
    <s v="[300] Rescue &amp; Emergency Medical Service Incident"/>
    <x v="503"/>
    <s v="0"/>
    <s v="0"/>
    <s v="0"/>
    <s v="0"/>
    <s v="Battalion 3"/>
    <s v="District 2"/>
    <n v="21"/>
  </r>
  <r>
    <s v="[321] EMS call, excluding vehicle accident with injury"/>
    <s v="08/01/2025 21:39:57"/>
    <s v="08/01/2025 21:41:40"/>
    <d v="1899-12-30T00:01:43"/>
    <x v="133"/>
    <x v="456"/>
    <d v="1899-12-30T00:03:41"/>
    <d v="1899-12-30T00:03:41"/>
    <s v="50 Providence Blvd  CLARKSVILLE Tennessee 37042 (36.542503,-87.369786)"/>
    <s v="08/01/2025 21:53:16"/>
    <n v="1"/>
    <s v="[300] Rescue &amp; Emergency Medical Service Incident"/>
    <x v="504"/>
    <s v="0"/>
    <s v="0"/>
    <s v="0"/>
    <s v="0"/>
    <s v="Battalion 3"/>
    <s v="District 1"/>
    <n v="21"/>
  </r>
  <r>
    <s v="[381] Rescue or EMS standby"/>
    <s v="08/02/2025 00:51:45"/>
    <s v="08/02/2025 00:55:46"/>
    <d v="1899-12-30T00:04:01"/>
    <x v="135"/>
    <x v="457"/>
    <d v="1899-12-30T00:00:00"/>
    <d v="1899-12-30T00:00:00"/>
    <s v="248 OUTLAW FIELD RD  CLARKSVILLE Tennessee 37042 (36.630101,-87.420551)"/>
    <s v="08/02/2025 01:19:43"/>
    <n v="7"/>
    <s v="[300] Rescue &amp; Emergency Medical Service Incident"/>
    <x v="505"/>
    <s v="0"/>
    <s v="0"/>
    <s v="0"/>
    <s v="0"/>
    <s v="Battalion 3"/>
    <s v="District 2"/>
    <n v="0"/>
  </r>
  <r>
    <s v="[324] Motor vehicle accident with no injuries."/>
    <s v="08/02/2025 06:49:53"/>
    <s v="08/02/2025 06:52:07"/>
    <d v="1899-12-30T00:02:14"/>
    <x v="65"/>
    <x v="458"/>
    <d v="1899-12-30T00:03:37"/>
    <d v="1899-12-30T00:03:37"/>
    <s v="Wilma Rudolph Blvd / Terminal Rd  CLARKSVILLE Tennessee 37040 (36.58804,-87.293661)"/>
    <s v="08/02/2025 06:57:11"/>
    <n v="9"/>
    <s v="[300] Rescue &amp; Emergency Medical Service Incident"/>
    <x v="506"/>
    <s v="0"/>
    <s v="0"/>
    <s v="0"/>
    <s v="0"/>
    <s v="Battalion 3"/>
    <s v="District 3"/>
    <n v="6"/>
  </r>
  <r>
    <s v="[743] Smoke detector activation, no fire - unintentional"/>
    <s v="08/02/2025 11:12:56"/>
    <s v="08/02/2025 11:13:38"/>
    <d v="1899-12-30T00:00:42"/>
    <x v="4"/>
    <x v="459"/>
    <d v="1899-12-30T00:03:28"/>
    <d v="1899-12-30T00:03:28"/>
    <s v="235 WEST AVE APT 317 CLARKSVILLE Tennessee 37040 (36.531932,-87.358964)"/>
    <s v="08/02/2025 11:20:22"/>
    <n v="1"/>
    <s v="[700] False Alarm &amp; False Call"/>
    <x v="507"/>
    <s v="0"/>
    <s v="0"/>
    <s v="0"/>
    <s v="0"/>
    <s v="Battalion 1"/>
    <s v="District 1"/>
    <n v="11"/>
  </r>
  <r>
    <s v="[311] Medical assist, assist EMS crew"/>
    <s v="08/02/2025 12:47:41"/>
    <s v="08/02/2025 12:48:31"/>
    <d v="1899-12-30T00:00:50"/>
    <x v="8"/>
    <x v="460"/>
    <d v="1899-12-30T00:07:38"/>
    <d v="1899-12-30T00:07:38"/>
    <s v="151 WALLACE BLVD APT 61 CLARKSVILLE Tennessee 37042 (36.62609,-87.43019)"/>
    <s v="08/02/2025 13:01:52"/>
    <n v="6"/>
    <s v="[300] Rescue &amp; Emergency Medical Service Incident"/>
    <x v="508"/>
    <s v="0"/>
    <s v="0"/>
    <s v="0"/>
    <s v="0"/>
    <s v="Battalion 1"/>
    <s v="District 2"/>
    <n v="12"/>
  </r>
  <r>
    <s v="[743] Smoke detector activation, no fire - unintentional"/>
    <s v="08/02/2025 13:02:00"/>
    <s v="08/02/2025 13:03:55"/>
    <d v="1899-12-30T00:01:55"/>
    <x v="14"/>
    <x v="461"/>
    <d v="1899-12-30T00:02:12"/>
    <d v="1899-12-30T00:02:12"/>
    <s v="235 WEST AVE APT 220 CLARKSVILLE Tennessee 37040 (36.532112,-87.359041)"/>
    <s v="08/02/2025 13:10:12"/>
    <n v="1"/>
    <s v="[700] False Alarm &amp; False Call"/>
    <x v="509"/>
    <s v="0"/>
    <s v="0"/>
    <s v="0"/>
    <s v="0"/>
    <s v="Battalion 1"/>
    <s v="District 1"/>
    <n v="13"/>
  </r>
  <r>
    <s v="[321] EMS call, excluding vehicle accident with injury"/>
    <s v="08/02/2025 14:46:46"/>
    <s v="08/02/2025 14:47:31"/>
    <d v="1899-12-30T00:00:45"/>
    <x v="48"/>
    <x v="462"/>
    <d v="1899-12-30T00:03:31"/>
    <d v="1899-12-30T00:03:31"/>
    <s v="302 HAMSTEAD CT  CLARKSVILLE Tennessee 37040 (36.57909,-87.267773)"/>
    <s v="08/02/2025 15:10:16"/>
    <n v="9"/>
    <s v="[300] Rescue &amp; Emergency Medical Service Incident"/>
    <x v="510"/>
    <s v="0"/>
    <s v="0"/>
    <s v="0"/>
    <s v="0"/>
    <s v="Battalion 1"/>
    <s v="District 3"/>
    <n v="14"/>
  </r>
  <r>
    <s v="[311] Medical assist, assist EMS crew"/>
    <s v="08/02/2025 15:05:10"/>
    <s v="08/02/2025 15:06:28"/>
    <d v="1899-12-30T00:01:18"/>
    <x v="26"/>
    <x v="463"/>
    <d v="1899-12-30T00:03:53"/>
    <d v="1899-12-30T00:03:53"/>
    <s v="1114 WOODARD ST  CLARKSVILLE Tennessee 37040 (36.516391,-87.343627)"/>
    <s v="08/02/2025 15:12:41"/>
    <n v="1"/>
    <s v="[300] Rescue &amp; Emergency Medical Service Incident"/>
    <x v="511"/>
    <s v="0"/>
    <s v="0"/>
    <s v="0"/>
    <s v="0"/>
    <s v="Battalion 1"/>
    <s v="District 1"/>
    <n v="15"/>
  </r>
  <r>
    <s v="[736] CO detector activation due to malfunction"/>
    <s v="08/02/2025 19:45:17"/>
    <s v="08/02/2025 19:45:59"/>
    <d v="1899-12-30T00:00:42"/>
    <x v="4"/>
    <x v="464"/>
    <d v="1899-12-30T00:05:32"/>
    <d v="1899-12-30T00:05:32"/>
    <s v="204 LEXINGTON DR APT A CLARKSVILLE Tennessee 37042 (36.57105,-87.388138)"/>
    <s v="08/02/2025 20:00:14"/>
    <n v="6"/>
    <s v="[700] False Alarm &amp; False Call"/>
    <x v="512"/>
    <s v="0"/>
    <s v="0"/>
    <s v="0"/>
    <s v="0"/>
    <s v="Battalion 1"/>
    <s v="District 2"/>
    <n v="19"/>
  </r>
  <r>
    <s v="[311] Medical assist, assist EMS crew"/>
    <s v="08/02/2025 23:07:36"/>
    <s v="08/02/2025 23:08:58"/>
    <d v="1899-12-30T00:01:22"/>
    <x v="11"/>
    <x v="465"/>
    <d v="1899-12-30T00:04:43"/>
    <d v="1899-12-30T00:04:43"/>
    <s v="1070 S RIVERSIDE DR  CLARKSVILLE Tennessee 37040 (36.509806,-87.366788)"/>
    <s v="08/02/2025 23:21:28"/>
    <n v="1"/>
    <s v="[300] Rescue &amp; Emergency Medical Service Incident"/>
    <x v="513"/>
    <s v="0"/>
    <s v="0"/>
    <s v="0"/>
    <s v="0"/>
    <s v="Battalion 1"/>
    <s v="District 1"/>
    <n v="23"/>
  </r>
  <r>
    <s v="[321] EMS call, excluding vehicle accident with injury"/>
    <s v="08/03/2025 08:49:56"/>
    <s v="08/03/2025 08:50:47"/>
    <d v="1899-12-30T00:00:51"/>
    <x v="27"/>
    <x v="466"/>
    <d v="1899-12-30T00:03:27"/>
    <d v="1899-12-30T00:03:27"/>
    <s v="213 CROSSLAND AVE  CLARKSVILLE Tennessee 37040 (36.521087,-87.360766)"/>
    <s v="08/03/2025 09:12:20"/>
    <n v="1"/>
    <s v="[300] Rescue &amp; Emergency Medical Service Incident"/>
    <x v="514"/>
    <s v="0"/>
    <s v="0"/>
    <s v="0"/>
    <s v="0"/>
    <s v="Battalion 2"/>
    <s v="District 1"/>
    <n v="8"/>
  </r>
  <r>
    <s v="[311] Medical assist, assist EMS crew"/>
    <s v="08/03/2025 09:42:28"/>
    <s v="08/03/2025 09:43:23"/>
    <d v="1899-12-30T00:00:55"/>
    <x v="57"/>
    <x v="467"/>
    <d v="1899-12-30T00:05:18"/>
    <d v="1899-12-30T00:05:18"/>
    <s v="535 GLENSTONE SPRINGS DR  CLARKSVILLE Tennessee 37043 (36.495763,-87.279598)"/>
    <s v="08/03/2025 10:00:49"/>
    <n v="3"/>
    <s v="[300] Rescue &amp; Emergency Medical Service Incident"/>
    <x v="515"/>
    <s v="0"/>
    <s v="0"/>
    <s v="0"/>
    <s v="0"/>
    <s v="Battalion 2"/>
    <s v="District 1"/>
    <n v="9"/>
  </r>
  <r>
    <s v="[424] Carbon monoxide incident"/>
    <s v="08/03/2025 10:03:53"/>
    <s v="08/03/2025 10:03:54"/>
    <d v="1899-12-30T00:00:01"/>
    <x v="91"/>
    <x v="468"/>
    <d v="1899-12-30T00:03:40"/>
    <d v="1899-12-30T00:03:40"/>
    <s v="476 GINKGO DR  CLARKSVILLE Tennessee 37042 (36.544982,-87.407867)"/>
    <s v="08/03/2025 10:24:38"/>
    <n v="5"/>
    <s v="[400] Hazardous Condition (No Fire)"/>
    <x v="516"/>
    <s v="0"/>
    <s v="0"/>
    <s v="0"/>
    <s v="0"/>
    <s v="Battalion 2"/>
    <s v="District 2"/>
    <n v="10"/>
  </r>
  <r>
    <s v="[561] Unauthorized burning / fire"/>
    <s v="08/03/2025 10:44:30"/>
    <s v="08/03/2025 10:44:30"/>
    <d v="1899-12-30T00:00:00"/>
    <x v="58"/>
    <x v="469"/>
    <d v="1899-12-30T00:00:02"/>
    <d v="1899-12-30T00:00:02"/>
    <s v="193 BOB WHITE DR  CLARKSVILLE Tennessee 37042 (36.583318,-87.418939)"/>
    <s v="08/03/2025 10:56:47"/>
    <n v="6"/>
    <s v="[500] Service Call"/>
    <x v="517"/>
    <s v="0"/>
    <s v="0"/>
    <s v="0"/>
    <s v="0"/>
    <s v="Battalion 2"/>
    <s v="District 2"/>
    <n v="10"/>
  </r>
  <r>
    <s v="[311] Medical assist, assist EMS crew"/>
    <s v="08/03/2025 12:58:17"/>
    <s v="08/03/2025 12:59:22"/>
    <d v="1899-12-30T00:01:05"/>
    <x v="13"/>
    <x v="470"/>
    <d v="1899-12-30T00:01:51"/>
    <d v="1899-12-30T00:01:51"/>
    <s v="622 CUMBERLAND DR  CLARKSVILLE Tennessee 37040 (36.521768,-87.352482)"/>
    <s v="08/03/2025 13:22:07"/>
    <n v="1"/>
    <s v="[300] Rescue &amp; Emergency Medical Service Incident"/>
    <x v="518"/>
    <s v="0"/>
    <s v="0"/>
    <s v="0"/>
    <s v="0"/>
    <s v="Battalion 2"/>
    <s v="District 1"/>
    <n v="12"/>
  </r>
  <r>
    <s v="[321] EMS call, excluding vehicle accident with injury"/>
    <s v="08/03/2025 13:39:18"/>
    <s v="08/03/2025 13:40:35"/>
    <d v="1899-12-30T00:01:17"/>
    <x v="22"/>
    <x v="471"/>
    <d v="1899-12-30T00:03:09"/>
    <d v="1899-12-30T00:03:09"/>
    <s v="700 N RIVERSIDE DR APT STE C11 CLARKSVILLE Tennessee 37040 (36.539688,-87.367367)"/>
    <s v="08/03/2025 13:45:02"/>
    <n v="1"/>
    <s v="[300] Rescue &amp; Emergency Medical Service Incident"/>
    <x v="519"/>
    <s v="0"/>
    <s v="0"/>
    <s v="0"/>
    <s v="0"/>
    <s v="Battalion 2"/>
    <s v="District 1"/>
    <n v="13"/>
  </r>
  <r>
    <s v="[733] Smoke detector activation due to malfunction"/>
    <s v="08/03/2025 18:12:37"/>
    <s v="08/03/2025 18:14:22"/>
    <d v="1899-12-30T00:01:45"/>
    <x v="105"/>
    <x v="472"/>
    <d v="1899-12-30T00:01:08"/>
    <d v="1899-12-30T00:01:08"/>
    <s v="300 8TH ST APT A405 CLARKSVILLE Tennessee 37040 (36.532656,-87.35075)"/>
    <s v="08/03/2025 18:19:14"/>
    <n v="1"/>
    <s v="[700] False Alarm &amp; False Call"/>
    <x v="520"/>
    <s v="0"/>
    <s v="0"/>
    <s v="0"/>
    <s v="0"/>
    <s v="Battalion 2"/>
    <s v="District 1"/>
    <n v="18"/>
  </r>
  <r>
    <s v="[511] Lock-out"/>
    <s v="08/03/2025 19:07:22"/>
    <s v="08/03/2025 19:08:54"/>
    <d v="1899-12-30T00:01:32"/>
    <x v="68"/>
    <x v="473"/>
    <d v="1899-12-30T00:04:16"/>
    <d v="1899-12-30T00:04:16"/>
    <s v="1348 HARMON LN  CLARKSVILLE Tennessee 37042 (36.614611,-87.337077)"/>
    <s v="08/03/2025 19:14:17"/>
    <n v="10"/>
    <s v="[500] Service Call"/>
    <x v="521"/>
    <s v="0"/>
    <s v="0"/>
    <s v="0"/>
    <s v="0"/>
    <s v="Battalion 2"/>
    <s v="District 2"/>
    <n v="19"/>
  </r>
  <r>
    <s v="[745] Alarm system activation, no fire - unintentional"/>
    <s v="08/03/2025 20:44:21"/>
    <s v="08/03/2025 20:45:48"/>
    <d v="1899-12-30T00:01:27"/>
    <x v="52"/>
    <x v="474"/>
    <d v="1899-12-30T00:05:02"/>
    <d v="1899-12-30T00:05:02"/>
    <s v="105 SALEM CT  CLARKSVILLE Tennessee 37042 (36.569597,-87.417838)"/>
    <s v="08/03/2025 20:51:29"/>
    <n v="6"/>
    <s v="[700] False Alarm &amp; False Call"/>
    <x v="522"/>
    <s v="0"/>
    <s v="0"/>
    <s v="0"/>
    <s v="0"/>
    <s v="Battalion 2"/>
    <s v="District 2"/>
    <n v="20"/>
  </r>
  <r>
    <s v="[321] EMS call, excluding vehicle accident with injury"/>
    <s v="08/03/2025 21:05:19"/>
    <s v="08/03/2025 21:06:43"/>
    <d v="1899-12-30T00:01:24"/>
    <x v="2"/>
    <x v="475"/>
    <d v="1899-12-30T00:03:54"/>
    <d v="1899-12-30T00:03:54"/>
    <s v="111 USSERY RD  CLARKSVILLE Tennessee 37043 (36.520259,-87.308504)"/>
    <s v="08/03/2025 21:11:09"/>
    <n v="3"/>
    <s v="[300] Rescue &amp; Emergency Medical Service Incident"/>
    <x v="523"/>
    <s v="0"/>
    <s v="0"/>
    <s v="0"/>
    <s v="0"/>
    <s v="Battalion 2"/>
    <s v="District 1"/>
    <n v="21"/>
  </r>
  <r>
    <s v="[611] Dispatched &amp; canceled en route"/>
    <s v="08/03/2025 21:21:36"/>
    <s v="08/03/2025 21:22:18"/>
    <d v="1899-12-30T00:00:42"/>
    <x v="4"/>
    <x v="5"/>
    <n v="-45872.890486111108"/>
    <n v="-45872.890486111108"/>
    <s v="1552 TYLERTOWN RD  CLARKSVILLE Tennessee 37040 (36.639328,-87.333921)"/>
    <s v="08/03/2025 21:32:58"/>
    <n v="10"/>
    <s v="[600] Good Intent Call"/>
    <x v="524"/>
    <s v="0"/>
    <s v="0"/>
    <s v="0"/>
    <s v="0"/>
    <s v="Battalion 2"/>
    <s v="District 2"/>
    <n v="21"/>
  </r>
  <r>
    <s v="[321] EMS call, excluding vehicle accident with injury"/>
    <s v="08/04/2025 08:53:18"/>
    <s v="08/04/2025 08:53:57"/>
    <d v="1899-12-30T00:00:39"/>
    <x v="104"/>
    <x v="476"/>
    <d v="1899-12-30T00:04:24"/>
    <d v="1899-12-30T00:04:24"/>
    <s v="3787 WINDHAVEN DR  CLARKSVILLE Tennessee 37040 (36.640861,-87.284353)"/>
    <s v="08/04/2025 09:21:01"/>
    <n v="11"/>
    <s v="[300] Rescue &amp; Emergency Medical Service Incident"/>
    <x v="525"/>
    <s v="0"/>
    <s v="0"/>
    <s v="0"/>
    <s v="0"/>
    <s v="Battalion 3"/>
    <s v="District 3"/>
    <n v="8"/>
  </r>
  <r>
    <s v="[321] EMS call, excluding vehicle accident with injury"/>
    <s v="08/04/2025 10:25:30"/>
    <s v="08/04/2025 10:26:21"/>
    <d v="1899-12-30T00:00:51"/>
    <x v="27"/>
    <x v="477"/>
    <d v="1899-12-30T00:06:45"/>
    <d v="1899-12-30T00:06:45"/>
    <s v="111 USSERY RD APT 113B CLARKSVILLE Tennessee 37043 (36.520259,-87.308504)"/>
    <s v="08/04/2025 10:42:19"/>
    <n v="3"/>
    <s v="[300] Rescue &amp; Emergency Medical Service Incident"/>
    <x v="526"/>
    <s v="0"/>
    <s v="0"/>
    <s v="0"/>
    <s v="0"/>
    <s v="Battalion 3"/>
    <s v="District 1"/>
    <n v="10"/>
  </r>
  <r>
    <s v="[745] Alarm system activation, no fire - unintentional"/>
    <s v="08/04/2025 10:22:46"/>
    <s v="08/04/2025 10:24:06"/>
    <d v="1899-12-30T00:01:20"/>
    <x v="19"/>
    <x v="478"/>
    <d v="1899-12-30T00:05:44"/>
    <d v="1899-12-30T00:05:44"/>
    <s v="1176 WARFIELD BLVD  CLARKSVILLE Tennessee 37043 (36.533509,-87.284727)"/>
    <s v="08/04/2025 10:42:24"/>
    <n v="3"/>
    <s v="[700] False Alarm &amp; False Call"/>
    <x v="527"/>
    <s v="0"/>
    <s v="0"/>
    <s v="0"/>
    <s v="0"/>
    <s v="Battalion 3"/>
    <s v="District 1"/>
    <n v="10"/>
  </r>
  <r>
    <s v="[311] Medical assist, assist EMS crew"/>
    <s v="08/04/2025 10:38:26"/>
    <s v="08/04/2025 10:39:40"/>
    <d v="1899-12-30T00:01:14"/>
    <x v="50"/>
    <x v="479"/>
    <d v="1899-12-30T00:03:54"/>
    <d v="1899-12-30T00:03:54"/>
    <s v="6 E BEL AIR BLVD  CLARKSVILLE Tennessee 37042 (36.564387,-87.400728)"/>
    <s v="08/04/2025 10:46:54"/>
    <n v="6"/>
    <s v="[300] Rescue &amp; Emergency Medical Service Incident"/>
    <x v="528"/>
    <s v="0"/>
    <s v="0"/>
    <s v="0"/>
    <s v="0"/>
    <s v="Battalion 3"/>
    <s v="District 2"/>
    <n v="10"/>
  </r>
  <r>
    <s v="[311] Medical assist, assist EMS crew"/>
    <s v="08/04/2025 13:46:20"/>
    <s v="08/04/2025 13:47:51"/>
    <d v="1899-12-30T00:01:31"/>
    <x v="29"/>
    <x v="480"/>
    <d v="1899-12-30T00:05:10"/>
    <d v="1899-12-30T00:05:10"/>
    <s v="602 FRONT ST  CLARKSVILLE Tennessee 37043 (36.54605,-87.30646)"/>
    <s v="08/04/2025 14:17:12"/>
    <n v="1"/>
    <s v="[300] Rescue &amp; Emergency Medical Service Incident"/>
    <x v="529"/>
    <s v="0"/>
    <s v="0"/>
    <s v="0"/>
    <s v="0"/>
    <s v="Battalion 3"/>
    <s v="District 1"/>
    <n v="13"/>
  </r>
  <r>
    <s v="[111] Building fire"/>
    <s v="08/04/2025 13:36:37"/>
    <s v="08/04/2025 13:37:39"/>
    <d v="1899-12-30T00:01:02"/>
    <x v="54"/>
    <x v="481"/>
    <d v="1899-12-30T00:05:44"/>
    <d v="1899-12-30T00:05:44"/>
    <s v="539 FOX TROT DR  CLARKSVILLE Tennessee 37042 (36.638232,-87.419395)"/>
    <s v="08/04/2025 14:28:21"/>
    <n v="7"/>
    <s v="[100] Fire"/>
    <x v="530"/>
    <n v="6000"/>
    <n v="323600"/>
    <n v="6000"/>
    <n v="0"/>
    <s v="Battalion 3"/>
    <s v="District 2"/>
    <n v="13"/>
  </r>
  <r>
    <s v="[622] No incident found on arrival at dispatch address"/>
    <s v="08/04/2025 14:36:14"/>
    <s v="08/04/2025 14:37:26"/>
    <d v="1899-12-30T00:01:12"/>
    <x v="31"/>
    <x v="482"/>
    <d v="1899-12-30T00:05:41"/>
    <d v="1899-12-30T00:05:41"/>
    <s v="2100 LOWES DR  CLARKSVILLE Tennessee 37040 (36.575566,-87.306744)"/>
    <s v="08/04/2025 14:50:26"/>
    <n v="8"/>
    <s v="[600] Good Intent Call"/>
    <x v="531"/>
    <s v="0"/>
    <s v="0"/>
    <s v="0"/>
    <s v="0"/>
    <s v="Battalion 3"/>
    <s v="District 1"/>
    <n v="14"/>
  </r>
  <r>
    <s v="[611] Dispatched &amp; canceled en route"/>
    <s v="08/04/2025 17:28:40"/>
    <m/>
    <n v="-45873.72824074074"/>
    <x v="136"/>
    <x v="5"/>
    <d v="1899-12-30T00:00:00"/>
    <d v="1899-12-30T00:00:00"/>
    <s v="3701 TRENTON RD  CLARKSVILLE Tennessee 37040 (36.618074,-87.317391)"/>
    <s v="08/04/2025 17:29:52"/>
    <n v="10"/>
    <s v="[600] Good Intent Call"/>
    <x v="532"/>
    <s v="0"/>
    <s v="0"/>
    <s v="0"/>
    <s v="0"/>
    <s v="Battalion 3"/>
    <s v="District 2"/>
    <n v="17"/>
  </r>
  <r>
    <s v="[322] Motor vehicle accident with injuries"/>
    <s v="08/04/2025 18:13:17"/>
    <s v="08/04/2025 18:14:44"/>
    <d v="1899-12-30T00:01:27"/>
    <x v="52"/>
    <x v="483"/>
    <d v="1899-12-30T00:02:27"/>
    <d v="1899-12-30T00:02:27"/>
    <s v="1626 MADISON ST  CLARKSVILLE Tennessee 37043 (36.514019,-87.317504)"/>
    <s v="08/04/2025 18:40:36"/>
    <n v="3"/>
    <s v="[300] Rescue &amp; Emergency Medical Service Incident"/>
    <x v="533"/>
    <s v="0"/>
    <s v="0"/>
    <s v="0"/>
    <s v="0"/>
    <s v="Battalion 3"/>
    <s v="District 1"/>
    <n v="18"/>
  </r>
  <r>
    <s v="[745] Alarm system activation, no fire - unintentional"/>
    <s v="08/04/2025 20:05:33"/>
    <s v="08/04/2025 20:07:00"/>
    <d v="1899-12-30T00:01:27"/>
    <x v="52"/>
    <x v="484"/>
    <d v="1899-12-30T00:04:50"/>
    <d v="1899-12-30T00:04:50"/>
    <s v="541 MARGRAVE DR  CLARKSVILLE Tennessee 37042 (36.573876,-87.443549)"/>
    <s v="08/04/2025 20:14:31"/>
    <n v="6"/>
    <s v="[700] False Alarm &amp; False Call"/>
    <x v="534"/>
    <s v="0"/>
    <s v="0"/>
    <s v="0"/>
    <s v="0"/>
    <s v="Battalion 3"/>
    <s v="District 2"/>
    <n v="20"/>
  </r>
  <r>
    <s v="[561] Unauthorized burning / fire"/>
    <s v="08/04/2025 20:10:06"/>
    <s v="08/04/2025 20:10:07"/>
    <d v="1899-12-30T00:00:01"/>
    <x v="91"/>
    <x v="485"/>
    <d v="1899-12-30T00:00:33"/>
    <d v="1899-12-30T00:00:33"/>
    <s v="1797 HAZELWOOD RD  CLARKSVILLE Tennessee 37042 (36.615376,-87.35363)"/>
    <s v="08/04/2025 20:13:19"/>
    <n v="10"/>
    <s v="[500] Service Call"/>
    <x v="535"/>
    <n v="0"/>
    <n v="0"/>
    <n v="0"/>
    <n v="0"/>
    <s v="Battalion 3"/>
    <s v="District 2"/>
    <n v="20"/>
  </r>
  <r>
    <s v="[745] Alarm system activation, no fire - unintentional"/>
    <s v="08/04/2025 20:50:16"/>
    <s v="08/04/2025 20:51:47"/>
    <d v="1899-12-30T00:01:31"/>
    <x v="29"/>
    <x v="486"/>
    <d v="1899-12-30T00:06:09"/>
    <d v="1899-12-30T00:06:09"/>
    <s v="200 S HAMPTON PL APT 4101 CLARKSVILLE Tennessee 37040 (36.592245,-87.298028)"/>
    <s v="08/04/2025 21:31:26"/>
    <n v="9"/>
    <s v="[700] False Alarm &amp; False Call"/>
    <x v="536"/>
    <s v="0"/>
    <s v="0"/>
    <s v="0"/>
    <s v="0"/>
    <s v="Battalion 3"/>
    <s v="District 3"/>
    <n v="20"/>
  </r>
  <r>
    <s v="[311] Medical assist, assist EMS crew"/>
    <s v="08/05/2025 06:55:13"/>
    <s v="08/05/2025 06:57:11"/>
    <d v="1899-12-30T00:01:58"/>
    <x v="97"/>
    <x v="487"/>
    <d v="1899-12-30T00:07:13"/>
    <d v="1899-12-30T00:07:13"/>
    <s v="3901 GAINE DR  CLARKSVILLE Tennessee 37040 (36.637239,-87.289119)"/>
    <s v="08/05/2025 07:22:19"/>
    <n v="9"/>
    <s v="[300] Rescue &amp; Emergency Medical Service Incident"/>
    <x v="537"/>
    <s v="0"/>
    <s v="0"/>
    <s v="0"/>
    <s v="0"/>
    <s v="Battalion 3"/>
    <s v="District 3"/>
    <n v="6"/>
  </r>
  <r>
    <s v="[311] Medical assist, assist EMS crew"/>
    <s v="08/05/2025 09:22:01"/>
    <s v="08/05/2025 09:22:56"/>
    <d v="1899-12-30T00:00:55"/>
    <x v="57"/>
    <x v="488"/>
    <d v="1899-12-30T00:03:16"/>
    <d v="1899-12-30T00:03:16"/>
    <s v="742 NEEDMORE RD  CLARKSVILLE Tennessee 37040 (36.583049,-87.332654)"/>
    <s v="08/05/2025 09:37:51"/>
    <n v="10"/>
    <s v="[300] Rescue &amp; Emergency Medical Service Incident"/>
    <x v="538"/>
    <s v="0"/>
    <s v="0"/>
    <s v="0"/>
    <s v="0"/>
    <s v="Battalion 1"/>
    <s v="District 2"/>
    <n v="9"/>
  </r>
  <r>
    <s v="[322] Motor vehicle accident with injuries"/>
    <s v="08/05/2025 13:12:55"/>
    <s v="08/05/2025 13:13:37"/>
    <d v="1899-12-30T00:00:42"/>
    <x v="4"/>
    <x v="489"/>
    <d v="1899-12-30T00:03:35"/>
    <d v="1899-12-30T00:03:35"/>
    <s v="Allen Rd / Tiny Town Rd  CLARKSVILLE Tennessee 37042 (36.630862,-87.387682)"/>
    <s v="08/05/2025 13:29:24"/>
    <n v="7"/>
    <s v="[300] Rescue &amp; Emergency Medical Service Incident"/>
    <x v="539"/>
    <s v="0"/>
    <s v="0"/>
    <s v="0"/>
    <s v="0"/>
    <s v="Battalion 1"/>
    <s v="District 2"/>
    <n v="13"/>
  </r>
  <r>
    <s v="[554] Assist invalid  (Lift Assists)"/>
    <s v="08/05/2025 13:40:15"/>
    <s v="08/05/2025 13:41:43"/>
    <d v="1899-12-30T00:01:28"/>
    <x v="28"/>
    <x v="490"/>
    <d v="1899-12-30T00:02:59"/>
    <d v="1899-12-30T00:02:59"/>
    <s v="320 RIDGELINE DR  CLARKSVILLE Tennessee 37042 (36.565224,-87.381398)"/>
    <s v="08/05/2025 13:47:20"/>
    <n v="5"/>
    <s v="[500] Service Call"/>
    <x v="540"/>
    <s v="0"/>
    <s v="0"/>
    <s v="0"/>
    <s v="0"/>
    <s v="Battalion 1"/>
    <s v="District 2"/>
    <n v="13"/>
  </r>
  <r>
    <s v="[311] Medical assist, assist EMS crew"/>
    <s v="08/05/2025 17:23:55"/>
    <s v="08/05/2025 17:25:08"/>
    <d v="1899-12-30T00:01:13"/>
    <x v="39"/>
    <x v="491"/>
    <d v="1899-12-30T00:07:40"/>
    <d v="1899-12-30T00:07:40"/>
    <s v="1886 SYDNEY LOUISE DR  CLARKSVILLE Tennessee 37042 (36.608811,-87.345241)"/>
    <s v="08/05/2025 17:50:24"/>
    <n v="10"/>
    <s v="[300] Rescue &amp; Emergency Medical Service Incident"/>
    <x v="541"/>
    <s v="0"/>
    <s v="0"/>
    <s v="0"/>
    <s v="0"/>
    <s v="Battalion 1"/>
    <s v="District 2"/>
    <n v="17"/>
  </r>
  <r>
    <s v="[324] Motor vehicle accident with no injuries."/>
    <s v="08/05/2025 19:18:56"/>
    <s v="08/05/2025 19:20:18"/>
    <d v="1899-12-30T00:01:22"/>
    <x v="11"/>
    <x v="492"/>
    <d v="1899-12-30T00:01:41"/>
    <d v="1899-12-30T00:01:41"/>
    <s v="Wilma Rudolph Blvd / Wilma Rudolph to EB I 24  CLARKSVILLE Tennessee 37040 (36.598569,-87.283994)"/>
    <s v="08/05/2025 19:41:38"/>
    <n v="9"/>
    <s v="[300] Rescue &amp; Emergency Medical Service Incident"/>
    <x v="542"/>
    <s v="0"/>
    <s v="0"/>
    <s v="0"/>
    <s v="0"/>
    <s v="Battalion 1"/>
    <s v="District 3"/>
    <n v="19"/>
  </r>
  <r>
    <s v="[311] Medical assist, assist EMS crew"/>
    <s v="08/05/2025 19:32:11"/>
    <s v="08/05/2025 19:33:16"/>
    <d v="1899-12-30T00:01:05"/>
    <x v="13"/>
    <x v="493"/>
    <d v="1899-12-30T00:02:54"/>
    <d v="1899-12-30T00:02:54"/>
    <s v="370 PEABODY DR APT 4 CLARKSVILLE Tennessee 37042 (36.576043,-87.420599)"/>
    <s v="08/05/2025 19:58:13"/>
    <n v="6"/>
    <s v="[300] Rescue &amp; Emergency Medical Service Incident"/>
    <x v="543"/>
    <s v="0"/>
    <s v="0"/>
    <s v="0"/>
    <s v="0"/>
    <s v="Battalion 1"/>
    <s v="District 2"/>
    <n v="19"/>
  </r>
  <r>
    <s v="[311] Medical assist, assist EMS crew"/>
    <s v="08/05/2025 20:56:35"/>
    <s v="08/05/2025 20:57:15"/>
    <d v="1899-12-30T00:00:40"/>
    <x v="47"/>
    <x v="494"/>
    <d v="1899-12-30T00:03:23"/>
    <d v="1899-12-30T00:03:23"/>
    <s v="Somerset Ln / Dover Rd  CLARKSVILLE Tennessee 37042 (36.552401,-87.419052)"/>
    <s v="08/05/2025 21:15:29"/>
    <n v="5"/>
    <s v="[300] Rescue &amp; Emergency Medical Service Incident"/>
    <x v="544"/>
    <s v="0"/>
    <s v="0"/>
    <s v="0"/>
    <s v="0"/>
    <s v="Battalion 1"/>
    <s v="District 2"/>
    <n v="20"/>
  </r>
  <r>
    <s v="[324] Motor vehicle accident with no injuries."/>
    <s v="08/05/2025 23:18:23"/>
    <s v="08/05/2025 23:20:09"/>
    <d v="1899-12-30T00:01:46"/>
    <x v="137"/>
    <x v="495"/>
    <d v="1899-12-30T00:06:29"/>
    <d v="1899-12-30T00:06:29"/>
    <s v="1695 NEEDMORE RD, CLARKSVILLE, Tennessee 37042, USA (36.614778,-87.353816)"/>
    <s v="08/05/2025 23:28:44"/>
    <n v="10"/>
    <s v="[300] Rescue &amp; Emergency Medical Service Incident"/>
    <x v="545"/>
    <s v="0"/>
    <s v="0"/>
    <s v="0"/>
    <s v="0"/>
    <s v="Battalion 1"/>
    <s v="District 2"/>
    <n v="23"/>
  </r>
  <r>
    <s v="[554] Assist invalid  (Lift Assists)"/>
    <s v="08/06/2025 03:43:47"/>
    <s v="08/06/2025 03:46:24"/>
    <d v="1899-12-30T00:02:37"/>
    <x v="138"/>
    <x v="496"/>
    <d v="1899-12-30T00:04:48"/>
    <d v="1899-12-30T00:04:48"/>
    <s v="311 BRITTON SPRINGS RD APT A CLARKSVILLE Tennessee 37042 (36.594518,-87.421611)"/>
    <s v="08/06/2025 03:55:36"/>
    <n v="6"/>
    <s v="[500] Service Call"/>
    <x v="546"/>
    <s v="0"/>
    <s v="0"/>
    <s v="0"/>
    <s v="0"/>
    <s v="Battalion 1"/>
    <s v="District 2"/>
    <n v="3"/>
  </r>
  <r>
    <s v="[321] EMS call, excluding vehicle accident with injury"/>
    <s v="08/06/2025 10:57:14"/>
    <s v="08/06/2025 10:58:50"/>
    <d v="1899-12-30T00:01:36"/>
    <x v="37"/>
    <x v="497"/>
    <d v="1899-12-30T00:03:00"/>
    <d v="1899-12-30T00:03:00"/>
    <s v="617 CENTRAL AVE  CLARKSVILLE Tennessee 37040 (36.520117,-87.343482)"/>
    <s v="08/06/2025 11:09:21"/>
    <n v="1"/>
    <s v="[300] Rescue &amp; Emergency Medical Service Incident"/>
    <x v="547"/>
    <s v="0"/>
    <s v="0"/>
    <s v="0"/>
    <s v="0"/>
    <s v="Battalion 2"/>
    <s v="District 1"/>
    <n v="10"/>
  </r>
  <r>
    <s v="[322] Motor vehicle accident with injuries"/>
    <s v="08/06/2025 15:48:52"/>
    <s v="08/06/2025 15:49:41"/>
    <d v="1899-12-30T00:00:49"/>
    <x v="120"/>
    <x v="498"/>
    <d v="1899-12-30T00:04:45"/>
    <d v="1899-12-30T00:04:45"/>
    <s v="101st Airborne Division Pkwy / Whitfield Rd  CLARKSVILLE Tennessee 37040 (36.58069,-87.336455)"/>
    <s v="08/06/2025 16:06:35"/>
    <n v="10"/>
    <s v="[300] Rescue &amp; Emergency Medical Service Incident"/>
    <x v="548"/>
    <s v="0"/>
    <s v="0"/>
    <s v="0"/>
    <s v="0"/>
    <s v="Battalion 2"/>
    <s v="District 2"/>
    <n v="15"/>
  </r>
  <r>
    <s v="[611] Dispatched &amp; canceled en route"/>
    <s v="08/06/2025 17:03:13"/>
    <s v="08/06/2025 17:04:32"/>
    <d v="1899-12-30T00:01:19"/>
    <x v="21"/>
    <x v="5"/>
    <n v="-45875.711481481485"/>
    <n v="-45875.711481481485"/>
    <s v="2315 MADISON ST  CLARKSVILLE Tennessee 37043 (36.509352,-87.269106)"/>
    <s v="08/06/2025 17:07:36"/>
    <n v="3"/>
    <s v="[600] Good Intent Call"/>
    <x v="549"/>
    <s v="0"/>
    <s v="0"/>
    <s v="0"/>
    <s v="0"/>
    <s v="Battalion 2"/>
    <s v="District 1"/>
    <n v="17"/>
  </r>
  <r>
    <s v="[554] Assist invalid  (Lift Assists)"/>
    <s v="08/06/2025 18:59:20"/>
    <s v="08/06/2025 19:00:22"/>
    <d v="1899-12-30T00:01:02"/>
    <x v="54"/>
    <x v="499"/>
    <d v="1899-12-30T00:04:49"/>
    <d v="1899-12-30T00:04:49"/>
    <s v="3863 TRENTON RD APT STE B CLARKSVILLE Tennessee 37040 (36.623228,-87.317573)"/>
    <s v="08/06/2025 19:11:15"/>
    <n v="10"/>
    <s v="[500] Service Call"/>
    <x v="550"/>
    <s v="0"/>
    <s v="0"/>
    <s v="0"/>
    <s v="0"/>
    <s v="Battalion 2"/>
    <s v="District 2"/>
    <n v="18"/>
  </r>
  <r>
    <s v="[322] Motor vehicle accident with injuries"/>
    <s v="08/07/2025 08:20:38"/>
    <s v="08/07/2025 08:22:21"/>
    <d v="1899-12-30T00:01:43"/>
    <x v="133"/>
    <x v="500"/>
    <d v="1899-12-30T00:01:53"/>
    <d v="1899-12-30T00:01:53"/>
    <s v="3095 WILMA RUDOLPH BLVD  CLARKSVILLE Tennessee 37040 (36.59745,-87.284405)"/>
    <s v="08/07/2025 08:39:44"/>
    <n v="9"/>
    <s v="[300] Rescue &amp; Emergency Medical Service Incident"/>
    <x v="551"/>
    <s v="0"/>
    <s v="0"/>
    <s v="0"/>
    <s v="0"/>
    <s v="Battalion 3"/>
    <s v="District 3"/>
    <n v="8"/>
  </r>
  <r>
    <s v="[311] Medical assist, assist EMS crew"/>
    <s v="08/07/2025 09:05:34"/>
    <s v="08/07/2025 09:06:17"/>
    <d v="1899-12-30T00:00:43"/>
    <x v="64"/>
    <x v="501"/>
    <d v="1899-12-30T00:10:21"/>
    <d v="1899-12-30T00:10:21"/>
    <s v="330 RIDGELINE DR  CLARKSVILLE Tennessee 37042 (36.565036,-87.379693)"/>
    <s v="08/07/2025 09:19:25"/>
    <n v="1"/>
    <s v="[300] Rescue &amp; Emergency Medical Service Incident"/>
    <x v="552"/>
    <s v="0"/>
    <s v="0"/>
    <s v="0"/>
    <s v="0"/>
    <s v="Battalion 3"/>
    <s v="District 1"/>
    <n v="9"/>
  </r>
  <r>
    <s v="[321] EMS call, excluding vehicle accident with injury"/>
    <s v="08/07/2025 12:23:05"/>
    <s v="08/07/2025 12:23:51"/>
    <d v="1899-12-30T00:00:46"/>
    <x v="73"/>
    <x v="502"/>
    <d v="1899-12-30T00:07:21"/>
    <d v="1899-12-30T00:07:21"/>
    <s v="118 UNION ST  CLARKSVILLE Tennessee 37040 (36.524455,-87.358688)"/>
    <s v="08/07/2025 12:38:29"/>
    <n v="3"/>
    <s v="[300] Rescue &amp; Emergency Medical Service Incident"/>
    <x v="553"/>
    <s v="0"/>
    <s v="0"/>
    <s v="0"/>
    <s v="0"/>
    <s v="Battalion 3"/>
    <s v="District 1"/>
    <n v="12"/>
  </r>
  <r>
    <s v="[321] EMS call, excluding vehicle accident with injury"/>
    <s v="08/07/2025 15:39:04"/>
    <s v="08/07/2025 15:40:06"/>
    <d v="1899-12-30T00:01:02"/>
    <x v="54"/>
    <x v="503"/>
    <d v="1899-12-30T00:03:44"/>
    <d v="1899-12-30T00:03:44"/>
    <s v="630 CLEVELAND DR  CLARKSVILLE Tennessee 37042 (36.548071,-87.425436)"/>
    <s v="08/07/2025 16:08:11"/>
    <n v="5"/>
    <s v="[300] Rescue &amp; Emergency Medical Service Incident"/>
    <x v="554"/>
    <s v="0"/>
    <s v="0"/>
    <s v="0"/>
    <s v="0"/>
    <s v="Battalion 3"/>
    <s v="District 2"/>
    <n v="15"/>
  </r>
  <r>
    <s v="[321] EMS call, excluding vehicle accident with injury"/>
    <s v="08/07/2025 16:04:22"/>
    <s v="08/07/2025 16:05:27"/>
    <d v="1899-12-30T00:01:05"/>
    <x v="13"/>
    <x v="504"/>
    <d v="1899-12-30T00:01:02"/>
    <d v="1899-12-30T00:01:02"/>
    <s v="1769 FORRESTDALE DR  CLARKSVILLE Tennessee 37042 (36.578686,-87.423885)"/>
    <s v="08/07/2025 16:19:58"/>
    <n v="6"/>
    <s v="[300] Rescue &amp; Emergency Medical Service Incident"/>
    <x v="555"/>
    <s v="0"/>
    <s v="0"/>
    <s v="0"/>
    <s v="0"/>
    <s v="Battalion 3"/>
    <s v="District 2"/>
    <n v="16"/>
  </r>
  <r>
    <s v="[321] EMS call, excluding vehicle accident with injury"/>
    <s v="08/07/2025 16:20:00"/>
    <s v="08/07/2025 16:20:00"/>
    <d v="1899-12-30T00:00:00"/>
    <x v="58"/>
    <x v="505"/>
    <d v="1899-12-30T00:05:33"/>
    <d v="1899-12-30T00:05:33"/>
    <s v="737 INVER LN  CLARKSVILLE Tennessee 37042 (36.559054,-87.437256)"/>
    <s v="08/07/2025 16:33:15"/>
    <n v="5"/>
    <s v="[300] Rescue &amp; Emergency Medical Service Incident"/>
    <x v="556"/>
    <s v="0"/>
    <s v="0"/>
    <s v="0"/>
    <s v="0"/>
    <s v="Battalion 3"/>
    <s v="District 2"/>
    <n v="16"/>
  </r>
  <r>
    <s v="[311] Medical assist, assist EMS crew"/>
    <s v="08/07/2025 17:04:06"/>
    <s v="08/07/2025 17:04:39"/>
    <d v="1899-12-30T00:00:33"/>
    <x v="109"/>
    <x v="506"/>
    <d v="1899-12-30T00:03:34"/>
    <d v="1899-12-30T00:03:34"/>
    <s v="3767 GRAY FOX DR  CLARKSVILLE Tennessee 37040 (36.639487,-87.280566)"/>
    <s v="08/07/2025 17:26:27"/>
    <n v="11"/>
    <s v="[300] Rescue &amp; Emergency Medical Service Incident"/>
    <x v="557"/>
    <s v="0"/>
    <s v="0"/>
    <s v="0"/>
    <s v="0"/>
    <s v="Battalion 3"/>
    <s v="District 3"/>
    <n v="17"/>
  </r>
  <r>
    <s v="[611] Dispatched &amp; canceled en route"/>
    <s v="08/07/2025 19:54:22"/>
    <s v="08/07/2025 19:57:03"/>
    <d v="1899-12-30T00:02:41"/>
    <x v="139"/>
    <x v="5"/>
    <n v="-45876.831284722219"/>
    <n v="-45876.831284722219"/>
    <s v="1991 EVANS RD  CLARKSVILLE Tennessee 37042 (36.59087,-87.432343)"/>
    <s v="08/07/2025 20:04:59"/>
    <n v="1"/>
    <s v="[600] Good Intent Call"/>
    <x v="558"/>
    <s v="0"/>
    <s v="0"/>
    <s v="0"/>
    <s v="0"/>
    <s v="Battalion 3"/>
    <s v="District 2"/>
    <n v="19"/>
  </r>
  <r>
    <s v="[322] Motor vehicle accident with injuries"/>
    <s v="08/08/2025 00:01:06"/>
    <s v="08/08/2025 00:03:00"/>
    <d v="1899-12-30T00:01:54"/>
    <x v="100"/>
    <x v="507"/>
    <d v="1899-12-30T00:02:55"/>
    <d v="1899-12-30T00:02:55"/>
    <s v="2455 Rollow Ln  CLARKSVILLE Tennessee 37043 (36.560495,-87.23487)"/>
    <s v="08/08/2025 00:26:27"/>
    <n v="12"/>
    <s v="[300] Rescue &amp; Emergency Medical Service Incident"/>
    <x v="559"/>
    <s v="0"/>
    <s v="0"/>
    <s v="0"/>
    <s v="0"/>
    <s v="Battalion 3"/>
    <s v="District 3"/>
    <n v="0"/>
  </r>
  <r>
    <s v="[321] EMS call, excluding vehicle accident with injury"/>
    <s v="08/09/2025 22:55:31"/>
    <s v="08/09/2025 22:57:09"/>
    <d v="1899-12-30T00:01:38"/>
    <x v="92"/>
    <x v="508"/>
    <d v="1899-12-30T00:06:55"/>
    <d v="1899-12-30T00:06:55"/>
    <s v="613 CORINTH CT  CLARKSVILLE Tennessee 37040 (36.581268,-87.329925)"/>
    <s v="08/09/2025 23:04:33"/>
    <n v="10"/>
    <s v="[300] Rescue &amp; Emergency Medical Service Incident"/>
    <x v="560"/>
    <s v="0"/>
    <s v="0"/>
    <s v="0"/>
    <s v="0"/>
    <s v="Battalion 2"/>
    <s v="District 2"/>
    <n v="22"/>
  </r>
  <r>
    <s v="[311] Medical assist, assist EMS crew"/>
    <s v="08/10/2025 21:04:15"/>
    <s v="08/10/2025 21:05:15"/>
    <d v="1899-12-30T00:01:00"/>
    <x v="76"/>
    <x v="509"/>
    <d v="1899-12-30T00:07:55"/>
    <d v="1899-12-30T00:07:55"/>
    <s v="220 CHESHIRE RD  CLARKSVILLE Tennessee 37043 (36.559577,-87.310679)"/>
    <s v="08/10/2025 21:32:17"/>
    <n v="9"/>
    <s v="[300] Rescue &amp; Emergency Medical Service Incident"/>
    <x v="561"/>
    <s v="0"/>
    <s v="0"/>
    <s v="0"/>
    <s v="0"/>
    <s v="Battalion 3"/>
    <s v="District 3"/>
    <n v="21"/>
  </r>
  <r>
    <s v="[321] EMS call, excluding vehicle accident with injury"/>
    <s v="08/15/2025 10:48:20"/>
    <s v="08/15/2025 10:49:17"/>
    <d v="1899-12-30T00:00:57"/>
    <x v="16"/>
    <x v="510"/>
    <d v="1899-12-30T00:05:39"/>
    <d v="1899-12-30T00:05:39"/>
    <s v="445 OAK ST APT A CLARKSVILLE Tennessee 37042 (36.553639,-87.378882)"/>
    <s v="08/15/2025 11:04:39"/>
    <n v="1"/>
    <s v="[300] Rescue &amp; Emergency Medical Service Incident"/>
    <x v="562"/>
    <s v="0"/>
    <s v="0"/>
    <s v="0"/>
    <s v="0"/>
    <s v="Battalion 2"/>
    <s v="District 2"/>
    <n v="10"/>
  </r>
  <r>
    <s v="[321] EMS call, excluding vehicle accident with injury"/>
    <s v="08/15/2025 10:59:39"/>
    <s v="08/15/2025 11:01:10"/>
    <d v="1899-12-30T00:01:31"/>
    <x v="29"/>
    <x v="511"/>
    <d v="1899-12-30T00:06:52"/>
    <d v="1899-12-30T00:06:52"/>
    <s v="18 PARADISE HILL RD  CLARKSVILLE Tennessee 37040 (36.516402,-87.341414)"/>
    <s v="08/15/2025 11:21:50"/>
    <n v="3"/>
    <s v="[300] Rescue &amp; Emergency Medical Service Incident"/>
    <x v="563"/>
    <s v="0"/>
    <s v="0"/>
    <s v="0"/>
    <s v="0"/>
    <s v="Battalion 2"/>
    <s v="District 1"/>
    <n v="10"/>
  </r>
  <r>
    <s v="[311] Medical assist, assist EMS crew"/>
    <s v="08/15/2025 13:27:49"/>
    <s v="08/15/2025 13:28:57"/>
    <d v="1899-12-30T00:01:08"/>
    <x v="103"/>
    <x v="512"/>
    <d v="1899-12-30T00:05:30"/>
    <d v="1899-12-30T00:05:30"/>
    <s v="782 WEATHERLY DR  CLARKSVILLE Tennessee 37043 (36.574445,-87.287452)"/>
    <s v="08/15/2025 13:42:37"/>
    <n v="9"/>
    <s v="[300] Rescue &amp; Emergency Medical Service Incident"/>
    <x v="564"/>
    <s v="0"/>
    <s v="0"/>
    <s v="0"/>
    <s v="0"/>
    <s v="Battalion 2"/>
    <s v="District 3"/>
    <n v="13"/>
  </r>
  <r>
    <s v="[311] Medical assist, assist EMS crew"/>
    <s v="08/15/2025 14:55:57"/>
    <s v="08/15/2025 14:56:19"/>
    <d v="1899-12-30T00:00:22"/>
    <x v="140"/>
    <x v="513"/>
    <d v="1899-12-30T00:06:57"/>
    <d v="1899-12-30T00:06:57"/>
    <s v="417 SPENCER LN  CLARKSVILLE Tennessee 37042 (36.560126,-87.383531)"/>
    <s v="08/15/2025 15:11:33"/>
    <n v="6"/>
    <s v="[300] Rescue &amp; Emergency Medical Service Incident"/>
    <x v="565"/>
    <s v="0"/>
    <s v="0"/>
    <s v="0"/>
    <s v="0"/>
    <s v="Battalion 2"/>
    <s v="District 2"/>
    <n v="14"/>
  </r>
  <r>
    <s v="[324] Motor vehicle accident with no injuries."/>
    <s v="08/15/2025 15:01:19"/>
    <s v="08/15/2025 15:02:24"/>
    <d v="1899-12-30T00:01:05"/>
    <x v="13"/>
    <x v="514"/>
    <d v="1899-12-30T00:04:52"/>
    <d v="1899-12-30T00:04:52"/>
    <s v="Warfield Blvd / Shady Bluff Trl  CLARKSVILLE Tennessee 37043 (36.537787,-87.284433)"/>
    <s v="08/15/2025 15:18:09"/>
    <n v="8"/>
    <s v="[300] Rescue &amp; Emergency Medical Service Incident"/>
    <x v="566"/>
    <s v="0"/>
    <s v="0"/>
    <s v="0"/>
    <s v="0"/>
    <s v="Battalion 2"/>
    <s v="District 1"/>
    <n v="15"/>
  </r>
  <r>
    <s v="[311] Medical assist, assist EMS crew"/>
    <s v="08/15/2025 16:33:39"/>
    <s v="08/15/2025 16:33:45"/>
    <d v="1899-12-30T00:00:06"/>
    <x v="141"/>
    <x v="515"/>
    <d v="1899-12-30T00:06:02"/>
    <d v="1899-12-30T00:06:02"/>
    <s v="351 HAROLD DR  CLARKSVILLE Tennessee 37040 (36.550997,-87.342198)"/>
    <s v="08/15/2025 17:01:34"/>
    <n v="8"/>
    <s v="[300] Rescue &amp; Emergency Medical Service Incident"/>
    <x v="567"/>
    <s v="0"/>
    <s v="0"/>
    <s v="0"/>
    <s v="0"/>
    <s v="Battalion 2"/>
    <s v="District 1"/>
    <n v="16"/>
  </r>
  <r>
    <s v="[324] Motor vehicle accident with no injuries."/>
    <s v="08/15/2025 16:55:07"/>
    <s v="08/15/2025 16:56:28"/>
    <d v="1899-12-30T00:01:21"/>
    <x v="42"/>
    <x v="516"/>
    <d v="1899-12-30T00:02:50"/>
    <d v="1899-12-30T00:02:50"/>
    <s v="0-76 I 24  CLARKSVILLE Tennessee 37043 (36.561265,-87.25046)"/>
    <s v="08/15/2025 17:08:51"/>
    <n v="12"/>
    <s v="[300] Rescue &amp; Emergency Medical Service Incident"/>
    <x v="568"/>
    <s v="0"/>
    <s v="0"/>
    <s v="0"/>
    <s v="0"/>
    <s v="Battalion 2"/>
    <s v="District 3"/>
    <n v="16"/>
  </r>
  <r>
    <s v="[733] Smoke detector activation due to malfunction"/>
    <s v="08/18/2025 14:17:28"/>
    <s v="08/18/2025 14:18:18"/>
    <d v="1899-12-30T00:00:50"/>
    <x v="8"/>
    <x v="517"/>
    <d v="1899-12-30T00:03:03"/>
    <d v="1899-12-30T00:03:03"/>
    <s v="118 UNION ST  CLARKSVILLE Tennessee 37040 (36.524455,-87.358688)"/>
    <s v="08/18/2025 14:25:38"/>
    <n v="1"/>
    <s v="[700] False Alarm &amp; False Call"/>
    <x v="569"/>
    <s v="0"/>
    <s v="0"/>
    <s v="0"/>
    <s v="0"/>
    <s v="Battalion 2"/>
    <s v="District 1"/>
    <n v="14"/>
  </r>
  <r>
    <s v="[611] Dispatched &amp; canceled en route"/>
    <s v="08/18/2025 14:23:49"/>
    <s v="08/18/2025 14:25:18"/>
    <d v="1899-12-30T00:01:29"/>
    <x v="74"/>
    <x v="5"/>
    <n v="-45887.600902777776"/>
    <n v="-45887.600902777776"/>
    <s v="924 PROVIDENCE BLVD  CLARKSVILLE Tennessee 37042 (36.550018,-87.390319)"/>
    <s v="08/18/2025 14:29:31"/>
    <n v="5"/>
    <s v="[600] Good Intent Call"/>
    <x v="570"/>
    <s v="0"/>
    <s v="0"/>
    <s v="0"/>
    <s v="0"/>
    <s v="Battalion 2"/>
    <s v="District 2"/>
    <n v="14"/>
  </r>
  <r>
    <s v="[311] Medical assist, assist EMS crew"/>
    <s v="08/18/2025 14:14:30"/>
    <s v="08/18/2025 14:15:34"/>
    <d v="1899-12-30T00:01:04"/>
    <x v="55"/>
    <x v="518"/>
    <d v="1899-12-30T00:05:10"/>
    <d v="1899-12-30T00:05:10"/>
    <s v="900 PROFESSIONAL PARK DR APT 218 CLARKSVILLE Tennessee 37040 (36.574845,-87.273157)"/>
    <s v="08/18/2025 14:36:13"/>
    <n v="9"/>
    <s v="[300] Rescue &amp; Emergency Medical Service Incident"/>
    <x v="571"/>
    <s v="0"/>
    <s v="0"/>
    <s v="0"/>
    <s v="0"/>
    <s v="Battalion 2"/>
    <s v="District 3"/>
    <n v="14"/>
  </r>
  <r>
    <s v="[411] Gasoline or other flammable liquid spill"/>
    <s v="08/18/2025 14:37:57"/>
    <s v="08/18/2025 14:39:06"/>
    <d v="1899-12-30T00:01:09"/>
    <x v="43"/>
    <x v="519"/>
    <d v="1899-12-30T00:04:44"/>
    <d v="1899-12-30T00:04:44"/>
    <s v="101 MERCHANTS BLVD  CLARKSVILLE Tennessee 37040 (36.571114,-87.304436)"/>
    <s v="08/18/2025 15:07:11"/>
    <n v="8"/>
    <s v="[400] Hazardous Condition (No Fire)"/>
    <x v="572"/>
    <s v="0"/>
    <s v="0"/>
    <s v="0"/>
    <s v="0"/>
    <s v="Battalion 2"/>
    <s v="District 1"/>
    <n v="14"/>
  </r>
  <r>
    <s v="[311] Medical assist, assist EMS crew"/>
    <s v="08/18/2025 15:33:58"/>
    <s v="08/18/2025 15:35:07"/>
    <d v="1899-12-30T00:01:09"/>
    <x v="43"/>
    <x v="520"/>
    <d v="1899-12-30T00:03:04"/>
    <d v="1899-12-30T00:03:04"/>
    <s v="108 JORDAN RD  CLARKSVILLE Tennessee 37042 (36.592996,-87.419055)"/>
    <s v="08/18/2025 15:51:16"/>
    <n v="6"/>
    <s v="[300] Rescue &amp; Emergency Medical Service Incident"/>
    <x v="573"/>
    <s v="0"/>
    <s v="0"/>
    <s v="0"/>
    <s v="0"/>
    <s v="Battalion 2"/>
    <s v="District 2"/>
    <n v="15"/>
  </r>
  <r>
    <s v="[321] EMS call, excluding vehicle accident with injury"/>
    <s v="08/18/2025 16:05:27"/>
    <s v="08/18/2025 16:05:57"/>
    <d v="1899-12-30T00:00:30"/>
    <x v="142"/>
    <x v="521"/>
    <d v="1899-12-30T00:07:11"/>
    <d v="1899-12-30T00:07:11"/>
    <s v="2655 UNION HALL RD APT E6 CLARKSVILLE Tennessee 37040 (36.581254,-87.302617)"/>
    <s v="08/18/2025 16:13:40"/>
    <n v="9"/>
    <s v="[300] Rescue &amp; Emergency Medical Service Incident"/>
    <x v="574"/>
    <s v="0"/>
    <s v="0"/>
    <s v="0"/>
    <s v="0"/>
    <s v="Battalion 2"/>
    <s v="District 3"/>
    <n v="16"/>
  </r>
  <r>
    <s v="[743] Smoke detector activation, no fire - unintentional"/>
    <s v="08/19/2025 07:50:21"/>
    <s v="08/19/2025 07:50:56"/>
    <d v="1899-12-30T00:00:35"/>
    <x v="9"/>
    <x v="522"/>
    <d v="1899-12-30T00:04:43"/>
    <d v="1899-12-30T00:04:43"/>
    <s v="713 ANITA CT  CLARKSVILLE Tennessee 37042 (36.563799,-87.431082)"/>
    <s v="08/19/2025 08:04:17"/>
    <n v="5"/>
    <s v="[700] False Alarm &amp; False Call"/>
    <x v="575"/>
    <s v="0"/>
    <s v="0"/>
    <s v="0"/>
    <s v="0"/>
    <s v="Battalion 3"/>
    <s v="District 2"/>
    <n v="7"/>
  </r>
  <r>
    <s v="[311] Medical assist, assist EMS crew"/>
    <s v="08/19/2025 08:59:04"/>
    <s v="08/19/2025 09:00:12"/>
    <d v="1899-12-30T00:01:08"/>
    <x v="103"/>
    <x v="523"/>
    <d v="1899-12-30T00:03:52"/>
    <d v="1899-12-30T00:03:52"/>
    <s v="871 PROFESSIONAL PARK DR  CLARKSVILLE Tennessee 37040 (36.573051,-87.2714)"/>
    <s v="08/19/2025 09:07:28"/>
    <n v="9"/>
    <s v="[300] Rescue &amp; Emergency Medical Service Incident"/>
    <x v="576"/>
    <s v="0"/>
    <s v="0"/>
    <s v="0"/>
    <s v="0"/>
    <s v="Battalion 3"/>
    <s v="District 3"/>
    <n v="8"/>
  </r>
  <r>
    <s v="[321] EMS call, excluding vehicle accident with injury"/>
    <s v="08/19/2025 10:52:36"/>
    <s v="08/19/2025 10:53:31"/>
    <d v="1899-12-30T00:00:55"/>
    <x v="57"/>
    <x v="524"/>
    <d v="1899-12-30T00:02:14"/>
    <d v="1899-12-30T00:02:14"/>
    <s v="601 ELDER ST  CLARKSVILLE Tennessee 37040 (36.522415,-87.351179)"/>
    <s v="08/19/2025 11:11:27"/>
    <n v="3"/>
    <s v="[300] Rescue &amp; Emergency Medical Service Incident"/>
    <x v="577"/>
    <s v="0"/>
    <s v="0"/>
    <s v="0"/>
    <s v="0"/>
    <s v="Battalion 3"/>
    <s v="District 1"/>
    <n v="10"/>
  </r>
  <r>
    <s v="[622] No incident found on arrival at dispatch address"/>
    <s v="08/19/2025 11:38:25"/>
    <s v="08/19/2025 11:38:47"/>
    <d v="1899-12-30T00:00:22"/>
    <x v="140"/>
    <x v="525"/>
    <d v="1899-12-30T00:03:03"/>
    <d v="1899-12-30T00:03:03"/>
    <s v="Locust St / Providence Blvd  CLARKSVILLE Tennessee 37042 (36.54616,-87.375223)"/>
    <s v="08/19/2025 11:45:23"/>
    <n v="5"/>
    <s v="[600] Good Intent Call"/>
    <x v="578"/>
    <s v="0"/>
    <s v="0"/>
    <s v="0"/>
    <s v="0"/>
    <s v="Battalion 3"/>
    <s v="District 2"/>
    <n v="11"/>
  </r>
  <r>
    <s v="[143] Grass fire"/>
    <s v="08/19/2025 12:53:11"/>
    <s v="08/19/2025 12:55:25"/>
    <d v="1899-12-30T00:02:14"/>
    <x v="65"/>
    <x v="526"/>
    <d v="1899-12-30T00:03:44"/>
    <d v="1899-12-30T00:03:44"/>
    <s v="20 I 24  CLARKSVILLE Tennessee 37040 (36.626325,-87.308247)"/>
    <s v="08/19/2025 13:18:06"/>
    <n v="10"/>
    <s v="[100] Fire"/>
    <x v="579"/>
    <n v="0"/>
    <n v="0"/>
    <n v="0"/>
    <n v="0"/>
    <s v="Battalion 3"/>
    <s v="District 3"/>
    <n v="12"/>
  </r>
  <r>
    <s v="[744] Detector activation, no fire - unintentional"/>
    <s v="08/19/2025 16:00:06"/>
    <s v="08/19/2025 16:01:16"/>
    <d v="1899-12-30T00:01:10"/>
    <x v="61"/>
    <x v="527"/>
    <d v="1899-12-30T00:03:28"/>
    <d v="1899-12-30T00:03:28"/>
    <s v="1490 TINY TOWN RD  CLARKSVILLE Tennessee 37042 (36.625287,-87.372599)"/>
    <s v="08/19/2025 16:06:53"/>
    <n v="10"/>
    <s v="[700] False Alarm &amp; False Call"/>
    <x v="580"/>
    <s v="0"/>
    <s v="0"/>
    <s v="0"/>
    <s v="0"/>
    <s v="Battalion 3"/>
    <s v="District 2"/>
    <n v="16"/>
  </r>
  <r>
    <s v="[324] Motor vehicle accident with no injuries."/>
    <s v="08/19/2025 17:36:49"/>
    <s v="08/19/2025 17:37:57"/>
    <d v="1899-12-30T00:01:08"/>
    <x v="103"/>
    <x v="528"/>
    <d v="1899-12-30T00:04:50"/>
    <d v="1899-12-30T00:04:50"/>
    <s v="20 I 24  CLARKSVILLE Tennessee 37040 (36.626325,-87.308247)"/>
    <s v="08/19/2025 17:52:53"/>
    <n v="11"/>
    <s v="[300] Rescue &amp; Emergency Medical Service Incident"/>
    <x v="581"/>
    <s v="0"/>
    <s v="0"/>
    <s v="0"/>
    <s v="0"/>
    <s v="Battalion 3"/>
    <s v="District 3"/>
    <n v="17"/>
  </r>
  <r>
    <s v="[735] Alarm system sounded due to malfunction"/>
    <s v="08/19/2025 18:05:31"/>
    <s v="08/19/2025 18:06:05"/>
    <d v="1899-12-30T00:00:34"/>
    <x v="131"/>
    <x v="529"/>
    <d v="1899-12-30T00:03:35"/>
    <d v="1899-12-30T00:03:35"/>
    <s v="1925 ASHLAND CITY RD  CLARKSVILLE Tennessee 37043 (36.504614,-87.316387)"/>
    <s v="08/19/2025 18:21:26"/>
    <n v="4"/>
    <s v="[700] False Alarm &amp; False Call"/>
    <x v="582"/>
    <s v="0"/>
    <s v="0"/>
    <s v="0"/>
    <s v="0"/>
    <s v="Battalion 3"/>
    <s v="District 1"/>
    <n v="18"/>
  </r>
  <r>
    <s v="[321] EMS call, excluding vehicle accident with injury"/>
    <s v="08/19/2025 20:52:24"/>
    <s v="08/19/2025 20:53:15"/>
    <d v="1899-12-30T00:00:51"/>
    <x v="27"/>
    <x v="530"/>
    <d v="1899-12-30T00:04:49"/>
    <d v="1899-12-30T00:04:49"/>
    <s v="973 APPLEGROVE CIR  CLARKSVILLE Tennessee 37040 (36.589086,-87.338038)"/>
    <s v="08/19/2025 21:10:08"/>
    <n v="10"/>
    <s v="[300] Rescue &amp; Emergency Medical Service Incident"/>
    <x v="583"/>
    <s v="0"/>
    <s v="0"/>
    <s v="0"/>
    <s v="0"/>
    <s v="Battalion 3"/>
    <s v="District 2"/>
    <n v="20"/>
  </r>
  <r>
    <s v="[321] EMS call, excluding vehicle accident with injury"/>
    <s v="08/20/2025 09:42:41"/>
    <s v="08/20/2025 09:44:25"/>
    <d v="1899-12-30T00:01:44"/>
    <x v="10"/>
    <x v="531"/>
    <d v="1899-12-30T00:03:03"/>
    <d v="1899-12-30T00:03:03"/>
    <s v="1000 Hwy 76  CLARKSVILLE Tennessee 37043 (36.521697,-87.234046)"/>
    <s v="08/20/2025 09:55:50"/>
    <n v="12"/>
    <s v="[300] Rescue &amp; Emergency Medical Service Incident"/>
    <x v="584"/>
    <s v="0"/>
    <s v="0"/>
    <s v="0"/>
    <s v="0"/>
    <s v="Battalion 1"/>
    <s v="District 3"/>
    <n v="9"/>
  </r>
  <r>
    <s v="[311] Medical assist, assist EMS crew"/>
    <s v="08/20/2025 11:47:10"/>
    <s v="08/20/2025 11:48:36"/>
    <d v="1899-12-30T00:01:26"/>
    <x v="40"/>
    <x v="532"/>
    <d v="1899-12-30T00:03:57"/>
    <d v="1899-12-30T00:03:57"/>
    <s v="108 JORDAN RD  CLARKSVILLE Tennessee 37042 (36.592996,-87.419055)"/>
    <s v="08/20/2025 12:02:33"/>
    <n v="6"/>
    <s v="[300] Rescue &amp; Emergency Medical Service Incident"/>
    <x v="585"/>
    <s v="0"/>
    <s v="0"/>
    <s v="0"/>
    <s v="0"/>
    <s v="Battalion 1"/>
    <s v="District 2"/>
    <n v="11"/>
  </r>
  <r>
    <s v="[311] Medical assist, assist EMS crew"/>
    <s v="08/20/2025 11:46:18"/>
    <s v="08/20/2025 11:47:51"/>
    <d v="1899-12-30T00:01:33"/>
    <x v="53"/>
    <x v="533"/>
    <d v="1899-12-30T00:05:04"/>
    <d v="1899-12-30T00:05:04"/>
    <s v="1420 PARADISE HILL RD APT 200 CLARKSVILLE Tennessee 37043 (36.508685,-87.327508)"/>
    <s v="08/20/2025 12:06:26"/>
    <n v="3"/>
    <s v="[300] Rescue &amp; Emergency Medical Service Incident"/>
    <x v="586"/>
    <s v="0"/>
    <s v="0"/>
    <s v="0"/>
    <s v="0"/>
    <s v="Battalion 1"/>
    <s v="District 1"/>
    <n v="11"/>
  </r>
  <r>
    <s v="[671] HazMat release investigation w/no HazMat"/>
    <s v="08/20/2025 13:24:02"/>
    <s v="08/20/2025 13:24:55"/>
    <d v="1899-12-30T00:00:53"/>
    <x v="79"/>
    <x v="534"/>
    <d v="1899-12-30T00:07:32"/>
    <d v="1899-12-30T00:07:32"/>
    <s v="3158 HOLLY PT  CLARKSVILLE Tennessee 37043 (36.53515,-87.214158)"/>
    <s v="08/20/2025 13:53:48"/>
    <n v="2"/>
    <s v="[600] Good Intent Call"/>
    <x v="587"/>
    <s v="0"/>
    <s v="0"/>
    <s v="0"/>
    <s v="0"/>
    <s v="Battalion 1"/>
    <s v="District 3"/>
    <n v="13"/>
  </r>
  <r>
    <s v="[321] EMS call, excluding vehicle accident with injury"/>
    <s v="08/20/2025 17:43:59"/>
    <s v="08/20/2025 17:45:26"/>
    <d v="1899-12-30T00:01:27"/>
    <x v="52"/>
    <x v="535"/>
    <d v="1899-12-30T00:04:49"/>
    <d v="1899-12-30T00:04:49"/>
    <s v="110 HICKORY TRACE RD APT 3 CLARKSVILLE Tennessee 37040 (36.575663,-87.297315)"/>
    <s v="08/20/2025 17:53:22"/>
    <n v="9"/>
    <s v="[300] Rescue &amp; Emergency Medical Service Incident"/>
    <x v="588"/>
    <s v="0"/>
    <s v="0"/>
    <s v="0"/>
    <s v="0"/>
    <s v="Battalion 1"/>
    <s v="District 3"/>
    <n v="17"/>
  </r>
  <r>
    <s v="[321] EMS call, excluding vehicle accident with injury"/>
    <s v="08/21/2025 04:41:28"/>
    <s v="08/21/2025 04:43:46"/>
    <d v="1899-12-30T00:02:18"/>
    <x v="69"/>
    <x v="536"/>
    <d v="1899-12-30T00:03:42"/>
    <d v="1899-12-30T00:03:42"/>
    <s v="124 AIRPORT RD  CLARKSVILLE Tennessee 37042 (36.619676,-87.425672)"/>
    <s v="08/21/2025 05:01:47"/>
    <n v="7"/>
    <s v="[300] Rescue &amp; Emergency Medical Service Incident"/>
    <x v="589"/>
    <s v="0"/>
    <s v="0"/>
    <s v="0"/>
    <s v="0"/>
    <s v="Battalion 1"/>
    <s v="District 2"/>
    <n v="4"/>
  </r>
  <r>
    <s v="[111] Building fire"/>
    <s v="08/21/2025 09:52:29"/>
    <s v="08/21/2025 09:53:34"/>
    <d v="1899-12-30T00:01:05"/>
    <x v="13"/>
    <x v="537"/>
    <d v="1899-12-30T00:04:43"/>
    <d v="1899-12-30T00:04:43"/>
    <s v="2554 ELKMONT DR  CLARKSVILLE Tennessee 37040 (36.5871,-87.357135)"/>
    <s v="08/21/2025 12:01:02"/>
    <n v="10"/>
    <s v="[100] Fire"/>
    <x v="590"/>
    <n v="50000"/>
    <n v="332100"/>
    <n v="25000"/>
    <n v="25000"/>
    <s v="Battalion 2"/>
    <s v="District 2"/>
    <n v="9"/>
  </r>
  <r>
    <s v="[324] Motor vehicle accident with no injuries."/>
    <s v="08/21/2025 13:54:10"/>
    <s v="08/21/2025 13:55:20"/>
    <d v="1899-12-30T00:01:10"/>
    <x v="61"/>
    <x v="538"/>
    <d v="1899-12-30T00:03:06"/>
    <d v="1899-12-30T00:03:06"/>
    <s v="Wilma Rudolph Blvd / Old Trenton Rd  CLARKSVILLE Tennessee 37040 (36.548099,-87.332316)"/>
    <s v="08/21/2025 14:00:31"/>
    <n v="1"/>
    <s v="[300] Rescue &amp; Emergency Medical Service Incident"/>
    <x v="591"/>
    <s v="0"/>
    <s v="0"/>
    <s v="0"/>
    <s v="0"/>
    <s v="Battalion 2"/>
    <s v="District 1"/>
    <n v="13"/>
  </r>
  <r>
    <s v="[324] Motor vehicle accident with no injuries."/>
    <s v="08/21/2025 14:02:04"/>
    <s v="08/21/2025 14:03:20"/>
    <d v="1899-12-30T00:01:16"/>
    <x v="72"/>
    <x v="539"/>
    <d v="1899-12-30T00:02:00"/>
    <d v="1899-12-30T00:02:00"/>
    <s v="Memorial Dr / Hillcrest Dr  CLARKSVILLE Tennessee 37043 (36.520214,-87.304999)"/>
    <s v="08/21/2025 14:15:32"/>
    <n v="3"/>
    <s v="[300] Rescue &amp; Emergency Medical Service Incident"/>
    <x v="592"/>
    <s v="0"/>
    <s v="0"/>
    <s v="0"/>
    <s v="0"/>
    <s v="Battalion 2"/>
    <s v="District 1"/>
    <n v="14"/>
  </r>
  <r>
    <s v="[743] Smoke detector activation, no fire - unintentional"/>
    <s v="08/21/2025 18:21:47"/>
    <s v="08/21/2025 18:23:06"/>
    <d v="1899-12-30T00:01:19"/>
    <x v="21"/>
    <x v="540"/>
    <d v="1899-12-30T00:01:10"/>
    <d v="1899-12-30T00:01:10"/>
    <s v="1555 ASHLAND CITY RD  CLARKSVILLE Tennessee 37040 (36.500072,-87.337247)"/>
    <s v="08/21/2025 18:27:47"/>
    <n v="4"/>
    <s v="[700] False Alarm &amp; False Call"/>
    <x v="593"/>
    <s v="0"/>
    <s v="0"/>
    <s v="0"/>
    <s v="0"/>
    <s v="Battalion 2"/>
    <s v="District 1"/>
    <n v="18"/>
  </r>
  <r>
    <s v="[622] No incident found on arrival at dispatch address"/>
    <s v="08/21/2025 19:56:11"/>
    <s v="08/21/2025 19:56:47"/>
    <d v="1899-12-30T00:00:36"/>
    <x v="80"/>
    <x v="541"/>
    <d v="1899-12-30T00:10:10"/>
    <d v="1899-12-30T00:10:10"/>
    <s v="1055 DUNBAR CAVE RD  CLARKSVILLE Tennessee 37043 (36.549835,-87.276235)"/>
    <s v="08/21/2025 20:20:50"/>
    <n v="12"/>
    <s v="[600] Good Intent Call"/>
    <x v="594"/>
    <s v="0"/>
    <s v="0"/>
    <s v="0"/>
    <s v="0"/>
    <s v="Battalion 2"/>
    <s v="District 3"/>
    <n v="19"/>
  </r>
  <r>
    <s v="[118] Trash or rubbish fire, contained"/>
    <s v="08/21/2025 20:52:46"/>
    <s v="08/21/2025 20:54:07"/>
    <d v="1899-12-30T00:01:21"/>
    <x v="42"/>
    <x v="542"/>
    <d v="1899-12-30T00:03:20"/>
    <d v="1899-12-30T00:03:20"/>
    <s v="912 MARTIN ST APT 1 CLARKSVILLE Tennessee 37040 (36.517572,-87.351267)"/>
    <s v="08/21/2025 21:17:26"/>
    <n v="1"/>
    <s v="[100] Fire"/>
    <x v="595"/>
    <n v="13"/>
    <n v="330000"/>
    <n v="0"/>
    <n v="13"/>
    <s v="Battalion 2"/>
    <s v="District 1"/>
    <n v="20"/>
  </r>
  <r>
    <s v="[622] No incident found on arrival at dispatch address"/>
    <s v="08/21/2025 21:39:14"/>
    <s v="08/21/2025 21:40:57"/>
    <d v="1899-12-30T00:01:43"/>
    <x v="133"/>
    <x v="543"/>
    <d v="1899-12-30T00:05:54"/>
    <d v="1899-12-30T00:05:54"/>
    <s v="2857 COBALT DR  CLARKSVILLE Tennessee 37040 (36.589687,-87.303402)"/>
    <s v="08/21/2025 21:46:54"/>
    <n v="9"/>
    <s v="[600] Good Intent Call"/>
    <x v="596"/>
    <s v="0"/>
    <s v="0"/>
    <s v="0"/>
    <s v="0"/>
    <s v="Battalion 2"/>
    <s v="District 3"/>
    <n v="21"/>
  </r>
  <r>
    <s v="[311] Medical assist, assist EMS crew"/>
    <s v="08/21/2025 23:50:58"/>
    <s v="08/21/2025 23:52:51"/>
    <d v="1899-12-30T00:01:53"/>
    <x v="78"/>
    <x v="544"/>
    <d v="1899-12-30T00:07:06"/>
    <d v="1899-12-30T00:07:06"/>
    <s v="227 CAMDEN XING  CLARKSVILLE Tennessee 37040 (36.575807,-87.269158)"/>
    <s v="08/22/2025 00:11:21"/>
    <n v="9"/>
    <s v="[300] Rescue &amp; Emergency Medical Service Incident"/>
    <x v="597"/>
    <s v="0"/>
    <s v="0"/>
    <s v="0"/>
    <s v="0"/>
    <s v="Battalion 2"/>
    <s v="District 3"/>
    <n v="23"/>
  </r>
  <r>
    <s v="[744] Detector activation, no fire - unintentional"/>
    <s v="08/22/2025 00:26:12"/>
    <s v="08/22/2025 00:28:28"/>
    <d v="1899-12-30T00:02:16"/>
    <x v="130"/>
    <x v="545"/>
    <d v="1899-12-30T00:01:32"/>
    <d v="1899-12-30T00:01:32"/>
    <s v="14 GOVS CT  CLARKSVILLE Tennessee 37040 (36.534675,-87.353656)"/>
    <s v="08/22/2025 00:33:11"/>
    <n v="1"/>
    <s v="[700] False Alarm &amp; False Call"/>
    <x v="598"/>
    <s v="0"/>
    <s v="0"/>
    <s v="0"/>
    <s v="0"/>
    <s v="Battalion 2"/>
    <s v="District 1"/>
    <n v="0"/>
  </r>
  <r>
    <s v="[311] Medical assist, assist EMS crew"/>
    <s v="08/22/2025 05:43:34"/>
    <s v="08/22/2025 05:45:40"/>
    <d v="1899-12-30T00:02:06"/>
    <x v="143"/>
    <x v="546"/>
    <d v="1899-12-30T00:09:19"/>
    <d v="1899-12-30T00:09:19"/>
    <s v="2834 SUMMERTREE LN  CLARKSVILLE Tennessee 37040 (36.59133,-87.30638)"/>
    <s v="08/22/2025 06:07:42"/>
    <n v="9"/>
    <s v="[300] Rescue &amp; Emergency Medical Service Incident"/>
    <x v="599"/>
    <s v="0"/>
    <s v="0"/>
    <s v="0"/>
    <s v="0"/>
    <s v="Battalion 2"/>
    <s v="District 3"/>
    <n v="5"/>
  </r>
  <r>
    <s v="[611] Dispatched &amp; canceled en route"/>
    <s v="08/01/2025 05:41:04"/>
    <m/>
    <n v="-45870.236851851849"/>
    <x v="144"/>
    <x v="5"/>
    <d v="1899-12-30T00:00:00"/>
    <d v="1899-12-30T00:00:00"/>
    <s v="325 NEEDMORE RD  CLARKSVILLE Tennessee 37040 (36.58471,-87.309835)"/>
    <s v="08/01/2025 05:43:41"/>
    <n v="9"/>
    <s v="[600] Good Intent Call"/>
    <x v="600"/>
    <s v="0"/>
    <s v="0"/>
    <s v="0"/>
    <s v="0"/>
    <s v="Battalion 2"/>
    <s v="District 3"/>
    <n v="5"/>
  </r>
  <r>
    <s v="[321] EMS call, excluding vehicle accident with injury"/>
    <s v="08/01/2025 06:16:48"/>
    <s v="08/01/2025 06:18:46"/>
    <d v="1899-12-30T00:01:58"/>
    <x v="97"/>
    <x v="547"/>
    <d v="1899-12-30T00:05:34"/>
    <d v="1899-12-30T00:05:34"/>
    <s v="1567 FT CAMPBELL BLVD  CLARKSVILLE Tennessee 37042 (36.573407,-87.406204)"/>
    <s v="08/01/2025 06:36:24"/>
    <n v="6"/>
    <s v="[300] Rescue &amp; Emergency Medical Service Incident"/>
    <x v="601"/>
    <s v="0"/>
    <s v="0"/>
    <s v="0"/>
    <s v="0"/>
    <s v="Battalion 2"/>
    <s v="District 2"/>
    <n v="6"/>
  </r>
  <r>
    <s v="[311] Medical assist, assist EMS crew"/>
    <s v="08/01/2025 07:27:22"/>
    <s v="08/01/2025 07:27:22"/>
    <d v="1899-12-30T00:00:00"/>
    <x v="58"/>
    <x v="548"/>
    <d v="1899-12-30T00:08:48"/>
    <d v="1899-12-30T00:08:48"/>
    <s v="418 ANDEAN CT  CLARKSVILLE Tennessee 37040 (36.576498,-87.322569)"/>
    <s v="08/01/2025 07:46:36"/>
    <n v="12"/>
    <s v="[300] Rescue &amp; Emergency Medical Service Incident"/>
    <x v="602"/>
    <s v="0"/>
    <s v="0"/>
    <s v="0"/>
    <s v="0"/>
    <s v="Battalion 2"/>
    <s v="District 3"/>
    <n v="7"/>
  </r>
  <r>
    <s v="[311] Medical assist, assist EMS crew"/>
    <s v="08/01/2025 07:48:28"/>
    <s v="08/01/2025 07:49:38"/>
    <d v="1899-12-30T00:01:10"/>
    <x v="61"/>
    <x v="549"/>
    <d v="1899-12-30T00:04:15"/>
    <d v="1899-12-30T00:04:15"/>
    <s v="406 LILLIE BELLE LN  CLARKSVILLE Tennessee 37042 (36.561631,-87.414548)"/>
    <s v="08/01/2025 08:03:50"/>
    <n v="6"/>
    <s v="[300] Rescue &amp; Emergency Medical Service Incident"/>
    <x v="603"/>
    <s v="0"/>
    <s v="0"/>
    <s v="0"/>
    <s v="0"/>
    <s v="Battalion 3"/>
    <s v="District 2"/>
    <n v="7"/>
  </r>
  <r>
    <s v="[611] Dispatched &amp; canceled en route"/>
    <s v="08/01/2025 08:04:23"/>
    <s v="08/01/2025 08:05:42"/>
    <d v="1899-12-30T00:01:19"/>
    <x v="21"/>
    <x v="5"/>
    <n v="-45870.337291666663"/>
    <n v="-45870.337291666663"/>
    <s v="1810 WILMA RUDOLPH BLVD  CLARKSVILLE Tennessee 37040 (36.554795,-87.324536)"/>
    <s v="08/01/2025 08:13:53"/>
    <n v="12"/>
    <s v="[600] Good Intent Call"/>
    <x v="604"/>
    <s v="0"/>
    <s v="0"/>
    <s v="0"/>
    <s v="0"/>
    <s v="Battalion 3"/>
    <s v="District 3"/>
    <n v="8"/>
  </r>
  <r>
    <s v="[622] No incident found on arrival at dispatch address"/>
    <s v="08/01/2025 08:30:28"/>
    <s v="08/01/2025 08:31:15"/>
    <d v="1899-12-30T00:00:47"/>
    <x v="5"/>
    <x v="550"/>
    <d v="1899-12-30T00:06:55"/>
    <d v="1899-12-30T00:06:55"/>
    <s v="2915 DARROW RD  CLARKSVILLE Tennessee 37042 (36.629277,-87.432297)"/>
    <s v="08/01/2025 08:40:09"/>
    <n v="7"/>
    <s v="[600] Good Intent Call"/>
    <x v="605"/>
    <s v="0"/>
    <s v="0"/>
    <s v="0"/>
    <s v="0"/>
    <s v="Battalion 3"/>
    <s v="District 2"/>
    <n v="8"/>
  </r>
  <r>
    <s v="[745] Alarm system activation, no fire - unintentional"/>
    <s v="08/01/2025 09:20:08"/>
    <s v="08/01/2025 09:21:40"/>
    <d v="1899-12-30T00:01:32"/>
    <x v="68"/>
    <x v="551"/>
    <d v="1899-12-30T00:02:13"/>
    <d v="1899-12-30T00:02:13"/>
    <s v="160 HILLCREST DR  CLARKSVILLE Tennessee 37043 (36.517007,-87.305221)"/>
    <s v="08/01/2025 09:27:36"/>
    <n v="3"/>
    <s v="[700] False Alarm &amp; False Call"/>
    <x v="606"/>
    <s v="0"/>
    <s v="0"/>
    <s v="0"/>
    <s v="0"/>
    <s v="Battalion 3"/>
    <s v="District 1"/>
    <n v="9"/>
  </r>
  <r>
    <s v="[311] Medical assist, assist EMS crew"/>
    <s v="08/01/2025 13:32:47"/>
    <s v="08/01/2025 13:33:45"/>
    <d v="1899-12-30T00:00:58"/>
    <x v="41"/>
    <x v="552"/>
    <d v="1899-12-30T00:07:50"/>
    <d v="1899-12-30T00:07:50"/>
    <s v="3693 S NAPLES CT  CLARKSVILLE Tennessee 37040 (36.625734,-87.29877)"/>
    <s v="08/01/2025 14:02:10"/>
    <n v="9"/>
    <s v="[300] Rescue &amp; Emergency Medical Service Incident"/>
    <x v="607"/>
    <s v="0"/>
    <s v="0"/>
    <s v="0"/>
    <s v="0"/>
    <s v="Battalion 3"/>
    <s v="District 3"/>
    <n v="13"/>
  </r>
  <r>
    <s v="[321] EMS call, excluding vehicle accident with injury"/>
    <s v="08/01/2025 17:35:57"/>
    <s v="08/01/2025 17:36:23"/>
    <d v="1899-12-30T00:00:26"/>
    <x v="145"/>
    <x v="553"/>
    <d v="1899-12-30T00:01:46"/>
    <d v="1899-12-30T00:01:46"/>
    <s v="1891 FT CAMPBELL BLVD APT STE C CLARKSVILLE Tennessee 37042 (36.589171,-87.413666)"/>
    <s v="08/01/2025 17:49:38"/>
    <n v="6"/>
    <s v="[300] Rescue &amp; Emergency Medical Service Incident"/>
    <x v="608"/>
    <s v="0"/>
    <s v="0"/>
    <s v="0"/>
    <s v="0"/>
    <s v="Battalion 3"/>
    <s v="District 2"/>
    <n v="17"/>
  </r>
  <r>
    <s v="[311] Medical assist, assist EMS crew"/>
    <s v="08/01/2025 17:51:27"/>
    <s v="08/01/2025 17:52:47"/>
    <d v="1899-12-30T00:01:20"/>
    <x v="19"/>
    <x v="554"/>
    <d v="1899-12-30T00:10:21"/>
    <d v="1899-12-30T00:10:21"/>
    <s v="804 CAROUSEL CT  CLARKSVILLE Tennessee 37043 (36.564831,-87.276642)"/>
    <s v="08/01/2025 18:11:59"/>
    <n v="9"/>
    <s v="[300] Rescue &amp; Emergency Medical Service Incident"/>
    <x v="609"/>
    <s v="0"/>
    <s v="0"/>
    <s v="0"/>
    <s v="0"/>
    <s v="Battalion 3"/>
    <s v="District 3"/>
    <n v="17"/>
  </r>
  <r>
    <s v="[622] No incident found on arrival at dispatch address"/>
    <s v="08/01/2025 18:49:15"/>
    <s v="08/01/2025 18:50:17"/>
    <d v="1899-12-30T00:01:02"/>
    <x v="54"/>
    <x v="555"/>
    <d v="1899-12-30T00:09:57"/>
    <d v="1899-12-30T00:09:57"/>
    <s v="1490 TINY TOWN RD  CLARKSVILLE Tennessee 37042 (36.625287,-87.372599)"/>
    <s v="08/01/2025 19:00:14"/>
    <n v="10"/>
    <s v="[600] Good Intent Call"/>
    <x v="610"/>
    <s v="0"/>
    <s v="0"/>
    <s v="0"/>
    <s v="0"/>
    <s v="Battalion 3"/>
    <s v="District 2"/>
    <n v="18"/>
  </r>
  <r>
    <s v="[311] Medical assist, assist EMS crew"/>
    <s v="08/01/2025 18:56:52"/>
    <s v="08/01/2025 18:58:31"/>
    <d v="1899-12-30T00:01:39"/>
    <x v="110"/>
    <x v="556"/>
    <d v="1899-12-30T00:03:58"/>
    <d v="1899-12-30T00:03:58"/>
    <s v="418 SHELBY ST APT A CLARKSVILLE Tennessee 37042 (36.552175,-87.385703)"/>
    <s v="08/01/2025 19:15:57"/>
    <n v="1"/>
    <s v="[300] Rescue &amp; Emergency Medical Service Incident"/>
    <x v="611"/>
    <s v="0"/>
    <s v="0"/>
    <s v="0"/>
    <s v="0"/>
    <s v="Battalion 3"/>
    <s v="District 1"/>
    <n v="18"/>
  </r>
  <r>
    <s v="[611] Dispatched &amp; canceled en route"/>
    <s v="08/01/2025 21:18:31"/>
    <s v="08/01/2025 21:19:46"/>
    <d v="1899-12-30T00:01:15"/>
    <x v="82"/>
    <x v="5"/>
    <n v="-45870.888726851852"/>
    <n v="-45870.888726851852"/>
    <s v="2807 TROUGH SPRINGS RD  CLARKSVILLE Tennessee 37043 (36.518424,-87.239635)"/>
    <s v="08/01/2025 21:21:56"/>
    <n v="2"/>
    <s v="[600] Good Intent Call"/>
    <x v="612"/>
    <s v="0"/>
    <s v="0"/>
    <s v="0"/>
    <s v="0"/>
    <s v="Battalion 3"/>
    <s v="District 3"/>
    <n v="21"/>
  </r>
  <r>
    <s v="[622] No incident found on arrival at dispatch address"/>
    <s v="08/01/2025 21:55:36"/>
    <s v="08/01/2025 21:56:44"/>
    <d v="1899-12-30T00:01:08"/>
    <x v="103"/>
    <x v="557"/>
    <d v="1899-12-30T00:03:53"/>
    <d v="1899-12-30T00:03:53"/>
    <s v="1523 NOLEN RD APT 131 CLARKSVILLE Tennessee 37040 (36.546988,-87.335412)"/>
    <s v="08/01/2025 22:04:24"/>
    <n v="8"/>
    <s v="[600] Good Intent Call"/>
    <x v="613"/>
    <s v="0"/>
    <s v="0"/>
    <s v="0"/>
    <s v="0"/>
    <s v="Battalion 3"/>
    <s v="District 1"/>
    <n v="21"/>
  </r>
  <r>
    <s v="[321] EMS call, excluding vehicle accident with injury"/>
    <s v="08/02/2025 21:14:20"/>
    <s v="08/02/2025 21:16:00"/>
    <d v="1899-12-30T00:01:40"/>
    <x v="146"/>
    <x v="558"/>
    <d v="1899-12-30T00:05:46"/>
    <d v="1899-12-30T00:05:46"/>
    <s v="281 DUNBAR CAVE RD APT A CLARKSVILLE Tennessee 37043 (36.551483,-87.318858)"/>
    <s v="08/02/2025 21:46:15"/>
    <n v="9"/>
    <s v="[300] Rescue &amp; Emergency Medical Service Incident"/>
    <x v="614"/>
    <s v="0"/>
    <s v="0"/>
    <s v="0"/>
    <s v="0"/>
    <s v="Battalion 1"/>
    <s v="District 3"/>
    <n v="21"/>
  </r>
  <r>
    <s v="[311] Medical assist, assist EMS crew"/>
    <s v="08/03/2025 03:31:00"/>
    <s v="08/03/2025 03:33:45"/>
    <d v="1899-12-30T00:02:45"/>
    <x v="121"/>
    <x v="559"/>
    <d v="1899-12-30T00:03:06"/>
    <d v="1899-12-30T00:03:06"/>
    <s v="768 PRINCETON CIR  CLARKSVILLE Tennessee 37042 (36.627831,-87.397739)"/>
    <s v="08/03/2025 03:44:43"/>
    <n v="7"/>
    <s v="[300] Rescue &amp; Emergency Medical Service Incident"/>
    <x v="615"/>
    <s v="0"/>
    <s v="0"/>
    <s v="0"/>
    <s v="0"/>
    <s v="Battalion 1"/>
    <s v="District 2"/>
    <n v="3"/>
  </r>
  <r>
    <s v="[622] No incident found on arrival at dispatch address"/>
    <s v="08/16/2025 14:11:10"/>
    <s v="08/16/2025 14:12:11"/>
    <d v="1899-12-30T00:01:01"/>
    <x v="84"/>
    <x v="560"/>
    <d v="1899-12-30T00:13:45"/>
    <d v="1899-12-30T00:13:45"/>
    <s v="306 DAVIS DR  CLARKSVILLE Tennessee 37040 (36.519738,-87.332831)"/>
    <s v="08/16/2025 14:25:56"/>
    <n v="1"/>
    <s v="[600] Good Intent Call"/>
    <x v="616"/>
    <s v="0"/>
    <s v="0"/>
    <s v="0"/>
    <s v="0"/>
    <s v="Battalion 3"/>
    <s v="District 1"/>
    <n v="14"/>
  </r>
  <r>
    <s v="[365] Watercraft rescue"/>
    <s v="08/16/2025 19:09:57"/>
    <s v="08/16/2025 19:14:30"/>
    <d v="1899-12-30T00:04:33"/>
    <x v="147"/>
    <x v="561"/>
    <d v="1899-12-30T00:13:11"/>
    <d v="1899-12-30T00:13:11"/>
    <s v="175 MARINA WAY  CLARKSVILLE Tennessee 37040 (36.508574,-87.370265)"/>
    <s v="08/16/2025 20:15:35"/>
    <n v="6"/>
    <s v="[300] Rescue &amp; Emergency Medical Service Incident"/>
    <x v="617"/>
    <s v="0"/>
    <s v="0"/>
    <s v="0"/>
    <s v="0"/>
    <s v="Battalion 3"/>
    <s v="District 2"/>
    <n v="19"/>
  </r>
  <r>
    <s v="[311] Medical assist, assist EMS crew"/>
    <s v="08/20/2025 16:48:41"/>
    <s v="08/20/2025 16:50:08"/>
    <d v="1899-12-30T00:01:27"/>
    <x v="52"/>
    <x v="562"/>
    <d v="1899-12-30T00:05:10"/>
    <d v="1899-12-30T00:05:10"/>
    <s v="1350 DAN BROWN DR  CLARKSVILLE Tennessee 37042 (36.604602,-87.374252)"/>
    <s v="08/20/2025 17:07:27"/>
    <n v="6"/>
    <s v="[300] Rescue &amp; Emergency Medical Service Incident"/>
    <x v="618"/>
    <s v="0"/>
    <s v="0"/>
    <s v="0"/>
    <s v="0"/>
    <s v="Battalion 1"/>
    <s v="District 2"/>
    <n v="16"/>
  </r>
  <r>
    <s v="[311] Medical assist, assist EMS crew"/>
    <s v="08/22/2025 10:55:16"/>
    <s v="08/22/2025 10:56:18"/>
    <d v="1899-12-30T00:01:02"/>
    <x v="54"/>
    <x v="563"/>
    <d v="1899-12-30T00:04:15"/>
    <d v="1899-12-30T00:04:15"/>
    <s v="721 RICHARDSON ST  CLARKSVILLE Tennessee 37040 (36.517783,-87.342023)"/>
    <s v="08/22/2025 11:18:43"/>
    <n v="1"/>
    <s v="[300] Rescue &amp; Emergency Medical Service Incident"/>
    <x v="619"/>
    <s v="0"/>
    <s v="0"/>
    <s v="0"/>
    <s v="0"/>
    <s v="Battalion 3"/>
    <s v="District 1"/>
    <n v="10"/>
  </r>
  <r>
    <s v="[311] Medical assist, assist EMS crew"/>
    <s v="08/22/2025 12:28:35"/>
    <s v="08/22/2025 12:29:16"/>
    <d v="1899-12-30T00:00:41"/>
    <x v="83"/>
    <x v="564"/>
    <d v="1899-12-30T00:04:47"/>
    <d v="1899-12-30T00:04:47"/>
    <s v="1055 S RIVERSIDE DR  CLARKSVILLE Tennessee 37040 (36.509601,-87.365804)"/>
    <s v="08/22/2025 12:55:22"/>
    <n v="1"/>
    <s v="[300] Rescue &amp; Emergency Medical Service Incident"/>
    <x v="620"/>
    <s v="0"/>
    <s v="0"/>
    <s v="0"/>
    <s v="0"/>
    <s v="Battalion 3"/>
    <s v="District 1"/>
    <n v="12"/>
  </r>
  <r>
    <s v="[321] EMS call, excluding vehicle accident with injury"/>
    <s v="08/22/2025 14:06:45"/>
    <s v="08/22/2025 14:08:09"/>
    <d v="1899-12-30T00:01:24"/>
    <x v="2"/>
    <x v="565"/>
    <d v="1899-12-30T00:06:02"/>
    <d v="1899-12-30T00:06:02"/>
    <s v="751 S   GATEWAY PLAZA BLVD  CLARKSVILLE Tennessee 37043 (36.525614,-87.216813)"/>
    <s v="08/22/2025 14:31:02"/>
    <n v="12"/>
    <s v="[300] Rescue &amp; Emergency Medical Service Incident"/>
    <x v="621"/>
    <s v="0"/>
    <s v="0"/>
    <s v="0"/>
    <s v="0"/>
    <s v="Battalion 3"/>
    <s v="District 3"/>
    <n v="14"/>
  </r>
  <r>
    <s v="[321] EMS call, excluding vehicle accident with injury"/>
    <s v="08/22/2025 18:46:40"/>
    <s v="08/22/2025 18:48:07"/>
    <d v="1899-12-30T00:01:27"/>
    <x v="52"/>
    <x v="566"/>
    <d v="1899-12-30T00:05:42"/>
    <d v="1899-12-30T00:05:42"/>
    <s v="2395 LOUPIN  DR APT 22A CLARKSVILLE Tennessee 37042 (36.632316,-87.325697)"/>
    <s v="08/22/2025 19:01:16"/>
    <n v="11"/>
    <s v="[300] Rescue &amp; Emergency Medical Service Incident"/>
    <x v="622"/>
    <s v="0"/>
    <s v="0"/>
    <s v="0"/>
    <s v="0"/>
    <s v="Battalion 3"/>
    <s v="District 3"/>
    <n v="18"/>
  </r>
  <r>
    <s v="[311] Medical assist, assist EMS crew"/>
    <s v="08/22/2025 23:20:36"/>
    <s v="08/22/2025 23:22:30"/>
    <d v="1899-12-30T00:01:54"/>
    <x v="100"/>
    <x v="567"/>
    <d v="1899-12-30T00:05:20"/>
    <d v="1899-12-30T00:05:20"/>
    <s v="12 GOVS CT  CLARKSVILLE Tennessee 37040 (36.534746,-87.354148)"/>
    <s v="08/22/2025 23:33:15"/>
    <n v="1"/>
    <s v="[300] Rescue &amp; Emergency Medical Service Incident"/>
    <x v="623"/>
    <s v="0"/>
    <s v="0"/>
    <s v="0"/>
    <s v="0"/>
    <s v="Battalion 3"/>
    <s v="District 1"/>
    <n v="23"/>
  </r>
  <r>
    <s v="[321] EMS call, excluding vehicle accident with injury"/>
    <s v="08/23/2025 00:38:34"/>
    <s v="08/23/2025 00:39:19"/>
    <d v="1899-12-30T00:00:45"/>
    <x v="48"/>
    <x v="568"/>
    <d v="1899-12-30T00:04:54"/>
    <d v="1899-12-30T00:04:54"/>
    <s v="827 PEACHERS MILL RD  CLARKSVILLE Tennessee 37042 (36.571071,-87.385317)"/>
    <s v="08/23/2025 00:45:49"/>
    <n v="6"/>
    <s v="[300] Rescue &amp; Emergency Medical Service Incident"/>
    <x v="624"/>
    <s v="0"/>
    <s v="0"/>
    <s v="0"/>
    <s v="0"/>
    <s v="Battalion 3"/>
    <s v="District 2"/>
    <n v="0"/>
  </r>
  <r>
    <s v="[735] Alarm system sounded due to malfunction"/>
    <s v="08/23/2025 00:54:20"/>
    <s v="08/23/2025 00:54:37"/>
    <d v="1899-12-30T00:00:17"/>
    <x v="148"/>
    <x v="569"/>
    <d v="1899-12-30T00:07:01"/>
    <d v="1899-12-30T00:07:01"/>
    <s v="2526 WHITFIELD RD  CLARKSVILLE Tennessee 37040 (36.581751,-87.337324)"/>
    <s v="08/23/2025 01:14:54"/>
    <n v="8"/>
    <s v="[700] False Alarm &amp; False Call"/>
    <x v="625"/>
    <s v="0"/>
    <s v="0"/>
    <s v="0"/>
    <s v="0"/>
    <s v="Battalion 3"/>
    <s v="District 1"/>
    <n v="0"/>
  </r>
  <r>
    <s v="[321] EMS call, excluding vehicle accident with injury"/>
    <s v="08/23/2025 02:25:49"/>
    <s v="08/23/2025 02:27:20"/>
    <d v="1899-12-30T00:01:31"/>
    <x v="29"/>
    <x v="570"/>
    <d v="1899-12-30T00:05:03"/>
    <d v="1899-12-30T00:05:03"/>
    <s v="140 EDMONDSON FERRY RD  CLARKSVILLE Tennessee 37040 (36.50341,-87.346253)"/>
    <s v="08/23/2025 02:45:48"/>
    <n v="1"/>
    <s v="[300] Rescue &amp; Emergency Medical Service Incident"/>
    <x v="626"/>
    <s v="0"/>
    <s v="0"/>
    <s v="0"/>
    <s v="0"/>
    <s v="Battalion 3"/>
    <s v="District 1"/>
    <n v="2"/>
  </r>
  <r>
    <s v="[321] EMS call, excluding vehicle accident with injury"/>
    <s v="08/23/2025 05:50:56"/>
    <s v="08/23/2025 05:52:24"/>
    <d v="1899-12-30T00:01:28"/>
    <x v="28"/>
    <x v="571"/>
    <d v="1899-12-30T00:02:44"/>
    <d v="1899-12-30T00:02:44"/>
    <s v="1217 ASH RIDGE DR APT D CLARKSVILLE Tennessee 37042 (36.583759,-87.428837)"/>
    <s v="08/23/2025 06:12:02"/>
    <n v="6"/>
    <s v="[300] Rescue &amp; Emergency Medical Service Incident"/>
    <x v="627"/>
    <s v="0"/>
    <s v="0"/>
    <s v="0"/>
    <s v="0"/>
    <s v="Battalion 3"/>
    <s v="District 2"/>
    <n v="5"/>
  </r>
  <r>
    <s v="[311] Medical assist, assist EMS crew"/>
    <s v="08/23/2025 09:30:22"/>
    <s v="08/23/2025 09:31:22"/>
    <d v="1899-12-30T00:01:00"/>
    <x v="76"/>
    <x v="572"/>
    <d v="1899-12-30T00:03:24"/>
    <d v="1899-12-30T00:03:24"/>
    <s v="2218 STOKES RD  CLARKSVILLE Tennessee 37043 (36.568504,-87.293503)"/>
    <s v="08/23/2025 10:07:24"/>
    <n v="9"/>
    <s v="[300] Rescue &amp; Emergency Medical Service Incident"/>
    <x v="628"/>
    <s v="0"/>
    <s v="0"/>
    <s v="0"/>
    <s v="0"/>
    <s v="Battalion 1"/>
    <s v="District 3"/>
    <n v="9"/>
  </r>
  <r>
    <s v="[321] EMS call, excluding vehicle accident with injury"/>
    <s v="08/23/2025 10:49:56"/>
    <s v="08/23/2025 10:51:41"/>
    <d v="1899-12-30T00:01:45"/>
    <x v="105"/>
    <x v="573"/>
    <d v="1899-12-30T00:05:45"/>
    <d v="1899-12-30T00:05:45"/>
    <s v="162 JACK MILLER BLVD APT 107 CLARKSVILLE Tennessee 37042 (36.614498,-87.426832)"/>
    <s v="08/23/2025 11:09:50"/>
    <n v="6"/>
    <s v="[300] Rescue &amp; Emergency Medical Service Incident"/>
    <x v="629"/>
    <s v="0"/>
    <s v="0"/>
    <s v="0"/>
    <s v="0"/>
    <s v="Battalion 1"/>
    <s v="District 2"/>
    <n v="10"/>
  </r>
  <r>
    <s v="[151] Outside rubbish, trash or waste fire"/>
    <s v="08/23/2025 10:38:32"/>
    <s v="08/23/2025 10:39:41"/>
    <d v="1899-12-30T00:01:09"/>
    <x v="43"/>
    <x v="574"/>
    <d v="1899-12-30T00:04:20"/>
    <d v="1899-12-30T00:04:20"/>
    <s v="1228 VIEWMONT DR  CLARKSVILLE Tennessee 37040 (36.605412,-87.311969)"/>
    <s v="08/23/2025 11:11:04"/>
    <n v="11"/>
    <s v="[100] Fire"/>
    <x v="630"/>
    <n v="0"/>
    <n v="0"/>
    <n v="0"/>
    <n v="0"/>
    <s v="Battalion 1"/>
    <s v="District 3"/>
    <n v="10"/>
  </r>
  <r>
    <s v="[311] Medical assist, assist EMS crew"/>
    <s v="08/23/2025 14:17:43"/>
    <s v="08/23/2025 14:18:45"/>
    <d v="1899-12-30T00:01:02"/>
    <x v="54"/>
    <x v="575"/>
    <d v="1899-12-30T00:03:05"/>
    <d v="1899-12-30T00:03:05"/>
    <s v="1490 TINY TOWN RD  CLARKSVILLE Tennessee 37042 (36.625287,-87.372599)"/>
    <s v="08/23/2025 14:35:00"/>
    <n v="10"/>
    <s v="[300] Rescue &amp; Emergency Medical Service Incident"/>
    <x v="631"/>
    <s v="0"/>
    <s v="0"/>
    <s v="0"/>
    <s v="0"/>
    <s v="Battalion 1"/>
    <s v="District 2"/>
    <n v="14"/>
  </r>
  <r>
    <s v="[321] EMS call, excluding vehicle accident with injury"/>
    <s v="08/23/2025 14:38:11"/>
    <s v="08/23/2025 14:39:36"/>
    <d v="1899-12-30T00:01:25"/>
    <x v="15"/>
    <x v="576"/>
    <d v="1899-12-30T00:02:33"/>
    <d v="1899-12-30T00:02:33"/>
    <s v="401 VICTORY RD APT 11 CLARKSVILLE Tennessee 37042 (36.585263,-87.407332)"/>
    <s v="08/23/2025 14:45:46"/>
    <n v="6"/>
    <s v="[300] Rescue &amp; Emergency Medical Service Incident"/>
    <x v="632"/>
    <s v="0"/>
    <s v="0"/>
    <s v="0"/>
    <s v="0"/>
    <s v="Battalion 1"/>
    <s v="District 2"/>
    <n v="14"/>
  </r>
  <r>
    <s v="[311] Medical assist, assist EMS crew"/>
    <s v="08/23/2025 15:07:44"/>
    <s v="08/23/2025 15:08:41"/>
    <d v="1899-12-30T00:00:57"/>
    <x v="16"/>
    <x v="577"/>
    <d v="1899-12-30T00:10:57"/>
    <d v="1899-12-30T00:10:57"/>
    <s v="1193 FT CAMPBELL BLVD APT STE A CLARKSVILLE Tennessee 37042 (36.556062,-87.396055)"/>
    <s v="08/23/2025 15:21:54"/>
    <n v="6"/>
    <s v="[300] Rescue &amp; Emergency Medical Service Incident"/>
    <x v="633"/>
    <s v="0"/>
    <s v="0"/>
    <s v="0"/>
    <s v="0"/>
    <s v="Battalion 1"/>
    <s v="District 2"/>
    <n v="15"/>
  </r>
  <r>
    <s v="[311] Medical assist, assist EMS crew"/>
    <s v="08/23/2025 18:44:35"/>
    <s v="08/23/2025 18:45:07"/>
    <d v="1899-12-30T00:00:32"/>
    <x v="90"/>
    <x v="578"/>
    <d v="1899-12-30T00:05:34"/>
    <d v="1899-12-30T00:05:34"/>
    <s v="155 AIRPORT RD APT 405 CLARKSVILLE Tennessee 37042 (36.622922,-87.424123)"/>
    <s v="08/23/2025 18:59:55"/>
    <n v="6"/>
    <s v="[300] Rescue &amp; Emergency Medical Service Incident"/>
    <x v="634"/>
    <s v="0"/>
    <s v="0"/>
    <s v="0"/>
    <s v="0"/>
    <s v="Battalion 1"/>
    <s v="District 2"/>
    <n v="18"/>
  </r>
  <r>
    <s v="[611] Dispatched &amp; canceled en route"/>
    <s v="08/23/2025 18:56:46"/>
    <s v="08/23/2025 18:58:14"/>
    <d v="1899-12-30T00:01:28"/>
    <x v="28"/>
    <x v="5"/>
    <n v="-45892.790439814817"/>
    <n v="-45892.790439814817"/>
    <s v="101st Airborne Division Pkwy , CLARKSVILLE, Tennessee 37042, USA (36.587047,-87.404399)"/>
    <s v="08/23/2025 19:00:28"/>
    <n v="6"/>
    <s v="[600] Good Intent Call"/>
    <x v="635"/>
    <s v="0"/>
    <s v="0"/>
    <s v="0"/>
    <s v="0"/>
    <s v="Battalion 1"/>
    <s v="District 2"/>
    <n v="18"/>
  </r>
  <r>
    <s v="[324] Motor vehicle accident with no injuries."/>
    <s v="08/23/2025 19:18:01"/>
    <s v="08/23/2025 19:18:55"/>
    <d v="1899-12-30T00:00:54"/>
    <x v="38"/>
    <x v="579"/>
    <d v="1899-12-30T00:03:19"/>
    <d v="1899-12-30T00:03:19"/>
    <s v="2724 TINY TOWN RD  CLARKSVILLE Tennessee 37040 (36.625951,-87.362399)"/>
    <s v="08/23/2025 19:23:31"/>
    <n v="10"/>
    <s v="[300] Rescue &amp; Emergency Medical Service Incident"/>
    <x v="636"/>
    <s v="0"/>
    <s v="0"/>
    <s v="0"/>
    <s v="0"/>
    <s v="Battalion 1"/>
    <s v="District 2"/>
    <n v="19"/>
  </r>
  <r>
    <s v="[321] EMS call, excluding vehicle accident with injury"/>
    <s v="08/23/2025 19:38:02"/>
    <s v="08/23/2025 19:39:08"/>
    <d v="1899-12-30T00:01:06"/>
    <x v="119"/>
    <x v="580"/>
    <d v="1899-12-30T00:04:05"/>
    <d v="1899-12-30T00:04:05"/>
    <s v="250 GRASSMIRE DR  CLARKSVILLE Tennessee 37042 (36.587322,-87.406291)"/>
    <s v="08/23/2025 19:43:46"/>
    <n v="6"/>
    <s v="[300] Rescue &amp; Emergency Medical Service Incident"/>
    <x v="637"/>
    <s v="0"/>
    <s v="0"/>
    <s v="0"/>
    <s v="0"/>
    <s v="Battalion 1"/>
    <s v="District 2"/>
    <n v="19"/>
  </r>
  <r>
    <s v="[311] Medical assist, assist EMS crew"/>
    <s v="08/23/2025 19:45:27"/>
    <s v="08/23/2025 19:46:35"/>
    <d v="1899-12-30T00:01:08"/>
    <x v="103"/>
    <x v="581"/>
    <d v="1899-12-30T00:04:00"/>
    <d v="1899-12-30T00:04:00"/>
    <s v="198 OLD FARMERS RD APT 111 CLARKSVILLE Tennessee 37043 (36.509744,-87.251838)"/>
    <s v="08/23/2025 20:12:50"/>
    <n v="12"/>
    <s v="[300] Rescue &amp; Emergency Medical Service Incident"/>
    <x v="638"/>
    <s v="0"/>
    <s v="0"/>
    <s v="0"/>
    <s v="0"/>
    <s v="Battalion 1"/>
    <s v="District 3"/>
    <n v="19"/>
  </r>
  <r>
    <s v="[611] Dispatched &amp; canceled en route"/>
    <s v="08/23/2025 20:24:39"/>
    <s v="08/23/2025 20:25:17"/>
    <d v="1899-12-30T00:00:38"/>
    <x v="60"/>
    <x v="5"/>
    <n v="-45892.850891203707"/>
    <n v="-45892.850891203707"/>
    <s v="155 AIRPORT RD APT 1302 CLARKSVILLE Tennessee 37042 (36.622922,-87.424123)"/>
    <s v="08/23/2025 20:28:34"/>
    <n v="6"/>
    <s v="[600] Good Intent Call"/>
    <x v="639"/>
    <s v="0"/>
    <s v="0"/>
    <s v="0"/>
    <s v="0"/>
    <s v="Battalion 1"/>
    <s v="District 2"/>
    <n v="20"/>
  </r>
  <r>
    <s v="[311] Medical assist, assist EMS crew"/>
    <s v="08/23/2025 21:13:41"/>
    <s v="08/23/2025 21:14:48"/>
    <d v="1899-12-30T00:01:07"/>
    <x v="56"/>
    <x v="582"/>
    <d v="1899-12-30T00:04:29"/>
    <d v="1899-12-30T00:04:29"/>
    <s v="1125 STILLWOOD DR  CLARKSVILLE Tennessee 37042 (36.607939,-87.321323)"/>
    <s v="08/23/2025 21:48:55"/>
    <n v="10"/>
    <s v="[300] Rescue &amp; Emergency Medical Service Incident"/>
    <x v="640"/>
    <s v="0"/>
    <s v="0"/>
    <s v="0"/>
    <s v="0"/>
    <s v="Battalion 1"/>
    <s v="District 2"/>
    <n v="21"/>
  </r>
  <r>
    <s v="[311] Medical assist, assist EMS crew"/>
    <s v="08/23/2025 22:20:23"/>
    <s v="08/23/2025 22:21:32"/>
    <d v="1899-12-30T00:01:09"/>
    <x v="43"/>
    <x v="583"/>
    <d v="1899-12-30T00:03:22"/>
    <d v="1899-12-30T00:03:22"/>
    <s v="2190 MEMORIAL DR APT 101 CLARKSVILLE Tennessee 37043 (36.520316,-87.279894)"/>
    <s v="08/23/2025 22:33:14"/>
    <n v="3"/>
    <s v="[300] Rescue &amp; Emergency Medical Service Incident"/>
    <x v="641"/>
    <s v="0"/>
    <s v="0"/>
    <s v="0"/>
    <s v="0"/>
    <s v="Battalion 1"/>
    <s v="District 1"/>
    <n v="22"/>
  </r>
  <r>
    <s v="[622] No incident found on arrival at dispatch address"/>
    <s v="08/23/2025 23:23:25"/>
    <s v="08/23/2025 23:24:52"/>
    <d v="1899-12-30T00:01:27"/>
    <x v="52"/>
    <x v="584"/>
    <d v="1899-12-30T00:01:56"/>
    <d v="1899-12-30T00:01:56"/>
    <s v="408 TINY TOWN RD  CLARKSVILLE Tennessee 37042 (36.634614,-87.422617)"/>
    <s v="08/23/2025 23:33:48"/>
    <n v="7"/>
    <s v="[600] Good Intent Call"/>
    <x v="642"/>
    <n v="0"/>
    <n v="0"/>
    <n v="0"/>
    <n v="0"/>
    <s v="Battalion 1"/>
    <s v="District 2"/>
    <n v="23"/>
  </r>
  <r>
    <s v="[322] Motor vehicle accident with injuries"/>
    <s v="08/24/2025 03:26:07"/>
    <s v="08/24/2025 03:28:31"/>
    <d v="1899-12-30T00:02:24"/>
    <x v="126"/>
    <x v="585"/>
    <d v="1899-12-30T00:02:57"/>
    <d v="1899-12-30T00:02:57"/>
    <s v="1654 GOLF CLUB LN  CLARKSVILLE Tennessee 37043 (36.511566,-87.317179)"/>
    <s v="08/24/2025 03:37:19"/>
    <n v="3"/>
    <s v="[300] Rescue &amp; Emergency Medical Service Incident"/>
    <x v="643"/>
    <s v="0"/>
    <s v="0"/>
    <s v="0"/>
    <s v="0"/>
    <s v="Battalion 1"/>
    <s v="District 1"/>
    <n v="3"/>
  </r>
  <r>
    <s v="[622] No incident found on arrival at dispatch address"/>
    <s v="08/24/2025 10:45:25"/>
    <s v="08/24/2025 10:46:49"/>
    <d v="1899-12-30T00:01:24"/>
    <x v="2"/>
    <x v="586"/>
    <d v="1899-12-30T00:03:09"/>
    <d v="1899-12-30T00:03:09"/>
    <s v="499 COMMERCE ST  CLARKSVILLE Tennessee 37040 (36.527545,-87.354773)"/>
    <s v="08/24/2025 11:24:37"/>
    <n v="1"/>
    <s v="[600] Good Intent Call"/>
    <x v="644"/>
    <s v="0"/>
    <s v="0"/>
    <s v="0"/>
    <s v="0"/>
    <s v="Battalion 2"/>
    <s v="District 1"/>
    <n v="10"/>
  </r>
  <r>
    <s v="[311] Medical assist, assist EMS crew"/>
    <s v="08/24/2025 12:48:17"/>
    <s v="08/24/2025 12:49:08"/>
    <d v="1899-12-30T00:00:51"/>
    <x v="27"/>
    <x v="587"/>
    <d v="1899-12-30T00:03:30"/>
    <d v="1899-12-30T00:03:30"/>
    <s v="451 ALFRED THUN RD  CLARKSVILLE Tennessee 37040 (36.596492,-87.277629)"/>
    <s v="08/24/2025 13:13:03"/>
    <n v="9"/>
    <s v="[300] Rescue &amp; Emergency Medical Service Incident"/>
    <x v="645"/>
    <s v="0"/>
    <s v="0"/>
    <s v="0"/>
    <s v="0"/>
    <s v="Battalion 2"/>
    <s v="District 3"/>
    <n v="12"/>
  </r>
  <r>
    <s v="[311] Medical assist, assist EMS crew"/>
    <s v="08/26/2025 13:49:09"/>
    <s v="08/26/2025 13:50:26"/>
    <d v="1899-12-30T00:01:17"/>
    <x v="22"/>
    <x v="588"/>
    <d v="1899-12-30T00:03:59"/>
    <d v="1899-12-30T00:03:59"/>
    <s v="7 LEXINGTON DR  CLARKSVILLE Tennessee 37042 (36.572898,-87.400899)"/>
    <s v="08/26/2025 14:12:15"/>
    <n v="6"/>
    <s v="[300] Rescue &amp; Emergency Medical Service Incident"/>
    <x v="646"/>
    <s v="0"/>
    <s v="0"/>
    <s v="0"/>
    <s v="0"/>
    <s v="Battalion 1"/>
    <s v="District 2"/>
    <n v="13"/>
  </r>
  <r>
    <s v="[311] Medical assist, assist EMS crew"/>
    <s v="08/26/2025 15:08:13"/>
    <s v="08/26/2025 15:08:52"/>
    <d v="1899-12-30T00:00:39"/>
    <x v="104"/>
    <x v="589"/>
    <d v="1899-12-30T00:05:16"/>
    <d v="1899-12-30T00:05:16"/>
    <s v="1272 RACKER DR  CLARKSVILLE Tennessee 37043 (36.495794,-87.298633)"/>
    <s v="08/26/2025 15:26:41"/>
    <n v="3"/>
    <s v="[300] Rescue &amp; Emergency Medical Service Incident"/>
    <x v="647"/>
    <s v="0"/>
    <s v="0"/>
    <s v="0"/>
    <s v="0"/>
    <s v="Battalion 1"/>
    <s v="District 1"/>
    <n v="15"/>
  </r>
  <r>
    <s v="[311] Medical assist, assist EMS crew"/>
    <s v="08/26/2025 17:16:10"/>
    <s v="08/26/2025 17:21:11"/>
    <d v="1899-12-30T00:05:01"/>
    <x v="149"/>
    <x v="590"/>
    <d v="1899-12-30T00:01:54"/>
    <d v="1899-12-30T00:01:54"/>
    <s v="464 Circle Dr  CLARKSVILLE Tennessee 37043 (36.504216,-87.303235)"/>
    <s v="08/26/2025 17:51:13"/>
    <n v="3"/>
    <s v="[300] Rescue &amp; Emergency Medical Service Incident"/>
    <x v="648"/>
    <s v="0"/>
    <s v="0"/>
    <s v="0"/>
    <s v="0"/>
    <s v="Battalion 1"/>
    <s v="District 1"/>
    <n v="17"/>
  </r>
  <r>
    <s v="[321] EMS call, excluding vehicle accident with injury"/>
    <s v="08/26/2025 21:59:46"/>
    <s v="08/26/2025 22:01:28"/>
    <d v="1899-12-30T00:01:42"/>
    <x v="36"/>
    <x v="591"/>
    <d v="1899-12-30T00:08:28"/>
    <d v="1899-12-30T00:08:28"/>
    <s v="215 DALE TER  CLARKSVILLE Tennessee 37042 (36.566754,-87.387675)"/>
    <s v="08/26/2025 22:11:36"/>
    <n v="6"/>
    <s v="[300] Rescue &amp; Emergency Medical Service Incident"/>
    <x v="649"/>
    <s v="0"/>
    <s v="0"/>
    <s v="0"/>
    <s v="0"/>
    <s v="Battalion 1"/>
    <s v="District 2"/>
    <n v="21"/>
  </r>
  <r>
    <s v="[311] Medical assist, assist EMS crew"/>
    <s v="08/26/2025 22:32:52"/>
    <s v="08/26/2025 22:34:45"/>
    <d v="1899-12-30T00:01:53"/>
    <x v="78"/>
    <x v="592"/>
    <d v="1899-12-30T00:06:01"/>
    <d v="1899-12-30T00:06:01"/>
    <s v="287 ALEXANDER BLVD  CLARKSVILLE Tennessee 37040 (36.575741,-87.263308)"/>
    <s v="08/26/2025 22:41:36"/>
    <n v="9"/>
    <s v="[300] Rescue &amp; Emergency Medical Service Incident"/>
    <x v="650"/>
    <s v="0"/>
    <s v="0"/>
    <s v="0"/>
    <s v="0"/>
    <s v="Battalion 1"/>
    <s v="District 3"/>
    <n v="22"/>
  </r>
  <r>
    <s v="[321] EMS call, excluding vehicle accident with injury"/>
    <s v="08/26/2025 22:24:44"/>
    <s v="08/26/2025 22:25:43"/>
    <d v="1899-12-30T00:00:59"/>
    <x v="20"/>
    <x v="593"/>
    <d v="1899-12-30T00:03:28"/>
    <d v="1899-12-30T00:03:28"/>
    <s v="500 KRAFT ST  CLARKSVILLE Tennessee 37040 (36.54223,-87.354428)"/>
    <s v="08/26/2025 22:46:01"/>
    <n v="1"/>
    <s v="[300] Rescue &amp; Emergency Medical Service Incident"/>
    <x v="651"/>
    <s v="0"/>
    <s v="0"/>
    <s v="0"/>
    <s v="0"/>
    <s v="Battalion 1"/>
    <s v="District 1"/>
    <n v="22"/>
  </r>
  <r>
    <s v="[736] CO detector activation due to malfunction"/>
    <s v="08/27/2025 00:06:37"/>
    <s v="08/27/2025 00:07:53"/>
    <d v="1899-12-30T00:01:16"/>
    <x v="72"/>
    <x v="594"/>
    <d v="1899-12-30T00:03:34"/>
    <d v="1899-12-30T00:03:34"/>
    <s v="1644 CEDAR SPRINGS CT  CLARKSVILLE Tennessee 37042 (36.610826,-87.347305)"/>
    <s v="08/27/2025 00:28:46"/>
    <n v="10"/>
    <s v="[700] False Alarm &amp; False Call"/>
    <x v="652"/>
    <s v="0"/>
    <s v="0"/>
    <s v="0"/>
    <s v="0"/>
    <s v="Battalion 1"/>
    <s v="District 2"/>
    <n v="0"/>
  </r>
  <r>
    <s v="[321] EMS call, excluding vehicle accident with injury"/>
    <s v="08/27/2025 09:43:19"/>
    <s v="08/27/2025 09:44:22"/>
    <d v="1899-12-30T00:01:03"/>
    <x v="49"/>
    <x v="595"/>
    <d v="1899-12-30T00:07:37"/>
    <d v="1899-12-30T00:07:37"/>
    <s v="1249 PARKWAY PL APT D CLARKSVILLE Tennessee 37042 (36.583203,-87.395188)"/>
    <s v="08/27/2025 09:59:59"/>
    <n v="10"/>
    <s v="[300] Rescue &amp; Emergency Medical Service Incident"/>
    <x v="653"/>
    <s v="0"/>
    <s v="0"/>
    <s v="0"/>
    <s v="0"/>
    <s v="Battalion 2"/>
    <s v="District 2"/>
    <n v="9"/>
  </r>
  <r>
    <s v="[321] EMS call, excluding vehicle accident with injury"/>
    <s v="08/27/2025 10:23:21"/>
    <s v="08/27/2025 10:24:12"/>
    <d v="1899-12-30T00:00:51"/>
    <x v="27"/>
    <x v="596"/>
    <d v="1899-12-30T00:04:39"/>
    <d v="1899-12-30T00:04:39"/>
    <s v="3473 BRADFIELD DR  CLARKSVILLE Tennessee 37042 (36.64063,-87.393416)"/>
    <s v="08/27/2025 10:49:16"/>
    <n v="7"/>
    <s v="[300] Rescue &amp; Emergency Medical Service Incident"/>
    <x v="654"/>
    <s v="0"/>
    <s v="0"/>
    <s v="0"/>
    <s v="0"/>
    <s v="Battalion 2"/>
    <s v="District 2"/>
    <n v="10"/>
  </r>
  <r>
    <s v="[321] EMS call, excluding vehicle accident with injury"/>
    <s v="08/27/2025 11:24:31"/>
    <s v="08/27/2025 11:26:08"/>
    <d v="1899-12-30T00:01:37"/>
    <x v="66"/>
    <x v="597"/>
    <d v="1899-12-30T00:04:29"/>
    <d v="1899-12-30T00:04:29"/>
    <s v="800 LAFAYETTE RD  CLARKSVILLE Tennessee 37042 (36.574895,-87.434192)"/>
    <s v="08/27/2025 11:42:59"/>
    <n v="5"/>
    <s v="[300] Rescue &amp; Emergency Medical Service Incident"/>
    <x v="655"/>
    <s v="0"/>
    <s v="0"/>
    <s v="0"/>
    <s v="0"/>
    <s v="Battalion 2"/>
    <s v="District 2"/>
    <n v="11"/>
  </r>
  <r>
    <s v="[311] Medical assist, assist EMS crew"/>
    <s v="08/27/2025 12:49:15"/>
    <s v="08/27/2025 12:50:31"/>
    <d v="1899-12-30T00:01:16"/>
    <x v="72"/>
    <x v="598"/>
    <d v="1899-12-30T00:04:40"/>
    <d v="1899-12-30T00:04:40"/>
    <s v="725 JACE DR  CLARKSVILLE Tennessee 37040 (36.561657,-87.356042)"/>
    <s v="08/27/2025 13:06:25"/>
    <n v="8"/>
    <s v="[300] Rescue &amp; Emergency Medical Service Incident"/>
    <x v="656"/>
    <s v="0"/>
    <s v="0"/>
    <s v="0"/>
    <s v="0"/>
    <s v="Battalion 2"/>
    <s v="District 1"/>
    <n v="12"/>
  </r>
  <r>
    <s v="[321] EMS call, excluding vehicle accident with injury"/>
    <s v="08/27/2025 13:43:19"/>
    <s v="08/27/2025 13:44:53"/>
    <d v="1899-12-30T00:01:34"/>
    <x v="71"/>
    <x v="599"/>
    <d v="1899-12-30T00:06:47"/>
    <d v="1899-12-30T00:06:47"/>
    <s v="201 BEECH ST APT A CLARKSVILLE Tennessee 37042 (36.544852,-87.377104)"/>
    <s v="08/27/2025 13:55:48"/>
    <n v="1"/>
    <s v="[300] Rescue &amp; Emergency Medical Service Incident"/>
    <x v="657"/>
    <s v="0"/>
    <s v="0"/>
    <s v="0"/>
    <s v="0"/>
    <s v="Battalion 2"/>
    <s v="District 1"/>
    <n v="13"/>
  </r>
  <r>
    <s v="[311] Medical assist, assist EMS crew"/>
    <s v="08/27/2025 14:40:12"/>
    <s v="08/27/2025 14:41:38"/>
    <d v="1899-12-30T00:01:26"/>
    <x v="40"/>
    <x v="600"/>
    <d v="1899-12-30T00:05:20"/>
    <d v="1899-12-30T00:05:20"/>
    <s v="900 PROFESSIONAL PARK DR  CLARKSVILLE Tennessee 37040 (36.574845,-87.273157)"/>
    <s v="08/27/2025 14:53:54"/>
    <n v="9"/>
    <s v="[300] Rescue &amp; Emergency Medical Service Incident"/>
    <x v="658"/>
    <s v="0"/>
    <s v="0"/>
    <s v="0"/>
    <s v="0"/>
    <s v="Battalion 2"/>
    <s v="District 3"/>
    <n v="14"/>
  </r>
  <r>
    <s v="[321] EMS call, excluding vehicle accident with injury"/>
    <s v="08/27/2025 15:09:19"/>
    <s v="08/27/2025 15:09:54"/>
    <d v="1899-12-30T00:00:35"/>
    <x v="9"/>
    <x v="601"/>
    <d v="1899-12-30T00:07:15"/>
    <d v="1899-12-30T00:07:15"/>
    <s v="2119 Ringgold Ct APT 201 CLARKSVILLE Tennessee 37042 (36.595859,-87.403354)"/>
    <s v="08/27/2025 15:20:57"/>
    <n v="10"/>
    <s v="[300] Rescue &amp; Emergency Medical Service Incident"/>
    <x v="659"/>
    <s v="0"/>
    <s v="0"/>
    <s v="0"/>
    <s v="0"/>
    <s v="Battalion 2"/>
    <s v="District 2"/>
    <n v="15"/>
  </r>
  <r>
    <s v="[321] EMS call, excluding vehicle accident with injury"/>
    <s v="08/27/2025 15:48:40"/>
    <s v="08/27/2025 15:49:17"/>
    <d v="1899-12-30T00:00:37"/>
    <x v="59"/>
    <x v="602"/>
    <d v="1899-12-30T00:02:01"/>
    <d v="1899-12-30T00:02:01"/>
    <s v="250 ARROWOOD DR APT 908 CLARKSVILLE Tennessee 37042 (36.579656,-87.418342)"/>
    <s v="08/27/2025 16:05:35"/>
    <n v="6"/>
    <s v="[300] Rescue &amp; Emergency Medical Service Incident"/>
    <x v="660"/>
    <s v="0"/>
    <s v="0"/>
    <s v="0"/>
    <s v="0"/>
    <s v="Battalion 2"/>
    <s v="District 2"/>
    <n v="15"/>
  </r>
  <r>
    <s v="[745] Alarm system activation, no fire - unintentional"/>
    <s v="08/27/2025 17:05:06"/>
    <s v="08/27/2025 17:06:04"/>
    <d v="1899-12-30T00:00:58"/>
    <x v="41"/>
    <x v="603"/>
    <d v="1899-12-30T00:03:41"/>
    <d v="1899-12-30T00:03:41"/>
    <s v="404 DUGGER DR  CLARKSVILLE Tennessee 37042 (36.608167,-87.350427)"/>
    <s v="08/27/2025 17:16:17"/>
    <n v="10"/>
    <s v="[700] False Alarm &amp; False Call"/>
    <x v="661"/>
    <s v="0"/>
    <s v="0"/>
    <s v="0"/>
    <s v="0"/>
    <s v="Battalion 2"/>
    <s v="District 2"/>
    <n v="17"/>
  </r>
  <r>
    <s v="[324] Motor vehicle accident with no injuries."/>
    <s v="08/27/2025 17:59:13"/>
    <s v="08/27/2025 18:00:05"/>
    <d v="1899-12-30T00:00:52"/>
    <x v="51"/>
    <x v="604"/>
    <d v="1899-12-30T00:03:41"/>
    <d v="1899-12-30T00:03:41"/>
    <s v="1780 TINY TOWN RD APT STE C CLARKSVILLE Tennessee 37042 (36.624478,-87.319765)"/>
    <s v="08/27/2025 18:13:07"/>
    <n v="11"/>
    <s v="[300] Rescue &amp; Emergency Medical Service Incident"/>
    <x v="662"/>
    <s v="0"/>
    <s v="0"/>
    <s v="0"/>
    <s v="0"/>
    <s v="Battalion 2"/>
    <s v="District 3"/>
    <n v="17"/>
  </r>
  <r>
    <s v="[735] Alarm system sounded due to malfunction"/>
    <s v="08/28/2025 16:24:02"/>
    <s v="08/28/2025 16:25:57"/>
    <d v="1899-12-30T00:01:55"/>
    <x v="14"/>
    <x v="605"/>
    <d v="1899-12-30T00:01:34"/>
    <d v="1899-12-30T00:01:34"/>
    <s v="798 MARION ST  CLARKSVILLE Tennessee 37040 (36.534586,-87.350871)"/>
    <s v="08/28/2025 16:31:29"/>
    <n v="1"/>
    <s v="[700] False Alarm &amp; False Call"/>
    <x v="663"/>
    <s v="0"/>
    <s v="0"/>
    <s v="0"/>
    <s v="0"/>
    <s v="Battalion 3"/>
    <s v="District 1"/>
    <n v="16"/>
  </r>
  <r>
    <s v="[143] Grass fire"/>
    <s v="08/28/2025 16:53:05"/>
    <s v="08/28/2025 16:53:51"/>
    <d v="1899-12-30T00:00:46"/>
    <x v="73"/>
    <x v="606"/>
    <d v="1899-12-30T00:01:19"/>
    <d v="1899-12-30T00:01:19"/>
    <s v="Outlaw Field Rd / Tiny Town Rd  CLARKSVILLE Tennessee 37042 (36.632901,-87.422546)"/>
    <s v="08/28/2025 17:04:20"/>
    <n v="7"/>
    <s v="[100] Fire"/>
    <x v="664"/>
    <n v="0"/>
    <n v="0"/>
    <n v="0"/>
    <n v="0"/>
    <s v="Battalion 3"/>
    <s v="District 2"/>
    <n v="16"/>
  </r>
  <r>
    <s v="[311] Medical assist, assist EMS crew"/>
    <s v="08/28/2025 17:03:23"/>
    <s v="08/28/2025 17:04:44"/>
    <d v="1899-12-30T00:01:21"/>
    <x v="42"/>
    <x v="607"/>
    <d v="1899-12-30T00:03:27"/>
    <d v="1899-12-30T00:03:27"/>
    <s v="1107 WOODARD ST  CLARKSVILLE Tennessee 37040 (36.516859,-87.34365)"/>
    <s v="08/28/2025 17:14:02"/>
    <n v="1"/>
    <s v="[300] Rescue &amp; Emergency Medical Service Incident"/>
    <x v="665"/>
    <s v="0"/>
    <s v="0"/>
    <s v="0"/>
    <s v="0"/>
    <s v="Battalion 3"/>
    <s v="District 1"/>
    <n v="17"/>
  </r>
  <r>
    <s v="[321] EMS call, excluding vehicle accident with injury"/>
    <s v="08/28/2025 17:22:59"/>
    <s v="08/28/2025 17:23:53"/>
    <d v="1899-12-30T00:00:54"/>
    <x v="38"/>
    <x v="608"/>
    <d v="1899-12-30T00:03:22"/>
    <d v="1899-12-30T00:03:22"/>
    <s v="167 W CONCORD DR APT B CLARKSVILLE Tennessee 37042 (36.56805,-87.409164)"/>
    <s v="08/28/2025 17:39:27"/>
    <n v="6"/>
    <s v="[300] Rescue &amp; Emergency Medical Service Incident"/>
    <x v="666"/>
    <s v="0"/>
    <s v="0"/>
    <s v="0"/>
    <s v="0"/>
    <s v="Battalion 3"/>
    <s v="District 2"/>
    <n v="17"/>
  </r>
  <r>
    <s v="[461] Building or structure weakened or collapsed"/>
    <s v="08/28/2025 18:56:39"/>
    <s v="08/28/2025 18:57:22"/>
    <d v="1899-12-30T00:00:43"/>
    <x v="64"/>
    <x v="609"/>
    <d v="1899-12-30T00:03:27"/>
    <d v="1899-12-30T00:03:27"/>
    <s v="1444 FT CAMPBELL BLVD  CLARKSVILLE Tennessee 37042 (36.567362,-87.404738)"/>
    <s v="08/28/2025 19:12:29"/>
    <n v="5"/>
    <s v="[400] Hazardous Condition (No Fire)"/>
    <x v="667"/>
    <s v="0"/>
    <s v="0"/>
    <s v="0"/>
    <s v="0"/>
    <s v="Battalion 3"/>
    <s v="District 2"/>
    <n v="18"/>
  </r>
  <r>
    <s v="[324] Motor vehicle accident with no injuries."/>
    <s v="08/29/2025 00:39:38"/>
    <s v="08/29/2025 00:41:25"/>
    <d v="1899-12-30T00:01:47"/>
    <x v="44"/>
    <x v="610"/>
    <d v="1899-12-30T00:04:32"/>
    <d v="1899-12-30T00:04:32"/>
    <s v="Little Bobcat Ln / N Senseney Cir  CLARKSVILLE Tennessee 37042 (36.623512,-87.385554)"/>
    <s v="08/29/2025 00:55:59"/>
    <n v="7"/>
    <s v="[300] Rescue &amp; Emergency Medical Service Incident"/>
    <x v="668"/>
    <s v="0"/>
    <s v="0"/>
    <s v="0"/>
    <s v="0"/>
    <s v="Battalion 3"/>
    <s v="District 2"/>
    <n v="0"/>
  </r>
  <r>
    <s v="[743] Smoke detector activation, no fire - unintentional"/>
    <s v="08/29/2025 05:13:43"/>
    <s v="08/29/2025 05:15:48"/>
    <d v="1899-12-30T00:02:05"/>
    <x v="112"/>
    <x v="611"/>
    <d v="1899-12-30T00:05:47"/>
    <d v="1899-12-30T00:05:47"/>
    <s v="422 SANDBURG DR  CLARKSVILLE Tennessee 37042 (36.603597,-87.4175)"/>
    <s v="08/29/2025 05:22:53"/>
    <n v="7"/>
    <s v="[700] False Alarm &amp; False Call"/>
    <x v="669"/>
    <s v="0"/>
    <s v="0"/>
    <s v="0"/>
    <s v="0"/>
    <s v="Battalion 3"/>
    <s v="District 2"/>
    <n v="5"/>
  </r>
  <r>
    <s v="[321] EMS call, excluding vehicle accident with injury"/>
    <s v="08/29/2025 07:39:54"/>
    <s v="08/29/2025 07:41:15"/>
    <d v="1899-12-30T00:01:21"/>
    <x v="42"/>
    <x v="612"/>
    <d v="1899-12-30T00:03:24"/>
    <d v="1899-12-30T00:03:24"/>
    <s v="215 UFFELMAN DR APT 206 CLARKSVILLE Tennessee 37043 (36.516676,-87.30827)"/>
    <s v="08/29/2025 07:46:02"/>
    <n v="3"/>
    <s v="[300] Rescue &amp; Emergency Medical Service Incident"/>
    <x v="670"/>
    <s v="0"/>
    <s v="0"/>
    <s v="0"/>
    <s v="0"/>
    <s v="Battalion 1"/>
    <s v="District 1"/>
    <n v="7"/>
  </r>
  <r>
    <s v="[311] Medical assist, assist EMS crew"/>
    <s v="08/29/2025 08:09:48"/>
    <s v="08/29/2025 08:13:04"/>
    <d v="1899-12-30T00:03:16"/>
    <x v="150"/>
    <x v="613"/>
    <d v="1899-12-30T00:01:14"/>
    <d v="1899-12-30T00:01:14"/>
    <s v="111 USSERY RD APT 101 CLARKSVILLE Tennessee 37043 (36.520259,-87.308504)"/>
    <s v="08/29/2025 08:26:37"/>
    <n v="3"/>
    <s v="[300] Rescue &amp; Emergency Medical Service Incident"/>
    <x v="671"/>
    <s v="0"/>
    <s v="0"/>
    <s v="0"/>
    <s v="0"/>
    <s v="Battalion 1"/>
    <s v="District 1"/>
    <n v="8"/>
  </r>
  <r>
    <s v="[631] Authorized controlled burning"/>
    <s v="08/29/2025 09:20:23"/>
    <s v="08/29/2025 09:20:23"/>
    <d v="1899-12-30T00:00:00"/>
    <x v="58"/>
    <x v="614"/>
    <d v="1899-12-30T00:00:00"/>
    <d v="1899-12-30T00:00:00"/>
    <s v="2950 INTERNATIONAL BLVD  CLARKSVILLE Tennessee 37043 (36.563047,-87.244034)"/>
    <s v="08/29/2025 09:27:42"/>
    <n v="12"/>
    <s v="[600] Good Intent Call"/>
    <x v="672"/>
    <s v="0"/>
    <s v="0"/>
    <s v="0"/>
    <s v="0"/>
    <s v="Battalion 1"/>
    <s v="District 3"/>
    <n v="9"/>
  </r>
  <r>
    <s v="[311] Medical assist, assist EMS crew"/>
    <s v="08/29/2025 10:39:08"/>
    <s v="08/29/2025 10:39:56"/>
    <d v="1899-12-30T00:00:48"/>
    <x v="18"/>
    <x v="615"/>
    <d v="1899-12-30T00:04:35"/>
    <d v="1899-12-30T00:04:35"/>
    <s v="3847 MARLA CIR  CLARKSVILLE Tennessee 37042 (36.622641,-87.321094)"/>
    <s v="08/29/2025 11:15:02"/>
    <n v="10"/>
    <s v="[300] Rescue &amp; Emergency Medical Service Incident"/>
    <x v="673"/>
    <s v="0"/>
    <s v="0"/>
    <s v="0"/>
    <s v="0"/>
    <s v="Battalion 1"/>
    <s v="District 2"/>
    <n v="10"/>
  </r>
  <r>
    <s v="[321] EMS call, excluding vehicle accident with injury"/>
    <s v="08/29/2025 11:33:54"/>
    <s v="08/29/2025 11:34:54"/>
    <d v="1899-12-30T00:01:00"/>
    <x v="76"/>
    <x v="616"/>
    <d v="1899-12-30T00:06:03"/>
    <d v="1899-12-30T00:06:03"/>
    <s v="577 MAGNOLIA DR  CLARKSVILLE Tennessee 37042 (36.555547,-87.423964)"/>
    <s v="08/29/2025 12:03:21"/>
    <n v="6"/>
    <s v="[300] Rescue &amp; Emergency Medical Service Incident"/>
    <x v="674"/>
    <s v="0"/>
    <s v="0"/>
    <s v="0"/>
    <s v="0"/>
    <s v="Battalion 1"/>
    <s v="District 2"/>
    <n v="11"/>
  </r>
  <r>
    <s v="[611] Dispatched &amp; canceled en route"/>
    <s v="08/29/2025 12:16:00"/>
    <s v="08/29/2025 12:17:07"/>
    <d v="1899-12-30T00:01:07"/>
    <x v="56"/>
    <x v="5"/>
    <n v="-45898.511886574073"/>
    <n v="-45898.511886574073"/>
    <s v="350 PAGEANT LN  CLARKSVILLE Tennessee 37040 (36.519973,-87.340852)"/>
    <s v="08/29/2025 12:27:29"/>
    <n v="3"/>
    <s v="[600] Good Intent Call"/>
    <x v="675"/>
    <s v="0"/>
    <s v="0"/>
    <s v="0"/>
    <s v="0"/>
    <s v="Battalion 1"/>
    <s v="District 1"/>
    <n v="12"/>
  </r>
  <r>
    <s v="[735] Alarm system sounded due to malfunction"/>
    <s v="08/29/2025 13:13:19"/>
    <s v="08/29/2025 13:14:15"/>
    <d v="1899-12-30T00:00:56"/>
    <x v="32"/>
    <x v="617"/>
    <d v="1899-12-30T00:02:51"/>
    <d v="1899-12-30T00:02:51"/>
    <s v="2150 LOWES DR  CLARKSVILLE Tennessee 37040 (36.575299,-87.30493)"/>
    <s v="08/29/2025 13:28:38"/>
    <n v="8"/>
    <s v="[700] False Alarm &amp; False Call"/>
    <x v="676"/>
    <s v="0"/>
    <s v="0"/>
    <s v="0"/>
    <s v="0"/>
    <s v="Battalion 1"/>
    <s v="District 1"/>
    <n v="13"/>
  </r>
  <r>
    <s v="[611] Dispatched &amp; canceled en route"/>
    <s v="08/30/2025 08:53:51"/>
    <s v="08/30/2025 08:53:51"/>
    <d v="1899-12-30T00:00:00"/>
    <x v="58"/>
    <x v="5"/>
    <n v="-45899.370729166665"/>
    <n v="-45899.370729166665"/>
    <s v="503 D ST  CLARKSVILLE Tennessee 37042 (36.54944,-87.378792)"/>
    <s v="08/30/2025 08:58:09"/>
    <n v="6"/>
    <s v="[600] Good Intent Call"/>
    <x v="677"/>
    <s v="0"/>
    <s v="0"/>
    <s v="0"/>
    <s v="0"/>
    <s v="Battalion 2"/>
    <s v="District 2"/>
    <n v="8"/>
  </r>
  <r>
    <s v="[321] EMS call, excluding vehicle accident with injury"/>
    <s v="08/30/2025 14:13:04"/>
    <s v="08/30/2025 14:14:41"/>
    <d v="1899-12-30T00:01:37"/>
    <x v="66"/>
    <x v="618"/>
    <d v="1899-12-30T00:06:50"/>
    <d v="1899-12-30T00:06:50"/>
    <s v="222 AL OERTER DR  CLARKSVILLE Tennessee 37042 (36.554176,-87.371324)"/>
    <s v="08/30/2025 14:41:41"/>
    <n v="1"/>
    <s v="[300] Rescue &amp; Emergency Medical Service Incident"/>
    <x v="678"/>
    <s v="0"/>
    <s v="0"/>
    <s v="0"/>
    <s v="0"/>
    <s v="Battalion 2"/>
    <s v="District 1"/>
    <n v="14"/>
  </r>
  <r>
    <s v="[321] EMS call, excluding vehicle accident with injury"/>
    <s v="08/30/2025 14:50:48"/>
    <s v="08/30/2025 14:51:42"/>
    <d v="1899-12-30T00:00:54"/>
    <x v="38"/>
    <x v="619"/>
    <d v="1899-12-30T00:03:31"/>
    <d v="1899-12-30T00:03:31"/>
    <s v="Mississippi Ave / Alabama Ave  CLARKSVILLE Tennessee 37042 (36.54673,-87.421097)"/>
    <s v="08/30/2025 14:57:06"/>
    <n v="5"/>
    <s v="[300] Rescue &amp; Emergency Medical Service Incident"/>
    <x v="679"/>
    <s v="0"/>
    <s v="0"/>
    <s v="0"/>
    <s v="0"/>
    <s v="Battalion 2"/>
    <s v="District 2"/>
    <n v="14"/>
  </r>
  <r>
    <s v="[324] Motor vehicle accident with no injuries."/>
    <s v="08/30/2025 14:50:03"/>
    <s v="08/30/2025 14:50:50"/>
    <d v="1899-12-30T00:00:47"/>
    <x v="5"/>
    <x v="620"/>
    <d v="1899-12-30T00:03:55"/>
    <d v="1899-12-30T00:03:55"/>
    <s v="2892 WILMA RUDOLPH BLVD  CLARKSVILLE Tennessee 37040 (36.591619,-87.291616)"/>
    <s v="08/30/2025 15:15:34"/>
    <n v="9"/>
    <s v="[300] Rescue &amp; Emergency Medical Service Incident"/>
    <x v="680"/>
    <s v="0"/>
    <s v="0"/>
    <s v="0"/>
    <s v="0"/>
    <s v="Battalion 2"/>
    <s v="District 3"/>
    <n v="14"/>
  </r>
  <r>
    <s v="[151] Outside rubbish, trash or waste fire"/>
    <s v="08/30/2025 15:23:36"/>
    <s v="08/30/2025 15:24:35"/>
    <d v="1899-12-30T00:00:59"/>
    <x v="20"/>
    <x v="621"/>
    <d v="1899-12-30T00:04:28"/>
    <d v="1899-12-30T00:04:28"/>
    <s v="3745 HEATHER DR  CLARKSVILLE Tennessee 37042 (36.620179,-87.325392)"/>
    <s v="08/30/2025 15:34:33"/>
    <n v="11"/>
    <s v="[100] Fire"/>
    <x v="681"/>
    <n v="0"/>
    <n v="0"/>
    <n v="0"/>
    <n v="0"/>
    <s v="Battalion 2"/>
    <s v="District 3"/>
    <n v="15"/>
  </r>
  <r>
    <s v="[321] EMS call, excluding vehicle accident with injury"/>
    <s v="08/30/2025 15:30:58"/>
    <s v="08/30/2025 15:32:17"/>
    <d v="1899-12-30T00:01:19"/>
    <x v="21"/>
    <x v="622"/>
    <d v="1899-12-30T00:02:45"/>
    <d v="1899-12-30T00:02:45"/>
    <s v="2210 LADD DR  CLARKSVILLE Tennessee 37043 (36.506951,-87.279432)"/>
    <s v="08/30/2025 15:48:08"/>
    <n v="3"/>
    <s v="[300] Rescue &amp; Emergency Medical Service Incident"/>
    <x v="682"/>
    <s v="0"/>
    <s v="0"/>
    <s v="0"/>
    <s v="0"/>
    <s v="Battalion 2"/>
    <s v="District 1"/>
    <n v="15"/>
  </r>
  <r>
    <s v="[611] Dispatched &amp; canceled en route"/>
    <s v="08/30/2025 16:11:10"/>
    <s v="08/30/2025 16:12:03"/>
    <d v="1899-12-30T00:00:53"/>
    <x v="79"/>
    <x v="5"/>
    <n v="-45899.675034722219"/>
    <n v="-45899.675034722219"/>
    <s v="0 EB I 24 to Hwy 76  CLARKSVILLE Tennessee 37043 (36.52905,-87.226773)"/>
    <s v="08/30/2025 16:12:26"/>
    <n v="2"/>
    <s v="[600] Good Intent Call"/>
    <x v="683"/>
    <s v="0"/>
    <s v="0"/>
    <s v="0"/>
    <s v="0"/>
    <s v="Battalion 2"/>
    <s v="District 3"/>
    <n v="16"/>
  </r>
  <r>
    <s v="[151] Outside rubbish, trash or waste fire"/>
    <s v="08/30/2025 17:16:50"/>
    <s v="08/30/2025 17:17:23"/>
    <d v="1899-12-30T00:00:33"/>
    <x v="109"/>
    <x v="623"/>
    <d v="1899-12-30T00:05:31"/>
    <d v="1899-12-30T00:05:31"/>
    <s v="306 BANCROFT CT  CLARKSVILLE Tennessee 37042 (36.568813,-87.384741)"/>
    <s v="08/30/2025 17:30:42"/>
    <n v="5"/>
    <s v="[100] Fire"/>
    <x v="684"/>
    <n v="0"/>
    <n v="0"/>
    <n v="0"/>
    <n v="0"/>
    <s v="Battalion 2"/>
    <s v="District 2"/>
    <n v="17"/>
  </r>
  <r>
    <s v="[622] No incident found on arrival at dispatch address"/>
    <s v="08/30/2025 18:05:20"/>
    <s v="08/30/2025 18:06:51"/>
    <d v="1899-12-30T00:01:31"/>
    <x v="29"/>
    <x v="624"/>
    <d v="1899-12-30T00:05:06"/>
    <d v="1899-12-30T00:05:06"/>
    <s v="233 WHITE OAK RD APT D CLARKSVILLE Tennessee 37040 (36.581958,-87.302877)"/>
    <s v="08/30/2025 18:21:14"/>
    <n v="8"/>
    <s v="[600] Good Intent Call"/>
    <x v="685"/>
    <s v="0"/>
    <s v="0"/>
    <s v="0"/>
    <s v="0"/>
    <s v="Battalion 2"/>
    <s v="District 1"/>
    <n v="18"/>
  </r>
  <r>
    <s v="[622] No incident found on arrival at dispatch address"/>
    <s v="08/30/2025 19:08:41"/>
    <s v="08/30/2025 19:10:06"/>
    <d v="1899-12-30T00:01:25"/>
    <x v="15"/>
    <x v="625"/>
    <d v="1899-12-30T00:02:51"/>
    <d v="1899-12-30T00:02:51"/>
    <s v="2690 TRENTON RD  CLARKSVILLE Tennessee 37040 (36.583292,-87.315173)"/>
    <s v="08/30/2025 19:30:56"/>
    <n v="8"/>
    <s v="[600] Good Intent Call"/>
    <x v="686"/>
    <s v="0"/>
    <s v="0"/>
    <s v="0"/>
    <s v="0"/>
    <s v="Battalion 2"/>
    <s v="District 1"/>
    <n v="19"/>
  </r>
  <r>
    <s v="[324] Motor vehicle accident with no injuries."/>
    <s v="08/30/2025 19:49:46"/>
    <s v="08/30/2025 19:50:09"/>
    <d v="1899-12-30T00:00:23"/>
    <x v="151"/>
    <x v="626"/>
    <d v="1899-12-30T00:03:56"/>
    <d v="1899-12-30T00:03:56"/>
    <s v="3055 WILMA RUDOLPH BLVD  CLARKSVILLE Tennessee 37040 (36.593605,-87.288301)"/>
    <s v="08/30/2025 19:59:45"/>
    <n v="9"/>
    <s v="[300] Rescue &amp; Emergency Medical Service Incident"/>
    <x v="687"/>
    <s v="0"/>
    <s v="0"/>
    <s v="0"/>
    <s v="0"/>
    <s v="Battalion 2"/>
    <s v="District 3"/>
    <n v="19"/>
  </r>
  <r>
    <s v="[311] Medical assist, assist EMS crew"/>
    <s v="08/30/2025 21:29:13"/>
    <s v="08/30/2025 21:30:05"/>
    <d v="1899-12-30T00:00:52"/>
    <x v="51"/>
    <x v="627"/>
    <d v="1899-12-30T00:03:24"/>
    <d v="1899-12-30T00:03:24"/>
    <s v="3090 WILMA RUDOLPH BLVD  CLARKSVILLE Tennessee 37040 (36.597154,-87.286386)"/>
    <s v="08/30/2025 21:34:32"/>
    <n v="9"/>
    <s v="[300] Rescue &amp; Emergency Medical Service Incident"/>
    <x v="688"/>
    <s v="0"/>
    <s v="0"/>
    <s v="0"/>
    <s v="0"/>
    <s v="Battalion 2"/>
    <s v="District 3"/>
    <n v="21"/>
  </r>
  <r>
    <s v="[321] EMS call, excluding vehicle accident with injury"/>
    <s v="08/31/2025 00:52:22"/>
    <s v="08/31/2025 00:54:45"/>
    <d v="1899-12-30T00:02:23"/>
    <x v="0"/>
    <x v="628"/>
    <d v="1899-12-30T00:03:40"/>
    <d v="1899-12-30T00:03:40"/>
    <s v="215 UFFELMAN DR APT 104 CLARKSVILLE Tennessee 37043 (36.516676,-87.30827)"/>
    <s v="08/31/2025 01:00:10"/>
    <n v="3"/>
    <s v="[300] Rescue &amp; Emergency Medical Service Incident"/>
    <x v="689"/>
    <s v="0"/>
    <s v="0"/>
    <s v="0"/>
    <s v="0"/>
    <s v="Battalion 2"/>
    <s v="District 1"/>
    <n v="0"/>
  </r>
  <r>
    <s v="[311] Medical assist, assist EMS crew"/>
    <s v="08/31/2025 01:36:35"/>
    <s v="08/31/2025 01:39:09"/>
    <d v="1899-12-30T00:02:34"/>
    <x v="152"/>
    <x v="629"/>
    <d v="1899-12-30T00:04:18"/>
    <d v="1899-12-30T00:04:18"/>
    <s v="220 HWY 76 APT 11A CLARKSVILLE Tennessee 37043 (36.515485,-87.269262)"/>
    <s v="08/31/2025 01:58:51"/>
    <n v="3"/>
    <s v="[300] Rescue &amp; Emergency Medical Service Incident"/>
    <x v="690"/>
    <s v="0"/>
    <s v="0"/>
    <s v="0"/>
    <s v="0"/>
    <s v="Battalion 2"/>
    <s v="District 1"/>
    <n v="1"/>
  </r>
  <r>
    <s v="[735] Alarm system sounded due to malfunction"/>
    <s v="08/31/2025 05:03:48"/>
    <s v="08/31/2025 05:06:12"/>
    <d v="1899-12-30T00:02:24"/>
    <x v="126"/>
    <x v="630"/>
    <d v="1899-12-30T00:01:53"/>
    <d v="1899-12-30T00:01:53"/>
    <s v="101 UNIVERSITY AVE  CLARKSVILLE Tennessee 37040 (36.528119,-87.351738)"/>
    <s v="08/31/2025 05:15:51"/>
    <n v="1"/>
    <s v="[700] False Alarm &amp; False Call"/>
    <x v="691"/>
    <s v="0"/>
    <s v="0"/>
    <s v="0"/>
    <s v="0"/>
    <s v="Battalion 2"/>
    <s v="District 1"/>
    <n v="5"/>
  </r>
  <r>
    <s v="[542] Animal rescue"/>
    <s v="08/31/2025 10:56:28"/>
    <s v="08/31/2025 10:57:42"/>
    <d v="1899-12-30T00:01:14"/>
    <x v="50"/>
    <x v="631"/>
    <d v="1899-12-30T00:06:31"/>
    <d v="1899-12-30T00:06:31"/>
    <s v="2320 RALEIGH CT APT 5 CLARKSVILLE Tennessee 37043 (36.57555,-87.294846)"/>
    <s v="08/31/2025 11:56:00"/>
    <n v="9"/>
    <s v="[500] Service Call"/>
    <x v="692"/>
    <s v="0"/>
    <s v="0"/>
    <s v="0"/>
    <s v="0"/>
    <s v="Battalion 3"/>
    <s v="District 3"/>
    <n v="10"/>
  </r>
  <r>
    <s v="[321] EMS call, excluding vehicle accident with injury"/>
    <s v="08/31/2025 12:23:20"/>
    <s v="08/31/2025 12:25:01"/>
    <d v="1899-12-30T00:01:41"/>
    <x v="98"/>
    <x v="632"/>
    <d v="1899-12-30T00:02:42"/>
    <d v="1899-12-30T00:02:42"/>
    <s v="2304 SHERWOOD DR  CLARKSVILLE Tennessee 37043 (36.509006,-87.298255)"/>
    <s v="08/31/2025 12:44:30"/>
    <n v="3"/>
    <s v="[300] Rescue &amp; Emergency Medical Service Incident"/>
    <x v="693"/>
    <s v="0"/>
    <s v="0"/>
    <s v="0"/>
    <s v="0"/>
    <s v="Battalion 3"/>
    <s v="District 1"/>
    <n v="12"/>
  </r>
  <r>
    <s v="[611] Dispatched &amp; canceled en route"/>
    <s v="08/31/2025 12:50:08"/>
    <s v="08/31/2025 12:50:35"/>
    <d v="1899-12-30T00:00:27"/>
    <x v="113"/>
    <x v="5"/>
    <n v="-45900.535127314812"/>
    <n v="-45900.535127314812"/>
    <s v="600 ROSSVIEW RD  CLARKSVILLE Tennessee 37043 (36.560419,-87.287172)"/>
    <s v="08/31/2025 12:52:55"/>
    <n v="8"/>
    <s v="[600] Good Intent Call"/>
    <x v="694"/>
    <s v="0"/>
    <s v="0"/>
    <s v="0"/>
    <s v="0"/>
    <s v="Battalion 3"/>
    <s v="District 1"/>
    <n v="12"/>
  </r>
  <r>
    <s v="[321] EMS call, excluding vehicle accident with injury"/>
    <s v="08/31/2025 15:20:14"/>
    <s v="08/31/2025 15:21:51"/>
    <d v="1899-12-30T00:01:37"/>
    <x v="66"/>
    <x v="633"/>
    <d v="1899-12-30T00:04:34"/>
    <d v="1899-12-30T00:04:34"/>
    <s v="798 SUGARCANE WAY  CLARKSVILLE Tennessee 37040 (36.586338,-87.363404)"/>
    <s v="08/31/2025 15:42:24"/>
    <n v="10"/>
    <s v="[300] Rescue &amp; Emergency Medical Service Incident"/>
    <x v="695"/>
    <s v="0"/>
    <s v="0"/>
    <s v="0"/>
    <s v="0"/>
    <s v="Battalion 3"/>
    <s v="District 2"/>
    <n v="15"/>
  </r>
  <r>
    <s v="[311] Medical assist, assist EMS crew"/>
    <s v="08/31/2025 17:54:59"/>
    <s v="08/31/2025 17:56:04"/>
    <d v="1899-12-30T00:01:05"/>
    <x v="13"/>
    <x v="634"/>
    <d v="1899-12-30T00:08:36"/>
    <d v="1899-12-30T00:08:36"/>
    <s v="257 JEFFERY DR  CLARKSVILLE Tennessee 37043 (36.563158,-87.296393)"/>
    <s v="08/31/2025 18:15:58"/>
    <n v="1"/>
    <s v="[300] Rescue &amp; Emergency Medical Service Incident"/>
    <x v="696"/>
    <s v="0"/>
    <s v="0"/>
    <s v="0"/>
    <s v="0"/>
    <s v="Battalion 3"/>
    <s v="District 1"/>
    <n v="17"/>
  </r>
  <r>
    <s v="[311] Medical assist, assist EMS crew"/>
    <s v="08/31/2025 17:52:04"/>
    <s v="08/31/2025 17:52:59"/>
    <d v="1899-12-30T00:00:55"/>
    <x v="57"/>
    <x v="635"/>
    <d v="1899-12-30T00:02:40"/>
    <d v="1899-12-30T00:02:40"/>
    <s v="511 POINTER LN  CLARKSVILLE Tennessee 37042 (36.58318,-87.424448)"/>
    <s v="08/31/2025 18:18:37"/>
    <n v="6"/>
    <s v="[300] Rescue &amp; Emergency Medical Service Incident"/>
    <x v="697"/>
    <s v="0"/>
    <s v="0"/>
    <s v="0"/>
    <s v="0"/>
    <s v="Battalion 3"/>
    <s v="District 2"/>
    <n v="17"/>
  </r>
  <r>
    <s v="[311] Medical assist, assist EMS crew"/>
    <s v="08/31/2025 19:20:45"/>
    <s v="08/31/2025 19:20:45"/>
    <d v="1899-12-30T00:00:00"/>
    <x v="58"/>
    <x v="636"/>
    <d v="1899-12-30T00:04:05"/>
    <d v="1899-12-30T00:04:05"/>
    <s v="116 COMMERCE ST  CLARKSVILLE Tennessee 37040 (36.525612,-87.358893)"/>
    <s v="08/31/2025 19:44:05"/>
    <n v="1"/>
    <s v="[300] Rescue &amp; Emergency Medical Service Incident"/>
    <x v="698"/>
    <s v="0"/>
    <s v="0"/>
    <s v="0"/>
    <s v="0"/>
    <s v="Battalion 3"/>
    <s v="District 1"/>
    <n v="19"/>
  </r>
  <r>
    <s v="[321] EMS call, excluding vehicle accident with injury"/>
    <s v="08/31/2025 19:40:23"/>
    <s v="08/31/2025 19:41:15"/>
    <d v="1899-12-30T00:00:52"/>
    <x v="51"/>
    <x v="637"/>
    <d v="1899-12-30T00:07:05"/>
    <d v="1899-12-30T00:07:05"/>
    <s v="206 DORCHESTER CIR  CLARKSVILLE Tennessee 37043 (36.501665,-87.252717)"/>
    <s v="08/31/2025 20:01:08"/>
    <n v="3"/>
    <s v="[300] Rescue &amp; Emergency Medical Service Incident"/>
    <x v="699"/>
    <s v="0"/>
    <s v="0"/>
    <s v="0"/>
    <s v="0"/>
    <s v="Battalion 3"/>
    <s v="District 1"/>
    <n v="19"/>
  </r>
  <r>
    <s v="[321] EMS call, excluding vehicle accident with injury"/>
    <s v="08/01/2025 00:33:20"/>
    <s v="08/01/2025 00:34:37"/>
    <d v="1899-12-30T00:01:17"/>
    <x v="22"/>
    <x v="638"/>
    <d v="1899-12-30T00:03:32"/>
    <d v="1899-12-30T00:03:32"/>
    <s v="Hwy 76 / Old Farmers Rd  CLARKSVILLE Tennessee 37043 (36.516885,-87.250395)"/>
    <s v="08/01/2025 00:53:44"/>
    <n v="2"/>
    <s v="[300] Rescue &amp; Emergency Medical Service Incident"/>
    <x v="700"/>
    <s v="0"/>
    <s v="0"/>
    <s v="0"/>
    <s v="0"/>
    <s v="Battalion 2"/>
    <s v="District 3"/>
    <n v="0"/>
  </r>
  <r>
    <s v="[745] Alarm system activation, no fire - unintentional"/>
    <s v="08/01/2025 07:17:31"/>
    <s v="08/01/2025 07:18:55"/>
    <d v="1899-12-30T00:01:24"/>
    <x v="2"/>
    <x v="639"/>
    <d v="1899-12-30T00:03:19"/>
    <d v="1899-12-30T00:03:19"/>
    <s v="175 TERMINAL RD  CLARKSVILLE Tennessee 37040 (36.589027,-87.29684)"/>
    <s v="08/01/2025 07:43:48"/>
    <n v="9"/>
    <s v="[700] False Alarm &amp; False Call"/>
    <x v="701"/>
    <s v="0"/>
    <s v="0"/>
    <s v="0"/>
    <s v="0"/>
    <s v="Battalion 2"/>
    <s v="District 3"/>
    <n v="7"/>
  </r>
  <r>
    <s v="[311] Medical assist, assist EMS crew"/>
    <s v="08/01/2025 07:50:06"/>
    <s v="08/01/2025 07:51:15"/>
    <d v="1899-12-30T00:01:09"/>
    <x v="43"/>
    <x v="640"/>
    <d v="1899-12-30T00:03:12"/>
    <d v="1899-12-30T00:03:12"/>
    <s v="953 CLARK ST  CLARKSVILLE Tennessee 37040 (36.523797,-87.344864)"/>
    <s v="08/01/2025 08:12:57"/>
    <n v="1"/>
    <s v="[300] Rescue &amp; Emergency Medical Service Incident"/>
    <x v="702"/>
    <s v="0"/>
    <s v="0"/>
    <s v="0"/>
    <s v="0"/>
    <s v="Battalion 3"/>
    <s v="District 1"/>
    <n v="7"/>
  </r>
  <r>
    <s v="[321] EMS call, excluding vehicle accident with injury"/>
    <s v="08/01/2025 09:53:40"/>
    <s v="08/01/2025 09:55:06"/>
    <d v="1899-12-30T00:01:26"/>
    <x v="40"/>
    <x v="641"/>
    <d v="1899-12-30T00:04:41"/>
    <d v="1899-12-30T00:04:41"/>
    <s v="108-108 I 24  CLARKSVILLE Tennessee 37043 (36.522864,-87.217434)"/>
    <s v="08/01/2025 10:12:17"/>
    <n v="2"/>
    <s v="[300] Rescue &amp; Emergency Medical Service Incident"/>
    <x v="703"/>
    <s v="0"/>
    <s v="0"/>
    <s v="0"/>
    <s v="0"/>
    <s v="Battalion 3"/>
    <s v="District 3"/>
    <n v="9"/>
  </r>
  <r>
    <s v="[745] Alarm system activation, no fire - unintentional"/>
    <s v="08/01/2025 10:06:54"/>
    <s v="08/01/2025 10:07:27"/>
    <d v="1899-12-30T00:00:33"/>
    <x v="109"/>
    <x v="642"/>
    <d v="1899-12-30T00:01:37"/>
    <d v="1899-12-30T00:01:37"/>
    <s v="202 KINGSWOOD DR  CLARKSVILLE Tennessee 37043 (36.518443,-87.288654)"/>
    <s v="08/01/2025 10:31:56"/>
    <n v="3"/>
    <s v="[700] False Alarm &amp; False Call"/>
    <x v="704"/>
    <s v="0"/>
    <s v="0"/>
    <s v="0"/>
    <s v="0"/>
    <s v="Battalion 3"/>
    <s v="District 1"/>
    <n v="10"/>
  </r>
  <r>
    <s v="[611] Dispatched &amp; canceled en route"/>
    <s v="08/01/2025 11:47:19"/>
    <s v="08/01/2025 11:48:56"/>
    <d v="1899-12-30T00:01:37"/>
    <x v="66"/>
    <x v="5"/>
    <n v="-45870.492314814815"/>
    <n v="-45870.492314814815"/>
    <s v="3625 FOX DEN LN  CLARKSVILLE Tennessee 37040 (36.635473,-87.277742)"/>
    <s v="08/01/2025 11:49:54"/>
    <n v="11"/>
    <s v="[600] Good Intent Call"/>
    <x v="705"/>
    <s v="0"/>
    <s v="0"/>
    <s v="0"/>
    <s v="0"/>
    <s v="Battalion 3"/>
    <s v="District 3"/>
    <n v="11"/>
  </r>
  <r>
    <s v="[324] Motor vehicle accident with no injuries."/>
    <s v="08/01/2025 15:43:25"/>
    <s v="08/01/2025 15:44:46"/>
    <d v="1899-12-30T00:01:21"/>
    <x v="42"/>
    <x v="643"/>
    <d v="1899-12-30T00:02:11"/>
    <d v="1899-12-30T00:02:11"/>
    <s v="2892 WILMA RUDOLPH BLVD  CLARKSVILLE Tennessee 37040 (36.591619,-87.291616)"/>
    <s v="08/01/2025 16:11:37"/>
    <n v="9"/>
    <s v="[300] Rescue &amp; Emergency Medical Service Incident"/>
    <x v="706"/>
    <s v="0"/>
    <s v="0"/>
    <s v="0"/>
    <s v="0"/>
    <s v="Battalion 3"/>
    <s v="District 3"/>
    <n v="15"/>
  </r>
  <r>
    <s v="[321] EMS call, excluding vehicle accident with injury"/>
    <s v="08/01/2025 17:08:22"/>
    <s v="08/01/2025 17:08:37"/>
    <d v="1899-12-30T00:00:15"/>
    <x v="63"/>
    <x v="644"/>
    <d v="1899-12-30T00:06:04"/>
    <d v="1899-12-30T00:06:04"/>
    <s v="201 SUNSET CT  CLARKSVILLE Tennessee 37042 (36.545916,-87.386739)"/>
    <s v="08/01/2025 17:28:44"/>
    <n v="6"/>
    <s v="[300] Rescue &amp; Emergency Medical Service Incident"/>
    <x v="707"/>
    <s v="0"/>
    <s v="0"/>
    <s v="0"/>
    <s v="0"/>
    <s v="Battalion 3"/>
    <s v="District 2"/>
    <n v="17"/>
  </r>
  <r>
    <s v="[321] EMS call, excluding vehicle accident with injury"/>
    <s v="08/01/2025 18:04:12"/>
    <s v="08/01/2025 18:05:17"/>
    <d v="1899-12-30T00:01:05"/>
    <x v="13"/>
    <x v="645"/>
    <d v="1899-12-30T00:04:53"/>
    <d v="1899-12-30T00:04:53"/>
    <s v="2491 FT CAMPBELL BLVD  CLARKSVILLE Tennessee 37042 (36.614855,-87.429884)"/>
    <s v="08/01/2025 18:16:12"/>
    <n v="6"/>
    <s v="[300] Rescue &amp; Emergency Medical Service Incident"/>
    <x v="708"/>
    <s v="0"/>
    <s v="0"/>
    <s v="0"/>
    <s v="0"/>
    <s v="Battalion 3"/>
    <s v="District 2"/>
    <n v="18"/>
  </r>
  <r>
    <s v="[321] EMS call, excluding vehicle accident with injury"/>
    <s v="08/01/2025 18:22:15"/>
    <s v="08/01/2025 18:22:27"/>
    <d v="1899-12-30T00:00:12"/>
    <x v="153"/>
    <x v="646"/>
    <d v="1899-12-30T00:03:18"/>
    <d v="1899-12-30T00:03:18"/>
    <s v="1229 VERKLER DR APT F CLARKSVILLE Tennessee 37042 (36.584664,-87.398487)"/>
    <s v="08/01/2025 18:41:36"/>
    <n v="6"/>
    <s v="[300] Rescue &amp; Emergency Medical Service Incident"/>
    <x v="709"/>
    <s v="0"/>
    <s v="0"/>
    <s v="0"/>
    <s v="0"/>
    <s v="Battalion 3"/>
    <s v="District 2"/>
    <n v="18"/>
  </r>
  <r>
    <s v="[631] Authorized controlled burning"/>
    <s v="08/01/2025 20:36:39"/>
    <s v="08/01/2025 20:37:41"/>
    <d v="1899-12-30T00:01:02"/>
    <x v="54"/>
    <x v="647"/>
    <d v="1899-12-30T00:04:33"/>
    <d v="1899-12-30T00:04:33"/>
    <s v="2265 Trenton Rd, CLARKSVILLE, TN 37040, USA (36.569851,-87.312268)"/>
    <s v="08/01/2025 20:49:11"/>
    <n v="8"/>
    <s v="[600] Good Intent Call"/>
    <x v="710"/>
    <s v="0"/>
    <s v="0"/>
    <s v="0"/>
    <s v="0"/>
    <s v="Battalion 3"/>
    <s v="District 1"/>
    <n v="20"/>
  </r>
  <r>
    <s v="[321] EMS call, excluding vehicle accident with injury"/>
    <s v="08/01/2025 21:03:37"/>
    <s v="08/01/2025 21:03:58"/>
    <d v="1899-12-30T00:00:21"/>
    <x v="154"/>
    <x v="648"/>
    <d v="1899-12-30T00:02:08"/>
    <d v="1899-12-30T00:02:08"/>
    <s v="104 IRISHMAN WAY  CLARKSVILLE Tennessee 37042 (36.632871,-87.359929)"/>
    <s v="08/01/2025 21:18:17"/>
    <n v="10"/>
    <s v="[300] Rescue &amp; Emergency Medical Service Incident"/>
    <x v="711"/>
    <s v="0"/>
    <s v="0"/>
    <s v="0"/>
    <s v="0"/>
    <s v="Battalion 3"/>
    <s v="District 2"/>
    <n v="21"/>
  </r>
  <r>
    <s v="[622] No incident found on arrival at dispatch address"/>
    <s v="08/02/2025 00:44:28"/>
    <s v="08/02/2025 00:45:49"/>
    <d v="1899-12-30T00:01:21"/>
    <x v="42"/>
    <x v="649"/>
    <d v="1899-12-30T00:08:40"/>
    <d v="1899-12-30T00:08:40"/>
    <s v="670 HUNTERS RUN  CLARKSVILLE Tennessee 37043 (36.527217,-87.242335)"/>
    <s v="08/02/2025 01:02:09"/>
    <n v="3"/>
    <s v="[600] Good Intent Call"/>
    <x v="712"/>
    <s v="0"/>
    <s v="0"/>
    <s v="0"/>
    <s v="0"/>
    <s v="Battalion 3"/>
    <s v="District 3"/>
    <n v="0"/>
  </r>
  <r>
    <s v="[311] Medical assist, assist EMS crew"/>
    <s v="08/02/2025 03:12:58"/>
    <s v="08/02/2025 03:14:53"/>
    <d v="1899-12-30T00:01:55"/>
    <x v="14"/>
    <x v="650"/>
    <d v="1899-12-30T00:04:42"/>
    <d v="1899-12-30T00:04:42"/>
    <s v="2213 KIM DR  CLARKSVILLE Tennessee 37043 (36.560859,-87.275303)"/>
    <s v="08/02/2025 03:33:06"/>
    <n v="12"/>
    <s v="[300] Rescue &amp; Emergency Medical Service Incident"/>
    <x v="713"/>
    <s v="0"/>
    <s v="0"/>
    <s v="0"/>
    <s v="0"/>
    <s v="Battalion 3"/>
    <s v="District 3"/>
    <n v="3"/>
  </r>
  <r>
    <s v="[311] Medical assist, assist EMS crew"/>
    <s v="08/02/2025 03:49:27"/>
    <s v="08/02/2025 03:51:32"/>
    <d v="1899-12-30T00:02:05"/>
    <x v="112"/>
    <x v="651"/>
    <d v="1899-12-30T00:04:55"/>
    <d v="1899-12-30T00:04:55"/>
    <s v="110 WEST CONCORD DR APT 203 CLARKSVILLE Tennessee 37042 (36.567978,-87.406492)"/>
    <s v="08/02/2025 04:11:04"/>
    <n v="6"/>
    <s v="[300] Rescue &amp; Emergency Medical Service Incident"/>
    <x v="714"/>
    <s v="0"/>
    <s v="0"/>
    <s v="0"/>
    <s v="0"/>
    <s v="Battalion 3"/>
    <s v="District 2"/>
    <n v="3"/>
  </r>
  <r>
    <s v="[311] Medical assist, assist EMS crew"/>
    <s v="08/02/2025 13:15:00"/>
    <s v="08/02/2025 13:16:17"/>
    <d v="1899-12-30T00:01:17"/>
    <x v="22"/>
    <x v="652"/>
    <d v="1899-12-30T00:06:02"/>
    <d v="1899-12-30T00:06:02"/>
    <s v="3558 SOUTHWOOD DR  CLARKSVILLE Tennessee 37042 (36.639074,-87.382601)"/>
    <s v="08/02/2025 13:50:31"/>
    <n v="7"/>
    <s v="[300] Rescue &amp; Emergency Medical Service Incident"/>
    <x v="715"/>
    <s v="0"/>
    <s v="0"/>
    <s v="0"/>
    <s v="0"/>
    <s v="Battalion 1"/>
    <s v="District 2"/>
    <n v="13"/>
  </r>
  <r>
    <s v="[321] EMS call, excluding vehicle accident with injury"/>
    <s v="08/02/2025 13:41:16"/>
    <s v="08/02/2025 13:42:04"/>
    <d v="1899-12-30T00:00:48"/>
    <x v="18"/>
    <x v="653"/>
    <d v="1899-12-30T00:03:49"/>
    <d v="1899-12-30T00:03:49"/>
    <s v="2537 WILMA RUDOLPH BLVD  CLARKSVILLE Tennessee 37040 (36.577803,-87.299772)"/>
    <s v="08/02/2025 13:55:12"/>
    <n v="9"/>
    <s v="[300] Rescue &amp; Emergency Medical Service Incident"/>
    <x v="716"/>
    <s v="0"/>
    <s v="0"/>
    <s v="0"/>
    <s v="0"/>
    <s v="Battalion 1"/>
    <s v="District 3"/>
    <n v="13"/>
  </r>
  <r>
    <s v="[735] Alarm system sounded due to malfunction"/>
    <s v="08/02/2025 14:53:56"/>
    <s v="08/02/2025 14:54:07"/>
    <d v="1899-12-30T00:00:11"/>
    <x v="155"/>
    <x v="654"/>
    <d v="1899-12-30T00:05:25"/>
    <d v="1899-12-30T00:05:25"/>
    <s v="1580 CORPORATE PKWY BLVD  CLARKSVILLE Tennessee 37040 (36.595312,-87.271636)"/>
    <s v="08/02/2025 15:18:21"/>
    <n v="9"/>
    <s v="[700] False Alarm &amp; False Call"/>
    <x v="717"/>
    <s v="0"/>
    <s v="0"/>
    <s v="0"/>
    <s v="0"/>
    <s v="Battalion 1"/>
    <s v="District 3"/>
    <n v="14"/>
  </r>
  <r>
    <s v="[611] Dispatched &amp; canceled en route"/>
    <s v="08/02/2025 16:57:42"/>
    <s v="08/02/2025 16:58:56"/>
    <d v="1899-12-30T00:01:14"/>
    <x v="50"/>
    <x v="5"/>
    <n v="-45871.707592592589"/>
    <n v="-45871.707592592589"/>
    <s v="83 CEDARCREST DR APT 16 CLARKSVILLE Tennessee 37042 (36.543852,-87.382983)"/>
    <s v="08/02/2025 17:06:59"/>
    <n v="1"/>
    <s v="[600] Good Intent Call"/>
    <x v="718"/>
    <s v="0"/>
    <s v="0"/>
    <s v="0"/>
    <s v="0"/>
    <s v="Battalion 1"/>
    <s v="District 1"/>
    <n v="16"/>
  </r>
  <r>
    <s v="[311] Medical assist, assist EMS crew"/>
    <s v="08/02/2025 19:24:02"/>
    <s v="08/02/2025 19:25:30"/>
    <d v="1899-12-30T00:01:28"/>
    <x v="28"/>
    <x v="655"/>
    <d v="1899-12-30T00:03:35"/>
    <d v="1899-12-30T00:03:35"/>
    <s v="420 LAFAYETTE RD APT A CLARKSVILLE Tennessee 37042 (36.56026,-87.408882)"/>
    <s v="08/02/2025 19:44:04"/>
    <n v="6"/>
    <s v="[300] Rescue &amp; Emergency Medical Service Incident"/>
    <x v="719"/>
    <s v="0"/>
    <s v="0"/>
    <s v="0"/>
    <s v="0"/>
    <s v="Battalion 1"/>
    <s v="District 2"/>
    <n v="19"/>
  </r>
  <r>
    <s v="[733] Smoke detector activation due to malfunction"/>
    <s v="08/02/2025 21:26:31"/>
    <s v="08/02/2025 21:28:01"/>
    <d v="1899-12-30T00:01:30"/>
    <x v="17"/>
    <x v="656"/>
    <d v="1899-12-30T00:05:41"/>
    <d v="1899-12-30T00:05:41"/>
    <s v="1168 GOVERNORS RUN  CLARKSVILLE Tennessee 37042 (36.599606,-87.413255)"/>
    <s v="08/02/2025 21:36:37"/>
    <n v="7"/>
    <s v="[700] False Alarm &amp; False Call"/>
    <x v="720"/>
    <s v="0"/>
    <s v="0"/>
    <s v="0"/>
    <s v="0"/>
    <s v="Battalion 1"/>
    <s v="District 2"/>
    <n v="21"/>
  </r>
  <r>
    <s v="[561] Unauthorized burning / fire"/>
    <s v="08/02/2025 21:55:04"/>
    <s v="08/02/2025 21:56:27"/>
    <d v="1899-12-30T00:01:23"/>
    <x v="33"/>
    <x v="657"/>
    <d v="1899-12-30T00:03:27"/>
    <d v="1899-12-30T00:03:27"/>
    <s v="1523 NOLEN RD  CLARKSVILLE Tennessee 37040 (36.546988,-87.335412)"/>
    <s v="08/02/2025 22:09:28"/>
    <n v="8"/>
    <s v="[500] Service Call"/>
    <x v="721"/>
    <s v="0"/>
    <s v="0"/>
    <s v="0"/>
    <s v="0"/>
    <s v="Battalion 1"/>
    <s v="District 1"/>
    <n v="21"/>
  </r>
  <r>
    <s v="[324] Motor vehicle accident with no injuries."/>
    <s v="08/02/2025 22:19:45"/>
    <s v="08/02/2025 22:21:42"/>
    <d v="1899-12-30T00:01:57"/>
    <x v="156"/>
    <x v="658"/>
    <d v="1899-12-30T00:02:33"/>
    <d v="1899-12-30T00:02:33"/>
    <s v="101st Airborne Division Pkwy, CLARKSVILLE, Tennessee 37042, USA (36.58657,-87.395244)"/>
    <s v="08/02/2025 22:33:45"/>
    <n v="6"/>
    <s v="[300] Rescue &amp; Emergency Medical Service Incident"/>
    <x v="722"/>
    <s v="0"/>
    <s v="0"/>
    <s v="0"/>
    <s v="0"/>
    <s v="Battalion 1"/>
    <s v="District 2"/>
    <n v="22"/>
  </r>
  <r>
    <s v="[551] Assist police or other governmental agency"/>
    <s v="08/02/2025 22:53:10"/>
    <s v="08/02/2025 22:55:54"/>
    <d v="1899-12-30T00:02:44"/>
    <x v="115"/>
    <x v="659"/>
    <d v="1899-12-30T00:05:04"/>
    <d v="1899-12-30T00:05:04"/>
    <s v="1935 TINY TOWN RD  CLARKSVILLE Tennessee 37042 (36.626946,-87.328879)"/>
    <s v="08/02/2025 23:28:00"/>
    <n v="11"/>
    <s v="[500] Service Call"/>
    <x v="723"/>
    <s v="0"/>
    <s v="0"/>
    <s v="0"/>
    <s v="0"/>
    <s v="Battalion 1"/>
    <s v="District 3"/>
    <n v="22"/>
  </r>
  <r>
    <s v="[311] Medical assist, assist EMS crew"/>
    <s v="08/03/2025 02:50:15"/>
    <s v="08/03/2025 02:53:28"/>
    <d v="1899-12-30T00:03:13"/>
    <x v="157"/>
    <x v="660"/>
    <d v="1899-12-30T00:03:10"/>
    <d v="1899-12-30T00:03:10"/>
    <s v="111 USSERY RD  CLARKSVILLE Tennessee 37043 (36.520259,-87.308504)"/>
    <s v="08/03/2025 03:03:13"/>
    <n v="3"/>
    <s v="[300] Rescue &amp; Emergency Medical Service Incident"/>
    <x v="724"/>
    <s v="0"/>
    <s v="0"/>
    <s v="0"/>
    <s v="0"/>
    <s v="Battalion 1"/>
    <s v="District 1"/>
    <n v="2"/>
  </r>
  <r>
    <s v="[611] Dispatched &amp; canceled en route"/>
    <s v="08/03/2025 10:26:48"/>
    <s v="08/03/2025 10:27:49"/>
    <d v="1899-12-30T00:01:01"/>
    <x v="84"/>
    <x v="5"/>
    <n v="-45872.435983796298"/>
    <n v="-45872.435983796298"/>
    <s v="475 CAMBRIDGE RD  CLARKSVILLE Tennessee 37043 (36.528929,-87.296851)"/>
    <s v="08/03/2025 10:32:39"/>
    <n v="3"/>
    <s v="[600] Good Intent Call"/>
    <x v="725"/>
    <s v="0"/>
    <s v="0"/>
    <s v="0"/>
    <s v="0"/>
    <s v="Battalion 2"/>
    <s v="District 1"/>
    <n v="10"/>
  </r>
  <r>
    <s v="[611] Dispatched &amp; canceled en route"/>
    <s v="08/03/2025 13:48:06"/>
    <s v="08/03/2025 13:49:12"/>
    <d v="1899-12-30T00:01:06"/>
    <x v="119"/>
    <x v="5"/>
    <n v="-45872.575833333336"/>
    <n v="-45872.575833333336"/>
    <s v="2135 LOWES DR  CLARKSVILLE Tennessee 37040 (36.574147,-87.303556)"/>
    <s v="08/03/2025 13:52:03"/>
    <n v="9"/>
    <s v="[600] Good Intent Call"/>
    <x v="726"/>
    <s v="0"/>
    <s v="0"/>
    <s v="0"/>
    <s v="0"/>
    <s v="Battalion 2"/>
    <s v="District 3"/>
    <n v="13"/>
  </r>
  <r>
    <s v="[322] Motor vehicle accident with injuries"/>
    <s v="08/03/2025 15:46:15"/>
    <s v="08/03/2025 15:48:16"/>
    <d v="1899-12-30T00:02:01"/>
    <x v="106"/>
    <x v="661"/>
    <d v="1899-12-30T00:02:22"/>
    <d v="1899-12-30T00:02:22"/>
    <s v="2801 WILMA RUDOLPH BLVD  CLARKSVILLE Tennessee 37040 (36.588383,-87.287782)"/>
    <s v="08/03/2025 16:10:59"/>
    <n v="9"/>
    <s v="[300] Rescue &amp; Emergency Medical Service Incident"/>
    <x v="727"/>
    <s v="0"/>
    <s v="0"/>
    <s v="0"/>
    <s v="0"/>
    <s v="Battalion 2"/>
    <s v="District 3"/>
    <n v="15"/>
  </r>
  <r>
    <s v="[321] EMS call, excluding vehicle accident with injury"/>
    <s v="08/03/2025 15:59:02"/>
    <s v="08/03/2025 15:59:27"/>
    <d v="1899-12-30T00:00:25"/>
    <x v="158"/>
    <x v="662"/>
    <d v="1899-12-30T00:09:12"/>
    <d v="1899-12-30T00:09:12"/>
    <s v="1064 BLACK OAK CIR  CLARKSVILLE Tennessee 37042 (36.604164,-87.392471)"/>
    <s v="08/03/2025 16:17:04"/>
    <n v="6"/>
    <s v="[300] Rescue &amp; Emergency Medical Service Incident"/>
    <x v="728"/>
    <s v="0"/>
    <s v="0"/>
    <s v="0"/>
    <s v="0"/>
    <s v="Battalion 2"/>
    <s v="District 2"/>
    <n v="15"/>
  </r>
  <r>
    <s v="[321] EMS call, excluding vehicle accident with injury"/>
    <s v="08/03/2025 16:29:47"/>
    <s v="08/03/2025 16:30:36"/>
    <d v="1899-12-30T00:00:49"/>
    <x v="120"/>
    <x v="663"/>
    <d v="1899-12-30T00:03:54"/>
    <d v="1899-12-30T00:03:54"/>
    <s v="23 HIGHLAND BLUFF WAY  CLARKSVILLE Tennessee 37042 (36.627342,-87.351922)"/>
    <s v="08/03/2025 16:43:14"/>
    <n v="10"/>
    <s v="[300] Rescue &amp; Emergency Medical Service Incident"/>
    <x v="729"/>
    <s v="0"/>
    <s v="0"/>
    <s v="0"/>
    <s v="0"/>
    <s v="Battalion 2"/>
    <s v="District 2"/>
    <n v="16"/>
  </r>
  <r>
    <s v="[733] Smoke detector activation due to malfunction"/>
    <s v="08/03/2025 17:05:46"/>
    <s v="08/03/2025 17:06:50"/>
    <d v="1899-12-30T00:01:04"/>
    <x v="55"/>
    <x v="664"/>
    <d v="1899-12-30T00:01:01"/>
    <d v="1899-12-30T00:01:01"/>
    <s v="300 8TH ST  CLARKSVILLE Tennessee 37040 (36.532656,-87.35075)"/>
    <s v="08/03/2025 17:22:40"/>
    <n v="1"/>
    <s v="[700] False Alarm &amp; False Call"/>
    <x v="730"/>
    <s v="0"/>
    <s v="0"/>
    <s v="0"/>
    <s v="0"/>
    <s v="Battalion 2"/>
    <s v="District 1"/>
    <n v="17"/>
  </r>
  <r>
    <s v="[321] EMS call, excluding vehicle accident with injury"/>
    <s v="08/03/2025 17:41:57"/>
    <s v="08/03/2025 17:42:51"/>
    <d v="1899-12-30T00:00:54"/>
    <x v="38"/>
    <x v="665"/>
    <d v="1899-12-30T00:05:56"/>
    <d v="1899-12-30T00:05:56"/>
    <s v="538 MORRISON DR  CLARKSVILLE Tennessee 37042 (36.557264,-87.412393)"/>
    <s v="08/03/2025 17:58:07"/>
    <n v="5"/>
    <s v="[300] Rescue &amp; Emergency Medical Service Incident"/>
    <x v="731"/>
    <s v="0"/>
    <s v="0"/>
    <s v="0"/>
    <s v="0"/>
    <s v="Battalion 2"/>
    <s v="District 2"/>
    <n v="17"/>
  </r>
  <r>
    <s v="[311] Medical assist, assist EMS crew"/>
    <s v="08/03/2025 18:45:34"/>
    <s v="08/03/2025 18:47:10"/>
    <d v="1899-12-30T00:01:36"/>
    <x v="37"/>
    <x v="666"/>
    <d v="1899-12-30T00:04:40"/>
    <d v="1899-12-30T00:04:40"/>
    <s v="2732 TRENTON RD  CLARKSVILLE Tennessee 37040 (36.586921,-87.314558)"/>
    <s v="08/03/2025 19:06:10"/>
    <n v="9"/>
    <s v="[300] Rescue &amp; Emergency Medical Service Incident"/>
    <x v="732"/>
    <s v="0"/>
    <s v="0"/>
    <s v="0"/>
    <s v="0"/>
    <s v="Battalion 2"/>
    <s v="District 3"/>
    <n v="18"/>
  </r>
  <r>
    <s v="[321] EMS call, excluding vehicle accident with injury"/>
    <s v="08/03/2025 19:13:00"/>
    <s v="08/03/2025 19:14:22"/>
    <d v="1899-12-30T00:01:22"/>
    <x v="11"/>
    <x v="667"/>
    <d v="1899-12-30T00:05:39"/>
    <d v="1899-12-30T00:05:39"/>
    <s v="1248 COTTONWOOD DR  CLARKSVILLE Tennessee 37040 (36.500104,-87.360119)"/>
    <s v="08/03/2025 19:37:08"/>
    <n v="1"/>
    <s v="[300] Rescue &amp; Emergency Medical Service Incident"/>
    <x v="733"/>
    <s v="0"/>
    <s v="0"/>
    <s v="0"/>
    <s v="0"/>
    <s v="Battalion 2"/>
    <s v="District 1"/>
    <n v="19"/>
  </r>
  <r>
    <s v="[321] EMS call, excluding vehicle accident with injury"/>
    <s v="08/03/2025 21:01:36"/>
    <s v="08/03/2025 21:02:53"/>
    <d v="1899-12-30T00:01:17"/>
    <x v="22"/>
    <x v="668"/>
    <d v="1899-12-30T00:06:35"/>
    <d v="1899-12-30T00:06:35"/>
    <s v="3301 ROYSTER LN APT 401 CLARKSVILLE Tennessee 37042 (36.632863,-87.408827)"/>
    <s v="08/03/2025 21:15:40"/>
    <n v="10"/>
    <s v="[300] Rescue &amp; Emergency Medical Service Incident"/>
    <x v="734"/>
    <s v="0"/>
    <s v="0"/>
    <s v="0"/>
    <s v="0"/>
    <s v="Battalion 2"/>
    <s v="District 2"/>
    <n v="21"/>
  </r>
  <r>
    <s v="[622] No incident found on arrival at dispatch address"/>
    <s v="08/03/2025 21:00:24"/>
    <s v="08/03/2025 21:01:18"/>
    <d v="1899-12-30T00:00:54"/>
    <x v="38"/>
    <x v="669"/>
    <d v="1899-12-30T00:04:55"/>
    <d v="1899-12-30T00:04:55"/>
    <s v="550 PEACHERS MILL RD APT 2 CLARKSVILLE Tennessee 37042 (36.557265,-87.38244)"/>
    <s v="08/03/2025 21:16:35"/>
    <n v="6"/>
    <s v="[600] Good Intent Call"/>
    <x v="735"/>
    <s v="0"/>
    <s v="0"/>
    <s v="0"/>
    <s v="0"/>
    <s v="Battalion 2"/>
    <s v="District 2"/>
    <n v="21"/>
  </r>
  <r>
    <s v="[151] Outside rubbish, trash or waste fire"/>
    <s v="08/03/2025 23:09:10"/>
    <s v="08/03/2025 23:10:46"/>
    <d v="1899-12-30T00:01:36"/>
    <x v="37"/>
    <x v="670"/>
    <d v="1899-12-30T00:04:29"/>
    <d v="1899-12-30T00:04:29"/>
    <s v="Lafayette Rd / Charlemagne Blvd  CLARKSVILLE Tennessee 37042 (36.559627,-87.406455)"/>
    <s v="08/03/2025 23:19:19"/>
    <n v="5"/>
    <s v="[100] Fire"/>
    <x v="736"/>
    <n v="0"/>
    <n v="0"/>
    <n v="0"/>
    <n v="0"/>
    <s v="Battalion 2"/>
    <s v="District 2"/>
    <n v="23"/>
  </r>
  <r>
    <s v="[611] Dispatched &amp; canceled en route"/>
    <s v="08/04/2025 12:56:10"/>
    <s v="08/04/2025 12:57:07"/>
    <d v="1899-12-30T00:00:57"/>
    <x v="16"/>
    <x v="5"/>
    <n v="-45873.539664351854"/>
    <n v="-45873.539664351854"/>
    <s v="640 WHITE FACE DR  CLARKSVILLE Tennessee 37040 (36.57034,-87.273505)"/>
    <s v="08/04/2025 12:59:20"/>
    <n v="9"/>
    <s v="[600] Good Intent Call"/>
    <x v="737"/>
    <s v="0"/>
    <s v="0"/>
    <s v="0"/>
    <s v="0"/>
    <s v="Battalion 3"/>
    <s v="District 3"/>
    <n v="12"/>
  </r>
  <r>
    <s v="[311] Medical assist, assist EMS crew"/>
    <s v="08/04/2025 13:21:04"/>
    <s v="08/04/2025 13:21:58"/>
    <d v="1899-12-30T00:00:54"/>
    <x v="38"/>
    <x v="671"/>
    <d v="1899-12-30T00:07:48"/>
    <d v="1899-12-30T00:07:48"/>
    <s v="1929 BATTS LN  CLARKSVILLE Tennessee 37042 (36.590831,-87.427067)"/>
    <s v="08/04/2025 13:42:25"/>
    <n v="6"/>
    <s v="[300] Rescue &amp; Emergency Medical Service Incident"/>
    <x v="738"/>
    <s v="0"/>
    <s v="0"/>
    <s v="0"/>
    <s v="0"/>
    <s v="Battalion 3"/>
    <s v="District 2"/>
    <n v="13"/>
  </r>
  <r>
    <s v="[321] EMS call, excluding vehicle accident with injury"/>
    <s v="08/04/2025 13:53:28"/>
    <s v="08/04/2025 13:54:28"/>
    <d v="1899-12-30T00:01:00"/>
    <x v="76"/>
    <x v="672"/>
    <d v="1899-12-30T00:03:37"/>
    <d v="1899-12-30T00:03:37"/>
    <s v="Frosty Morn Dr / Kraft St  CLARKSVILLE Tennessee 37040 (36.540617,-87.342704)"/>
    <s v="08/04/2025 14:02:47"/>
    <n v="1"/>
    <s v="[300] Rescue &amp; Emergency Medical Service Incident"/>
    <x v="739"/>
    <s v="0"/>
    <s v="0"/>
    <s v="0"/>
    <s v="0"/>
    <s v="Battalion 3"/>
    <s v="District 1"/>
    <n v="13"/>
  </r>
  <r>
    <s v="[744] Detector activation, no fire - unintentional"/>
    <s v="08/05/2025 06:06:14"/>
    <s v="08/05/2025 06:07:35"/>
    <d v="1899-12-30T00:01:21"/>
    <x v="42"/>
    <x v="673"/>
    <d v="1899-12-30T00:05:04"/>
    <d v="1899-12-30T00:05:04"/>
    <s v="3350 ALLEN RD APT G CLARKSVILLE Tennessee 37042 (36.632867,-87.389474)"/>
    <s v="08/05/2025 06:24:04"/>
    <n v="7"/>
    <s v="[700] False Alarm &amp; False Call"/>
    <x v="740"/>
    <s v="0"/>
    <s v="0"/>
    <s v="0"/>
    <s v="0"/>
    <s v="Battalion 3"/>
    <s v="District 2"/>
    <n v="6"/>
  </r>
  <r>
    <s v="[321] EMS call, excluding vehicle accident with injury"/>
    <s v="08/05/2025 07:27:52"/>
    <s v="08/05/2025 07:29:32"/>
    <d v="1899-12-30T00:01:40"/>
    <x v="146"/>
    <x v="674"/>
    <d v="1899-12-30T00:06:36"/>
    <d v="1899-12-30T00:06:36"/>
    <s v="2875 TROUGH SPRINGS RD APT 705 CLARKSVILLE Tennessee 37043 (36.518428,-87.236898)"/>
    <s v="08/05/2025 07:46:05"/>
    <n v="3"/>
    <s v="[300] Rescue &amp; Emergency Medical Service Incident"/>
    <x v="741"/>
    <s v="0"/>
    <s v="0"/>
    <s v="0"/>
    <s v="0"/>
    <s v="Battalion 3"/>
    <s v="District 1"/>
    <n v="7"/>
  </r>
  <r>
    <s v="[311] Medical assist, assist EMS crew"/>
    <s v="08/05/2025 09:15:40"/>
    <s v="08/05/2025 09:17:10"/>
    <d v="1899-12-30T00:01:30"/>
    <x v="17"/>
    <x v="675"/>
    <d v="1899-12-30T00:04:10"/>
    <d v="1899-12-30T00:04:10"/>
    <s v="821 PROVIDENCE BLVD  CLARKSVILLE Tennessee 37042 (36.551304,-87.387358)"/>
    <s v="08/05/2025 09:24:33"/>
    <n v="1"/>
    <s v="[300] Rescue &amp; Emergency Medical Service Incident"/>
    <x v="742"/>
    <s v="0"/>
    <s v="0"/>
    <s v="0"/>
    <s v="0"/>
    <s v="Battalion 1"/>
    <s v="District 1"/>
    <n v="9"/>
  </r>
  <r>
    <s v="[611] Dispatched &amp; canceled en route"/>
    <s v="08/05/2025 09:21:43"/>
    <s v="08/05/2025 09:22:42"/>
    <d v="1899-12-30T00:00:59"/>
    <x v="20"/>
    <x v="5"/>
    <n v="-45874.390763888892"/>
    <n v="-45874.390763888892"/>
    <s v="Hwy 76 / Memorial Dr  CLARKSVILLE Tennessee 37043 (36.518084,-87.245078)"/>
    <s v="08/05/2025 09:28:12"/>
    <n v="3"/>
    <s v="[600] Good Intent Call"/>
    <x v="743"/>
    <s v="0"/>
    <s v="0"/>
    <s v="0"/>
    <s v="0"/>
    <s v="Battalion 1"/>
    <s v="District 1"/>
    <n v="9"/>
  </r>
  <r>
    <s v="[743] Smoke detector activation, no fire - unintentional"/>
    <s v="08/05/2025 10:18:33"/>
    <s v="08/05/2025 10:19:56"/>
    <d v="1899-12-30T00:01:23"/>
    <x v="33"/>
    <x v="676"/>
    <d v="1899-12-30T00:03:26"/>
    <d v="1899-12-30T00:03:26"/>
    <s v="51 PATEL WAY  CLARKSVILLE Tennessee 37043 (36.516449,-87.266324)"/>
    <s v="08/05/2025 10:27:24"/>
    <n v="2"/>
    <s v="[700] False Alarm &amp; False Call"/>
    <x v="744"/>
    <s v="0"/>
    <s v="0"/>
    <s v="0"/>
    <s v="0"/>
    <s v="Battalion 1"/>
    <s v="District 3"/>
    <n v="10"/>
  </r>
  <r>
    <s v="[324] Motor vehicle accident with no injuries."/>
    <s v="08/05/2025 13:38:09"/>
    <s v="08/05/2025 13:38:58"/>
    <d v="1899-12-30T00:00:49"/>
    <x v="120"/>
    <x v="677"/>
    <d v="1899-12-30T00:03:04"/>
    <d v="1899-12-30T00:03:04"/>
    <s v="2130 WILMA RUDOLPH BLVD  CLARKSVILLE Tennessee 37040 (36.564876,-87.310744)"/>
    <s v="08/05/2025 13:45:07"/>
    <n v="8"/>
    <s v="[300] Rescue &amp; Emergency Medical Service Incident"/>
    <x v="745"/>
    <s v="0"/>
    <s v="0"/>
    <s v="0"/>
    <s v="0"/>
    <s v="Battalion 1"/>
    <s v="District 1"/>
    <n v="13"/>
  </r>
  <r>
    <s v="[322] Motor vehicle accident with injuries"/>
    <s v="08/05/2025 14:48:43"/>
    <s v="08/05/2025 14:50:03"/>
    <d v="1899-12-30T00:01:20"/>
    <x v="19"/>
    <x v="678"/>
    <d v="1899-12-30T00:02:56"/>
    <d v="1899-12-30T00:02:56"/>
    <s v="Trenton Rd / 101st Airborne Division Pkwy  CLARKSVILLE Tennessee 37040 (36.577452,-87.315088)"/>
    <s v="08/05/2025 15:11:48"/>
    <n v="9"/>
    <s v="[300] Rescue &amp; Emergency Medical Service Incident"/>
    <x v="746"/>
    <s v="0"/>
    <s v="0"/>
    <s v="0"/>
    <s v="0"/>
    <s v="Battalion 1"/>
    <s v="District 3"/>
    <n v="14"/>
  </r>
  <r>
    <s v="[311] Medical assist, assist EMS crew"/>
    <s v="08/05/2025 15:39:45"/>
    <s v="08/05/2025 15:40:59"/>
    <d v="1899-12-30T00:01:14"/>
    <x v="50"/>
    <x v="679"/>
    <d v="1899-12-30T00:05:45"/>
    <d v="1899-12-30T00:05:45"/>
    <s v="1751 ASHLAND CITY RD APT J71 CLARKSVILLE Tennessee 37043 (36.503972,-87.324306)"/>
    <s v="08/05/2025 16:05:51"/>
    <n v="3"/>
    <s v="[300] Rescue &amp; Emergency Medical Service Incident"/>
    <x v="747"/>
    <s v="0"/>
    <s v="0"/>
    <s v="0"/>
    <s v="0"/>
    <s v="Battalion 1"/>
    <s v="District 1"/>
    <n v="15"/>
  </r>
  <r>
    <s v="[611] Dispatched &amp; canceled en route"/>
    <s v="08/05/2025 18:14:09"/>
    <m/>
    <n v="-45874.759826388887"/>
    <x v="159"/>
    <x v="5"/>
    <d v="1899-12-30T00:00:00"/>
    <d v="1899-12-30T00:00:00"/>
    <s v="Normandy St / Bastogne St  CLARKSVILLE Tennessee 37042 (36.583797,-87.409866)"/>
    <s v="08/05/2025 18:15:51"/>
    <n v="6"/>
    <s v="[600] Good Intent Call"/>
    <x v="748"/>
    <s v="0"/>
    <s v="0"/>
    <s v="0"/>
    <s v="0"/>
    <s v="Battalion 1"/>
    <s v="District 2"/>
    <n v="18"/>
  </r>
  <r>
    <s v="[611] Dispatched &amp; canceled en route"/>
    <s v="08/14/2025 07:34:39"/>
    <s v="08/14/2025 07:35:52"/>
    <d v="1899-12-30T00:01:13"/>
    <x v="39"/>
    <x v="5"/>
    <n v="-45883.316574074073"/>
    <n v="-45883.316574074073"/>
    <s v="1448 MCCAN DR  CLARKSVILLE Tennessee 37043 (36.50628,-87.324847)"/>
    <s v="08/14/2025 07:38:56"/>
    <n v="4"/>
    <s v="[600] Good Intent Call"/>
    <x v="749"/>
    <s v="0"/>
    <s v="0"/>
    <s v="0"/>
    <s v="0"/>
    <s v="Battalion 3"/>
    <s v="District 1"/>
    <n v="7"/>
  </r>
  <r>
    <s v="[321] EMS call, excluding vehicle accident with injury"/>
    <s v="08/15/2025 09:04:25"/>
    <s v="08/15/2025 09:04:50"/>
    <d v="1899-12-30T00:00:25"/>
    <x v="158"/>
    <x v="680"/>
    <d v="1899-12-30T00:09:57"/>
    <d v="1899-12-30T00:09:57"/>
    <s v="515 AURELIA LYNN DR  CLARKSVILLE Tennessee 37042 (36.553516,-87.409663)"/>
    <s v="08/15/2025 09:15:17"/>
    <n v="1"/>
    <s v="[300] Rescue &amp; Emergency Medical Service Incident"/>
    <x v="750"/>
    <s v="0"/>
    <s v="0"/>
    <s v="0"/>
    <s v="0"/>
    <s v="Battalion 2"/>
    <s v="District 2"/>
    <n v="9"/>
  </r>
  <r>
    <s v="[321] EMS call, excluding vehicle accident with injury"/>
    <s v="08/15/2025 12:04:52"/>
    <s v="08/15/2025 12:06:23"/>
    <d v="1899-12-30T00:01:31"/>
    <x v="29"/>
    <x v="681"/>
    <d v="1899-12-30T00:02:49"/>
    <d v="1899-12-30T00:02:49"/>
    <s v="1459 FT CAMPBELL BLVD  CLARKSVILLE Tennessee 37042 (36.568974,-87.403873)"/>
    <s v="08/15/2025 12:28:30"/>
    <n v="6"/>
    <s v="[300] Rescue &amp; Emergency Medical Service Incident"/>
    <x v="751"/>
    <s v="0"/>
    <s v="0"/>
    <s v="0"/>
    <s v="0"/>
    <s v="Battalion 2"/>
    <s v="District 2"/>
    <n v="12"/>
  </r>
  <r>
    <s v="[322] Motor vehicle accident with injuries"/>
    <s v="08/15/2025 15:03:30"/>
    <s v="08/15/2025 15:04:29"/>
    <d v="1899-12-30T00:00:59"/>
    <x v="20"/>
    <x v="682"/>
    <d v="1899-12-30T00:05:24"/>
    <d v="1899-12-30T00:05:24"/>
    <s v="2631 HWY 41 A BYP  CLARKSVILLE Tennessee 37043 (36.507677,-87.274693)"/>
    <s v="08/15/2025 15:36:27"/>
    <n v="3"/>
    <s v="[300] Rescue &amp; Emergency Medical Service Incident"/>
    <x v="752"/>
    <s v="0"/>
    <s v="0"/>
    <s v="0"/>
    <s v="0"/>
    <s v="Battalion 2"/>
    <s v="District 1"/>
    <n v="15"/>
  </r>
  <r>
    <s v="[311] Medical assist, assist EMS crew"/>
    <s v="08/15/2025 16:00:33"/>
    <s v="08/15/2025 16:01:58"/>
    <d v="1899-12-30T00:01:25"/>
    <x v="15"/>
    <x v="683"/>
    <d v="1899-12-30T00:03:04"/>
    <d v="1899-12-30T00:03:04"/>
    <s v="135 CHESAPEAKE LN APT STE 104 CLARKSVILLE Tennessee 37040 (36.579623,-87.274825)"/>
    <s v="08/15/2025 16:12:14"/>
    <n v="9"/>
    <s v="[300] Rescue &amp; Emergency Medical Service Incident"/>
    <x v="753"/>
    <s v="0"/>
    <s v="0"/>
    <s v="0"/>
    <s v="0"/>
    <s v="Battalion 2"/>
    <s v="District 3"/>
    <n v="16"/>
  </r>
  <r>
    <s v="[631] Authorized controlled burning"/>
    <s v="08/15/2025 20:39:01"/>
    <s v="08/15/2025 20:41:30"/>
    <d v="1899-12-30T00:02:29"/>
    <x v="124"/>
    <x v="684"/>
    <d v="1899-12-30T00:00:14"/>
    <d v="1899-12-30T00:00:14"/>
    <s v="2265 Trenton Rd, Clarksville, Tennessee, 37040 (36.571676985627, -87.314438683593)"/>
    <s v="08/15/2025 20:59:30"/>
    <n v="8"/>
    <s v="[600] Good Intent Call"/>
    <x v="754"/>
    <s v="0"/>
    <s v="0"/>
    <s v="0"/>
    <s v="0"/>
    <s v="Battalion 2"/>
    <s v="District 1"/>
    <n v="20"/>
  </r>
  <r>
    <s v="[111] Building fire"/>
    <s v="08/21/2025 15:05:10"/>
    <s v="08/21/2025 15:05:25"/>
    <d v="1899-12-30T00:00:15"/>
    <x v="63"/>
    <x v="685"/>
    <d v="1899-12-30T00:01:40"/>
    <d v="1899-12-30T00:01:40"/>
    <s v="132 STEPHANIE DR APT A CLARKSVILLE Tennessee 37042 (36.551785,-87.401032)"/>
    <s v="08/21/2025 15:14:54"/>
    <n v="5"/>
    <s v="[100] Fire"/>
    <x v="755"/>
    <n v="0"/>
    <n v="100000"/>
    <n v="0"/>
    <n v="0"/>
    <s v="Battalion 2"/>
    <s v="District 2"/>
    <n v="15"/>
  </r>
  <r>
    <s v="[311] Medical assist, assist EMS crew"/>
    <s v="08/23/2025 04:18:53"/>
    <s v="08/23/2025 04:21:15"/>
    <d v="1899-12-30T00:02:22"/>
    <x v="160"/>
    <x v="686"/>
    <d v="1899-12-30T00:06:16"/>
    <d v="1899-12-30T00:06:16"/>
    <s v="803 LUTZ LN  CLARKSVILLE Tennessee 37042 (36.568529,-87.365414)"/>
    <s v="08/23/2025 04:39:15"/>
    <n v="6"/>
    <s v="[300] Rescue &amp; Emergency Medical Service Incident"/>
    <x v="756"/>
    <s v="0"/>
    <s v="0"/>
    <s v="0"/>
    <s v="0"/>
    <s v="Battalion 1"/>
    <s v="District 2"/>
    <n v="4"/>
  </r>
  <r>
    <s v="[311] Medical assist, assist EMS crew"/>
    <s v="08/24/2025 14:07:09"/>
    <s v="08/24/2025 14:08:59"/>
    <d v="1899-12-30T00:01:50"/>
    <x v="34"/>
    <x v="687"/>
    <d v="1899-12-30T00:01:44"/>
    <d v="1899-12-30T00:01:44"/>
    <s v="610 COMMERCE ST APT 11 CLARKSVILLE Tennessee 37040 (36.527383,-87.351697)"/>
    <s v="08/24/2025 14:13:09"/>
    <n v="1"/>
    <s v="[300] Rescue &amp; Emergency Medical Service Incident"/>
    <x v="757"/>
    <s v="0"/>
    <s v="0"/>
    <s v="0"/>
    <s v="0"/>
    <s v="Battalion 2"/>
    <s v="District 1"/>
    <n v="14"/>
  </r>
  <r>
    <s v="[321] EMS call, excluding vehicle accident with injury"/>
    <s v="08/24/2025 17:24:59"/>
    <s v="08/24/2025 17:26:37"/>
    <d v="1899-12-30T00:01:38"/>
    <x v="92"/>
    <x v="688"/>
    <d v="1899-12-30T00:05:26"/>
    <d v="1899-12-30T00:05:26"/>
    <s v="2395 LOUPIN DR APT 86A CLARKSVILLE Tennessee 37042 (36.632895,-87.326068)"/>
    <s v="08/24/2025 17:48:49"/>
    <n v="10"/>
    <s v="[300] Rescue &amp; Emergency Medical Service Incident"/>
    <x v="758"/>
    <s v="0"/>
    <s v="0"/>
    <s v="0"/>
    <s v="0"/>
    <s v="Battalion 2"/>
    <s v="District 2"/>
    <n v="17"/>
  </r>
  <r>
    <s v="[745] Alarm system activation, no fire - unintentional"/>
    <s v="08/24/2025 19:42:20"/>
    <s v="08/24/2025 19:43:19"/>
    <d v="1899-12-30T00:00:59"/>
    <x v="20"/>
    <x v="689"/>
    <d v="1899-12-30T00:04:20"/>
    <d v="1899-12-30T00:04:20"/>
    <s v="2145 BATAVIA ST  CLARKSVILLE Tennessee 37040 (36.567759,-87.328948)"/>
    <s v="08/24/2025 20:01:49"/>
    <n v="8"/>
    <s v="[700] False Alarm &amp; False Call"/>
    <x v="759"/>
    <s v="0"/>
    <s v="0"/>
    <s v="0"/>
    <s v="0"/>
    <s v="Battalion 2"/>
    <s v="District 1"/>
    <n v="19"/>
  </r>
  <r>
    <s v="[322] Motor vehicle accident with injuries"/>
    <s v="08/24/2025 20:30:36"/>
    <s v="08/24/2025 20:30:45"/>
    <d v="1899-12-30T00:00:09"/>
    <x v="108"/>
    <x v="690"/>
    <d v="1899-12-30T00:00:00"/>
    <d v="1899-12-30T00:00:00"/>
    <s v="Ringgold Rd / 101st Airborne Division Pkwy  CLARKSVILLE Tennessee 37042 (36.58657,-87.395244)"/>
    <s v="08/24/2025 20:42:59"/>
    <n v="6"/>
    <s v="[300] Rescue &amp; Emergency Medical Service Incident"/>
    <x v="760"/>
    <s v="0"/>
    <s v="0"/>
    <s v="0"/>
    <s v="0"/>
    <s v="Battalion 2"/>
    <s v="District 2"/>
    <n v="20"/>
  </r>
  <r>
    <s v="[311] Medical assist, assist EMS crew"/>
    <s v="08/24/2025 22:23:40"/>
    <s v="08/24/2025 22:25:27"/>
    <d v="1899-12-30T00:01:47"/>
    <x v="44"/>
    <x v="691"/>
    <d v="1899-12-30T00:05:50"/>
    <d v="1899-12-30T00:05:50"/>
    <s v="915 SINCLAIR DR APT 404 CLARKSVILLE Tennessee 37042 (36.553282,-87.388623)"/>
    <s v="08/24/2025 22:39:36"/>
    <n v="1"/>
    <s v="[300] Rescue &amp; Emergency Medical Service Incident"/>
    <x v="761"/>
    <s v="0"/>
    <s v="0"/>
    <s v="0"/>
    <s v="0"/>
    <s v="Battalion 2"/>
    <s v="District 1"/>
    <n v="22"/>
  </r>
  <r>
    <s v="[321] EMS call, excluding vehicle accident with injury"/>
    <s v="08/25/2025 08:07:48"/>
    <s v="08/25/2025 08:09:07"/>
    <d v="1899-12-30T00:01:19"/>
    <x v="21"/>
    <x v="692"/>
    <d v="1899-12-30T00:01:40"/>
    <d v="1899-12-30T00:01:40"/>
    <s v="1605 NEEDMORE RD APT 5716 CLARKSVILLE Tennessee 37042 (36.611647,-87.351957)"/>
    <s v="08/25/2025 08:31:38"/>
    <n v="10"/>
    <s v="[300] Rescue &amp; Emergency Medical Service Incident"/>
    <x v="762"/>
    <s v="0"/>
    <s v="0"/>
    <s v="0"/>
    <s v="0"/>
    <s v="Battalion 3"/>
    <s v="District 2"/>
    <n v="8"/>
  </r>
  <r>
    <s v="[744] Detector activation, no fire - unintentional"/>
    <s v="08/25/2025 10:04:54"/>
    <s v="08/25/2025 10:06:14"/>
    <d v="1899-12-30T00:01:20"/>
    <x v="19"/>
    <x v="693"/>
    <d v="1899-12-30T00:03:09"/>
    <d v="1899-12-30T00:03:09"/>
    <s v="305 CASTLE HGTS APT 510 CLARKSVILLE Tennessee 37040 (36.533464,-87.357973)"/>
    <s v="08/25/2025 10:11:27"/>
    <n v="1"/>
    <s v="[700] False Alarm &amp; False Call"/>
    <x v="763"/>
    <s v="0"/>
    <s v="0"/>
    <s v="0"/>
    <s v="0"/>
    <s v="Battalion 3"/>
    <s v="District 1"/>
    <n v="10"/>
  </r>
  <r>
    <s v="[321] EMS call, excluding vehicle accident with injury"/>
    <s v="08/25/2025 10:01:08"/>
    <s v="08/25/2025 10:02:21"/>
    <d v="1899-12-30T00:01:13"/>
    <x v="39"/>
    <x v="694"/>
    <d v="1899-12-30T00:05:14"/>
    <d v="1899-12-30T00:05:14"/>
    <s v="3741 PARSONS WAY  CLARKSVILLE Tennessee 37042 (36.616423,-87.327737)"/>
    <s v="08/25/2025 10:23:02"/>
    <n v="11"/>
    <s v="[300] Rescue &amp; Emergency Medical Service Incident"/>
    <x v="764"/>
    <s v="0"/>
    <s v="0"/>
    <s v="0"/>
    <s v="0"/>
    <s v="Battalion 3"/>
    <s v="District 3"/>
    <n v="10"/>
  </r>
  <r>
    <s v="[733] Smoke detector activation due to malfunction"/>
    <s v="08/25/2025 11:05:25"/>
    <s v="08/25/2025 11:05:47"/>
    <d v="1899-12-30T00:00:22"/>
    <x v="140"/>
    <x v="695"/>
    <d v="1899-12-30T00:03:34"/>
    <d v="1899-12-30T00:03:34"/>
    <s v="37 SHERWOOD DR  CLARKSVILLE Tennessee 37043 (36.509463,-87.297255)"/>
    <s v="08/25/2025 11:10:46"/>
    <n v="3"/>
    <s v="[700] False Alarm &amp; False Call"/>
    <x v="765"/>
    <s v="0"/>
    <s v="0"/>
    <s v="0"/>
    <s v="0"/>
    <s v="Battalion 3"/>
    <s v="District 1"/>
    <n v="11"/>
  </r>
  <r>
    <s v="[322] Motor vehicle accident with injuries"/>
    <s v="08/25/2025 13:39:54"/>
    <s v="08/25/2025 13:40:48"/>
    <d v="1899-12-30T00:00:54"/>
    <x v="38"/>
    <x v="696"/>
    <d v="1899-12-30T00:05:47"/>
    <d v="1899-12-30T00:05:47"/>
    <s v="211 CASTING CT  CLARKSVILLE Tennessee 37043 (36.497018,-87.295571)"/>
    <s v="08/25/2025 14:09:44"/>
    <n v="3"/>
    <s v="[300] Rescue &amp; Emergency Medical Service Incident"/>
    <x v="766"/>
    <s v="0"/>
    <s v="0"/>
    <s v="0"/>
    <s v="0"/>
    <s v="Battalion 3"/>
    <s v="District 1"/>
    <n v="13"/>
  </r>
  <r>
    <s v="[611] Dispatched &amp; canceled en route"/>
    <s v="08/25/2025 15:21:31"/>
    <s v="08/25/2025 15:22:23"/>
    <d v="1899-12-30T00:00:52"/>
    <x v="51"/>
    <x v="5"/>
    <n v="-45894.640543981484"/>
    <n v="-45894.640543981484"/>
    <s v="101st Airborne Division Pkwy, CLARKSVILLE, Tennessee 37040, USA (36.578365,-87.320104)"/>
    <s v="08/25/2025 15:24:17"/>
    <n v="8"/>
    <s v="[600] Good Intent Call"/>
    <x v="767"/>
    <s v="0"/>
    <s v="0"/>
    <s v="0"/>
    <s v="0"/>
    <s v="Battalion 3"/>
    <s v="District 1"/>
    <n v="15"/>
  </r>
  <r>
    <s v="[311] Medical assist, assist EMS crew"/>
    <s v="08/25/2025 15:49:20"/>
    <s v="08/25/2025 15:49:38"/>
    <d v="1899-12-30T00:00:18"/>
    <x v="161"/>
    <x v="697"/>
    <d v="1899-12-30T00:02:24"/>
    <d v="1899-12-30T00:02:24"/>
    <s v="1459 FT CAMPBELL BLVD  CLARKSVILLE Tennessee 37042 (36.568974,-87.403873)"/>
    <s v="08/25/2025 16:13:12"/>
    <n v="6"/>
    <s v="[300] Rescue &amp; Emergency Medical Service Incident"/>
    <x v="768"/>
    <s v="0"/>
    <s v="0"/>
    <s v="0"/>
    <s v="0"/>
    <s v="Battalion 3"/>
    <s v="District 2"/>
    <n v="15"/>
  </r>
  <r>
    <s v="[611] Dispatched &amp; canceled en route"/>
    <s v="08/25/2025 16:11:02"/>
    <s v="08/25/2025 16:12:02"/>
    <d v="1899-12-30T00:01:00"/>
    <x v="76"/>
    <x v="5"/>
    <n v="-45894.675023148149"/>
    <n v="-45894.675023148149"/>
    <s v="434 KELLY LN  CLARKSVILLE Tennessee 37040 (36.514766,-87.332184)"/>
    <s v="08/25/2025 16:17:27"/>
    <n v="1"/>
    <s v="[600] Good Intent Call"/>
    <x v="769"/>
    <s v="0"/>
    <s v="0"/>
    <s v="0"/>
    <s v="0"/>
    <s v="Battalion 3"/>
    <s v="District 1"/>
    <n v="16"/>
  </r>
  <r>
    <s v="[462] Aircraft standby"/>
    <s v="08/25/2025 17:57:40"/>
    <s v="08/25/2025 17:57:40"/>
    <d v="1899-12-30T00:00:00"/>
    <x v="58"/>
    <x v="698"/>
    <d v="1899-12-30T00:00:05"/>
    <d v="1899-12-30T00:00:05"/>
    <s v="601 DUNLOP LN  CLARKSVILLE Tennessee 37040 (36.580963,-87.27296)"/>
    <s v="08/25/2025 18:29:16"/>
    <n v="9"/>
    <s v="[400] Hazardous Condition (No Fire)"/>
    <x v="770"/>
    <s v="0"/>
    <s v="0"/>
    <s v="0"/>
    <s v="0"/>
    <s v="Battalion 3"/>
    <s v="District 3"/>
    <n v="17"/>
  </r>
  <r>
    <s v="[411] Gasoline or other flammable liquid spill"/>
    <s v="08/25/2025 19:48:54"/>
    <s v="08/25/2025 19:50:17"/>
    <d v="1899-12-30T00:01:23"/>
    <x v="33"/>
    <x v="699"/>
    <d v="1899-12-30T00:04:32"/>
    <d v="1899-12-30T00:04:32"/>
    <s v="613 FOX PATH LN  CLARKSVILLE Tennessee 37040 (36.640628,-87.275723)"/>
    <s v="08/25/2025 20:09:39"/>
    <n v="11"/>
    <s v="[400] Hazardous Condition (No Fire)"/>
    <x v="771"/>
    <s v="0"/>
    <s v="0"/>
    <s v="0"/>
    <s v="0"/>
    <s v="Battalion 3"/>
    <s v="District 3"/>
    <n v="19"/>
  </r>
  <r>
    <s v="[311] Medical assist, assist EMS crew"/>
    <s v="08/25/2025 22:52:07"/>
    <s v="08/25/2025 22:54:45"/>
    <d v="1899-12-30T00:02:38"/>
    <x v="162"/>
    <x v="700"/>
    <d v="1899-12-30T00:03:22"/>
    <d v="1899-12-30T00:03:22"/>
    <s v="1102 DODD ST  CLARKSVILLE Tennessee 37040 (36.530919,-87.341771)"/>
    <s v="08/25/2025 23:14:28"/>
    <n v="1"/>
    <s v="[300] Rescue &amp; Emergency Medical Service Incident"/>
    <x v="772"/>
    <s v="0"/>
    <s v="0"/>
    <s v="0"/>
    <s v="0"/>
    <s v="Battalion 3"/>
    <s v="District 1"/>
    <n v="22"/>
  </r>
  <r>
    <s v="[311] Medical assist, assist EMS crew"/>
    <s v="08/26/2025 00:04:22"/>
    <s v="08/26/2025 00:06:03"/>
    <d v="1899-12-30T00:01:41"/>
    <x v="98"/>
    <x v="701"/>
    <d v="1899-12-30T00:04:18"/>
    <d v="1899-12-30T00:04:18"/>
    <s v="120 CORPORATE DR  CLARKSVILLE Tennessee 37040 (36.556107,-87.323843)"/>
    <s v="08/26/2025 00:13:21"/>
    <n v="1"/>
    <s v="[300] Rescue &amp; Emergency Medical Service Incident"/>
    <x v="773"/>
    <s v="0"/>
    <s v="0"/>
    <s v="0"/>
    <s v="0"/>
    <s v="Battalion 3"/>
    <s v="District 1"/>
    <n v="0"/>
  </r>
  <r>
    <s v="[311] Medical assist, assist EMS crew"/>
    <s v="08/26/2025 01:21:31"/>
    <s v="08/26/2025 01:23:31"/>
    <d v="1899-12-30T00:02:00"/>
    <x v="94"/>
    <x v="702"/>
    <d v="1899-12-30T00:06:49"/>
    <d v="1899-12-30T00:06:49"/>
    <s v="149 DARLENE DR APT B CLARKSVILLE Tennessee 37042 (36.551929,-87.402591)"/>
    <s v="08/26/2025 01:41:41"/>
    <n v="6"/>
    <s v="[300] Rescue &amp; Emergency Medical Service Incident"/>
    <x v="774"/>
    <s v="0"/>
    <s v="0"/>
    <s v="0"/>
    <s v="0"/>
    <s v="Battalion 3"/>
    <s v="District 2"/>
    <n v="1"/>
  </r>
  <r>
    <s v="[311] Medical assist, assist EMS crew"/>
    <s v="08/26/2025 08:06:30"/>
    <s v="08/26/2025 08:08:03"/>
    <d v="1899-12-30T00:01:33"/>
    <x v="53"/>
    <x v="703"/>
    <d v="1899-12-30T00:04:44"/>
    <d v="1899-12-30T00:04:44"/>
    <s v="804 KEYSTONE DR  CLARKSVILLE Tennessee 37042 (36.637134,-87.403251)"/>
    <s v="08/26/2025 08:36:36"/>
    <n v="10"/>
    <s v="[300] Rescue &amp; Emergency Medical Service Incident"/>
    <x v="775"/>
    <s v="0"/>
    <s v="0"/>
    <s v="0"/>
    <s v="0"/>
    <s v="Battalion 1"/>
    <s v="District 2"/>
    <n v="8"/>
  </r>
  <r>
    <s v="[311] Medical assist, assist EMS crew"/>
    <s v="08/26/2025 12:24:28"/>
    <s v="08/26/2025 12:25:56"/>
    <d v="1899-12-30T00:01:28"/>
    <x v="28"/>
    <x v="704"/>
    <d v="1899-12-30T00:06:55"/>
    <d v="1899-12-30T00:06:55"/>
    <s v="222 AL OERTER DR  CLARKSVILLE Tennessee 37042 (36.554176,-87.371324)"/>
    <s v="08/26/2025 12:50:10"/>
    <n v="6"/>
    <s v="[300] Rescue &amp; Emergency Medical Service Incident"/>
    <x v="776"/>
    <s v="0"/>
    <s v="0"/>
    <s v="0"/>
    <s v="0"/>
    <s v="Battalion 1"/>
    <s v="District 2"/>
    <n v="12"/>
  </r>
  <r>
    <s v="[462] Aircraft standby"/>
    <s v="08/27/2025 22:06:19"/>
    <s v="08/27/2025 22:07:33"/>
    <d v="1899-12-30T00:01:14"/>
    <x v="50"/>
    <x v="705"/>
    <d v="1899-12-30T00:04:26"/>
    <d v="1899-12-30T00:04:26"/>
    <s v="2633 Tiny Town Rd  CLARKSVILLE Tennessee 37040 (36.627027,-87.360379)"/>
    <s v="08/27/2025 22:41:20"/>
    <n v="10"/>
    <s v="[400] Hazardous Condition (No Fire)"/>
    <x v="777"/>
    <s v="0"/>
    <s v="0"/>
    <s v="0"/>
    <s v="0"/>
    <s v="Battalion 2"/>
    <s v="District 2"/>
    <n v="22"/>
  </r>
  <r>
    <s v="[311] Medical assist, assist EMS crew"/>
    <s v="08/28/2025 07:50:11"/>
    <s v="08/28/2025 07:51:17"/>
    <d v="1899-12-30T00:01:06"/>
    <x v="119"/>
    <x v="706"/>
    <d v="1899-12-30T00:03:15"/>
    <d v="1899-12-30T00:03:15"/>
    <s v="112 OGLES DR  CLARKSVILLE Tennessee 37042 (36.593344,-87.426458)"/>
    <s v="08/28/2025 08:02:28"/>
    <n v="6"/>
    <s v="[300] Rescue &amp; Emergency Medical Service Incident"/>
    <x v="778"/>
    <s v="0"/>
    <s v="0"/>
    <s v="0"/>
    <s v="0"/>
    <s v="Battalion 3"/>
    <s v="District 2"/>
    <n v="7"/>
  </r>
  <r>
    <s v="[745] Alarm system activation, no fire - unintentional"/>
    <s v="08/28/2025 08:15:48"/>
    <s v="08/28/2025 08:17:13"/>
    <d v="1899-12-30T00:01:25"/>
    <x v="15"/>
    <x v="707"/>
    <d v="1899-12-30T00:02:11"/>
    <d v="1899-12-30T00:02:11"/>
    <s v="20 HOWARD ST  CLARKSVILLE Tennessee 37040 (36.539857,-87.352337)"/>
    <s v="08/28/2025 08:21:30"/>
    <n v="1"/>
    <s v="[700] False Alarm &amp; False Call"/>
    <x v="779"/>
    <s v="0"/>
    <s v="0"/>
    <s v="0"/>
    <s v="0"/>
    <s v="Battalion 3"/>
    <s v="District 1"/>
    <n v="8"/>
  </r>
  <r>
    <s v="[745] Alarm system activation, no fire - unintentional"/>
    <s v="08/28/2025 09:02:05"/>
    <s v="08/28/2025 09:03:36"/>
    <d v="1899-12-30T00:01:31"/>
    <x v="29"/>
    <x v="708"/>
    <d v="1899-12-30T00:04:31"/>
    <d v="1899-12-30T00:04:31"/>
    <s v="226 CALDWELL LN  CLARKSVILLE Tennessee 37040 (36.503861,-87.347213)"/>
    <s v="08/28/2025 09:11:01"/>
    <n v="4"/>
    <s v="[700] False Alarm &amp; False Call"/>
    <x v="780"/>
    <s v="0"/>
    <s v="0"/>
    <s v="0"/>
    <s v="0"/>
    <s v="Battalion 3"/>
    <s v="District 1"/>
    <n v="9"/>
  </r>
  <r>
    <s v="[743] Smoke detector activation, no fire - unintentional"/>
    <s v="08/28/2025 12:17:15"/>
    <s v="08/28/2025 12:18:26"/>
    <d v="1899-12-30T00:01:11"/>
    <x v="67"/>
    <x v="709"/>
    <d v="1899-12-30T00:01:56"/>
    <d v="1899-12-30T00:01:56"/>
    <s v="235 WEST AVE APT 314 CLARKSVILLE Tennessee 37040 (36.532112,-87.359041)"/>
    <s v="08/28/2025 12:22:49"/>
    <n v="1"/>
    <s v="[700] False Alarm &amp; False Call"/>
    <x v="781"/>
    <s v="0"/>
    <s v="0"/>
    <s v="0"/>
    <s v="0"/>
    <s v="Battalion 3"/>
    <s v="District 1"/>
    <n v="12"/>
  </r>
  <r>
    <s v="[744] Detector activation, no fire - unintentional"/>
    <s v="08/28/2025 13:53:18"/>
    <s v="08/28/2025 13:54:28"/>
    <d v="1899-12-30T00:01:10"/>
    <x v="61"/>
    <x v="710"/>
    <d v="1899-12-30T00:04:05"/>
    <d v="1899-12-30T00:04:05"/>
    <s v="1257 ALLMON DR  CLARKSVILLE Tennessee 37042 (36.627716,-87.381487)"/>
    <s v="08/28/2025 14:09:33"/>
    <n v="7"/>
    <s v="[700] False Alarm &amp; False Call"/>
    <x v="782"/>
    <s v="0"/>
    <s v="0"/>
    <s v="0"/>
    <s v="0"/>
    <s v="Battalion 3"/>
    <s v="District 2"/>
    <n v="13"/>
  </r>
  <r>
    <s v="[311] Medical assist, assist EMS crew"/>
    <s v="08/28/2025 15:34:03"/>
    <s v="08/28/2025 15:36:16"/>
    <d v="1899-12-30T00:02:13"/>
    <x v="102"/>
    <x v="711"/>
    <d v="1899-12-30T00:11:51"/>
    <d v="1899-12-30T00:11:51"/>
    <s v="2261 BLAKEMORE DR  CLARKSVILLE Tennessee 37040 (36.569213,-87.324241)"/>
    <s v="08/28/2025 16:16:40"/>
    <n v="8"/>
    <s v="[300] Rescue &amp; Emergency Medical Service Incident"/>
    <x v="783"/>
    <s v="0"/>
    <s v="0"/>
    <s v="0"/>
    <s v="0"/>
    <s v="Battalion 3"/>
    <s v="District 1"/>
    <n v="15"/>
  </r>
  <r>
    <s v="[311] Medical assist, assist EMS crew"/>
    <s v="08/29/2025 07:22:43"/>
    <s v="08/29/2025 07:24:45"/>
    <d v="1899-12-30T00:02:02"/>
    <x v="96"/>
    <x v="712"/>
    <d v="1899-12-30T00:06:00"/>
    <d v="1899-12-30T00:06:00"/>
    <s v="145 JOY DR  CLARKSVILLE Tennessee 37043 (36.565204,-87.305428)"/>
    <s v="08/29/2025 07:48:13"/>
    <n v="1"/>
    <s v="[300] Rescue &amp; Emergency Medical Service Incident"/>
    <x v="784"/>
    <s v="0"/>
    <s v="0"/>
    <s v="0"/>
    <s v="0"/>
    <s v="Battalion 1"/>
    <s v="District 1"/>
    <n v="7"/>
  </r>
  <r>
    <s v="[321] EMS call, excluding vehicle accident with injury"/>
    <s v="08/29/2025 08:57:07"/>
    <s v="08/29/2025 08:57:55"/>
    <d v="1899-12-30T00:00:48"/>
    <x v="18"/>
    <x v="713"/>
    <d v="1899-12-30T00:04:01"/>
    <d v="1899-12-30T00:04:01"/>
    <s v="657 WHITE FACE DR  CLARKSVILLE Tennessee 37040 (36.570912,-87.27271)"/>
    <s v="08/29/2025 09:19:01"/>
    <n v="9"/>
    <s v="[300] Rescue &amp; Emergency Medical Service Incident"/>
    <x v="785"/>
    <s v="0"/>
    <s v="0"/>
    <s v="0"/>
    <s v="0"/>
    <s v="Battalion 1"/>
    <s v="District 3"/>
    <n v="8"/>
  </r>
  <r>
    <s v="[321] EMS call, excluding vehicle accident with injury"/>
    <s v="08/29/2025 12:45:53"/>
    <s v="08/29/2025 12:47:02"/>
    <d v="1899-12-30T00:01:09"/>
    <x v="43"/>
    <x v="714"/>
    <d v="1899-12-30T00:03:10"/>
    <d v="1899-12-30T00:03:10"/>
    <s v="175 CHESAPEAKE LN APT 101 CLARKSVILLE Tennessee 37040 (36.57764,-87.274689)"/>
    <s v="08/29/2025 13:05:21"/>
    <n v="9"/>
    <s v="[300] Rescue &amp; Emergency Medical Service Incident"/>
    <x v="786"/>
    <s v="0"/>
    <s v="0"/>
    <s v="0"/>
    <s v="0"/>
    <s v="Battalion 1"/>
    <s v="District 3"/>
    <n v="12"/>
  </r>
  <r>
    <s v="[611] Dispatched &amp; canceled en route"/>
    <s v="08/29/2025 15:52:39"/>
    <s v="08/29/2025 15:53:46"/>
    <d v="1899-12-30T00:01:07"/>
    <x v="56"/>
    <x v="5"/>
    <n v="-45898.66233796296"/>
    <n v="-45898.66233796296"/>
    <s v="2015 FT CAMPBELL BLVD  CLARKSVILLE Tennessee 37042 (36.594988,-87.41785)"/>
    <s v="08/29/2025 15:56:15"/>
    <n v="6"/>
    <s v="[600] Good Intent Call"/>
    <x v="787"/>
    <s v="0"/>
    <s v="0"/>
    <s v="0"/>
    <s v="0"/>
    <s v="Battalion 1"/>
    <s v="District 2"/>
    <n v="15"/>
  </r>
  <r>
    <s v="[745] Alarm system activation, no fire - unintentional"/>
    <s v="08/29/2025 16:35:12"/>
    <s v="08/29/2025 16:36:17"/>
    <d v="1899-12-30T00:01:05"/>
    <x v="13"/>
    <x v="715"/>
    <d v="1899-12-30T00:00:54"/>
    <d v="1899-12-30T00:00:54"/>
    <s v="1011 FRANKLIN ST  CLARKSVILLE Tennessee 37040 (36.530942,-87.345954)"/>
    <s v="08/29/2025 16:41:36"/>
    <n v="1"/>
    <s v="[700] False Alarm &amp; False Call"/>
    <x v="788"/>
    <s v="0"/>
    <s v="0"/>
    <s v="0"/>
    <s v="0"/>
    <s v="Battalion 1"/>
    <s v="District 1"/>
    <n v="16"/>
  </r>
  <r>
    <s v="[324] Motor vehicle accident with no injuries."/>
    <s v="08/29/2025 17:08:06"/>
    <s v="08/29/2025 17:09:10"/>
    <d v="1899-12-30T00:01:04"/>
    <x v="55"/>
    <x v="716"/>
    <d v="1899-12-30T00:02:11"/>
    <d v="1899-12-30T00:02:11"/>
    <s v="50-50 I 24  CLARKSVILLE Tennessee 37040 (36.592454,-87.27644)"/>
    <s v="08/29/2025 17:16:17"/>
    <n v="9"/>
    <s v="[300] Rescue &amp; Emergency Medical Service Incident"/>
    <x v="789"/>
    <s v="0"/>
    <s v="0"/>
    <s v="0"/>
    <s v="0"/>
    <s v="Battalion 1"/>
    <s v="District 3"/>
    <n v="17"/>
  </r>
  <r>
    <s v="[324] Motor vehicle accident with no injuries."/>
    <s v="08/29/2025 17:21:17"/>
    <s v="08/29/2025 17:21:17"/>
    <d v="1899-12-30T00:00:00"/>
    <x v="58"/>
    <x v="717"/>
    <d v="1899-12-30T00:00:26"/>
    <d v="1899-12-30T00:00:26"/>
    <s v="70 I 24  CLARKSVILLE Tennessee 37043 (36.568676,-87.25657)"/>
    <s v="08/29/2025 17:26:42"/>
    <n v="9"/>
    <s v="[300] Rescue &amp; Emergency Medical Service Incident"/>
    <x v="790"/>
    <s v="0"/>
    <s v="0"/>
    <s v="0"/>
    <s v="0"/>
    <s v="Battalion 1"/>
    <s v="District 3"/>
    <n v="17"/>
  </r>
  <r>
    <s v="[311] Medical assist, assist EMS crew"/>
    <s v="08/29/2025 21:50:36"/>
    <s v="08/29/2025 21:52:11"/>
    <d v="1899-12-30T00:01:35"/>
    <x v="125"/>
    <x v="718"/>
    <d v="1899-12-30T00:03:12"/>
    <d v="1899-12-30T00:03:12"/>
    <s v="407 E COY CIR  CLARKSVILLE Tennessee 37043 (36.507958,-87.297325)"/>
    <s v="08/29/2025 22:03:05"/>
    <n v="3"/>
    <s v="[300] Rescue &amp; Emergency Medical Service Incident"/>
    <x v="791"/>
    <s v="0"/>
    <s v="0"/>
    <s v="0"/>
    <s v="0"/>
    <s v="Battalion 1"/>
    <s v="District 1"/>
    <n v="21"/>
  </r>
  <r>
    <s v="[321] EMS call, excluding vehicle accident with injury"/>
    <s v="08/30/2025 01:36:23"/>
    <s v="08/30/2025 01:37:53"/>
    <d v="1899-12-30T00:01:30"/>
    <x v="17"/>
    <x v="719"/>
    <d v="1899-12-30T00:05:00"/>
    <d v="1899-12-30T00:05:00"/>
    <s v="698 ELLIE NAT DR  CLARKSVILLE Tennessee 37040 (36.641198,-87.284764)"/>
    <s v="08/30/2025 02:20:01"/>
    <n v="9"/>
    <s v="[300] Rescue &amp; Emergency Medical Service Incident"/>
    <x v="792"/>
    <s v="0"/>
    <s v="0"/>
    <s v="0"/>
    <s v="0"/>
    <s v="Battalion 1"/>
    <s v="District 3"/>
    <n v="1"/>
  </r>
  <r>
    <s v="[311] Medical assist, assist EMS crew"/>
    <s v="08/30/2025 02:11:51"/>
    <s v="08/30/2025 02:14:23"/>
    <d v="1899-12-30T00:02:32"/>
    <x v="163"/>
    <x v="720"/>
    <d v="1899-12-30T00:03:06"/>
    <d v="1899-12-30T00:03:06"/>
    <s v="1985 NEEDMORE RD APT 9308 CLARKSVILLE Tennessee 37042 (36.625233,-87.355008)"/>
    <s v="08/30/2025 02:54:30"/>
    <n v="10"/>
    <s v="[300] Rescue &amp; Emergency Medical Service Incident"/>
    <x v="793"/>
    <s v="0"/>
    <s v="0"/>
    <s v="0"/>
    <s v="0"/>
    <s v="Battalion 1"/>
    <s v="District 2"/>
    <n v="2"/>
  </r>
  <r>
    <s v="[324] Motor vehicle accident with no injuries."/>
    <s v="08/30/2025 04:23:43"/>
    <s v="08/30/2025 04:26:03"/>
    <d v="1899-12-30T00:02:20"/>
    <x v="24"/>
    <x v="721"/>
    <d v="1899-12-30T00:03:51"/>
    <d v="1899-12-30T00:03:51"/>
    <s v="59 I 24  CLARKSVILLE Tennessee 37040 (36.581085,-87.26551)"/>
    <s v="08/30/2025 04:36:32"/>
    <n v="12"/>
    <s v="[300] Rescue &amp; Emergency Medical Service Incident"/>
    <x v="794"/>
    <s v="0"/>
    <s v="0"/>
    <s v="0"/>
    <s v="0"/>
    <s v="Battalion 1"/>
    <s v="District 3"/>
    <n v="4"/>
  </r>
  <r>
    <s v="[311] Medical assist, assist EMS crew"/>
    <s v="08/30/2025 05:36:45"/>
    <s v="08/30/2025 05:38:51"/>
    <d v="1899-12-30T00:02:06"/>
    <x v="143"/>
    <x v="722"/>
    <d v="1899-12-30T00:06:35"/>
    <d v="1899-12-30T00:06:35"/>
    <s v="1851 WATERS EDGE DR APT D CLARKSVILLE Tennessee 37043 (36.553539,-87.3192)"/>
    <s v="08/30/2025 06:09:33"/>
    <n v="1"/>
    <s v="[300] Rescue &amp; Emergency Medical Service Incident"/>
    <x v="795"/>
    <s v="0"/>
    <s v="0"/>
    <s v="0"/>
    <s v="0"/>
    <s v="Battalion 1"/>
    <s v="District 1"/>
    <n v="5"/>
  </r>
  <r>
    <s v="[622] No incident found on arrival at dispatch address"/>
    <s v="08/30/2025 06:18:30"/>
    <s v="08/30/2025 06:20:39"/>
    <d v="1899-12-30T00:02:09"/>
    <x v="85"/>
    <x v="723"/>
    <d v="1899-12-30T00:03:05"/>
    <d v="1899-12-30T00:03:05"/>
    <s v="Tiny Town Rd / Tobacco Rd  CLARKSVILLE Tennessee 37042 (36.631948,-87.407893)"/>
    <s v="08/30/2025 06:28:52"/>
    <n v="7"/>
    <s v="[600] Good Intent Call"/>
    <x v="796"/>
    <s v="0"/>
    <s v="0"/>
    <s v="0"/>
    <s v="0"/>
    <s v="Battalion 1"/>
    <s v="District 2"/>
    <n v="6"/>
  </r>
  <r>
    <s v="[554] Assist invalid  (Lift Assists)"/>
    <s v="08/30/2025 12:21:01"/>
    <s v="08/30/2025 12:22:17"/>
    <d v="1899-12-30T00:01:16"/>
    <x v="72"/>
    <x v="724"/>
    <d v="1899-12-30T00:04:04"/>
    <d v="1899-12-30T00:04:04"/>
    <s v="2871 N CHARLES AVE APT 17 CLARKSVILLE Tennessee 37042 (36.625366,-87.431438)"/>
    <s v="08/30/2025 12:38:12"/>
    <n v="7"/>
    <s v="[500] Service Call"/>
    <x v="797"/>
    <s v="0"/>
    <s v="0"/>
    <s v="0"/>
    <s v="0"/>
    <s v="Battalion 2"/>
    <s v="District 2"/>
    <n v="12"/>
  </r>
  <r>
    <s v="[321] EMS call, excluding vehicle accident with injury"/>
    <s v="08/30/2025 12:58:12"/>
    <s v="08/30/2025 12:58:45"/>
    <d v="1899-12-30T00:00:33"/>
    <x v="109"/>
    <x v="725"/>
    <d v="1899-12-30T00:05:11"/>
    <d v="1899-12-30T00:05:11"/>
    <s v="228 KINGS DEER CT  CLARKSVILLE Tennessee 37042 (36.607727,-87.418832)"/>
    <s v="08/30/2025 13:14:19"/>
    <n v="7"/>
    <s v="[300] Rescue &amp; Emergency Medical Service Incident"/>
    <x v="798"/>
    <s v="0"/>
    <s v="0"/>
    <s v="0"/>
    <s v="0"/>
    <s v="Battalion 2"/>
    <s v="District 2"/>
    <n v="12"/>
  </r>
  <r>
    <m/>
    <s v="08/30/2025 13:10:43"/>
    <s v="08/30/2025 13:10:44"/>
    <d v="1899-12-30T00:00:01"/>
    <x v="91"/>
    <x v="726"/>
    <d v="1899-12-30T00:00:00"/>
    <d v="1899-12-30T00:00:00"/>
    <s v="1300 COLLEGE ST  CLARKSVILLE Tennessee 37040 (36.536781,-87.338006)"/>
    <s v="08/30/2025 13:17:40"/>
    <m/>
    <m/>
    <x v="799"/>
    <s v="0"/>
    <s v="0"/>
    <s v="0"/>
    <s v="0"/>
    <m/>
    <m/>
    <n v="13"/>
  </r>
  <r>
    <s v="[321] EMS call, excluding vehicle accident with injury"/>
    <s v="08/04/2025 14:19:01"/>
    <s v="08/04/2025 14:20:00"/>
    <d v="1899-12-30T00:00:59"/>
    <x v="20"/>
    <x v="727"/>
    <d v="1899-12-30T00:05:14"/>
    <d v="1899-12-30T00:05:14"/>
    <s v="135 EXCELL RD APT 1201 CLARKSVILLE Tennessee 37043 (36.500733,-87.248723)"/>
    <s v="08/04/2025 14:34:56"/>
    <n v="3"/>
    <s v="[300] Rescue &amp; Emergency Medical Service Incident"/>
    <x v="800"/>
    <s v="0"/>
    <s v="0"/>
    <s v="0"/>
    <s v="0"/>
    <s v="Battalion 3"/>
    <s v="District 1"/>
    <n v="14"/>
  </r>
  <r>
    <s v="[324] Motor vehicle accident with no injuries."/>
    <s v="08/04/2025 16:45:14"/>
    <s v="08/04/2025 16:46:12"/>
    <d v="1899-12-30T00:00:58"/>
    <x v="41"/>
    <x v="728"/>
    <d v="1899-12-30T00:03:34"/>
    <d v="1899-12-30T00:03:34"/>
    <s v="Peachers Mill Rd / 101st Airborne Division Pkwy  CLARKSVILLE Tennessee 37042 (36.585998,-87.391046)"/>
    <s v="08/04/2025 16:56:44"/>
    <n v="6"/>
    <s v="[300] Rescue &amp; Emergency Medical Service Incident"/>
    <x v="801"/>
    <s v="0"/>
    <s v="0"/>
    <s v="0"/>
    <s v="0"/>
    <s v="Battalion 3"/>
    <s v="District 2"/>
    <n v="16"/>
  </r>
  <r>
    <s v="[311] Medical assist, assist EMS crew"/>
    <s v="08/04/2025 17:34:44"/>
    <s v="08/04/2025 17:35:27"/>
    <d v="1899-12-30T00:00:43"/>
    <x v="64"/>
    <x v="729"/>
    <d v="1899-12-30T00:02:41"/>
    <d v="1899-12-30T00:02:41"/>
    <s v="2892 WILMA RUDOLPH BLVD  CLARKSVILLE Tennessee 37040 (36.591619,-87.291616)"/>
    <s v="08/04/2025 17:47:59"/>
    <n v="9"/>
    <s v="[300] Rescue &amp; Emergency Medical Service Incident"/>
    <x v="802"/>
    <s v="0"/>
    <s v="0"/>
    <s v="0"/>
    <s v="0"/>
    <s v="Battalion 3"/>
    <s v="District 3"/>
    <n v="17"/>
  </r>
  <r>
    <s v="[554] Assist invalid  (Lift Assists)"/>
    <s v="08/04/2025 20:12:43"/>
    <s v="08/04/2025 20:12:44"/>
    <d v="1899-12-30T00:00:01"/>
    <x v="91"/>
    <x v="730"/>
    <d v="1899-12-30T00:00:08"/>
    <d v="1899-12-30T00:00:08"/>
    <s v="633 TYLERTOWN RD  CLARKSVILLE Tennessee 37040 (36.631297,-87.288385)"/>
    <s v="08/04/2025 20:15:55"/>
    <n v="11"/>
    <s v="[500] Service Call"/>
    <x v="803"/>
    <s v="0"/>
    <s v="0"/>
    <s v="0"/>
    <s v="0"/>
    <s v="Battalion 3"/>
    <s v="District 3"/>
    <n v="20"/>
  </r>
  <r>
    <s v="[743] Smoke detector activation, no fire - unintentional"/>
    <s v="08/04/2025 21:57:26"/>
    <s v="08/04/2025 21:58:48"/>
    <d v="1899-12-30T00:01:22"/>
    <x v="11"/>
    <x v="731"/>
    <d v="1899-12-30T00:05:05"/>
    <d v="1899-12-30T00:05:05"/>
    <s v="325 BROADMORE DR  CLARKSVILLE Tennessee 37042 (36.574804,-87.385151)"/>
    <s v="08/04/2025 22:07:36"/>
    <n v="6"/>
    <s v="[700] False Alarm &amp; False Call"/>
    <x v="804"/>
    <s v="0"/>
    <s v="0"/>
    <s v="0"/>
    <s v="0"/>
    <s v="Battalion 3"/>
    <s v="District 2"/>
    <n v="21"/>
  </r>
  <r>
    <s v="[743] Smoke detector activation, no fire - unintentional"/>
    <s v="08/06/2025 07:18:03"/>
    <s v="08/06/2025 07:19:31"/>
    <d v="1899-12-30T00:01:28"/>
    <x v="28"/>
    <x v="732"/>
    <d v="1899-12-30T00:05:05"/>
    <d v="1899-12-30T00:05:05"/>
    <s v="3118 LARSON LN  CLARKSVILLE Tennessee 37043 (36.537373,-87.218365)"/>
    <s v="08/06/2025 07:27:00"/>
    <n v="2"/>
    <s v="[700] False Alarm &amp; False Call"/>
    <x v="805"/>
    <s v="0"/>
    <s v="0"/>
    <s v="0"/>
    <s v="0"/>
    <s v="Battalion 1"/>
    <s v="District 3"/>
    <n v="7"/>
  </r>
  <r>
    <s v="[611] Dispatched &amp; canceled en route"/>
    <s v="08/06/2025 07:44:57"/>
    <s v="08/06/2025 07:47:04"/>
    <d v="1899-12-30T00:02:07"/>
    <x v="101"/>
    <x v="5"/>
    <n v="-45875.32435185185"/>
    <n v="-45875.32435185185"/>
    <s v="197 HOLIDAY DR APT 103 CLARKSVILLE Tennessee 37040 (36.59688,-87.282487)"/>
    <s v="08/06/2025 07:47:19"/>
    <n v="9"/>
    <s v="[600] Good Intent Call"/>
    <x v="806"/>
    <s v="0"/>
    <s v="0"/>
    <s v="0"/>
    <s v="0"/>
    <s v="Battalion 2"/>
    <s v="District 3"/>
    <n v="7"/>
  </r>
  <r>
    <s v="[622] No incident found on arrival at dispatch address"/>
    <s v="08/06/2025 08:01:07"/>
    <s v="08/06/2025 08:01:46"/>
    <d v="1899-12-30T00:00:39"/>
    <x v="104"/>
    <x v="733"/>
    <d v="1899-12-30T00:04:07"/>
    <d v="1899-12-30T00:04:07"/>
    <s v="108 BONNELL DR  CLARKSVILLE Tennessee 37040 (36.616445,-87.371055)"/>
    <s v="08/06/2025 08:08:11"/>
    <n v="10"/>
    <s v="[600] Good Intent Call"/>
    <x v="807"/>
    <s v="0"/>
    <s v="0"/>
    <s v="0"/>
    <s v="0"/>
    <s v="Battalion 2"/>
    <s v="District 2"/>
    <n v="8"/>
  </r>
  <r>
    <s v="[322] Motor vehicle accident with injuries"/>
    <s v="08/06/2025 11:00:24"/>
    <s v="08/06/2025 11:00:56"/>
    <d v="1899-12-30T00:00:32"/>
    <x v="90"/>
    <x v="734"/>
    <d v="1899-12-30T00:02:23"/>
    <d v="1899-12-30T00:02:23"/>
    <s v="Tiny Town Rd, Clarksville, Tennessee, 37042 (36.627137063363, -87.36014331568)"/>
    <s v="08/06/2025 11:14:50"/>
    <n v="10"/>
    <s v="[300] Rescue &amp; Emergency Medical Service Incident"/>
    <x v="808"/>
    <s v="0"/>
    <s v="0"/>
    <s v="0"/>
    <s v="0"/>
    <s v="Battalion 2"/>
    <s v="District 2"/>
    <n v="11"/>
  </r>
  <r>
    <s v="[611] Dispatched &amp; canceled en route"/>
    <s v="08/06/2025 13:04:48"/>
    <s v="08/06/2025 13:05:57"/>
    <d v="1899-12-30T00:01:09"/>
    <x v="43"/>
    <x v="5"/>
    <n v="-45875.545798611114"/>
    <n v="-45875.545798611114"/>
    <s v="429 WINDING BLUFF WAY  CLARKSVILLE Tennessee 37040 (36.597649,-87.316164)"/>
    <s v="08/06/2025 13:14:46"/>
    <n v="8"/>
    <s v="[600] Good Intent Call"/>
    <x v="809"/>
    <s v="0"/>
    <s v="0"/>
    <s v="0"/>
    <s v="0"/>
    <s v="Battalion 2"/>
    <s v="District 1"/>
    <n v="13"/>
  </r>
  <r>
    <s v="[745] Alarm system activation, no fire - unintentional"/>
    <s v="08/06/2025 13:36:40"/>
    <s v="08/06/2025 13:37:35"/>
    <d v="1899-12-30T00:00:55"/>
    <x v="57"/>
    <x v="735"/>
    <d v="1899-12-30T00:06:16"/>
    <d v="1899-12-30T00:06:16"/>
    <s v="1850 PALAMINO DR  CLARKSVILLE Tennessee 37042 (36.592159,-87.400627)"/>
    <s v="08/06/2025 13:45:32"/>
    <n v="6"/>
    <s v="[700] False Alarm &amp; False Call"/>
    <x v="810"/>
    <s v="0"/>
    <s v="0"/>
    <s v="0"/>
    <s v="0"/>
    <s v="Battalion 2"/>
    <s v="District 2"/>
    <n v="13"/>
  </r>
  <r>
    <s v="[321] EMS call, excluding vehicle accident with injury"/>
    <s v="08/06/2025 14:46:48"/>
    <s v="08/06/2025 14:47:35"/>
    <d v="1899-12-30T00:00:47"/>
    <x v="5"/>
    <x v="736"/>
    <d v="1899-12-30T00:04:49"/>
    <d v="1899-12-30T00:04:49"/>
    <s v="682 SLY FOX DR  CLARKSVILLE Tennessee 37040 (36.635924,-87.279383)"/>
    <s v="08/06/2025 14:59:37"/>
    <n v="9"/>
    <s v="[300] Rescue &amp; Emergency Medical Service Incident"/>
    <x v="811"/>
    <s v="0"/>
    <s v="0"/>
    <s v="0"/>
    <s v="0"/>
    <s v="Battalion 2"/>
    <s v="District 3"/>
    <n v="14"/>
  </r>
  <r>
    <s v="[611] Dispatched &amp; canceled en route"/>
    <s v="08/06/2025 15:34:46"/>
    <s v="08/06/2025 15:35:27"/>
    <d v="1899-12-30T00:00:41"/>
    <x v="83"/>
    <x v="5"/>
    <n v="-45875.649618055555"/>
    <n v="-45875.649618055555"/>
    <s v="111 AIRBORNE CENTER RD  CLARKSVILLE Tennessee 37040 (36.577341,-87.318701)"/>
    <s v="08/06/2025 15:35:38"/>
    <n v="8"/>
    <s v="[600] Good Intent Call"/>
    <x v="812"/>
    <s v="0"/>
    <s v="0"/>
    <s v="0"/>
    <s v="0"/>
    <s v="Battalion 2"/>
    <s v="District 1"/>
    <n v="15"/>
  </r>
  <r>
    <s v="[611] Dispatched &amp; canceled en route"/>
    <s v="08/06/2025 16:36:39"/>
    <s v="08/06/2025 16:37:25"/>
    <d v="1899-12-30T00:00:46"/>
    <x v="73"/>
    <x v="5"/>
    <n v="-45875.692650462966"/>
    <n v="-45875.692650462966"/>
    <s v="633 TYLERTOWN RD  CLARKSVILLE Tennessee 37040 (36.631297,-87.288385)"/>
    <s v="08/06/2025 16:38:31"/>
    <n v="9"/>
    <s v="[600] Good Intent Call"/>
    <x v="813"/>
    <s v="0"/>
    <s v="0"/>
    <s v="0"/>
    <s v="0"/>
    <s v="Battalion 2"/>
    <s v="District 3"/>
    <n v="16"/>
  </r>
  <r>
    <s v="[324] Motor vehicle accident with no injuries."/>
    <s v="08/06/2025 16:41:15"/>
    <s v="08/06/2025 16:42:27"/>
    <d v="1899-12-30T00:01:12"/>
    <x v="31"/>
    <x v="737"/>
    <d v="1899-12-30T00:04:12"/>
    <d v="1899-12-30T00:04:12"/>
    <s v="101st Airborne Division Pkwy / Peachers Mill Rd  CLARKSVILLE Tennessee 37042 (36.585998,-87.391046)"/>
    <s v="08/06/2025 16:54:45"/>
    <n v="6"/>
    <s v="[300] Rescue &amp; Emergency Medical Service Incident"/>
    <x v="814"/>
    <s v="0"/>
    <s v="0"/>
    <s v="0"/>
    <s v="0"/>
    <s v="Battalion 2"/>
    <s v="District 2"/>
    <n v="16"/>
  </r>
  <r>
    <s v="[324] Motor vehicle accident with no injuries."/>
    <s v="08/06/2025 18:19:10"/>
    <s v="08/06/2025 18:20:01"/>
    <d v="1899-12-30T00:00:51"/>
    <x v="27"/>
    <x v="738"/>
    <d v="1899-12-30T00:03:46"/>
    <d v="1899-12-30T00:03:46"/>
    <s v="Tiny Town Rd / Trenton Rd  CLARKSVILLE Tennessee 37042 (36.624587,-87.317866)"/>
    <s v="08/06/2025 18:34:46"/>
    <n v="11"/>
    <s v="[300] Rescue &amp; Emergency Medical Service Incident"/>
    <x v="815"/>
    <s v="0"/>
    <s v="0"/>
    <s v="0"/>
    <s v="0"/>
    <s v="Battalion 2"/>
    <s v="District 3"/>
    <n v="18"/>
  </r>
  <r>
    <s v="[321] EMS call, excluding vehicle accident with injury"/>
    <s v="08/06/2025 23:15:09"/>
    <s v="08/06/2025 23:16:45"/>
    <d v="1899-12-30T00:01:36"/>
    <x v="37"/>
    <x v="739"/>
    <d v="1899-12-30T00:07:31"/>
    <d v="1899-12-30T00:07:31"/>
    <s v="410 D ST APT B CLARKSVILLE Tennessee 37042 (36.548881,-87.378008)"/>
    <s v="08/06/2025 23:39:04"/>
    <n v="1"/>
    <s v="[300] Rescue &amp; Emergency Medical Service Incident"/>
    <x v="816"/>
    <s v="0"/>
    <s v="0"/>
    <s v="0"/>
    <s v="0"/>
    <s v="Battalion 2"/>
    <s v="District 1"/>
    <n v="23"/>
  </r>
  <r>
    <s v="[745] Alarm system activation, no fire - unintentional"/>
    <s v="08/07/2025 08:51:21"/>
    <s v="08/07/2025 08:52:20"/>
    <d v="1899-12-30T00:00:59"/>
    <x v="20"/>
    <x v="740"/>
    <d v="1899-12-30T00:01:13"/>
    <d v="1899-12-30T00:01:13"/>
    <s v="1375 INTERNATIONAL BLVD  CLARKSVILLE Tennessee 37043 (36.573924,-87.240227)"/>
    <s v="08/07/2025 08:56:01"/>
    <n v="12"/>
    <s v="[700] False Alarm &amp; False Call"/>
    <x v="817"/>
    <s v="0"/>
    <s v="0"/>
    <s v="0"/>
    <s v="0"/>
    <s v="Battalion 3"/>
    <s v="District 3"/>
    <n v="8"/>
  </r>
  <r>
    <s v="[611] Dispatched &amp; canceled en route"/>
    <s v="08/07/2025 10:51:26"/>
    <m/>
    <n v="-45876.452384259261"/>
    <x v="164"/>
    <x v="5"/>
    <d v="1899-12-30T00:00:00"/>
    <d v="1899-12-30T00:00:00"/>
    <s v="920 HWY 76 APT STE 40 CLARKSVILLE Tennessee 37043 (36.523226,-87.234517)"/>
    <s v="08/07/2025 10:52:52"/>
    <n v="3"/>
    <s v="[600] Good Intent Call"/>
    <x v="818"/>
    <s v="0"/>
    <s v="0"/>
    <s v="0"/>
    <s v="0"/>
    <s v="Battalion 3"/>
    <s v="District 1"/>
    <n v="10"/>
  </r>
  <r>
    <s v="[311] Medical assist, assist EMS crew"/>
    <s v="08/07/2025 11:12:06"/>
    <s v="08/07/2025 11:13:13"/>
    <d v="1899-12-30T00:01:07"/>
    <x v="56"/>
    <x v="741"/>
    <d v="1899-12-30T00:07:51"/>
    <d v="1899-12-30T00:07:51"/>
    <s v="525 NEPTUNE DR APT 824 CLARKSVILLE Tennessee 37043 (36.488269,-87.334441)"/>
    <s v="08/07/2025 11:52:40"/>
    <n v="12"/>
    <s v="[300] Rescue &amp; Emergency Medical Service Incident"/>
    <x v="819"/>
    <s v="0"/>
    <s v="0"/>
    <s v="0"/>
    <s v="0"/>
    <s v="Battalion 3"/>
    <s v="District 3"/>
    <n v="11"/>
  </r>
  <r>
    <s v="[321] EMS call, excluding vehicle accident with injury"/>
    <s v="08/07/2025 14:16:10"/>
    <s v="08/07/2025 14:17:21"/>
    <d v="1899-12-30T00:01:11"/>
    <x v="67"/>
    <x v="742"/>
    <d v="1899-12-30T00:01:58"/>
    <d v="1899-12-30T00:01:58"/>
    <s v="409 FARRIS DR APT 1D CLARKSVILLE Tennessee 37040 (36.538708,-87.35255)"/>
    <s v="08/07/2025 14:39:46"/>
    <n v="1"/>
    <s v="[300] Rescue &amp; Emergency Medical Service Incident"/>
    <x v="820"/>
    <s v="0"/>
    <s v="0"/>
    <s v="0"/>
    <s v="0"/>
    <s v="Battalion 3"/>
    <s v="District 1"/>
    <n v="14"/>
  </r>
  <r>
    <s v="[322] Motor vehicle accident with injuries"/>
    <s v="08/07/2025 14:22:50"/>
    <s v="08/07/2025 14:23:32"/>
    <d v="1899-12-30T00:00:42"/>
    <x v="4"/>
    <x v="743"/>
    <d v="1899-12-30T00:04:38"/>
    <d v="1899-12-30T00:04:38"/>
    <s v="Madison St / Golf Club Ln  CLARKSVILLE Tennessee 37040 (36.520906,-87.335437)"/>
    <s v="08/07/2025 14:52:56"/>
    <n v="3"/>
    <s v="[300] Rescue &amp; Emergency Medical Service Incident"/>
    <x v="821"/>
    <s v="0"/>
    <s v="0"/>
    <s v="0"/>
    <s v="0"/>
    <s v="Battalion 3"/>
    <s v="District 1"/>
    <n v="14"/>
  </r>
  <r>
    <s v="[311] Medical assist, assist EMS crew"/>
    <s v="08/07/2025 17:06:26"/>
    <s v="08/07/2025 17:07:35"/>
    <d v="1899-12-30T00:01:09"/>
    <x v="43"/>
    <x v="744"/>
    <d v="1899-12-30T00:06:31"/>
    <d v="1899-12-30T00:06:31"/>
    <s v="616 W CREEK DR  CLARKSVILLE Tennessee 37040 (36.558292,-87.351357)"/>
    <s v="08/07/2025 17:23:08"/>
    <n v="1"/>
    <s v="[300] Rescue &amp; Emergency Medical Service Incident"/>
    <x v="822"/>
    <s v="0"/>
    <s v="0"/>
    <s v="0"/>
    <s v="0"/>
    <s v="Battalion 3"/>
    <s v="District 1"/>
    <n v="17"/>
  </r>
  <r>
    <s v="[311] Medical assist, assist EMS crew"/>
    <s v="08/07/2025 18:20:24"/>
    <s v="08/07/2025 18:21:18"/>
    <d v="1899-12-30T00:00:54"/>
    <x v="38"/>
    <x v="745"/>
    <d v="1899-12-30T00:04:50"/>
    <d v="1899-12-30T00:04:50"/>
    <s v="717 MERIWETHER RD  CLARKSVILLE Tennessee 37040 (36.61759,-87.292773)"/>
    <s v="08/07/2025 18:58:19"/>
    <n v="11"/>
    <s v="[300] Rescue &amp; Emergency Medical Service Incident"/>
    <x v="823"/>
    <s v="0"/>
    <s v="0"/>
    <s v="0"/>
    <s v="0"/>
    <s v="Battalion 3"/>
    <s v="District 3"/>
    <n v="18"/>
  </r>
  <r>
    <s v="[744] Detector activation, no fire - unintentional"/>
    <s v="08/07/2025 18:58:29"/>
    <s v="08/07/2025 18:59:43"/>
    <d v="1899-12-30T00:01:14"/>
    <x v="50"/>
    <x v="746"/>
    <d v="1899-12-30T00:05:09"/>
    <d v="1899-12-30T00:05:09"/>
    <s v="1432 BREW MOSS DR  CLARKSVILLE Tennessee 37043 (36.547955,-87.255229)"/>
    <s v="08/07/2025 19:12:49"/>
    <n v="12"/>
    <s v="[700] False Alarm &amp; False Call"/>
    <x v="824"/>
    <s v="0"/>
    <s v="0"/>
    <s v="0"/>
    <s v="0"/>
    <s v="Battalion 3"/>
    <s v="District 3"/>
    <n v="18"/>
  </r>
  <r>
    <s v="[311] Medical assist, assist EMS crew"/>
    <s v="08/08/2025 00:02:15"/>
    <s v="08/08/2025 00:04:03"/>
    <d v="1899-12-30T00:01:48"/>
    <x v="117"/>
    <x v="747"/>
    <d v="1899-12-30T00:03:02"/>
    <d v="1899-12-30T00:03:02"/>
    <s v="138 UNIVERSITY AVE  CLARKSVILLE Tennessee 37040 (36.529846,-87.35355)"/>
    <s v="08/08/2025 00:11:53"/>
    <n v="1"/>
    <s v="[300] Rescue &amp; Emergency Medical Service Incident"/>
    <x v="825"/>
    <s v="0"/>
    <s v="0"/>
    <s v="0"/>
    <s v="0"/>
    <s v="Battalion 3"/>
    <s v="District 1"/>
    <n v="0"/>
  </r>
  <r>
    <s v="[311] Medical assist, assist EMS crew"/>
    <s v="08/08/2025 06:19:29"/>
    <s v="08/08/2025 06:21:37"/>
    <d v="1899-12-30T00:02:08"/>
    <x v="123"/>
    <x v="748"/>
    <d v="1899-12-30T00:05:08"/>
    <d v="1899-12-30T00:05:08"/>
    <s v="103 DARLENE DR  CLARKSVILLE Tennessee 37042 (36.556686,-87.401086)"/>
    <s v="08/08/2025 06:39:11"/>
    <n v="5"/>
    <s v="[300] Rescue &amp; Emergency Medical Service Incident"/>
    <x v="826"/>
    <s v="0"/>
    <s v="0"/>
    <s v="0"/>
    <s v="0"/>
    <s v="Battalion 3"/>
    <s v="District 2"/>
    <n v="6"/>
  </r>
  <r>
    <s v="[462] Aircraft standby"/>
    <s v="08/08/2025 06:54:02"/>
    <s v="08/08/2025 06:56:05"/>
    <d v="1899-12-30T00:02:03"/>
    <x v="165"/>
    <x v="749"/>
    <d v="1899-12-30T00:01:59"/>
    <d v="1899-12-30T00:01:59"/>
    <s v="215 CUNNINGHAM LN  CLARKSVILLE Tennessee 37042 (36.575949,-87.415977)"/>
    <s v="08/08/2025 07:01:37"/>
    <n v="6"/>
    <s v="[400] Hazardous Condition (No Fire)"/>
    <x v="827"/>
    <s v="0"/>
    <s v="0"/>
    <s v="0"/>
    <s v="0"/>
    <s v="Battalion 3"/>
    <s v="District 2"/>
    <n v="6"/>
  </r>
  <r>
    <s v="[324] Motor vehicle accident with no injuries."/>
    <s v="08/08/2025 08:09:47"/>
    <s v="08/08/2025 08:11:09"/>
    <d v="1899-12-30T00:01:22"/>
    <x v="11"/>
    <x v="750"/>
    <d v="1899-12-30T00:02:11"/>
    <d v="1899-12-30T00:02:11"/>
    <s v="Jordan Rd / Eva Dr  CLARKSVILLE Tennessee 37042 (36.591614,-87.41913)"/>
    <s v="08/08/2025 08:14:49"/>
    <n v="6"/>
    <s v="[300] Rescue &amp; Emergency Medical Service Incident"/>
    <x v="828"/>
    <s v="0"/>
    <s v="0"/>
    <s v="0"/>
    <s v="0"/>
    <s v="Battalion 1"/>
    <s v="District 2"/>
    <n v="8"/>
  </r>
  <r>
    <s v="[743] Smoke detector activation, no fire - unintentional"/>
    <s v="08/08/2025 09:37:57"/>
    <s v="08/08/2025 09:38:59"/>
    <d v="1899-12-30T00:01:02"/>
    <x v="54"/>
    <x v="751"/>
    <d v="1899-12-30T00:02:21"/>
    <d v="1899-12-30T00:02:21"/>
    <s v="160 HILLCREST DR  CLARKSVILLE Tennessee 37043 (36.517007,-87.305221)"/>
    <s v="08/08/2025 09:44:19"/>
    <n v="3"/>
    <s v="[700] False Alarm &amp; False Call"/>
    <x v="829"/>
    <s v="0"/>
    <s v="0"/>
    <s v="0"/>
    <s v="0"/>
    <s v="Battalion 1"/>
    <s v="District 1"/>
    <n v="9"/>
  </r>
  <r>
    <s v="[311] Medical assist, assist EMS crew"/>
    <s v="08/08/2025 10:56:01"/>
    <s v="08/08/2025 10:56:54"/>
    <d v="1899-12-30T00:00:53"/>
    <x v="79"/>
    <x v="752"/>
    <d v="1899-12-30T00:01:17"/>
    <d v="1899-12-30T00:01:17"/>
    <s v="103 ALFRED DR  CLARKSVILLE Tennessee 37043 (36.512632,-87.287789)"/>
    <s v="08/08/2025 11:14:14"/>
    <n v="3"/>
    <s v="[300] Rescue &amp; Emergency Medical Service Incident"/>
    <x v="830"/>
    <s v="0"/>
    <s v="0"/>
    <s v="0"/>
    <s v="0"/>
    <s v="Battalion 1"/>
    <s v="District 1"/>
    <n v="10"/>
  </r>
  <r>
    <s v="[321] EMS call, excluding vehicle accident with injury"/>
    <s v="08/08/2025 12:32:53"/>
    <s v="08/08/2025 12:32:53"/>
    <d v="1899-12-30T00:00:00"/>
    <x v="58"/>
    <x v="753"/>
    <d v="1899-12-30T00:00:00"/>
    <d v="1899-12-30T00:00:00"/>
    <s v="660 BELLE CT  CLARKSVILLE Tennessee 37040 (36.58676,-87.332358)"/>
    <s v="08/08/2025 12:41:33"/>
    <n v="10"/>
    <s v="[300] Rescue &amp; Emergency Medical Service Incident"/>
    <x v="831"/>
    <s v="0"/>
    <s v="0"/>
    <s v="0"/>
    <s v="0"/>
    <s v="Battalion 1"/>
    <s v="District 2"/>
    <n v="12"/>
  </r>
  <r>
    <s v="[611] Dispatched &amp; canceled en route"/>
    <s v="08/08/2025 15:10:51"/>
    <s v="08/08/2025 15:11:49"/>
    <d v="1899-12-30T00:00:58"/>
    <x v="41"/>
    <x v="5"/>
    <n v="-45877.633206018516"/>
    <n v="-45877.633206018516"/>
    <s v="2622 MADISON ST APT STE I CLARKSVILLE Tennessee 37043 (36.504327,-87.257152)"/>
    <s v="08/08/2025 15:13:00"/>
    <n v="3"/>
    <s v="[600] Good Intent Call"/>
    <x v="832"/>
    <s v="0"/>
    <s v="0"/>
    <s v="0"/>
    <s v="0"/>
    <s v="Battalion 1"/>
    <s v="District 1"/>
    <n v="15"/>
  </r>
  <r>
    <s v="[321] EMS call, excluding vehicle accident with injury"/>
    <s v="08/08/2025 16:42:24"/>
    <s v="08/08/2025 16:43:33"/>
    <d v="1899-12-30T00:01:09"/>
    <x v="43"/>
    <x v="754"/>
    <d v="1899-12-30T00:03:29"/>
    <d v="1899-12-30T00:03:29"/>
    <s v="782 WEATHERLY DR  CLARKSVILLE Tennessee 37043 (36.574445,-87.287452)"/>
    <s v="08/08/2025 16:53:20"/>
    <n v="9"/>
    <s v="[300] Rescue &amp; Emergency Medical Service Incident"/>
    <x v="833"/>
    <s v="0"/>
    <s v="0"/>
    <s v="0"/>
    <s v="0"/>
    <s v="Battalion 1"/>
    <s v="District 3"/>
    <n v="16"/>
  </r>
  <r>
    <s v="[311] Medical assist, assist EMS crew"/>
    <s v="08/08/2025 17:21:11"/>
    <s v="08/08/2025 17:22:10"/>
    <d v="1899-12-30T00:00:59"/>
    <x v="20"/>
    <x v="755"/>
    <d v="1899-12-30T00:08:43"/>
    <d v="1899-12-30T00:08:43"/>
    <s v="130 W CONCORD DR APT O CLARKSVILLE Tennessee 37042 (36.566895,-87.408064)"/>
    <s v="08/08/2025 17:37:36"/>
    <n v="6"/>
    <s v="[300] Rescue &amp; Emergency Medical Service Incident"/>
    <x v="834"/>
    <s v="0"/>
    <s v="0"/>
    <s v="0"/>
    <s v="0"/>
    <s v="Battalion 1"/>
    <s v="District 2"/>
    <n v="17"/>
  </r>
  <r>
    <s v="[311] Medical assist, assist EMS crew"/>
    <s v="08/08/2025 17:24:57"/>
    <s v="08/08/2025 17:26:28"/>
    <d v="1899-12-30T00:01:31"/>
    <x v="29"/>
    <x v="756"/>
    <d v="1899-12-30T00:00:41"/>
    <d v="1899-12-30T00:00:41"/>
    <s v="250 ARROWOOD DR APT 201 CLARKSVILLE Tennessee 37042 (36.579656,-87.418342)"/>
    <s v="08/08/2025 17:44:51"/>
    <n v="6"/>
    <s v="[300] Rescue &amp; Emergency Medical Service Incident"/>
    <x v="835"/>
    <s v="0"/>
    <s v="0"/>
    <s v="0"/>
    <s v="0"/>
    <s v="Battalion 1"/>
    <s v="District 2"/>
    <n v="17"/>
  </r>
  <r>
    <s v="[311] Medical assist, assist EMS crew"/>
    <s v="08/08/2025 18:20:32"/>
    <s v="08/08/2025 18:21:21"/>
    <d v="1899-12-30T00:00:49"/>
    <x v="120"/>
    <x v="757"/>
    <d v="1899-12-30T00:05:09"/>
    <d v="1899-12-30T00:05:09"/>
    <s v="952 E HAPPY HOLLOW DR  CLARKSVILLE Tennessee 37040 (36.506889,-87.333028)"/>
    <s v="08/08/2025 18:34:54"/>
    <n v="1"/>
    <s v="[300] Rescue &amp; Emergency Medical Service Incident"/>
    <x v="836"/>
    <s v="0"/>
    <s v="0"/>
    <s v="0"/>
    <s v="0"/>
    <s v="Battalion 1"/>
    <s v="District 1"/>
    <n v="18"/>
  </r>
  <r>
    <s v="[324] Motor vehicle accident with no injuries."/>
    <s v="08/09/2025 01:27:59"/>
    <s v="08/09/2025 01:30:15"/>
    <d v="1899-12-30T00:02:16"/>
    <x v="130"/>
    <x v="758"/>
    <d v="1899-12-30T00:02:43"/>
    <d v="1899-12-30T00:02:43"/>
    <s v="Madison St / Hwy 76  CLARKSVILLE Tennessee 37043 (36.50855,-87.273007)"/>
    <s v="08/09/2025 01:38:25"/>
    <n v="3"/>
    <s v="[300] Rescue &amp; Emergency Medical Service Incident"/>
    <x v="837"/>
    <s v="0"/>
    <s v="0"/>
    <s v="0"/>
    <s v="0"/>
    <s v="Battalion 1"/>
    <s v="District 1"/>
    <n v="1"/>
  </r>
  <r>
    <s v="[622] No incident found on arrival at dispatch address"/>
    <s v="08/09/2025 02:33:42"/>
    <s v="08/09/2025 02:36:43"/>
    <d v="1899-12-30T00:03:01"/>
    <x v="166"/>
    <x v="759"/>
    <d v="1899-12-30T00:04:21"/>
    <d v="1899-12-30T00:04:21"/>
    <s v="1032 S RIVERSIDE DR  CLARKSVILLE Tennessee 37040 (36.512834,-87.367112)"/>
    <s v="08/09/2025 02:48:43"/>
    <n v="1"/>
    <s v="[600] Good Intent Call"/>
    <x v="838"/>
    <s v="0"/>
    <s v="0"/>
    <s v="0"/>
    <s v="0"/>
    <s v="Battalion 1"/>
    <s v="District 1"/>
    <n v="2"/>
  </r>
  <r>
    <s v="[611] Dispatched &amp; canceled en route"/>
    <s v="08/09/2025 06:56:50"/>
    <s v="08/09/2025 06:57:54"/>
    <d v="1899-12-30T00:01:04"/>
    <x v="55"/>
    <x v="5"/>
    <n v="-45878.290208333332"/>
    <n v="-45878.290208333332"/>
    <s v="645 ABBY CREEK DR  CLARKSVILLE Tennessee 37042 (36.630313,-87.32272)"/>
    <s v="08/09/2025 07:05:44"/>
    <n v="10"/>
    <s v="[600] Good Intent Call"/>
    <x v="839"/>
    <s v="0"/>
    <s v="0"/>
    <s v="0"/>
    <s v="0"/>
    <s v="Battalion 1"/>
    <s v="District 2"/>
    <n v="6"/>
  </r>
  <r>
    <s v="[745] Alarm system activation, no fire - unintentional"/>
    <s v="08/09/2025 08:20:44"/>
    <s v="08/09/2025 08:22:44"/>
    <d v="1899-12-30T00:02:00"/>
    <x v="94"/>
    <x v="760"/>
    <d v="1899-12-30T00:00:16"/>
    <d v="1899-12-30T00:00:16"/>
    <s v="109 S 3RD ST  CLARKSVILLE Tennessee 37040 (36.527525,-87.357485)"/>
    <s v="08/09/2025 08:27:12"/>
    <n v="1"/>
    <s v="[700] False Alarm &amp; False Call"/>
    <x v="840"/>
    <s v="0"/>
    <s v="0"/>
    <s v="0"/>
    <s v="0"/>
    <s v="Battalion 2"/>
    <s v="District 1"/>
    <n v="8"/>
  </r>
  <r>
    <s v="[622] No incident found on arrival at dispatch address"/>
    <s v="08/09/2025 08:36:28"/>
    <s v="08/09/2025 08:38:22"/>
    <d v="1899-12-30T00:01:54"/>
    <x v="100"/>
    <x v="761"/>
    <d v="1899-12-30T00:03:38"/>
    <d v="1899-12-30T00:03:38"/>
    <s v="715 RANCH HILL DR  CLARKSVILLE Tennessee 37042 (36.588367,-87.397134)"/>
    <s v="08/09/2025 08:42:56"/>
    <n v="6"/>
    <s v="[600] Good Intent Call"/>
    <x v="841"/>
    <s v="0"/>
    <s v="0"/>
    <s v="0"/>
    <s v="0"/>
    <s v="Battalion 2"/>
    <s v="District 2"/>
    <n v="8"/>
  </r>
  <r>
    <s v="[324] Motor vehicle accident with no injuries."/>
    <s v="08/09/2025 08:38:14"/>
    <s v="08/09/2025 08:39:17"/>
    <d v="1899-12-30T00:01:03"/>
    <x v="49"/>
    <x v="762"/>
    <d v="1899-12-30T00:03:17"/>
    <d v="1899-12-30T00:03:17"/>
    <s v="Hwy 76 / Madison St  CLARKSVILLE Tennessee 37043 (36.508648,-87.272966)"/>
    <s v="08/09/2025 08:47:42"/>
    <n v="3"/>
    <s v="[300] Rescue &amp; Emergency Medical Service Incident"/>
    <x v="842"/>
    <s v="0"/>
    <s v="0"/>
    <s v="0"/>
    <s v="0"/>
    <s v="Battalion 2"/>
    <s v="District 1"/>
    <n v="8"/>
  </r>
  <r>
    <s v="[311] Medical assist, assist EMS crew"/>
    <s v="08/09/2025 08:43:13"/>
    <s v="08/09/2025 08:43:21"/>
    <d v="1899-12-30T00:00:08"/>
    <x v="167"/>
    <x v="763"/>
    <d v="1899-12-30T00:05:31"/>
    <d v="1899-12-30T00:05:31"/>
    <s v="108 DAVID KEITH LN  CLARKSVILLE Tennessee 37042 (36.595783,-87.369021)"/>
    <s v="08/09/2025 08:57:55"/>
    <n v="6"/>
    <s v="[300] Rescue &amp; Emergency Medical Service Incident"/>
    <x v="843"/>
    <s v="0"/>
    <s v="0"/>
    <s v="0"/>
    <s v="0"/>
    <s v="Battalion 2"/>
    <s v="District 2"/>
    <n v="8"/>
  </r>
  <r>
    <s v="[311] Medical assist, assist EMS crew"/>
    <s v="08/09/2025 09:49:15"/>
    <s v="08/09/2025 09:50:23"/>
    <d v="1899-12-30T00:01:08"/>
    <x v="103"/>
    <x v="764"/>
    <d v="1899-12-30T00:05:32"/>
    <d v="1899-12-30T00:05:32"/>
    <s v="1751 ASHLAND CITY RD APT B16 CLARKSVILLE Tennessee 37043 (36.503972,-87.324306)"/>
    <s v="08/09/2025 10:14:45"/>
    <n v="3"/>
    <s v="[300] Rescue &amp; Emergency Medical Service Incident"/>
    <x v="844"/>
    <s v="0"/>
    <s v="0"/>
    <s v="0"/>
    <s v="0"/>
    <s v="Battalion 2"/>
    <s v="District 1"/>
    <n v="9"/>
  </r>
  <r>
    <s v="[311] Medical assist, assist EMS crew"/>
    <s v="08/09/2025 11:18:06"/>
    <s v="08/09/2025 11:18:06"/>
    <d v="1899-12-30T00:00:00"/>
    <x v="58"/>
    <x v="765"/>
    <d v="1899-12-30T00:06:31"/>
    <d v="1899-12-30T00:06:31"/>
    <s v="935 CUMBERLAND DR  CLARKSVILLE Tennessee 37040 (36.510906,-87.353926)"/>
    <s v="08/09/2025 11:38:06"/>
    <n v="3"/>
    <s v="[300] Rescue &amp; Emergency Medical Service Incident"/>
    <x v="845"/>
    <s v="0"/>
    <s v="0"/>
    <s v="0"/>
    <s v="0"/>
    <s v="Battalion 2"/>
    <s v="District 1"/>
    <n v="11"/>
  </r>
  <r>
    <s v="[311] Medical assist, assist EMS crew"/>
    <s v="08/09/2025 19:01:16"/>
    <s v="08/09/2025 19:01:59"/>
    <d v="1899-12-30T00:00:43"/>
    <x v="64"/>
    <x v="766"/>
    <d v="1899-12-30T00:05:27"/>
    <d v="1899-12-30T00:05:27"/>
    <s v="3562 SOUTHWOOD DR  CLARKSVILLE Tennessee 37042 (36.639246,-87.382528)"/>
    <s v="08/09/2025 19:08:56"/>
    <n v="7"/>
    <s v="[300] Rescue &amp; Emergency Medical Service Incident"/>
    <x v="846"/>
    <s v="0"/>
    <s v="0"/>
    <s v="0"/>
    <s v="0"/>
    <s v="Battalion 2"/>
    <s v="District 2"/>
    <n v="19"/>
  </r>
  <r>
    <s v="[321] EMS call, excluding vehicle accident with injury"/>
    <s v="08/09/2025 19:09:35"/>
    <s v="08/09/2025 19:10:36"/>
    <d v="1899-12-30T00:01:01"/>
    <x v="84"/>
    <x v="767"/>
    <d v="1899-12-30T00:04:37"/>
    <d v="1899-12-30T00:04:37"/>
    <s v="1241 PEACHERS MILL RD  CLARKSVILLE Tennessee 37042 (36.582092,-87.38767)"/>
    <s v="08/09/2025 19:24:36"/>
    <n v="6"/>
    <s v="[300] Rescue &amp; Emergency Medical Service Incident"/>
    <x v="847"/>
    <s v="0"/>
    <s v="0"/>
    <s v="0"/>
    <s v="0"/>
    <s v="Battalion 2"/>
    <s v="District 2"/>
    <n v="19"/>
  </r>
  <r>
    <s v="[311] Medical assist, assist EMS crew"/>
    <s v="08/09/2025 21:20:17"/>
    <s v="08/09/2025 21:21:55"/>
    <d v="1899-12-30T00:01:38"/>
    <x v="92"/>
    <x v="768"/>
    <d v="1899-12-30T00:04:22"/>
    <d v="1899-12-30T00:04:22"/>
    <s v="529 ASPEN DR  CLARKSVILLE Tennessee 37042 (36.54135,-87.407873)"/>
    <s v="08/09/2025 21:41:19"/>
    <n v="5"/>
    <s v="[300] Rescue &amp; Emergency Medical Service Incident"/>
    <x v="848"/>
    <s v="0"/>
    <s v="0"/>
    <s v="0"/>
    <s v="0"/>
    <s v="Battalion 2"/>
    <s v="District 2"/>
    <n v="21"/>
  </r>
  <r>
    <s v="[311] Medical assist, assist EMS crew"/>
    <s v="08/09/2025 22:01:48"/>
    <s v="08/09/2025 22:02:46"/>
    <d v="1899-12-30T00:00:58"/>
    <x v="41"/>
    <x v="769"/>
    <d v="1899-12-30T00:05:24"/>
    <d v="1899-12-30T00:05:24"/>
    <s v="151 WALLACE BLVD APT 3 CLARKSVILLE Tennessee 37042 (36.62609,-87.43019)"/>
    <s v="08/09/2025 22:15:25"/>
    <n v="6"/>
    <s v="[300] Rescue &amp; Emergency Medical Service Incident"/>
    <x v="849"/>
    <s v="0"/>
    <s v="0"/>
    <s v="0"/>
    <s v="0"/>
    <s v="Battalion 2"/>
    <s v="District 2"/>
    <n v="22"/>
  </r>
  <r>
    <s v="[611] Dispatched &amp; canceled en route"/>
    <s v="08/10/2025 06:09:32"/>
    <m/>
    <n v="-45879.256620370368"/>
    <x v="168"/>
    <x v="5"/>
    <d v="1899-12-30T00:00:00"/>
    <d v="1899-12-30T00:00:00"/>
    <s v="215 UFFELMAN DR APT 117 CLARKSVILLE Tennessee 37043 (36.516676,-87.30827)"/>
    <s v="08/10/2025 06:11:00"/>
    <n v="3"/>
    <s v="[600] Good Intent Call"/>
    <x v="850"/>
    <s v="0"/>
    <s v="0"/>
    <s v="0"/>
    <s v="0"/>
    <s v="Battalion 2"/>
    <s v="District 1"/>
    <n v="6"/>
  </r>
  <r>
    <s v="[322] Motor vehicle accident with injuries"/>
    <s v="08/10/2025 08:50:29"/>
    <s v="08/10/2025 08:52:12"/>
    <d v="1899-12-30T00:01:43"/>
    <x v="133"/>
    <x v="770"/>
    <d v="1899-12-30T00:02:50"/>
    <d v="1899-12-30T00:02:50"/>
    <s v="101st Airborne Division Pkwy / Warfield Blvd  CLARKSVILLE Tennessee 37040 (36.572389,-87.304182)"/>
    <s v="08/10/2025 09:16:19"/>
    <n v="8"/>
    <s v="[300] Rescue &amp; Emergency Medical Service Incident"/>
    <x v="851"/>
    <s v="0"/>
    <s v="0"/>
    <s v="0"/>
    <s v="0"/>
    <s v="Battalion 3"/>
    <s v="District 1"/>
    <n v="8"/>
  </r>
  <r>
    <s v="[321] EMS call, excluding vehicle accident with injury"/>
    <s v="08/10/2025 10:18:30"/>
    <s v="08/10/2025 10:21:46"/>
    <d v="1899-12-30T00:03:16"/>
    <x v="150"/>
    <x v="771"/>
    <d v="1899-12-30T00:02:27"/>
    <d v="1899-12-30T00:02:27"/>
    <s v="203 Sunset Ct  CLARKSVILLE Tennessee 37042 (36.546039,-87.385903)"/>
    <s v="08/10/2025 10:25:04"/>
    <n v="6"/>
    <s v="[300] Rescue &amp; Emergency Medical Service Incident"/>
    <x v="852"/>
    <s v="0"/>
    <s v="0"/>
    <s v="0"/>
    <s v="0"/>
    <s v="Battalion 3"/>
    <s v="District 2"/>
    <n v="10"/>
  </r>
  <r>
    <s v="[324] Motor vehicle accident with no injuries."/>
    <s v="08/10/2025 12:38:44"/>
    <s v="08/10/2025 12:39:55"/>
    <d v="1899-12-30T00:01:11"/>
    <x v="67"/>
    <x v="772"/>
    <d v="1899-12-30T00:02:51"/>
    <d v="1899-12-30T00:02:51"/>
    <s v="Peachers Mill Rd / Tiny Town Rd  CLARKSVILLE Tennessee 37042 (36.625417,-87.369942)"/>
    <s v="08/10/2025 12:45:28"/>
    <n v="10"/>
    <s v="[300] Rescue &amp; Emergency Medical Service Incident"/>
    <x v="853"/>
    <s v="0"/>
    <s v="0"/>
    <s v="0"/>
    <s v="0"/>
    <s v="Battalion 3"/>
    <s v="District 2"/>
    <n v="12"/>
  </r>
  <r>
    <s v="[611] Dispatched &amp; canceled en route"/>
    <s v="08/10/2025 15:35:16"/>
    <s v="08/10/2025 15:36:42"/>
    <d v="1899-12-30T00:01:26"/>
    <x v="40"/>
    <x v="5"/>
    <n v="-45879.65048611111"/>
    <n v="-45879.65048611111"/>
    <s v="499 MEDALLION CIR  CLARKSVILLE Tennessee 37042 (36.560427,-87.422897)"/>
    <s v="08/10/2025 15:41:50"/>
    <n v="6"/>
    <s v="[600] Good Intent Call"/>
    <x v="854"/>
    <s v="0"/>
    <s v="0"/>
    <s v="0"/>
    <s v="0"/>
    <s v="Battalion 3"/>
    <s v="District 2"/>
    <n v="15"/>
  </r>
  <r>
    <s v="[622] No incident found on arrival at dispatch address"/>
    <s v="08/10/2025 16:36:59"/>
    <s v="08/10/2025 16:38:35"/>
    <d v="1899-12-30T00:01:36"/>
    <x v="37"/>
    <x v="773"/>
    <d v="1899-12-30T00:02:11"/>
    <d v="1899-12-30T00:02:11"/>
    <s v="1605 NEEDMORE RD APT 2204 CLARKSVILLE Tennessee 37042 (36.611647,-87.351957)"/>
    <s v="08/10/2025 16:44:25"/>
    <n v="10"/>
    <s v="[600] Good Intent Call"/>
    <x v="855"/>
    <s v="0"/>
    <s v="0"/>
    <s v="0"/>
    <s v="0"/>
    <s v="Battalion 3"/>
    <s v="District 2"/>
    <n v="16"/>
  </r>
  <r>
    <s v="[611] Dispatched &amp; canceled en route"/>
    <s v="08/10/2025 17:50:37"/>
    <s v="08/10/2025 17:52:21"/>
    <d v="1899-12-30T00:01:44"/>
    <x v="10"/>
    <x v="5"/>
    <n v="-45879.744687500002"/>
    <n v="-45879.744687500002"/>
    <s v="680 TYLERTOWN RD  CLARKSVILLE Tennessee 37040 (36.630574,-87.292824)"/>
    <s v="08/10/2025 17:58:41"/>
    <n v="11"/>
    <s v="[600] Good Intent Call"/>
    <x v="856"/>
    <s v="0"/>
    <s v="0"/>
    <s v="0"/>
    <s v="0"/>
    <s v="Battalion 3"/>
    <s v="District 3"/>
    <n v="17"/>
  </r>
  <r>
    <s v="[611] Dispatched &amp; canceled en route"/>
    <s v="08/10/2025 19:09:10"/>
    <s v="08/10/2025 19:10:20"/>
    <d v="1899-12-30T00:01:10"/>
    <x v="61"/>
    <x v="5"/>
    <n v="-45879.798842592594"/>
    <n v="-45879.798842592594"/>
    <s v="321 MARYS OAK DR  CLARKSVILLE Tennessee 37042 (36.577792,-87.38668)"/>
    <s v="08/10/2025 19:14:13"/>
    <n v="6"/>
    <s v="[600] Good Intent Call"/>
    <x v="857"/>
    <s v="0"/>
    <s v="0"/>
    <s v="0"/>
    <s v="0"/>
    <s v="Battalion 3"/>
    <s v="District 2"/>
    <n v="19"/>
  </r>
  <r>
    <s v="[554] Assist invalid  (Lift Assists)"/>
    <s v="08/10/2025 19:02:40"/>
    <s v="08/10/2025 19:04:19"/>
    <d v="1899-12-30T00:01:39"/>
    <x v="110"/>
    <x v="774"/>
    <d v="1899-12-30T00:07:10"/>
    <d v="1899-12-30T00:07:10"/>
    <s v="511 WREN DR  CLARKSVILLE Tennessee 37040 (36.58152,-87.318995)"/>
    <s v="08/10/2025 19:20:50"/>
    <n v="1"/>
    <s v="[500] Service Call"/>
    <x v="858"/>
    <s v="0"/>
    <s v="0"/>
    <s v="0"/>
    <s v="0"/>
    <s v="Battalion 3"/>
    <s v="District 1"/>
    <n v="19"/>
  </r>
  <r>
    <s v="[462] Aircraft standby"/>
    <s v="08/10/2025 19:30:30"/>
    <s v="08/10/2025 19:31:42"/>
    <d v="1899-12-30T00:01:12"/>
    <x v="31"/>
    <x v="775"/>
    <d v="1899-12-30T00:05:25"/>
    <d v="1899-12-30T00:05:25"/>
    <s v="1188 CUMBERLAND DR  CLARKSVILLE Tennessee 37040 (36.505314,-87.370382)"/>
    <s v="08/10/2025 20:08:31"/>
    <n v="4"/>
    <s v="[400] Hazardous Condition (No Fire)"/>
    <x v="859"/>
    <s v="0"/>
    <s v="0"/>
    <s v="0"/>
    <s v="0"/>
    <s v="Battalion 3"/>
    <s v="District 1"/>
    <n v="19"/>
  </r>
  <r>
    <s v="[651] Smoke scare, odor of smoke"/>
    <s v="08/11/2025 01:24:58"/>
    <s v="08/11/2025 01:27:04"/>
    <d v="1899-12-30T00:02:06"/>
    <x v="143"/>
    <x v="776"/>
    <d v="1899-12-30T00:03:41"/>
    <d v="1899-12-30T00:03:41"/>
    <s v="3410 E HENDERSON WAY  CLARKSVILLE Tennessee 37042 (36.632579,-87.356923)"/>
    <s v="08/11/2025 01:42:27"/>
    <n v="10"/>
    <s v="[600] Good Intent Call"/>
    <x v="860"/>
    <s v="0"/>
    <s v="0"/>
    <s v="0"/>
    <s v="0"/>
    <s v="Battalion 3"/>
    <s v="District 2"/>
    <n v="1"/>
  </r>
  <r>
    <s v="[321] EMS call, excluding vehicle accident with injury"/>
    <s v="08/11/2025 02:10:18"/>
    <s v="08/11/2025 02:12:23"/>
    <d v="1899-12-30T00:02:05"/>
    <x v="112"/>
    <x v="777"/>
    <d v="1899-12-30T00:05:49"/>
    <d v="1899-12-30T00:05:49"/>
    <s v="2451 W WILSON RD APT 4 CLARKSVILLE Tennessee 37043 (36.507547,-87.26629)"/>
    <s v="08/11/2025 02:38:32"/>
    <n v="3"/>
    <s v="[300] Rescue &amp; Emergency Medical Service Incident"/>
    <x v="861"/>
    <s v="0"/>
    <s v="0"/>
    <s v="0"/>
    <s v="0"/>
    <s v="Battalion 3"/>
    <s v="District 1"/>
    <n v="2"/>
  </r>
  <r>
    <s v="[321] EMS call, excluding vehicle accident with injury"/>
    <s v="08/11/2025 05:22:48"/>
    <s v="08/11/2025 05:25:16"/>
    <d v="1899-12-30T00:02:28"/>
    <x v="127"/>
    <x v="778"/>
    <d v="1899-12-30T00:04:11"/>
    <d v="1899-12-30T00:04:11"/>
    <s v="395 JACK MILLER BLVD APT 1003 CLARKSVILLE Tennessee 37042 (36.612098,-87.416886)"/>
    <s v="08/11/2025 05:49:25"/>
    <n v="7"/>
    <s v="[300] Rescue &amp; Emergency Medical Service Incident"/>
    <x v="862"/>
    <s v="0"/>
    <s v="0"/>
    <s v="0"/>
    <s v="0"/>
    <s v="Battalion 3"/>
    <s v="District 2"/>
    <n v="5"/>
  </r>
  <r>
    <s v="[321] EMS call, excluding vehicle accident with injury"/>
    <s v="08/11/2025 08:40:45"/>
    <s v="08/11/2025 08:41:47"/>
    <d v="1899-12-30T00:01:02"/>
    <x v="54"/>
    <x v="779"/>
    <d v="1899-12-30T00:05:09"/>
    <d v="1899-12-30T00:05:09"/>
    <s v="1030 CHERRY BLOSSOM LN  CLARKSVILLE Tennessee 37040 (36.622752,-87.285294)"/>
    <s v="08/11/2025 08:52:11"/>
    <n v="9"/>
    <s v="[300] Rescue &amp; Emergency Medical Service Incident"/>
    <x v="863"/>
    <s v="0"/>
    <s v="0"/>
    <s v="0"/>
    <s v="0"/>
    <s v="Battalion 1"/>
    <s v="District 3"/>
    <n v="8"/>
  </r>
  <r>
    <s v="[321] EMS call, excluding vehicle accident with injury"/>
    <s v="08/11/2025 10:14:58"/>
    <s v="08/11/2025 10:15:58"/>
    <d v="1899-12-30T00:01:00"/>
    <x v="76"/>
    <x v="780"/>
    <d v="1899-12-30T00:04:03"/>
    <d v="1899-12-30T00:04:03"/>
    <s v="679 BELLE CT  CLARKSVILLE Tennessee 37040 (36.587426,-87.332768)"/>
    <s v="08/11/2025 10:41:35"/>
    <n v="10"/>
    <s v="[300] Rescue &amp; Emergency Medical Service Incident"/>
    <x v="864"/>
    <s v="0"/>
    <s v="0"/>
    <s v="0"/>
    <s v="0"/>
    <s v="Battalion 1"/>
    <s v="District 2"/>
    <n v="10"/>
  </r>
  <r>
    <s v="[311] Medical assist, assist EMS crew"/>
    <s v="08/11/2025 11:08:53"/>
    <s v="08/11/2025 11:09:51"/>
    <d v="1899-12-30T00:00:58"/>
    <x v="41"/>
    <x v="781"/>
    <d v="1899-12-30T00:02:47"/>
    <d v="1899-12-30T00:02:47"/>
    <s v="412 BRIDLEWOOD RD  CLARKSVILLE Tennessee 37042 (36.577992,-87.427666)"/>
    <s v="08/11/2025 11:30:26"/>
    <n v="6"/>
    <s v="[300] Rescue &amp; Emergency Medical Service Incident"/>
    <x v="865"/>
    <s v="0"/>
    <s v="0"/>
    <s v="0"/>
    <s v="0"/>
    <s v="Battalion 1"/>
    <s v="District 2"/>
    <n v="11"/>
  </r>
  <r>
    <s v="[444] Power line down"/>
    <s v="08/11/2025 15:12:20"/>
    <s v="08/11/2025 15:13:18"/>
    <d v="1899-12-30T00:00:58"/>
    <x v="41"/>
    <x v="782"/>
    <d v="1899-12-30T00:02:25"/>
    <d v="1899-12-30T00:02:25"/>
    <s v="21 WELCH ST  CLARKSVILLE Tennessee 37040 (36.566356,-87.317015)"/>
    <s v="08/11/2025 15:32:31"/>
    <n v="8"/>
    <s v="[400] Hazardous Condition (No Fire)"/>
    <x v="866"/>
    <s v="0"/>
    <s v="0"/>
    <s v="0"/>
    <s v="0"/>
    <s v="Battalion 1"/>
    <s v="District 1"/>
    <n v="15"/>
  </r>
  <r>
    <s v="[311] Medical assist, assist EMS crew"/>
    <s v="08/11/2025 17:54:23"/>
    <s v="08/11/2025 17:55:46"/>
    <d v="1899-12-30T00:01:23"/>
    <x v="33"/>
    <x v="783"/>
    <d v="1899-12-30T00:04:39"/>
    <d v="1899-12-30T00:04:39"/>
    <s v="218 NORRIS DR  CLARKSVILLE Tennessee 37042 (36.589605,-87.423834)"/>
    <s v="08/11/2025 18:10:21"/>
    <n v="6"/>
    <s v="[300] Rescue &amp; Emergency Medical Service Incident"/>
    <x v="867"/>
    <s v="0"/>
    <s v="0"/>
    <s v="0"/>
    <s v="0"/>
    <s v="Battalion 1"/>
    <s v="District 2"/>
    <n v="17"/>
  </r>
  <r>
    <s v="[353] Removal of victim(s) from stalled elevator"/>
    <s v="08/11/2025 18:55:52"/>
    <s v="08/11/2025 18:56:29"/>
    <d v="1899-12-30T00:00:37"/>
    <x v="59"/>
    <x v="784"/>
    <d v="1899-12-30T00:03:05"/>
    <d v="1899-12-30T00:03:05"/>
    <s v="290 ALFRED THUN RD  CLARKSVILLE Tennessee 37040 (36.600235,-87.279495)"/>
    <s v="08/11/2025 19:16:29"/>
    <n v="9"/>
    <s v="[300] Rescue &amp; Emergency Medical Service Incident"/>
    <x v="868"/>
    <s v="0"/>
    <s v="0"/>
    <s v="0"/>
    <s v="0"/>
    <s v="Battalion 1"/>
    <s v="District 3"/>
    <n v="18"/>
  </r>
  <r>
    <s v="[551] Assist police or other governmental agency"/>
    <s v="08/11/2025 19:51:04"/>
    <s v="08/11/2025 19:52:13"/>
    <d v="1899-12-30T00:01:09"/>
    <x v="43"/>
    <x v="785"/>
    <d v="1899-12-30T00:07:23"/>
    <d v="1899-12-30T00:07:23"/>
    <s v="2015 Calumet Ct  CLARKSVILLE Tennessee 37042 (36.625913,-87.330844)"/>
    <s v="08/11/2025 20:09:27"/>
    <n v="11"/>
    <s v="[500] Service Call"/>
    <x v="869"/>
    <s v="0"/>
    <s v="0"/>
    <s v="0"/>
    <s v="0"/>
    <s v="Battalion 1"/>
    <s v="District 3"/>
    <n v="19"/>
  </r>
  <r>
    <s v="[321] EMS call, excluding vehicle accident with injury"/>
    <s v="08/11/2025 23:34:43"/>
    <s v="08/11/2025 23:35:49"/>
    <d v="1899-12-30T00:01:06"/>
    <x v="119"/>
    <x v="786"/>
    <d v="1899-12-30T00:03:12"/>
    <d v="1899-12-30T00:03:12"/>
    <s v="950 BIG SKY DR  CLARKSVILLE Tennessee 37040 (36.569636,-87.270057)"/>
    <s v="08/11/2025 23:47:16"/>
    <n v="9"/>
    <s v="[300] Rescue &amp; Emergency Medical Service Incident"/>
    <x v="870"/>
    <s v="0"/>
    <s v="0"/>
    <s v="0"/>
    <s v="0"/>
    <s v="Battalion 1"/>
    <s v="District 3"/>
    <n v="23"/>
  </r>
  <r>
    <s v="[311] Medical assist, assist EMS crew"/>
    <s v="08/12/2025 01:09:00"/>
    <s v="08/12/2025 01:11:38"/>
    <d v="1899-12-30T00:02:38"/>
    <x v="162"/>
    <x v="787"/>
    <d v="1899-12-30T00:02:57"/>
    <d v="1899-12-30T00:02:57"/>
    <s v="1983 GENERAL NEYLAND DR  CLARKSVILLE Tennessee 37040 (36.617983,-87.360943)"/>
    <s v="08/12/2025 01:30:31"/>
    <n v="10"/>
    <s v="[300] Rescue &amp; Emergency Medical Service Incident"/>
    <x v="871"/>
    <s v="0"/>
    <s v="0"/>
    <s v="0"/>
    <s v="0"/>
    <s v="Battalion 1"/>
    <s v="District 2"/>
    <n v="1"/>
  </r>
  <r>
    <s v="[324] Motor vehicle accident with no injuries."/>
    <s v="08/12/2025 05:59:26"/>
    <s v="08/12/2025 06:01:53"/>
    <d v="1899-12-30T00:02:27"/>
    <x v="35"/>
    <x v="788"/>
    <d v="1899-12-30T00:06:37"/>
    <d v="1899-12-30T00:06:37"/>
    <s v="0-76 I 24  CLARKSVILLE Tennessee 37043 (36.561265,-87.25046)"/>
    <s v="08/12/2025 06:18:30"/>
    <n v="12"/>
    <s v="[300] Rescue &amp; Emergency Medical Service Incident"/>
    <x v="872"/>
    <s v="0"/>
    <s v="0"/>
    <s v="0"/>
    <s v="0"/>
    <s v="Battalion 1"/>
    <s v="District 3"/>
    <n v="5"/>
  </r>
  <r>
    <s v="[611] Dispatched &amp; canceled en route"/>
    <s v="08/12/2025 08:12:18"/>
    <s v="08/12/2025 08:13:04"/>
    <d v="1899-12-30T00:00:46"/>
    <x v="73"/>
    <x v="5"/>
    <n v="-45881.342407407406"/>
    <n v="-45881.342407407406"/>
    <s v="Providence Blvd / Peachers Mill Rd  CLARKSVILLE Tennessee 37042 (36.550159,-87.38265)"/>
    <s v="08/12/2025 08:14:37"/>
    <n v="5"/>
    <s v="[600] Good Intent Call"/>
    <x v="873"/>
    <s v="0"/>
    <s v="0"/>
    <s v="0"/>
    <s v="0"/>
    <s v="Battalion 2"/>
    <s v="District 2"/>
    <n v="8"/>
  </r>
  <r>
    <s v="[321] EMS call, excluding vehicle accident with injury"/>
    <s v="08/12/2025 08:26:15"/>
    <s v="08/12/2025 08:26:41"/>
    <d v="1899-12-30T00:00:26"/>
    <x v="145"/>
    <x v="789"/>
    <d v="1899-12-30T00:02:41"/>
    <d v="1899-12-30T00:02:41"/>
    <s v="296 TOBACCO RD APT 31 CLARKSVILLE Tennessee 37042 (36.6006,-87.418217)"/>
    <s v="08/12/2025 08:39:16"/>
    <n v="7"/>
    <s v="[300] Rescue &amp; Emergency Medical Service Incident"/>
    <x v="874"/>
    <s v="0"/>
    <s v="0"/>
    <s v="0"/>
    <s v="0"/>
    <s v="Battalion 2"/>
    <s v="District 2"/>
    <n v="8"/>
  </r>
  <r>
    <s v="[622] No incident found on arrival at dispatch address"/>
    <s v="08/12/2025 12:31:44"/>
    <s v="08/12/2025 12:32:24"/>
    <d v="1899-12-30T00:00:40"/>
    <x v="47"/>
    <x v="790"/>
    <d v="1899-12-30T00:02:54"/>
    <d v="1899-12-30T00:02:54"/>
    <s v="601 TYLERTOWN RD  CLARKSVILLE Tennessee 37040 (36.632379,-87.285871)"/>
    <s v="08/12/2025 12:35:27"/>
    <n v="11"/>
    <s v="[600] Good Intent Call"/>
    <x v="875"/>
    <s v="0"/>
    <s v="0"/>
    <s v="0"/>
    <s v="0"/>
    <s v="Battalion 2"/>
    <s v="District 3"/>
    <n v="12"/>
  </r>
  <r>
    <s v="[321] EMS call, excluding vehicle accident with injury"/>
    <s v="08/12/2025 12:28:20"/>
    <s v="08/12/2025 12:29:17"/>
    <d v="1899-12-30T00:00:57"/>
    <x v="16"/>
    <x v="791"/>
    <d v="1899-12-30T00:01:47"/>
    <d v="1899-12-30T00:01:47"/>
    <s v="1036 GLENKIRK DR APT B CLARKSVILLE Tennessee 37042 (36.576953,-87.413698)"/>
    <s v="08/12/2025 12:38:31"/>
    <n v="6"/>
    <s v="[300] Rescue &amp; Emergency Medical Service Incident"/>
    <x v="876"/>
    <s v="0"/>
    <s v="0"/>
    <s v="0"/>
    <s v="0"/>
    <s v="Battalion 2"/>
    <s v="District 2"/>
    <n v="12"/>
  </r>
  <r>
    <s v="[321] EMS call, excluding vehicle accident with injury"/>
    <s v="08/12/2025 12:41:11"/>
    <s v="08/12/2025 12:42:17"/>
    <d v="1899-12-30T00:01:06"/>
    <x v="119"/>
    <x v="792"/>
    <d v="1899-12-30T00:05:24"/>
    <d v="1899-12-30T00:05:24"/>
    <s v="1420 PARADISE HILL RD APT 114 CLARKSVILLE Tennessee 37043 (36.508685,-87.327508)"/>
    <s v="08/12/2025 12:52:32"/>
    <n v="3"/>
    <s v="[300] Rescue &amp; Emergency Medical Service Incident"/>
    <x v="877"/>
    <s v="0"/>
    <s v="0"/>
    <s v="0"/>
    <s v="0"/>
    <s v="Battalion 2"/>
    <s v="District 1"/>
    <n v="12"/>
  </r>
  <r>
    <s v="[611] Dispatched &amp; canceled en route"/>
    <s v="08/12/2025 15:02:43"/>
    <s v="08/12/2025 15:03:44"/>
    <d v="1899-12-30T00:01:01"/>
    <x v="84"/>
    <x v="5"/>
    <n v="-45881.627592592595"/>
    <n v="-45881.627592592595"/>
    <s v="Wilma Rudolph Blvd / Needmore Rd  CLARKSVILLE Tennessee 37040 (36.582126,-87.297374)"/>
    <s v="08/12/2025 15:04:00"/>
    <n v="8"/>
    <s v="[600] Good Intent Call"/>
    <x v="878"/>
    <s v="0"/>
    <s v="0"/>
    <s v="0"/>
    <s v="0"/>
    <s v="Battalion 2"/>
    <s v="District 1"/>
    <n v="15"/>
  </r>
  <r>
    <s v="[324] Motor vehicle accident with no injuries."/>
    <s v="08/12/2025 15:48:57"/>
    <s v="08/12/2025 15:50:24"/>
    <d v="1899-12-30T00:01:27"/>
    <x v="52"/>
    <x v="793"/>
    <d v="1899-12-30T00:03:40"/>
    <d v="1899-12-30T00:03:40"/>
    <s v="Warfield Blvd / Ted A Crozier Sr Blvd  CLARKSVILLE Tennessee 37043 (36.569585,-87.287212)"/>
    <s v="08/12/2025 15:54:04"/>
    <n v="9"/>
    <s v="[300] Rescue &amp; Emergency Medical Service Incident"/>
    <x v="879"/>
    <s v="0"/>
    <s v="0"/>
    <s v="0"/>
    <s v="0"/>
    <s v="Battalion 2"/>
    <s v="District 3"/>
    <n v="15"/>
  </r>
  <r>
    <s v="[311] Medical assist, assist EMS crew"/>
    <s v="08/12/2025 17:58:30"/>
    <s v="08/12/2025 17:59:57"/>
    <d v="1899-12-30T00:01:27"/>
    <x v="52"/>
    <x v="794"/>
    <d v="1899-12-30T00:05:10"/>
    <d v="1899-12-30T00:05:10"/>
    <s v="651 DUNLOP LN  CLARKSVILLE Tennessee 37040 (36.581331,-87.269881)"/>
    <s v="08/12/2025 18:48:46"/>
    <n v="9"/>
    <s v="[300] Rescue &amp; Emergency Medical Service Incident"/>
    <x v="880"/>
    <s v="0"/>
    <s v="0"/>
    <s v="0"/>
    <s v="0"/>
    <s v="Battalion 2"/>
    <s v="District 3"/>
    <n v="17"/>
  </r>
  <r>
    <s v="[611] Dispatched &amp; canceled en route"/>
    <s v="08/12/2025 19:31:57"/>
    <s v="08/12/2025 19:32:44"/>
    <d v="1899-12-30T00:00:47"/>
    <x v="5"/>
    <x v="5"/>
    <n v="-45881.814398148148"/>
    <n v="-45881.814398148148"/>
    <s v="535 FRANKLIN ST  CLARKSVILLE Tennessee 37040 (36.528871,-87.35343)"/>
    <s v="08/12/2025 19:39:10"/>
    <n v="3"/>
    <s v="[600] Good Intent Call"/>
    <x v="881"/>
    <s v="0"/>
    <s v="0"/>
    <s v="0"/>
    <s v="0"/>
    <s v="Battalion 2"/>
    <s v="District 1"/>
    <n v="19"/>
  </r>
  <r>
    <s v="[321] EMS call, excluding vehicle accident with injury"/>
    <s v="08/12/2025 20:52:28"/>
    <s v="08/12/2025 20:54:15"/>
    <d v="1899-12-30T00:01:47"/>
    <x v="44"/>
    <x v="795"/>
    <d v="1899-12-30T00:05:16"/>
    <d v="1899-12-30T00:05:16"/>
    <s v="948 PRINCETON DR  CLARKSVILLE Tennessee 37042 (36.629349,-87.395501)"/>
    <s v="08/12/2025 21:09:58"/>
    <n v="10"/>
    <s v="[300] Rescue &amp; Emergency Medical Service Incident"/>
    <x v="882"/>
    <s v="0"/>
    <s v="0"/>
    <s v="0"/>
    <s v="0"/>
    <s v="Battalion 2"/>
    <s v="District 2"/>
    <n v="20"/>
  </r>
  <r>
    <s v="[243] Fireworks explosion (no fire)"/>
    <s v="08/12/2025 23:03:31"/>
    <s v="08/12/2025 23:05:52"/>
    <d v="1899-12-30T00:02:21"/>
    <x v="99"/>
    <x v="796"/>
    <d v="1899-12-30T00:07:03"/>
    <d v="1899-12-30T00:07:03"/>
    <s v="415 SARAH DR  CLARKSVILLE Tennessee 37042 (36.56281,-87.376472)"/>
    <s v="08/12/2025 23:13:57"/>
    <n v="5"/>
    <s v="[200] Overpressure Rupture, Explosion, Overheat (NO Fire)"/>
    <x v="883"/>
    <s v="0"/>
    <s v="0"/>
    <s v="0"/>
    <s v="0"/>
    <s v="Battalion 2"/>
    <s v="District 2"/>
    <n v="23"/>
  </r>
  <r>
    <s v="[324] Motor vehicle accident with no injuries."/>
    <s v="08/12/2025 23:05:01"/>
    <s v="08/12/2025 23:06:11"/>
    <d v="1899-12-30T00:01:10"/>
    <x v="61"/>
    <x v="797"/>
    <d v="1899-12-30T00:04:19"/>
    <d v="1899-12-30T00:04:19"/>
    <s v="Abby Ln / Memorial Dr  CLARKSVILLE Tennessee 37043 (36.51968,-87.261456)"/>
    <s v="08/12/2025 23:19:36"/>
    <n v="2"/>
    <s v="[300] Rescue &amp; Emergency Medical Service Incident"/>
    <x v="884"/>
    <s v="0"/>
    <s v="0"/>
    <s v="0"/>
    <s v="0"/>
    <s v="Battalion 2"/>
    <s v="District 3"/>
    <n v="23"/>
  </r>
  <r>
    <s v="[321] EMS call, excluding vehicle accident with injury"/>
    <s v="08/13/2025 05:39:33"/>
    <s v="08/13/2025 05:42:18"/>
    <d v="1899-12-30T00:02:45"/>
    <x v="121"/>
    <x v="798"/>
    <d v="1899-12-30T00:05:58"/>
    <d v="1899-12-30T00:05:58"/>
    <s v="170 TAFT DR  CLARKSVILLE Tennessee 37042 (36.569873,-87.394689)"/>
    <s v="08/13/2025 06:01:55"/>
    <n v="6"/>
    <s v="[300] Rescue &amp; Emergency Medical Service Incident"/>
    <x v="885"/>
    <s v="0"/>
    <s v="0"/>
    <s v="0"/>
    <s v="0"/>
    <s v="Battalion 2"/>
    <s v="District 2"/>
    <n v="5"/>
  </r>
  <r>
    <s v="[311] Medical assist, assist EMS crew"/>
    <s v="08/13/2025 05:34:55"/>
    <s v="08/13/2025 05:37:36"/>
    <d v="1899-12-30T00:02:41"/>
    <x v="139"/>
    <x v="799"/>
    <d v="1899-12-30T00:10:56"/>
    <d v="1899-12-30T00:10:56"/>
    <s v="805 GOLF VIEW PL APT 5 CLARKSVILLE Tennessee 37043 (36.508913,-87.326217)"/>
    <s v="08/13/2025 06:07:16"/>
    <n v="3"/>
    <s v="[300] Rescue &amp; Emergency Medical Service Incident"/>
    <x v="886"/>
    <s v="0"/>
    <s v="0"/>
    <s v="0"/>
    <s v="0"/>
    <s v="Battalion 2"/>
    <s v="District 1"/>
    <n v="5"/>
  </r>
  <r>
    <s v="[311] Medical assist, assist EMS crew"/>
    <s v="08/13/2025 11:49:53"/>
    <s v="08/13/2025 11:50:14"/>
    <d v="1899-12-30T00:00:21"/>
    <x v="154"/>
    <x v="800"/>
    <d v="1899-12-30T00:03:08"/>
    <d v="1899-12-30T00:03:08"/>
    <s v="210 NEEDMORE RD  CLARKSVILLE Tennessee 37040 (36.582611,-87.301633)"/>
    <s v="08/13/2025 11:58:47"/>
    <n v="9"/>
    <s v="[300] Rescue &amp; Emergency Medical Service Incident"/>
    <x v="887"/>
    <s v="0"/>
    <s v="0"/>
    <s v="0"/>
    <s v="0"/>
    <s v="Battalion 3"/>
    <s v="District 3"/>
    <n v="11"/>
  </r>
  <r>
    <s v="[321] EMS call, excluding vehicle accident with injury"/>
    <s v="08/13/2025 12:14:48"/>
    <s v="08/13/2025 12:15:47"/>
    <d v="1899-12-30T00:00:59"/>
    <x v="20"/>
    <x v="801"/>
    <d v="1899-12-30T00:05:56"/>
    <d v="1899-12-30T00:05:56"/>
    <s v="819 COUNTRY CLUB DR  CLARKSVILLE Tennessee 37043 (36.507629,-87.325375)"/>
    <s v="08/13/2025 12:39:18"/>
    <n v="1"/>
    <s v="[300] Rescue &amp; Emergency Medical Service Incident"/>
    <x v="888"/>
    <s v="0"/>
    <s v="0"/>
    <s v="0"/>
    <s v="0"/>
    <s v="Battalion 3"/>
    <s v="District 1"/>
    <n v="12"/>
  </r>
  <r>
    <s v="[321] EMS call, excluding vehicle accident with injury"/>
    <s v="08/13/2025 15:12:39"/>
    <s v="08/13/2025 15:13:32"/>
    <d v="1899-12-30T00:00:53"/>
    <x v="79"/>
    <x v="802"/>
    <d v="1899-12-30T00:05:20"/>
    <d v="1899-12-30T00:05:20"/>
    <s v="1351 AVONDALE DR APT 75 CLARKSVILLE Tennessee 37040 (36.502802,-87.354322)"/>
    <s v="08/13/2025 15:28:13"/>
    <n v="4"/>
    <s v="[300] Rescue &amp; Emergency Medical Service Incident"/>
    <x v="889"/>
    <s v="0"/>
    <s v="0"/>
    <s v="0"/>
    <s v="0"/>
    <s v="Battalion 3"/>
    <s v="District 1"/>
    <n v="15"/>
  </r>
  <r>
    <s v="[324] Motor vehicle accident with no injuries."/>
    <s v="08/13/2025 16:24:47"/>
    <s v="08/13/2025 16:25:28"/>
    <d v="1899-12-30T00:00:41"/>
    <x v="83"/>
    <x v="803"/>
    <d v="1899-12-30T00:03:09"/>
    <d v="1899-12-30T00:03:09"/>
    <s v="1570 FT CAMPBELL BLVD  CLARKSVILLE Tennessee 37042 (36.571176,-87.406531)"/>
    <s v="08/13/2025 16:41:38"/>
    <n v="6"/>
    <s v="[300] Rescue &amp; Emergency Medical Service Incident"/>
    <x v="890"/>
    <s v="0"/>
    <s v="0"/>
    <s v="0"/>
    <s v="0"/>
    <s v="Battalion 3"/>
    <s v="District 2"/>
    <n v="16"/>
  </r>
  <r>
    <s v="[745] Alarm system activation, no fire - unintentional"/>
    <s v="08/14/2025 13:52:52"/>
    <s v="08/14/2025 13:53:55"/>
    <d v="1899-12-30T00:01:03"/>
    <x v="49"/>
    <x v="804"/>
    <d v="1899-12-30T00:02:35"/>
    <d v="1899-12-30T00:02:35"/>
    <s v="14 HENRY ST  CLARKSVILLE Tennessee 37040 (36.533618,-87.352574)"/>
    <s v="08/14/2025 13:57:58"/>
    <n v="1"/>
    <s v="[700] False Alarm &amp; False Call"/>
    <x v="891"/>
    <s v="0"/>
    <s v="0"/>
    <s v="0"/>
    <s v="0"/>
    <s v="Battalion 1"/>
    <s v="District 1"/>
    <n v="13"/>
  </r>
  <r>
    <s v="[311] Medical assist, assist EMS crew"/>
    <s v="08/14/2025 15:32:03"/>
    <s v="08/14/2025 15:32:51"/>
    <d v="1899-12-30T00:00:48"/>
    <x v="18"/>
    <x v="805"/>
    <d v="1899-12-30T00:04:08"/>
    <d v="1899-12-30T00:04:08"/>
    <s v="647 DUNLOP LN APT STE 301A CLARKSVILLE Tennessee 37040 (36.583322,-87.270761)"/>
    <s v="08/14/2025 15:51:20"/>
    <n v="9"/>
    <s v="[300] Rescue &amp; Emergency Medical Service Incident"/>
    <x v="892"/>
    <s v="0"/>
    <s v="0"/>
    <s v="0"/>
    <s v="0"/>
    <s v="Battalion 1"/>
    <s v="District 3"/>
    <n v="15"/>
  </r>
  <r>
    <s v="[611] Dispatched &amp; canceled en route"/>
    <s v="08/14/2025 15:52:54"/>
    <s v="08/14/2025 15:53:18"/>
    <d v="1899-12-30T00:00:24"/>
    <x v="6"/>
    <x v="5"/>
    <n v="-45883.66201388889"/>
    <n v="-45883.66201388889"/>
    <s v="115 TERMINAL RD  CLARKSVILLE Tennessee 37040 (36.588736,-87.294669)"/>
    <s v="08/14/2025 15:58:33"/>
    <n v="9"/>
    <s v="[600] Good Intent Call"/>
    <x v="893"/>
    <s v="0"/>
    <s v="0"/>
    <s v="0"/>
    <s v="0"/>
    <s v="Battalion 1"/>
    <s v="District 3"/>
    <n v="15"/>
  </r>
  <r>
    <s v="[311] Medical assist, assist EMS crew"/>
    <s v="08/14/2025 17:55:42"/>
    <s v="08/14/2025 17:56:43"/>
    <d v="1899-12-30T00:01:01"/>
    <x v="84"/>
    <x v="806"/>
    <d v="1899-12-30T00:03:10"/>
    <d v="1899-12-30T00:03:10"/>
    <s v="329 CLEARVIEW DR  CLARKSVILLE Tennessee 37043 (36.525173,-87.301109)"/>
    <s v="08/14/2025 18:17:09"/>
    <n v="3"/>
    <s v="[300] Rescue &amp; Emergency Medical Service Incident"/>
    <x v="894"/>
    <s v="0"/>
    <s v="0"/>
    <s v="0"/>
    <s v="0"/>
    <s v="Battalion 1"/>
    <s v="District 1"/>
    <n v="17"/>
  </r>
  <r>
    <s v="[311] Medical assist, assist EMS crew"/>
    <s v="08/14/2025 19:38:45"/>
    <s v="08/14/2025 19:39:06"/>
    <d v="1899-12-30T00:00:21"/>
    <x v="154"/>
    <x v="807"/>
    <d v="1899-12-30T00:06:04"/>
    <d v="1899-12-30T00:06:04"/>
    <s v="495 PALMER DR APT B CLARKSVILLE Tennessee 37040 (36.596766,-87.307563)"/>
    <s v="08/14/2025 19:52:25"/>
    <n v="9"/>
    <s v="[300] Rescue &amp; Emergency Medical Service Incident"/>
    <x v="895"/>
    <s v="0"/>
    <s v="0"/>
    <s v="0"/>
    <s v="0"/>
    <s v="Battalion 1"/>
    <s v="District 3"/>
    <n v="19"/>
  </r>
  <r>
    <s v="[321] EMS call, excluding vehicle accident with injury"/>
    <s v="08/14/2025 22:23:34"/>
    <s v="08/14/2025 22:24:56"/>
    <d v="1899-12-30T00:01:22"/>
    <x v="11"/>
    <x v="808"/>
    <d v="1899-12-30T00:04:04"/>
    <d v="1899-12-30T00:04:04"/>
    <s v="171 WALLACE BLVD APT L13 CLARKSVILLE Tennessee 37042 (36.626589,-87.428583)"/>
    <s v="08/14/2025 22:40:13"/>
    <n v="7"/>
    <s v="[300] Rescue &amp; Emergency Medical Service Incident"/>
    <x v="896"/>
    <s v="0"/>
    <s v="0"/>
    <s v="0"/>
    <s v="0"/>
    <s v="Battalion 1"/>
    <s v="District 2"/>
    <n v="22"/>
  </r>
  <r>
    <s v="[311] Medical assist, assist EMS crew"/>
    <s v="08/14/2025 23:21:11"/>
    <s v="08/14/2025 23:22:35"/>
    <d v="1899-12-30T00:01:24"/>
    <x v="2"/>
    <x v="809"/>
    <d v="1899-12-30T00:07:30"/>
    <d v="1899-12-30T00:07:30"/>
    <s v="3186 CROSS RIDGE DR  CLARKSVILLE Tennessee 37040 (36.604446,-87.313403)"/>
    <s v="08/14/2025 23:45:11"/>
    <n v="9"/>
    <s v="[300] Rescue &amp; Emergency Medical Service Incident"/>
    <x v="897"/>
    <s v="0"/>
    <s v="0"/>
    <s v="0"/>
    <s v="0"/>
    <s v="Battalion 1"/>
    <s v="District 3"/>
    <n v="23"/>
  </r>
  <r>
    <s v="[321] EMS call, excluding vehicle accident with injury"/>
    <s v="08/15/2025 01:43:16"/>
    <s v="08/15/2025 01:45:43"/>
    <d v="1899-12-30T00:02:27"/>
    <x v="35"/>
    <x v="810"/>
    <d v="1899-12-30T00:01:58"/>
    <d v="1899-12-30T00:01:58"/>
    <s v="2950 INTERNATIONAL BLVD  CLARKSVILLE Tennessee 37043 (36.563047,-87.244034)"/>
    <s v="08/15/2025 02:08:01"/>
    <n v="12"/>
    <s v="[300] Rescue &amp; Emergency Medical Service Incident"/>
    <x v="898"/>
    <s v="0"/>
    <s v="0"/>
    <s v="0"/>
    <s v="0"/>
    <s v="Battalion 1"/>
    <s v="District 3"/>
    <n v="1"/>
  </r>
  <r>
    <s v="[745] Alarm system activation, no fire - unintentional"/>
    <s v="08/15/2025 06:41:53"/>
    <s v="08/15/2025 06:43:30"/>
    <d v="1899-12-30T00:01:37"/>
    <x v="66"/>
    <x v="811"/>
    <d v="1899-12-30T00:02:32"/>
    <d v="1899-12-30T00:02:32"/>
    <s v="146 CUNNINGHAM LN  CLARKSVILLE Tennessee 37042 (36.57348,-87.411972)"/>
    <s v="08/15/2025 06:51:20"/>
    <n v="6"/>
    <s v="[700] False Alarm &amp; False Call"/>
    <x v="899"/>
    <s v="0"/>
    <s v="0"/>
    <s v="0"/>
    <s v="0"/>
    <s v="Battalion 1"/>
    <s v="District 2"/>
    <n v="6"/>
  </r>
  <r>
    <s v="[324] Motor vehicle accident with no injuries."/>
    <s v="08/10/2025 01:33:54"/>
    <s v="08/10/2025 01:36:11"/>
    <d v="1899-12-30T00:02:17"/>
    <x v="1"/>
    <x v="812"/>
    <d v="1899-12-30T00:02:39"/>
    <d v="1899-12-30T00:02:39"/>
    <s v="0 WB I 24 to Hwy 76  CLARKSVILLE Tennessee 37043 (36.525419,-87.218992)"/>
    <s v="08/10/2025 01:49:10"/>
    <n v="2"/>
    <s v="[300] Rescue &amp; Emergency Medical Service Incident"/>
    <x v="900"/>
    <s v="0"/>
    <s v="0"/>
    <s v="0"/>
    <s v="0"/>
    <s v="Battalion 2"/>
    <s v="District 3"/>
    <n v="1"/>
  </r>
  <r>
    <s v="[311] Medical assist, assist EMS crew"/>
    <s v="08/13/2025 23:46:39"/>
    <s v="08/13/2025 23:47:57"/>
    <d v="1899-12-30T00:01:18"/>
    <x v="26"/>
    <x v="813"/>
    <d v="1899-12-30T00:03:40"/>
    <d v="1899-12-30T00:03:40"/>
    <s v="College St / N Riverside Dr  CLARKSVILLE Tennessee 37040 (36.529202,-87.363845)"/>
    <s v="08/13/2025 23:56:21"/>
    <n v="1"/>
    <s v="[300] Rescue &amp; Emergency Medical Service Incident"/>
    <x v="901"/>
    <s v="0"/>
    <s v="0"/>
    <s v="0"/>
    <s v="0"/>
    <s v="Battalion 3"/>
    <s v="District 1"/>
    <n v="23"/>
  </r>
  <r>
    <s v="[321] EMS call, excluding vehicle accident with injury"/>
    <s v="08/14/2025 09:15:09"/>
    <s v="08/14/2025 09:16:19"/>
    <d v="1899-12-30T00:01:10"/>
    <x v="61"/>
    <x v="814"/>
    <d v="1899-12-30T00:11:13"/>
    <d v="1899-12-30T00:11:13"/>
    <s v="2314 RALEIGH CT APT 4 CLARKSVILLE Tennessee 37043 (36.575131,-87.295693)"/>
    <s v="08/14/2025 09:38:52"/>
    <n v="12"/>
    <s v="[300] Rescue &amp; Emergency Medical Service Incident"/>
    <x v="902"/>
    <s v="0"/>
    <s v="0"/>
    <s v="0"/>
    <s v="0"/>
    <s v="Battalion 1"/>
    <s v="District 3"/>
    <n v="9"/>
  </r>
  <r>
    <s v="[311] Medical assist, assist EMS crew"/>
    <s v="08/15/2025 20:41:24"/>
    <s v="08/15/2025 20:42:25"/>
    <d v="1899-12-30T00:01:01"/>
    <x v="84"/>
    <x v="815"/>
    <d v="1899-12-30T00:05:28"/>
    <d v="1899-12-30T00:05:28"/>
    <s v="1420 PARADISE HILL RD APT 314 CLARKSVILLE Tennessee 37043 (36.508685,-87.327508)"/>
    <s v="08/15/2025 21:06:59"/>
    <n v="3"/>
    <s v="[300] Rescue &amp; Emergency Medical Service Incident"/>
    <x v="903"/>
    <s v="0"/>
    <s v="0"/>
    <s v="0"/>
    <s v="0"/>
    <s v="Battalion 2"/>
    <s v="District 1"/>
    <n v="20"/>
  </r>
  <r>
    <s v="[311] Medical assist, assist EMS crew"/>
    <s v="08/15/2025 21:29:33"/>
    <s v="08/15/2025 21:31:08"/>
    <d v="1899-12-30T00:01:35"/>
    <x v="125"/>
    <x v="816"/>
    <d v="1899-12-30T00:04:32"/>
    <d v="1899-12-30T00:04:32"/>
    <s v="54 ABBY LYNN CIR  CLARKSVILLE Tennessee 37043 (36.518812,-87.230501)"/>
    <s v="08/15/2025 21:48:22"/>
    <n v="2"/>
    <s v="[300] Rescue &amp; Emergency Medical Service Incident"/>
    <x v="904"/>
    <s v="0"/>
    <s v="0"/>
    <s v="0"/>
    <s v="0"/>
    <s v="Battalion 2"/>
    <s v="District 3"/>
    <n v="21"/>
  </r>
  <r>
    <s v="[622] No incident found on arrival at dispatch address"/>
    <s v="08/16/2025 00:02:17"/>
    <s v="08/16/2025 00:03:38"/>
    <d v="1899-12-30T00:01:21"/>
    <x v="42"/>
    <x v="817"/>
    <d v="1899-12-30T00:05:27"/>
    <d v="1899-12-30T00:05:27"/>
    <s v="Crossland Ave / Pageant Ln  CLARKSVILLE Tennessee 37040 (36.518956,-87.339302)"/>
    <s v="08/16/2025 00:13:04"/>
    <n v="1"/>
    <s v="[600] Good Intent Call"/>
    <x v="905"/>
    <s v="0"/>
    <s v="0"/>
    <s v="0"/>
    <s v="0"/>
    <s v="Battalion 2"/>
    <s v="District 1"/>
    <n v="0"/>
  </r>
  <r>
    <s v="[554] Assist invalid  (Lift Assists)"/>
    <s v="08/16/2025 01:33:15"/>
    <s v="08/16/2025 01:35:46"/>
    <d v="1899-12-30T00:02:31"/>
    <x v="169"/>
    <x v="818"/>
    <d v="1899-12-30T00:04:58"/>
    <d v="1899-12-30T00:04:58"/>
    <s v="991 GUINEVERE CT  CLARKSVILLE Tennessee 37040 (36.5931,-87.34223)"/>
    <s v="08/16/2025 01:48:53"/>
    <n v="10"/>
    <s v="[500] Service Call"/>
    <x v="906"/>
    <s v="0"/>
    <s v="0"/>
    <s v="0"/>
    <s v="0"/>
    <s v="Battalion 2"/>
    <s v="District 2"/>
    <n v="1"/>
  </r>
  <r>
    <s v="[622] No incident found on arrival at dispatch address"/>
    <s v="08/16/2025 06:11:41"/>
    <s v="08/16/2025 06:13:12"/>
    <d v="1899-12-30T00:01:31"/>
    <x v="29"/>
    <x v="819"/>
    <d v="1899-12-30T00:02:33"/>
    <d v="1899-12-30T00:02:33"/>
    <s v="2404 PENDLETON DR  CLARKSVILLE Tennessee 37042 (36.63939,-87.429005)"/>
    <s v="08/16/2025 06:23:09"/>
    <n v="7"/>
    <s v="[600] Good Intent Call"/>
    <x v="907"/>
    <s v="0"/>
    <s v="0"/>
    <s v="0"/>
    <s v="0"/>
    <s v="Battalion 2"/>
    <s v="District 2"/>
    <n v="6"/>
  </r>
  <r>
    <s v="[321] EMS call, excluding vehicle accident with injury"/>
    <s v="08/16/2025 13:03:39"/>
    <s v="08/16/2025 13:04:27"/>
    <d v="1899-12-30T00:00:48"/>
    <x v="18"/>
    <x v="820"/>
    <d v="1899-12-30T00:03:53"/>
    <d v="1899-12-30T00:03:53"/>
    <s v="428 LAFAYETTE RD APT 16 CLARKSVILLE Tennessee 37042 (36.560172,-87.409321)"/>
    <s v="08/16/2025 13:26:29"/>
    <n v="6"/>
    <s v="[300] Rescue &amp; Emergency Medical Service Incident"/>
    <x v="908"/>
    <s v="0"/>
    <s v="0"/>
    <s v="0"/>
    <s v="0"/>
    <s v="Battalion 3"/>
    <s v="District 2"/>
    <n v="13"/>
  </r>
  <r>
    <s v="[322] Motor vehicle accident with injuries"/>
    <s v="08/16/2025 15:12:54"/>
    <s v="08/16/2025 15:13:53"/>
    <d v="1899-12-30T00:00:59"/>
    <x v="20"/>
    <x v="821"/>
    <d v="1899-12-30T00:04:06"/>
    <d v="1899-12-30T00:04:06"/>
    <s v="2609 FT CAMPBELL BLVD APT STE F CLARKSVILLE Tennessee 37042 (36.619289,-87.430783)"/>
    <s v="08/16/2025 15:29:29"/>
    <n v="7"/>
    <s v="[300] Rescue &amp; Emergency Medical Service Incident"/>
    <x v="909"/>
    <s v="0"/>
    <s v="0"/>
    <s v="0"/>
    <s v="0"/>
    <s v="Battalion 3"/>
    <s v="District 2"/>
    <n v="15"/>
  </r>
  <r>
    <s v="[745] Alarm system activation, no fire - unintentional"/>
    <s v="08/16/2025 17:00:19"/>
    <s v="08/16/2025 17:01:57"/>
    <d v="1899-12-30T00:01:38"/>
    <x v="92"/>
    <x v="822"/>
    <d v="1899-12-30T00:10:38"/>
    <d v="1899-12-30T00:10:38"/>
    <s v="957 ISAAC DR  CLARKSVILLE Tennessee 37040 (36.6378,-87.303033)"/>
    <s v="08/16/2025 17:15:41"/>
    <n v="12"/>
    <s v="[700] False Alarm &amp; False Call"/>
    <x v="910"/>
    <s v="0"/>
    <s v="0"/>
    <s v="0"/>
    <s v="0"/>
    <s v="Battalion 3"/>
    <s v="District 3"/>
    <n v="17"/>
  </r>
  <r>
    <s v="[322] Motor vehicle accident with injuries"/>
    <s v="08/16/2025 21:43:30"/>
    <s v="08/16/2025 21:44:26"/>
    <d v="1899-12-30T00:00:56"/>
    <x v="32"/>
    <x v="823"/>
    <d v="1899-12-30T00:03:45"/>
    <d v="1899-12-30T00:03:45"/>
    <s v="Hwy 48 / Hillwood Dr  CLARKSVILLE Tennessee 37040 (36.50398,-87.369855)"/>
    <s v="08/16/2025 22:07:46"/>
    <n v="1"/>
    <s v="[300] Rescue &amp; Emergency Medical Service Incident"/>
    <x v="911"/>
    <s v="0"/>
    <s v="0"/>
    <s v="0"/>
    <s v="0"/>
    <s v="Battalion 3"/>
    <s v="District 1"/>
    <n v="21"/>
  </r>
  <r>
    <s v="[745] Alarm system activation, no fire - unintentional"/>
    <s v="08/16/2025 23:25:11"/>
    <s v="08/16/2025 23:26:34"/>
    <d v="1899-12-30T00:01:23"/>
    <x v="33"/>
    <x v="824"/>
    <d v="1899-12-30T00:03:42"/>
    <d v="1899-12-30T00:03:42"/>
    <s v="1579 BOXCROFT RD  CLARKSVILLE Tennessee 37042 (36.572478,-87.422323)"/>
    <s v="08/16/2025 23:37:45"/>
    <n v="6"/>
    <s v="[700] False Alarm &amp; False Call"/>
    <x v="912"/>
    <s v="0"/>
    <s v="0"/>
    <s v="0"/>
    <s v="0"/>
    <s v="Battalion 3"/>
    <s v="District 2"/>
    <n v="23"/>
  </r>
  <r>
    <s v="[311] Medical assist, assist EMS crew"/>
    <s v="08/16/2025 23:38:34"/>
    <s v="08/16/2025 23:38:34"/>
    <d v="1899-12-30T00:00:00"/>
    <x v="58"/>
    <x v="825"/>
    <d v="1899-12-30T00:00:05"/>
    <d v="1899-12-30T00:00:05"/>
    <s v="110 WEST CONCORD DR APT 309 CLARKSVILLE Tennessee 37042 (36.567978,-87.406492)"/>
    <s v="08/16/2025 23:41:59"/>
    <n v="6"/>
    <s v="[300] Rescue &amp; Emergency Medical Service Incident"/>
    <x v="913"/>
    <s v="0"/>
    <s v="0"/>
    <s v="0"/>
    <s v="0"/>
    <s v="Battalion 3"/>
    <s v="District 2"/>
    <n v="23"/>
  </r>
  <r>
    <s v="[311] Medical assist, assist EMS crew"/>
    <s v="08/17/2025 09:29:27"/>
    <s v="08/17/2025 09:30:36"/>
    <d v="1899-12-30T00:01:09"/>
    <x v="43"/>
    <x v="826"/>
    <d v="1899-12-30T00:03:12"/>
    <d v="1899-12-30T00:03:12"/>
    <s v="717 CENTRAL AVE  CLARKSVILLE Tennessee 37040 (36.517463,-87.343704)"/>
    <s v="08/17/2025 09:47:57"/>
    <n v="1"/>
    <s v="[300] Rescue &amp; Emergency Medical Service Incident"/>
    <x v="914"/>
    <s v="0"/>
    <s v="0"/>
    <s v="0"/>
    <s v="0"/>
    <s v="Battalion 1"/>
    <s v="District 1"/>
    <n v="9"/>
  </r>
  <r>
    <s v="[321] EMS call, excluding vehicle accident with injury"/>
    <s v="08/17/2025 09:34:00"/>
    <s v="08/17/2025 09:34:59"/>
    <d v="1899-12-30T00:00:59"/>
    <x v="20"/>
    <x v="827"/>
    <d v="1899-12-30T00:04:41"/>
    <d v="1899-12-30T00:04:41"/>
    <s v="905 PROVIDENCE BLVD APT 110 CLARKSVILLE Tennessee 37042 (36.551816,-87.38819)"/>
    <s v="08/17/2025 09:55:08"/>
    <n v="6"/>
    <s v="[300] Rescue &amp; Emergency Medical Service Incident"/>
    <x v="915"/>
    <s v="0"/>
    <s v="0"/>
    <s v="0"/>
    <s v="0"/>
    <s v="Battalion 1"/>
    <s v="District 2"/>
    <n v="9"/>
  </r>
  <r>
    <s v="[611] Dispatched &amp; canceled en route"/>
    <s v="08/17/2025 10:56:53"/>
    <s v="08/17/2025 10:58:23"/>
    <d v="1899-12-30T00:01:30"/>
    <x v="17"/>
    <x v="5"/>
    <n v="-45886.45721064815"/>
    <n v="-45886.45721064815"/>
    <s v="304 FITZGERALD DR  CLARKSVILLE Tennessee 37042 (36.603271,-87.418559)"/>
    <s v="08/17/2025 11:05:21"/>
    <n v="6"/>
    <s v="[600] Good Intent Call"/>
    <x v="916"/>
    <s v="0"/>
    <s v="0"/>
    <s v="0"/>
    <s v="0"/>
    <s v="Battalion 1"/>
    <s v="District 2"/>
    <n v="10"/>
  </r>
  <r>
    <s v="[746] Carbon monoxide detector activation, no CO"/>
    <s v="08/17/2025 15:02:47"/>
    <s v="08/17/2025 15:03:49"/>
    <d v="1899-12-30T00:01:02"/>
    <x v="54"/>
    <x v="828"/>
    <d v="1899-12-30T00:02:33"/>
    <d v="1899-12-30T00:02:33"/>
    <s v="1008 THRASHER DR  CLARKSVILLE Tennessee 37040 (36.632202,-87.29953)"/>
    <s v="08/17/2025 15:16:19"/>
    <n v="11"/>
    <s v="[700] False Alarm &amp; False Call"/>
    <x v="917"/>
    <s v="0"/>
    <s v="0"/>
    <s v="0"/>
    <s v="0"/>
    <s v="Battalion 1"/>
    <s v="District 3"/>
    <n v="15"/>
  </r>
  <r>
    <s v="[444] Power line down"/>
    <s v="08/17/2025 16:31:30"/>
    <s v="08/17/2025 16:33:06"/>
    <d v="1899-12-30T00:01:36"/>
    <x v="37"/>
    <x v="829"/>
    <d v="1899-12-30T00:05:14"/>
    <d v="1899-12-30T00:05:14"/>
    <s v="14 CONCORD DR  CLARKSVILLE Tennessee 37042 (36.568965,-87.401019)"/>
    <s v="08/17/2025 16:47:15"/>
    <n v="6"/>
    <s v="[400] Hazardous Condition (No Fire)"/>
    <x v="918"/>
    <s v="0"/>
    <s v="0"/>
    <s v="0"/>
    <s v="0"/>
    <s v="Battalion 1"/>
    <s v="District 2"/>
    <n v="16"/>
  </r>
  <r>
    <s v="[311] Medical assist, assist EMS crew"/>
    <s v="08/17/2025 18:40:31"/>
    <s v="08/17/2025 18:42:10"/>
    <d v="1899-12-30T00:01:39"/>
    <x v="110"/>
    <x v="830"/>
    <d v="1899-12-30T00:06:09"/>
    <d v="1899-12-30T00:06:09"/>
    <s v="216 ROBIN ANN AVE  CLARKSVILLE Tennessee 37042 (36.6247,-87.426834)"/>
    <s v="08/17/2025 18:59:16"/>
    <n v="6"/>
    <s v="[300] Rescue &amp; Emergency Medical Service Incident"/>
    <x v="919"/>
    <s v="0"/>
    <s v="0"/>
    <s v="0"/>
    <s v="0"/>
    <s v="Battalion 1"/>
    <s v="District 2"/>
    <n v="18"/>
  </r>
  <r>
    <s v="[311] Medical assist, assist EMS crew"/>
    <s v="08/17/2025 18:58:28"/>
    <s v="08/17/2025 18:59:18"/>
    <d v="1899-12-30T00:00:50"/>
    <x v="8"/>
    <x v="831"/>
    <d v="1899-12-30T00:04:41"/>
    <d v="1899-12-30T00:04:41"/>
    <s v="115 WALNUT ST APT 6 CLARKSVILLE Tennessee 37042 (36.54784,-87.383087)"/>
    <s v="08/17/2025 19:21:32"/>
    <n v="1"/>
    <s v="[300] Rescue &amp; Emergency Medical Service Incident"/>
    <x v="920"/>
    <s v="0"/>
    <s v="0"/>
    <s v="0"/>
    <s v="0"/>
    <s v="Battalion 1"/>
    <s v="District 1"/>
    <n v="18"/>
  </r>
  <r>
    <s v="[311] Medical assist, assist EMS crew"/>
    <s v="08/17/2025 22:37:14"/>
    <s v="08/17/2025 22:38:30"/>
    <d v="1899-12-30T00:01:16"/>
    <x v="72"/>
    <x v="832"/>
    <d v="1899-12-30T00:07:31"/>
    <d v="1899-12-30T00:07:31"/>
    <s v="220 HWY 76 APT 24B CLARKSVILLE Tennessee 37043 (36.515485,-87.269262)"/>
    <s v="08/17/2025 23:08:41"/>
    <n v="2"/>
    <s v="[300] Rescue &amp; Emergency Medical Service Incident"/>
    <x v="921"/>
    <s v="0"/>
    <s v="0"/>
    <s v="0"/>
    <s v="0"/>
    <s v="Battalion 1"/>
    <s v="District 3"/>
    <n v="22"/>
  </r>
  <r>
    <s v="[311] Medical assist, assist EMS crew"/>
    <s v="08/18/2025 08:36:33"/>
    <s v="08/18/2025 08:36:33"/>
    <d v="1899-12-30T00:00:00"/>
    <x v="58"/>
    <x v="833"/>
    <d v="1899-12-30T00:05:38"/>
    <d v="1899-12-30T00:05:38"/>
    <s v="2218 STOKES RD  CLARKSVILLE Tennessee 37043 (36.568504,-87.293503)"/>
    <s v="08/18/2025 09:05:58"/>
    <n v="9"/>
    <s v="[300] Rescue &amp; Emergency Medical Service Incident"/>
    <x v="922"/>
    <s v="0"/>
    <s v="0"/>
    <s v="0"/>
    <s v="0"/>
    <s v="Battalion 2"/>
    <s v="District 1"/>
    <n v="8"/>
  </r>
  <r>
    <s v="[311] Medical assist, assist EMS crew"/>
    <s v="08/18/2025 09:15:06"/>
    <s v="08/18/2025 09:16:56"/>
    <d v="1899-12-30T00:01:50"/>
    <x v="34"/>
    <x v="834"/>
    <d v="1899-12-30T00:06:55"/>
    <d v="1899-12-30T00:06:55"/>
    <s v="1645 VISTA LN  CLARKSVILLE Tennessee 37043 (36.51082,-87.320028)"/>
    <s v="08/18/2025 09:27:58"/>
    <n v="3"/>
    <s v="[300] Rescue &amp; Emergency Medical Service Incident"/>
    <x v="923"/>
    <s v="0"/>
    <s v="0"/>
    <s v="0"/>
    <s v="0"/>
    <s v="Battalion 2"/>
    <s v="District 1"/>
    <n v="9"/>
  </r>
  <r>
    <s v="[311] Medical assist, assist EMS crew"/>
    <s v="08/18/2025 10:25:00"/>
    <s v="08/18/2025 10:25:53"/>
    <d v="1899-12-30T00:00:53"/>
    <x v="79"/>
    <x v="835"/>
    <d v="1899-12-30T00:09:41"/>
    <d v="1899-12-30T00:09:41"/>
    <s v="475 BELLAMY LN  CLARKSVILLE Tennessee 37043 (36.569242,-87.285747)"/>
    <s v="08/18/2025 10:43:43"/>
    <n v="9"/>
    <s v="[300] Rescue &amp; Emergency Medical Service Incident"/>
    <x v="924"/>
    <s v="0"/>
    <s v="0"/>
    <s v="0"/>
    <s v="0"/>
    <s v="Battalion 2"/>
    <s v="District 3"/>
    <n v="10"/>
  </r>
  <r>
    <s v="[462] Aircraft standby"/>
    <s v="08/18/2025 10:19:52"/>
    <s v="08/18/2025 10:19:52"/>
    <d v="1899-12-30T00:00:00"/>
    <x v="58"/>
    <x v="836"/>
    <d v="1899-12-30T00:05:42"/>
    <d v="1899-12-30T00:05:42"/>
    <s v="731 WINDERMERE DR  CLARKSVILLE Tennessee 37043 (36.530243,-87.224519)"/>
    <s v="08/18/2025 10:51:07"/>
    <n v="2"/>
    <s v="[400] Hazardous Condition (No Fire)"/>
    <x v="925"/>
    <s v="0"/>
    <s v="0"/>
    <s v="0"/>
    <s v="0"/>
    <s v="Battalion 2"/>
    <s v="District 3"/>
    <n v="10"/>
  </r>
  <r>
    <s v="[321] EMS call, excluding vehicle accident with injury"/>
    <s v="08/18/2025 18:35:15"/>
    <s v="08/18/2025 18:36:05"/>
    <d v="1899-12-30T00:00:50"/>
    <x v="8"/>
    <x v="837"/>
    <d v="1899-12-30T00:04:07"/>
    <d v="1899-12-30T00:04:07"/>
    <s v="16 LEONARD DR  CLARKSVILLE Tennessee 37042 (36.590002,-87.411642)"/>
    <s v="08/18/2025 18:49:36"/>
    <n v="6"/>
    <s v="[300] Rescue &amp; Emergency Medical Service Incident"/>
    <x v="926"/>
    <s v="0"/>
    <s v="0"/>
    <s v="0"/>
    <s v="0"/>
    <s v="Battalion 2"/>
    <s v="District 2"/>
    <n v="18"/>
  </r>
  <r>
    <s v="[733] Smoke detector activation due to malfunction"/>
    <s v="08/18/2025 18:55:31"/>
    <s v="08/18/2025 18:56:50"/>
    <d v="1899-12-30T00:01:19"/>
    <x v="21"/>
    <x v="838"/>
    <d v="1899-12-30T00:02:42"/>
    <d v="1899-12-30T00:02:42"/>
    <s v="13 Govs Ln  CLARKSVILLE Tennessee 37040 (36.533749,-87.355109)"/>
    <s v="08/18/2025 19:03:29"/>
    <n v="1"/>
    <s v="[700] False Alarm &amp; False Call"/>
    <x v="927"/>
    <s v="0"/>
    <s v="0"/>
    <s v="0"/>
    <s v="0"/>
    <s v="Battalion 2"/>
    <s v="District 1"/>
    <n v="18"/>
  </r>
  <r>
    <s v="[445] Arcing, shorted electrical equipment"/>
    <s v="08/18/2025 20:18:14"/>
    <s v="08/18/2025 20:19:25"/>
    <d v="1899-12-30T00:01:11"/>
    <x v="67"/>
    <x v="839"/>
    <d v="1899-12-30T00:03:41"/>
    <d v="1899-12-30T00:03:41"/>
    <s v="412 APPLETON DR  CLARKSVILLE Tennessee 37042 (36.571056,-87.431493)"/>
    <s v="08/18/2025 20:34:04"/>
    <n v="6"/>
    <s v="[400] Hazardous Condition (No Fire)"/>
    <x v="928"/>
    <s v="0"/>
    <s v="0"/>
    <s v="0"/>
    <s v="0"/>
    <s v="Battalion 2"/>
    <s v="District 2"/>
    <n v="20"/>
  </r>
  <r>
    <s v="[311] Medical assist, assist EMS crew"/>
    <s v="08/18/2025 20:27:52"/>
    <s v="08/18/2025 20:28:45"/>
    <d v="1899-12-30T00:00:53"/>
    <x v="79"/>
    <x v="840"/>
    <d v="1899-12-30T00:03:33"/>
    <d v="1899-12-30T00:03:33"/>
    <s v="111 USSERY RD  CLARKSVILLE Tennessee 37043 (36.520259,-87.308504)"/>
    <s v="08/18/2025 20:49:36"/>
    <n v="3"/>
    <s v="[300] Rescue &amp; Emergency Medical Service Incident"/>
    <x v="929"/>
    <s v="0"/>
    <s v="0"/>
    <s v="0"/>
    <s v="0"/>
    <s v="Battalion 2"/>
    <s v="District 1"/>
    <n v="20"/>
  </r>
  <r>
    <s v="[311] Medical assist, assist EMS crew"/>
    <s v="08/18/2025 20:39:26"/>
    <s v="08/18/2025 20:39:35"/>
    <d v="1899-12-30T00:00:09"/>
    <x v="108"/>
    <x v="841"/>
    <d v="1899-12-30T00:03:39"/>
    <d v="1899-12-30T00:03:39"/>
    <s v="602 DOVER RD  CLARKSVILLE Tennessee 37042 (36.552763,-87.423264)"/>
    <s v="08/18/2025 21:00:17"/>
    <n v="5"/>
    <s v="[300] Rescue &amp; Emergency Medical Service Incident"/>
    <x v="930"/>
    <s v="0"/>
    <s v="0"/>
    <s v="0"/>
    <s v="0"/>
    <s v="Battalion 2"/>
    <s v="District 2"/>
    <n v="20"/>
  </r>
  <r>
    <s v="[311] Medical assist, assist EMS crew"/>
    <s v="08/18/2025 22:37:47"/>
    <s v="08/18/2025 22:38:25"/>
    <d v="1899-12-30T00:00:38"/>
    <x v="60"/>
    <x v="842"/>
    <d v="1899-12-30T00:07:49"/>
    <d v="1899-12-30T00:07:49"/>
    <s v="505 PROVIDENCE BLVD  CLARKSVILLE Tennessee 37042 (36.548976,-87.378805)"/>
    <s v="08/18/2025 22:46:34"/>
    <n v="1"/>
    <s v="[300] Rescue &amp; Emergency Medical Service Incident"/>
    <x v="931"/>
    <s v="0"/>
    <s v="0"/>
    <s v="0"/>
    <s v="0"/>
    <s v="Battalion 2"/>
    <s v="District 1"/>
    <n v="22"/>
  </r>
  <r>
    <s v="[651] Smoke scare, odor of smoke"/>
    <s v="08/19/2025 02:44:40"/>
    <s v="08/19/2025 02:46:45"/>
    <d v="1899-12-30T00:02:05"/>
    <x v="112"/>
    <x v="843"/>
    <d v="1899-12-30T00:05:20"/>
    <d v="1899-12-30T00:05:20"/>
    <s v="1322 WHITT LN  CLARKSVILLE Tennessee 37042 (36.587471,-87.377261)"/>
    <s v="08/19/2025 03:02:59"/>
    <n v="6"/>
    <s v="[600] Good Intent Call"/>
    <x v="932"/>
    <s v="0"/>
    <s v="0"/>
    <s v="0"/>
    <s v="0"/>
    <s v="Battalion 2"/>
    <s v="District 2"/>
    <n v="2"/>
  </r>
  <r>
    <s v="[324] Motor vehicle accident with no injuries."/>
    <s v="08/19/2025 06:49:09"/>
    <s v="08/19/2025 06:51:04"/>
    <d v="1899-12-30T00:01:55"/>
    <x v="14"/>
    <x v="844"/>
    <d v="1899-12-30T00:01:56"/>
    <d v="1899-12-30T00:01:56"/>
    <s v="788 N RIVERSIDE DR  CLARKSVILLE Tennessee 37040 (36.540156,-87.366313)"/>
    <s v="08/19/2025 06:55:26"/>
    <n v="1"/>
    <s v="[300] Rescue &amp; Emergency Medical Service Incident"/>
    <x v="933"/>
    <s v="0"/>
    <s v="0"/>
    <s v="0"/>
    <s v="0"/>
    <s v="Battalion 2"/>
    <s v="District 1"/>
    <n v="6"/>
  </r>
  <r>
    <s v="[311] Medical assist, assist EMS crew"/>
    <s v="08/19/2025 10:08:02"/>
    <s v="08/19/2025 10:08:55"/>
    <d v="1899-12-30T00:00:53"/>
    <x v="79"/>
    <x v="845"/>
    <d v="1899-12-30T00:05:04"/>
    <d v="1899-12-30T00:05:04"/>
    <s v="51 PATEL WAY APT 2009 CLARKSVILLE Tennessee 37043 (36.516449,-87.266324)"/>
    <s v="08/19/2025 10:23:31"/>
    <n v="2"/>
    <s v="[300] Rescue &amp; Emergency Medical Service Incident"/>
    <x v="934"/>
    <s v="0"/>
    <s v="0"/>
    <s v="0"/>
    <s v="0"/>
    <s v="Battalion 3"/>
    <s v="District 3"/>
    <n v="10"/>
  </r>
  <r>
    <s v="[611] Dispatched &amp; canceled en route"/>
    <s v="08/19/2025 11:34:20"/>
    <s v="08/19/2025 11:35:42"/>
    <d v="1899-12-30T00:01:22"/>
    <x v="11"/>
    <x v="5"/>
    <n v="-45888.483124999999"/>
    <n v="-45888.483124999999"/>
    <s v="311 WALKER ST  CLARKSVILLE Tennessee 37042 (36.542989,-87.373901)"/>
    <s v="08/19/2025 11:37:50"/>
    <n v="5"/>
    <s v="[600] Good Intent Call"/>
    <x v="935"/>
    <s v="0"/>
    <s v="0"/>
    <s v="0"/>
    <s v="0"/>
    <s v="Battalion 3"/>
    <s v="District 2"/>
    <n v="11"/>
  </r>
  <r>
    <s v="[321] EMS call, excluding vehicle accident with injury"/>
    <s v="08/19/2025 12:57:50"/>
    <s v="08/19/2025 12:59:12"/>
    <d v="1899-12-30T00:01:22"/>
    <x v="11"/>
    <x v="846"/>
    <d v="1899-12-30T00:04:38"/>
    <d v="1899-12-30T00:04:38"/>
    <s v="2073 WILMA RUDOLPH BLVD  CLARKSVILLE Tennessee 37040 (36.560889,-87.313261)"/>
    <s v="08/19/2025 13:18:34"/>
    <n v="1"/>
    <s v="[300] Rescue &amp; Emergency Medical Service Incident"/>
    <x v="936"/>
    <s v="0"/>
    <s v="0"/>
    <s v="0"/>
    <s v="0"/>
    <s v="Battalion 3"/>
    <s v="District 1"/>
    <n v="12"/>
  </r>
  <r>
    <s v="[311] Medical assist, assist EMS crew"/>
    <s v="08/19/2025 13:36:02"/>
    <s v="08/19/2025 13:36:58"/>
    <d v="1899-12-30T00:00:56"/>
    <x v="32"/>
    <x v="847"/>
    <d v="1899-12-30T00:07:17"/>
    <d v="1899-12-30T00:07:17"/>
    <s v="196 CHAPEL ST  CLARKSVILLE Tennessee 37042 (36.547794,-87.373223)"/>
    <s v="08/19/2025 13:50:36"/>
    <n v="5"/>
    <s v="[300] Rescue &amp; Emergency Medical Service Incident"/>
    <x v="937"/>
    <s v="0"/>
    <s v="0"/>
    <s v="0"/>
    <s v="0"/>
    <s v="Battalion 3"/>
    <s v="District 2"/>
    <n v="13"/>
  </r>
  <r>
    <s v="[744] Detector activation, no fire - unintentional"/>
    <s v="08/19/2025 13:59:57"/>
    <s v="08/19/2025 14:00:53"/>
    <d v="1899-12-30T00:00:56"/>
    <x v="32"/>
    <x v="848"/>
    <d v="1899-12-30T00:01:32"/>
    <d v="1899-12-30T00:01:32"/>
    <s v="341 8TH ST  CLARKSVILLE Tennessee 37040 (36.534313,-87.350041)"/>
    <s v="08/19/2025 14:11:13"/>
    <n v="1"/>
    <s v="[700] False Alarm &amp; False Call"/>
    <x v="938"/>
    <s v="0"/>
    <s v="0"/>
    <s v="0"/>
    <s v="0"/>
    <s v="Battalion 3"/>
    <s v="District 1"/>
    <n v="13"/>
  </r>
  <r>
    <s v="[622] No incident found on arrival at dispatch address"/>
    <s v="08/19/2025 14:33:42"/>
    <s v="08/19/2025 14:34:39"/>
    <d v="1899-12-30T00:00:57"/>
    <x v="16"/>
    <x v="849"/>
    <d v="1899-12-30T00:03:42"/>
    <d v="1899-12-30T00:03:42"/>
    <s v="1574 FT CAMPBELL BLVD  CLARKSVILLE Tennessee 37042 (36.571696,-87.406863)"/>
    <s v="08/19/2025 14:41:40"/>
    <n v="6"/>
    <s v="[600] Good Intent Call"/>
    <x v="939"/>
    <s v="0"/>
    <s v="0"/>
    <s v="0"/>
    <s v="0"/>
    <s v="Battalion 3"/>
    <s v="District 2"/>
    <n v="14"/>
  </r>
  <r>
    <s v="[611] Dispatched &amp; canceled en route"/>
    <s v="08/19/2025 14:50:38"/>
    <m/>
    <n v="-45888.618495370371"/>
    <x v="170"/>
    <x v="5"/>
    <d v="1899-12-30T00:00:00"/>
    <d v="1899-12-30T00:00:00"/>
    <s v="1622 MADISON ST  CLARKSVILLE Tennessee 37043 (36.512461,-87.318321)"/>
    <s v="08/19/2025 14:52:02"/>
    <n v="3"/>
    <s v="[600] Good Intent Call"/>
    <x v="940"/>
    <s v="0"/>
    <s v="0"/>
    <s v="0"/>
    <s v="0"/>
    <s v="Battalion 3"/>
    <s v="District 1"/>
    <n v="14"/>
  </r>
  <r>
    <s v="[611] Dispatched &amp; canceled en route"/>
    <s v="08/19/2025 16:16:08"/>
    <s v="08/19/2025 16:17:08"/>
    <d v="1899-12-30T00:01:00"/>
    <x v="76"/>
    <x v="5"/>
    <n v="-45888.678564814814"/>
    <n v="-45888.678564814814"/>
    <s v="115 W CONCORD DR  CLARKSVILLE Tennessee 37042 (36.56886,-87.406796)"/>
    <s v="08/19/2025 16:20:35"/>
    <n v="6"/>
    <s v="[600] Good Intent Call"/>
    <x v="941"/>
    <s v="0"/>
    <s v="0"/>
    <s v="0"/>
    <s v="0"/>
    <s v="Battalion 3"/>
    <s v="District 2"/>
    <n v="16"/>
  </r>
  <r>
    <s v="[311] Medical assist, assist EMS crew"/>
    <s v="08/19/2025 16:44:58"/>
    <s v="08/19/2025 16:46:30"/>
    <d v="1899-12-30T00:01:32"/>
    <x v="68"/>
    <x v="850"/>
    <d v="1899-12-30T00:02:46"/>
    <d v="1899-12-30T00:02:46"/>
    <s v="930 PROFESSIONAL PARK DR  CLARKSVILLE Tennessee 37040 (36.576072,-87.273132)"/>
    <s v="08/19/2025 17:04:42"/>
    <n v="9"/>
    <s v="[300] Rescue &amp; Emergency Medical Service Incident"/>
    <x v="942"/>
    <s v="0"/>
    <s v="0"/>
    <s v="0"/>
    <s v="0"/>
    <s v="Battalion 3"/>
    <s v="District 3"/>
    <n v="16"/>
  </r>
  <r>
    <s v="[321] EMS call, excluding vehicle accident with injury"/>
    <s v="08/19/2025 16:57:45"/>
    <s v="08/19/2025 16:59:07"/>
    <d v="1899-12-30T00:01:22"/>
    <x v="11"/>
    <x v="851"/>
    <d v="1899-12-30T00:02:50"/>
    <d v="1899-12-30T00:02:50"/>
    <s v="1501 LINDEN DR  CLARKSVILLE Tennessee 37042 (36.568451,-87.419859)"/>
    <s v="08/19/2025 17:32:45"/>
    <n v="6"/>
    <s v="[300] Rescue &amp; Emergency Medical Service Incident"/>
    <x v="943"/>
    <s v="0"/>
    <s v="0"/>
    <s v="0"/>
    <s v="0"/>
    <s v="Battalion 3"/>
    <s v="District 2"/>
    <n v="16"/>
  </r>
  <r>
    <s v="[322] Motor vehicle accident with injuries"/>
    <s v="08/19/2025 18:36:57"/>
    <s v="08/19/2025 18:38:16"/>
    <d v="1899-12-30T00:01:19"/>
    <x v="21"/>
    <x v="852"/>
    <d v="1899-12-30T00:02:38"/>
    <d v="1899-12-30T00:02:38"/>
    <s v="S Riverside Dr / Commerce St  CLARKSVILLE Tennessee 37040 (36.525211,-87.363344)"/>
    <s v="08/19/2025 18:47:00"/>
    <n v="1"/>
    <s v="[300] Rescue &amp; Emergency Medical Service Incident"/>
    <x v="944"/>
    <s v="0"/>
    <s v="0"/>
    <s v="0"/>
    <s v="0"/>
    <s v="Battalion 3"/>
    <s v="District 1"/>
    <n v="18"/>
  </r>
  <r>
    <s v="[444] Power line down"/>
    <s v="08/19/2025 20:15:28"/>
    <s v="08/19/2025 20:16:26"/>
    <d v="1899-12-30T00:00:58"/>
    <x v="41"/>
    <x v="853"/>
    <d v="1899-12-30T00:02:51"/>
    <d v="1899-12-30T00:02:51"/>
    <s v="1448 MCCAN DR  CLARKSVILLE Tennessee 37043 (36.50628,-87.324847)"/>
    <s v="08/19/2025 20:24:53"/>
    <n v="4"/>
    <s v="[400] Hazardous Condition (No Fire)"/>
    <x v="945"/>
    <s v="0"/>
    <s v="0"/>
    <s v="0"/>
    <s v="0"/>
    <s v="Battalion 3"/>
    <s v="District 1"/>
    <n v="20"/>
  </r>
  <r>
    <s v="[745] Alarm system activation, no fire - unintentional"/>
    <s v="08/19/2025 23:39:30"/>
    <s v="08/19/2025 23:41:09"/>
    <d v="1899-12-30T00:01:39"/>
    <x v="110"/>
    <x v="854"/>
    <d v="1899-12-30T00:03:23"/>
    <d v="1899-12-30T00:03:23"/>
    <s v="2321 MADISON ST  CLARKSVILLE Tennessee 37043 (36.510196,-87.269401)"/>
    <s v="08/19/2025 23:52:07"/>
    <n v="2"/>
    <s v="[700] False Alarm &amp; False Call"/>
    <x v="946"/>
    <s v="0"/>
    <s v="0"/>
    <s v="0"/>
    <s v="0"/>
    <s v="Battalion 3"/>
    <s v="District 3"/>
    <n v="23"/>
  </r>
  <r>
    <s v="[745] Alarm system activation, no fire - unintentional"/>
    <s v="08/20/2025 00:12:11"/>
    <s v="08/20/2025 00:13:56"/>
    <d v="1899-12-30T00:01:45"/>
    <x v="105"/>
    <x v="855"/>
    <d v="1899-12-30T00:04:18"/>
    <d v="1899-12-30T00:04:18"/>
    <s v="1457 BUCHANON DR  CLARKSVILLE Tennessee 37042 (36.593276,-87.383084)"/>
    <s v="08/20/2025 00:19:20"/>
    <n v="6"/>
    <s v="[700] False Alarm &amp; False Call"/>
    <x v="947"/>
    <s v="0"/>
    <s v="0"/>
    <s v="0"/>
    <s v="0"/>
    <s v="Battalion 3"/>
    <s v="District 2"/>
    <n v="0"/>
  </r>
  <r>
    <s v="[321] EMS call, excluding vehicle accident with injury"/>
    <s v="08/20/2025 01:55:11"/>
    <s v="08/20/2025 01:56:38"/>
    <d v="1899-12-30T00:01:27"/>
    <x v="52"/>
    <x v="856"/>
    <d v="1899-12-30T00:04:55"/>
    <d v="1899-12-30T00:04:55"/>
    <s v="979 GRATTON RD  CLARKSVILLE Tennessee 37043 (36.495087,-87.294051)"/>
    <s v="08/20/2025 02:22:13"/>
    <n v="3"/>
    <s v="[300] Rescue &amp; Emergency Medical Service Incident"/>
    <x v="948"/>
    <s v="0"/>
    <s v="0"/>
    <s v="0"/>
    <s v="0"/>
    <s v="Battalion 3"/>
    <s v="District 1"/>
    <n v="1"/>
  </r>
  <r>
    <m/>
    <s v="08/20/2025 03:43:54"/>
    <s v="08/20/2025 03:45:41"/>
    <d v="1899-12-30T00:01:47"/>
    <x v="44"/>
    <x v="857"/>
    <d v="1899-12-30T00:04:47"/>
    <d v="1899-12-30T00:04:47"/>
    <s v="320 PROVIDENCE BLVD  CLARKSVILLE Tennessee 37042 (36.546553,-87.37662)"/>
    <s v="08/20/2025 03:53:41"/>
    <m/>
    <m/>
    <x v="949"/>
    <s v="0"/>
    <s v="0"/>
    <s v="0"/>
    <s v="0"/>
    <m/>
    <m/>
    <n v="3"/>
  </r>
  <r>
    <s v="[321] EMS call, excluding vehicle accident with injury"/>
    <s v="08/20/2025 05:55:48"/>
    <s v="08/20/2025 05:58:40"/>
    <d v="1899-12-30T00:02:52"/>
    <x v="171"/>
    <x v="858"/>
    <d v="1899-12-30T00:06:20"/>
    <d v="1899-12-30T00:06:20"/>
    <s v="405 BEECH ST APT 3 CLARKSVILLE Tennessee 37042 (36.550311,-87.376285)"/>
    <s v="08/20/2025 06:06:49"/>
    <n v="1"/>
    <s v="[300] Rescue &amp; Emergency Medical Service Incident"/>
    <x v="950"/>
    <s v="0"/>
    <s v="0"/>
    <s v="0"/>
    <s v="0"/>
    <s v="Battalion 1"/>
    <s v="District 3"/>
    <n v="5"/>
  </r>
  <r>
    <s v="[743] Smoke detector activation, no fire - unintentional"/>
    <s v="08/20/2025 07:02:16"/>
    <s v="08/20/2025 07:03:58"/>
    <d v="1899-12-30T00:01:42"/>
    <x v="36"/>
    <x v="859"/>
    <d v="1899-12-30T00:03:16"/>
    <d v="1899-12-30T00:03:16"/>
    <s v="1448 MCCAN DR  CLARKSVILLE Tennessee 37043 (36.50628,-87.324847)"/>
    <s v="08/20/2025 07:09:07"/>
    <n v="4"/>
    <s v="[700] False Alarm &amp; False Call"/>
    <x v="951"/>
    <s v="0"/>
    <s v="0"/>
    <s v="0"/>
    <s v="0"/>
    <s v="Battalion 3"/>
    <s v="District 1"/>
    <n v="7"/>
  </r>
  <r>
    <s v="[321] EMS call, excluding vehicle accident with injury"/>
    <s v="08/20/2025 07:59:29"/>
    <s v="08/20/2025 08:00:33"/>
    <d v="1899-12-30T00:01:04"/>
    <x v="55"/>
    <x v="860"/>
    <d v="1899-12-30T00:03:16"/>
    <d v="1899-12-30T00:03:16"/>
    <s v="1675 HORSESHOE CAVE RD  CLARKSVILLE Tennessee 37042 (36.619885,-87.344866)"/>
    <s v="08/20/2025 08:25:00"/>
    <n v="10"/>
    <s v="[300] Rescue &amp; Emergency Medical Service Incident"/>
    <x v="952"/>
    <s v="0"/>
    <s v="0"/>
    <s v="0"/>
    <s v="0"/>
    <s v="Battalion 3"/>
    <s v="District 2"/>
    <n v="7"/>
  </r>
  <r>
    <s v="[622] No incident found on arrival at dispatch address"/>
    <s v="08/20/2025 09:42:23"/>
    <s v="08/20/2025 09:43:13"/>
    <d v="1899-12-30T00:00:50"/>
    <x v="8"/>
    <x v="861"/>
    <d v="1899-12-30T00:03:12"/>
    <d v="1899-12-30T00:03:12"/>
    <s v="135 WESTFIELD CT  CLARKSVILLE Tennessee 37040 (36.599399,-87.291187)"/>
    <s v="08/20/2025 09:51:14"/>
    <n v="9"/>
    <s v="[600] Good Intent Call"/>
    <x v="953"/>
    <s v="0"/>
    <s v="0"/>
    <s v="0"/>
    <s v="0"/>
    <s v="Battalion 1"/>
    <s v="District 3"/>
    <n v="9"/>
  </r>
  <r>
    <s v="[311] Medical assist, assist EMS crew"/>
    <s v="08/20/2025 12:38:28"/>
    <s v="08/20/2025 12:39:22"/>
    <d v="1899-12-30T00:00:54"/>
    <x v="38"/>
    <x v="862"/>
    <d v="1899-12-30T00:04:46"/>
    <d v="1899-12-30T00:04:46"/>
    <s v="994 GREENWOOD AVE  CLARKSVILLE Tennessee 37040 (36.506924,-87.344591)"/>
    <s v="08/20/2025 13:05:24"/>
    <n v="1"/>
    <s v="[300] Rescue &amp; Emergency Medical Service Incident"/>
    <x v="954"/>
    <s v="0"/>
    <s v="0"/>
    <s v="0"/>
    <s v="0"/>
    <s v="Battalion 1"/>
    <s v="District 1"/>
    <n v="12"/>
  </r>
  <r>
    <s v="[324] Motor vehicle accident with no injuries."/>
    <s v="08/20/2025 15:26:42"/>
    <s v="08/20/2025 15:27:43"/>
    <d v="1899-12-30T00:01:01"/>
    <x v="84"/>
    <x v="863"/>
    <d v="1899-12-30T00:00:13"/>
    <d v="1899-12-30T00:00:13"/>
    <s v="868 KRAFT ST  CLARKSVILLE Tennessee 37040 (36.541929,-87.363277)"/>
    <s v="08/20/2025 15:33:49"/>
    <n v="1"/>
    <s v="[300] Rescue &amp; Emergency Medical Service Incident"/>
    <x v="955"/>
    <s v="0"/>
    <s v="0"/>
    <s v="0"/>
    <s v="0"/>
    <s v="Battalion 1"/>
    <s v="District 1"/>
    <n v="15"/>
  </r>
  <r>
    <s v="[413] Oil or other combustible liquid spill"/>
    <s v="08/20/2025 16:27:55"/>
    <s v="08/20/2025 16:29:10"/>
    <d v="1899-12-30T00:01:15"/>
    <x v="82"/>
    <x v="864"/>
    <d v="1899-12-30T00:02:54"/>
    <d v="1899-12-30T00:02:54"/>
    <s v="Madison St / Hwy 76  CLARKSVILLE Tennessee 37043 (36.50855,-87.273007)"/>
    <s v="08/20/2025 16:34:38"/>
    <n v="3"/>
    <s v="[400] Hazardous Condition (No Fire)"/>
    <x v="956"/>
    <s v="0"/>
    <s v="0"/>
    <s v="0"/>
    <s v="0"/>
    <s v="Battalion 1"/>
    <s v="District 1"/>
    <n v="16"/>
  </r>
  <r>
    <s v="[131] Passenger vehicle fire"/>
    <s v="08/20/2025 20:31:33"/>
    <s v="08/20/2025 20:33:04"/>
    <d v="1899-12-30T00:01:31"/>
    <x v="29"/>
    <x v="865"/>
    <d v="1899-12-30T00:03:12"/>
    <d v="1899-12-30T00:03:12"/>
    <s v="145 W CONCORD DR  CLARKSVILLE Tennessee 37042 (36.568388,-87.408461)"/>
    <s v="08/20/2025 20:58:15"/>
    <n v="6"/>
    <s v="[100] Fire"/>
    <x v="957"/>
    <n v="3771"/>
    <n v="3771"/>
    <n v="3271"/>
    <n v="500"/>
    <s v="Battalion 1"/>
    <s v="District 2"/>
    <n v="20"/>
  </r>
  <r>
    <s v="[311] Medical assist, assist EMS crew"/>
    <s v="08/20/2025 20:54:34"/>
    <s v="08/20/2025 20:55:44"/>
    <d v="1899-12-30T00:01:10"/>
    <x v="61"/>
    <x v="866"/>
    <d v="1899-12-30T00:06:07"/>
    <d v="1899-12-30T00:06:07"/>
    <s v="1121 RIVERWOOD PL APT 208 CLARKSVILLE Tennessee 37040 (36.503045,-87.36446)"/>
    <s v="08/20/2025 21:16:47"/>
    <n v="1"/>
    <s v="[300] Rescue &amp; Emergency Medical Service Incident"/>
    <x v="958"/>
    <s v="0"/>
    <s v="0"/>
    <s v="0"/>
    <s v="0"/>
    <s v="Battalion 1"/>
    <s v="District 1"/>
    <n v="20"/>
  </r>
  <r>
    <s v="[311] Medical assist, assist EMS crew"/>
    <s v="08/21/2025 09:13:16"/>
    <s v="08/21/2025 09:14:26"/>
    <d v="1899-12-30T00:01:10"/>
    <x v="61"/>
    <x v="867"/>
    <d v="1899-12-30T00:03:02"/>
    <d v="1899-12-30T00:03:02"/>
    <s v="345 FARRIS DR  CLARKSVILLE Tennessee 37040 (36.5392,-87.355131)"/>
    <s v="08/21/2025 09:19:25"/>
    <n v="1"/>
    <s v="[300] Rescue &amp; Emergency Medical Service Incident"/>
    <x v="959"/>
    <s v="0"/>
    <s v="0"/>
    <s v="0"/>
    <s v="0"/>
    <s v="Battalion 2"/>
    <s v="District 1"/>
    <n v="9"/>
  </r>
  <r>
    <s v="[321] EMS call, excluding vehicle accident with injury"/>
    <s v="08/21/2025 10:59:26"/>
    <s v="08/21/2025 11:00:44"/>
    <d v="1899-12-30T00:01:18"/>
    <x v="26"/>
    <x v="868"/>
    <d v="1899-12-30T00:03:36"/>
    <d v="1899-12-30T00:03:36"/>
    <s v="358 WOODALE DR  CLARKSVILLE Tennessee 37042 (36.565856,-87.426957)"/>
    <s v="08/21/2025 11:19:11"/>
    <n v="6"/>
    <s v="[300] Rescue &amp; Emergency Medical Service Incident"/>
    <x v="960"/>
    <s v="0"/>
    <s v="0"/>
    <s v="0"/>
    <s v="0"/>
    <s v="Battalion 2"/>
    <s v="District 2"/>
    <n v="10"/>
  </r>
  <r>
    <s v="[746] Carbon monoxide detector activation, no CO"/>
    <s v="08/21/2025 11:57:29"/>
    <s v="08/21/2025 11:58:58"/>
    <d v="1899-12-30T00:01:29"/>
    <x v="74"/>
    <x v="869"/>
    <d v="1899-12-30T00:05:37"/>
    <d v="1899-12-30T00:05:37"/>
    <s v="1552 TYLERTOWN RD APT 609 CLARKSVILLE Tennessee 37040 (36.639328,-87.333921)"/>
    <s v="08/21/2025 12:09:08"/>
    <n v="11"/>
    <s v="[700] False Alarm &amp; False Call"/>
    <x v="961"/>
    <s v="0"/>
    <s v="0"/>
    <s v="0"/>
    <s v="0"/>
    <s v="Battalion 2"/>
    <s v="District 3"/>
    <n v="11"/>
  </r>
  <r>
    <s v="[311] Medical assist, assist EMS crew"/>
    <s v="08/21/2025 12:14:35"/>
    <s v="08/21/2025 12:15:42"/>
    <d v="1899-12-30T00:01:07"/>
    <x v="56"/>
    <x v="870"/>
    <d v="1899-12-30T00:01:32"/>
    <d v="1899-12-30T00:01:32"/>
    <s v="3281 TOWER DR APT F CLARKSVILLE Tennessee 37042 (36.628507,-87.350513)"/>
    <s v="08/21/2025 12:38:58"/>
    <n v="10"/>
    <s v="[300] Rescue &amp; Emergency Medical Service Incident"/>
    <x v="962"/>
    <s v="0"/>
    <s v="0"/>
    <s v="0"/>
    <s v="0"/>
    <s v="Battalion 2"/>
    <s v="District 2"/>
    <n v="12"/>
  </r>
  <r>
    <s v="[511] Lock-out"/>
    <s v="08/21/2025 13:55:59"/>
    <s v="08/21/2025 13:57:30"/>
    <d v="1899-12-30T00:01:31"/>
    <x v="29"/>
    <x v="871"/>
    <d v="1899-12-30T00:05:10"/>
    <d v="1899-12-30T00:05:10"/>
    <s v="1261 SILVER STAR DR  CLARKSVILLE Tennessee 37042 (36.634072,-87.392731)"/>
    <s v="08/21/2025 14:08:07"/>
    <n v="7"/>
    <s v="[500] Service Call"/>
    <x v="963"/>
    <s v="0"/>
    <s v="0"/>
    <s v="0"/>
    <s v="0"/>
    <s v="Battalion 2"/>
    <s v="District 2"/>
    <n v="13"/>
  </r>
  <r>
    <s v="[324] Motor vehicle accident with no injuries."/>
    <s v="08/21/2025 17:14:29"/>
    <s v="08/21/2025 17:15:17"/>
    <d v="1899-12-30T00:00:48"/>
    <x v="18"/>
    <x v="872"/>
    <d v="1899-12-30T00:02:53"/>
    <d v="1899-12-30T00:02:53"/>
    <s v="Ft Campbell Blvd / Tiny Town Rd  CLARKSVILLE Tennessee 37042 (36.629448,-87.434152)"/>
    <s v="08/21/2025 17:30:16"/>
    <n v="7"/>
    <s v="[300] Rescue &amp; Emergency Medical Service Incident"/>
    <x v="964"/>
    <s v="0"/>
    <s v="0"/>
    <s v="0"/>
    <s v="0"/>
    <s v="Battalion 2"/>
    <s v="District 2"/>
    <n v="17"/>
  </r>
  <r>
    <s v="[321] EMS call, excluding vehicle accident with injury"/>
    <s v="08/21/2025 18:26:08"/>
    <s v="08/21/2025 18:27:50"/>
    <d v="1899-12-30T00:01:42"/>
    <x v="36"/>
    <x v="873"/>
    <d v="1899-12-30T00:04:11"/>
    <d v="1899-12-30T00:04:11"/>
    <s v="3316 WISER DR  CLARKSVILLE Tennessee 37042 (36.628848,-87.38138)"/>
    <s v="08/21/2025 18:48:25"/>
    <n v="10"/>
    <s v="[300] Rescue &amp; Emergency Medical Service Incident"/>
    <x v="965"/>
    <s v="0"/>
    <s v="0"/>
    <s v="0"/>
    <s v="0"/>
    <s v="Battalion 2"/>
    <s v="District 2"/>
    <n v="18"/>
  </r>
  <r>
    <s v="[321] EMS call, excluding vehicle accident with injury"/>
    <s v="08/21/2025 20:42:33"/>
    <s v="08/21/2025 20:42:54"/>
    <d v="1899-12-30T00:00:21"/>
    <x v="154"/>
    <x v="874"/>
    <d v="1899-12-30T00:06:09"/>
    <d v="1899-12-30T00:06:09"/>
    <s v="939 S RIVERSIDE DR APT G59 CLARKSVILLE Tennessee 37040 (36.51452,-87.364677)"/>
    <s v="08/21/2025 20:55:14"/>
    <n v="4"/>
    <s v="[300] Rescue &amp; Emergency Medical Service Incident"/>
    <x v="966"/>
    <s v="0"/>
    <s v="0"/>
    <s v="0"/>
    <s v="0"/>
    <s v="Battalion 2"/>
    <s v="District 1"/>
    <n v="20"/>
  </r>
  <r>
    <s v="[321] EMS call, excluding vehicle accident with injury"/>
    <s v="08/21/2025 21:15:59"/>
    <s v="08/21/2025 21:17:49"/>
    <d v="1899-12-30T00:01:50"/>
    <x v="34"/>
    <x v="875"/>
    <d v="1899-12-30T00:02:02"/>
    <d v="1899-12-30T00:02:02"/>
    <s v="3391 CHANEY LN  CLARKSVILLE Tennessee 37042 (36.636449,-87.408348)"/>
    <s v="08/21/2025 21:22:49"/>
    <n v="7"/>
    <s v="[300] Rescue &amp; Emergency Medical Service Incident"/>
    <x v="967"/>
    <s v="0"/>
    <s v="0"/>
    <s v="0"/>
    <s v="0"/>
    <s v="Battalion 2"/>
    <s v="District 2"/>
    <n v="21"/>
  </r>
  <r>
    <s v="[551] Assist police or other governmental agency"/>
    <s v="08/21/2025 22:35:18"/>
    <s v="08/21/2025 22:36:04"/>
    <d v="1899-12-30T00:00:46"/>
    <x v="73"/>
    <x v="876"/>
    <d v="1899-12-30T00:05:29"/>
    <d v="1899-12-30T00:05:29"/>
    <s v="209 PROVIDENCE BLVD  CLARKSVILLE Tennessee 37042 (36.546153,-87.374636)"/>
    <s v="08/21/2025 22:49:44"/>
    <n v="5"/>
    <s v="[500] Service Call"/>
    <x v="968"/>
    <s v="0"/>
    <s v="0"/>
    <s v="0"/>
    <s v="0"/>
    <s v="Battalion 2"/>
    <s v="District 2"/>
    <n v="22"/>
  </r>
  <r>
    <s v="[321] EMS call, excluding vehicle accident with injury"/>
    <s v="08/22/2025 01:22:22"/>
    <s v="08/22/2025 01:24:56"/>
    <d v="1899-12-30T00:02:34"/>
    <x v="152"/>
    <x v="877"/>
    <d v="1899-12-30T00:05:09"/>
    <d v="1899-12-30T00:05:09"/>
    <s v="140 SHADY MAPLE DR  CLARKSVILLE Tennessee 37043 (36.498489,-87.248218)"/>
    <s v="08/22/2025 01:56:56"/>
    <n v="3"/>
    <s v="[300] Rescue &amp; Emergency Medical Service Incident"/>
    <x v="969"/>
    <s v="0"/>
    <s v="0"/>
    <s v="0"/>
    <s v="0"/>
    <s v="Battalion 2"/>
    <s v="District 1"/>
    <n v="1"/>
  </r>
  <r>
    <s v="[321] EMS call, excluding vehicle accident with injury"/>
    <s v="08/22/2025 09:54:55"/>
    <s v="08/22/2025 09:55:34"/>
    <d v="1899-12-30T00:00:39"/>
    <x v="104"/>
    <x v="878"/>
    <d v="1899-12-30T00:04:22"/>
    <d v="1899-12-30T00:04:22"/>
    <s v="427 ALMA LN APT B CLARKSVILLE Tennessee 37043 (36.508813,-87.308134)"/>
    <s v="08/22/2025 10:04:19"/>
    <n v="3"/>
    <s v="[300] Rescue &amp; Emergency Medical Service Incident"/>
    <x v="970"/>
    <s v="0"/>
    <s v="0"/>
    <s v="0"/>
    <s v="0"/>
    <s v="Battalion 3"/>
    <s v="District 1"/>
    <n v="9"/>
  </r>
  <r>
    <s v="[321] EMS call, excluding vehicle accident with injury"/>
    <s v="08/22/2025 11:07:03"/>
    <s v="08/22/2025 11:07:48"/>
    <d v="1899-12-30T00:00:45"/>
    <x v="48"/>
    <x v="879"/>
    <d v="1899-12-30T00:03:02"/>
    <d v="1899-12-30T00:03:02"/>
    <s v="9 LACY LN  CLARKSVILLE Tennessee 37043 (36.505292,-87.299112)"/>
    <s v="08/22/2025 11:30:59"/>
    <n v="3"/>
    <s v="[300] Rescue &amp; Emergency Medical Service Incident"/>
    <x v="971"/>
    <s v="0"/>
    <s v="0"/>
    <s v="0"/>
    <s v="0"/>
    <s v="Battalion 3"/>
    <s v="District 1"/>
    <n v="11"/>
  </r>
  <r>
    <s v="[311] Medical assist, assist EMS crew"/>
    <s v="08/22/2025 11:32:43"/>
    <s v="08/22/2025 11:34:07"/>
    <d v="1899-12-30T00:01:24"/>
    <x v="2"/>
    <x v="880"/>
    <d v="1899-12-30T00:03:52"/>
    <d v="1899-12-30T00:03:52"/>
    <s v="3729 CRISSCROSS CT  CLARKSVILLE Tennessee 37040 (36.637474,-87.277725)"/>
    <s v="08/22/2025 11:56:16"/>
    <n v="11"/>
    <s v="[300] Rescue &amp; Emergency Medical Service Incident"/>
    <x v="972"/>
    <s v="0"/>
    <s v="0"/>
    <s v="0"/>
    <s v="0"/>
    <s v="Battalion 3"/>
    <s v="District 3"/>
    <n v="11"/>
  </r>
  <r>
    <s v="[743] Smoke detector activation, no fire - unintentional"/>
    <s v="08/22/2025 13:29:00"/>
    <s v="08/22/2025 13:30:10"/>
    <d v="1899-12-30T00:01:10"/>
    <x v="61"/>
    <x v="881"/>
    <d v="1899-12-30T00:02:48"/>
    <d v="1899-12-30T00:02:48"/>
    <s v="235 WEST AVE APT 214 CLARKSVILLE Tennessee 37040 (36.532112,-87.359041)"/>
    <s v="08/22/2025 13:41:35"/>
    <n v="1"/>
    <s v="[700] False Alarm &amp; False Call"/>
    <x v="973"/>
    <s v="0"/>
    <s v="0"/>
    <s v="0"/>
    <s v="0"/>
    <s v="Battalion 3"/>
    <s v="District 1"/>
    <n v="13"/>
  </r>
  <r>
    <s v="[324] Motor vehicle accident with no injuries."/>
    <s v="08/22/2025 16:09:32"/>
    <s v="08/22/2025 16:10:18"/>
    <d v="1899-12-30T00:00:46"/>
    <x v="73"/>
    <x v="882"/>
    <d v="1899-12-30T00:04:51"/>
    <d v="1899-12-30T00:04:51"/>
    <s v="101st Airborne Division Pkwy / Peachers Mill Rd  CLARKSVILLE Tennessee 37042 (36.585998,-87.391046)"/>
    <s v="08/22/2025 16:16:46"/>
    <n v="6"/>
    <s v="[300] Rescue &amp; Emergency Medical Service Incident"/>
    <x v="974"/>
    <s v="0"/>
    <s v="0"/>
    <s v="0"/>
    <s v="0"/>
    <s v="Battalion 3"/>
    <s v="District 2"/>
    <n v="16"/>
  </r>
  <r>
    <s v="[736] CO detector activation due to malfunction"/>
    <s v="08/22/2025 17:19:56"/>
    <s v="08/22/2025 17:20:56"/>
    <d v="1899-12-30T00:01:00"/>
    <x v="76"/>
    <x v="883"/>
    <d v="1899-12-30T00:03:20"/>
    <d v="1899-12-30T00:03:20"/>
    <s v="3112 WESTCHESTER DR  CLARKSVILLE Tennessee 37043 (36.516888,-87.220454)"/>
    <s v="08/22/2025 17:30:17"/>
    <n v="2"/>
    <s v="[700] False Alarm &amp; False Call"/>
    <x v="975"/>
    <s v="0"/>
    <s v="0"/>
    <s v="0"/>
    <s v="0"/>
    <s v="Battalion 3"/>
    <s v="District 3"/>
    <n v="17"/>
  </r>
  <r>
    <s v="[321] EMS call, excluding vehicle accident with injury"/>
    <s v="08/22/2025 17:37:30"/>
    <s v="08/22/2025 17:38:28"/>
    <d v="1899-12-30T00:00:58"/>
    <x v="41"/>
    <x v="884"/>
    <d v="1899-12-30T00:03:37"/>
    <d v="1899-12-30T00:03:37"/>
    <s v="376 S LANCASTER RD APT 255 CLARKSVILLE Tennessee 37042 (36.578328,-87.429159)"/>
    <s v="08/22/2025 17:58:58"/>
    <n v="6"/>
    <s v="[300] Rescue &amp; Emergency Medical Service Incident"/>
    <x v="976"/>
    <s v="0"/>
    <s v="0"/>
    <s v="0"/>
    <s v="0"/>
    <s v="Battalion 3"/>
    <s v="District 2"/>
    <n v="17"/>
  </r>
  <r>
    <s v="[622] No incident found on arrival at dispatch address"/>
    <s v="08/22/2025 19:14:27"/>
    <s v="08/22/2025 19:15:38"/>
    <d v="1899-12-30T00:01:11"/>
    <x v="67"/>
    <x v="885"/>
    <d v="1899-12-30T00:03:09"/>
    <d v="1899-12-30T00:03:09"/>
    <s v="Trenton Rd  CLARKSVILLE Tennessee 37040 (36.63118,-87.316771)"/>
    <s v="08/22/2025 19:18:59"/>
    <n v="11"/>
    <s v="[600] Good Intent Call"/>
    <x v="977"/>
    <s v="0"/>
    <s v="0"/>
    <s v="0"/>
    <s v="0"/>
    <s v="Battalion 3"/>
    <s v="District 3"/>
    <n v="19"/>
  </r>
  <r>
    <s v="[311] Medical assist, assist EMS crew"/>
    <s v="08/22/2025 19:07:32"/>
    <s v="08/22/2025 19:08:55"/>
    <d v="1899-12-30T00:01:23"/>
    <x v="33"/>
    <x v="886"/>
    <d v="1899-12-30T00:06:52"/>
    <d v="1899-12-30T00:06:52"/>
    <s v="495 PALMER DR APT B CLARKSVILLE Tennessee 37040 (36.596766,-87.307563)"/>
    <s v="08/22/2025 19:22:30"/>
    <n v="8"/>
    <s v="[300] Rescue &amp; Emergency Medical Service Incident"/>
    <x v="978"/>
    <s v="0"/>
    <s v="0"/>
    <s v="0"/>
    <s v="0"/>
    <s v="Battalion 3"/>
    <s v="District 1"/>
    <n v="19"/>
  </r>
  <r>
    <s v="[321] EMS call, excluding vehicle accident with injury"/>
    <s v="08/22/2025 19:21:59"/>
    <s v="08/22/2025 19:22:45"/>
    <d v="1899-12-30T00:00:46"/>
    <x v="73"/>
    <x v="887"/>
    <d v="1899-12-30T00:02:36"/>
    <d v="1899-12-30T00:02:36"/>
    <s v="2224 MADISON ST APT STE B CLARKSVILLE Tennessee 37043 (36.508899,-87.276582)"/>
    <s v="08/22/2025 19:40:25"/>
    <n v="3"/>
    <s v="[300] Rescue &amp; Emergency Medical Service Incident"/>
    <x v="979"/>
    <s v="0"/>
    <s v="0"/>
    <s v="0"/>
    <s v="0"/>
    <s v="Battalion 3"/>
    <s v="District 1"/>
    <n v="19"/>
  </r>
  <r>
    <s v="[321] EMS call, excluding vehicle accident with injury"/>
    <s v="08/22/2025 19:31:05"/>
    <s v="08/22/2025 19:31:21"/>
    <d v="1899-12-30T00:00:16"/>
    <x v="128"/>
    <x v="888"/>
    <d v="1899-12-30T00:03:49"/>
    <d v="1899-12-30T00:03:49"/>
    <s v="1319 WENNONA DR  CLARKSVILLE Tennessee 37042 (36.63877,-87.405478)"/>
    <s v="08/22/2025 19:50:08"/>
    <n v="7"/>
    <s v="[300] Rescue &amp; Emergency Medical Service Incident"/>
    <x v="980"/>
    <s v="0"/>
    <s v="0"/>
    <s v="0"/>
    <s v="0"/>
    <s v="Battalion 3"/>
    <s v="District 2"/>
    <n v="19"/>
  </r>
  <r>
    <s v="[321] EMS call, excluding vehicle accident with injury"/>
    <s v="08/22/2025 19:53:57"/>
    <s v="08/22/2025 20:00:32"/>
    <d v="1899-12-30T00:06:35"/>
    <x v="172"/>
    <x v="889"/>
    <d v="1899-12-30T00:04:17"/>
    <d v="1899-12-30T00:04:17"/>
    <s v="105 WALNUT ST APT 22 CLARKSVILLE Tennessee 37042 (36.546473,-87.38381)"/>
    <s v="08/22/2025 20:12:43"/>
    <n v="5"/>
    <s v="[300] Rescue &amp; Emergency Medical Service Incident"/>
    <x v="981"/>
    <s v="0"/>
    <s v="0"/>
    <s v="0"/>
    <s v="0"/>
    <s v="Battalion 3"/>
    <s v="District 2"/>
    <n v="19"/>
  </r>
  <r>
    <s v="[322] Motor vehicle accident with injuries"/>
    <s v="08/22/2025 19:53:22"/>
    <s v="08/22/2025 19:54:01"/>
    <d v="1899-12-30T00:00:39"/>
    <x v="104"/>
    <x v="890"/>
    <d v="1899-12-30T00:04:23"/>
    <d v="1899-12-30T00:04:23"/>
    <s v="0 N Riverside Dr To N 2nd St  CLARKSVILLE Tennessee 37040 (36.540087,-87.365777)"/>
    <s v="08/22/2025 20:33:38"/>
    <n v="1"/>
    <s v="[300] Rescue &amp; Emergency Medical Service Incident"/>
    <x v="982"/>
    <s v="0"/>
    <s v="0"/>
    <s v="0"/>
    <s v="0"/>
    <s v="Battalion 3"/>
    <s v="District 1"/>
    <n v="19"/>
  </r>
  <r>
    <s v="[441] Heat from short circuit (wiring), defective/worn"/>
    <s v="08/23/2025 02:13:54"/>
    <s v="08/23/2025 02:15:55"/>
    <d v="1899-12-30T00:02:01"/>
    <x v="106"/>
    <x v="891"/>
    <d v="1899-12-30T00:05:00"/>
    <d v="1899-12-30T00:05:00"/>
    <s v="300 RINGGOLD RD APT 1707 CLARKSVILLE Tennessee 37042 (36.59079,-87.40888)"/>
    <s v="08/23/2025 02:42:47"/>
    <n v="6"/>
    <s v="[400] Hazardous Condition (No Fire)"/>
    <x v="983"/>
    <s v="0"/>
    <s v="0"/>
    <s v="0"/>
    <s v="0"/>
    <s v="Battalion 3"/>
    <s v="District 2"/>
    <n v="2"/>
  </r>
  <r>
    <s v="[311] Medical assist, assist EMS crew"/>
    <s v="08/23/2025 08:40:23"/>
    <s v="08/23/2025 08:41:33"/>
    <d v="1899-12-30T00:01:10"/>
    <x v="61"/>
    <x v="892"/>
    <d v="1899-12-30T00:02:43"/>
    <d v="1899-12-30T00:02:43"/>
    <s v="1700 AUTUMNWOOD BLVD  CLARKSVILLE Tennessee 37042 (36.614958,-87.349191)"/>
    <s v="08/23/2025 09:20:33"/>
    <n v="10"/>
    <s v="[300] Rescue &amp; Emergency Medical Service Incident"/>
    <x v="984"/>
    <s v="0"/>
    <s v="0"/>
    <s v="0"/>
    <s v="0"/>
    <s v="Battalion 1"/>
    <s v="District 2"/>
    <n v="8"/>
  </r>
  <r>
    <s v="[321] EMS call, excluding vehicle accident with injury"/>
    <s v="08/23/2025 10:11:34"/>
    <s v="08/23/2025 10:12:47"/>
    <d v="1899-12-30T00:01:13"/>
    <x v="39"/>
    <x v="893"/>
    <d v="1899-12-30T00:01:41"/>
    <d v="1899-12-30T00:01:41"/>
    <s v="3873 JOCKEY DR APT A CLARKSVILLE Tennessee 37042 (36.626409,-87.3305)"/>
    <s v="08/23/2025 10:22:07"/>
    <n v="10"/>
    <s v="[300] Rescue &amp; Emergency Medical Service Incident"/>
    <x v="985"/>
    <s v="0"/>
    <s v="0"/>
    <s v="0"/>
    <s v="0"/>
    <s v="Battalion 1"/>
    <s v="District 2"/>
    <n v="10"/>
  </r>
  <r>
    <s v="[311] Medical assist, assist EMS crew"/>
    <s v="08/23/2025 14:07:26"/>
    <s v="08/23/2025 14:08:28"/>
    <d v="1899-12-30T00:01:02"/>
    <x v="54"/>
    <x v="894"/>
    <d v="1899-12-30T00:01:19"/>
    <d v="1899-12-30T00:01:19"/>
    <s v="499 COMMERCE ST  CLARKSVILLE Tennessee 37040 (36.527545,-87.354773)"/>
    <s v="08/23/2025 14:27:37"/>
    <n v="1"/>
    <s v="[300] Rescue &amp; Emergency Medical Service Incident"/>
    <x v="986"/>
    <s v="0"/>
    <s v="0"/>
    <s v="0"/>
    <s v="0"/>
    <s v="Battalion 1"/>
    <s v="District 1"/>
    <n v="14"/>
  </r>
  <r>
    <s v="[311] Medical assist, assist EMS crew"/>
    <s v="08/23/2025 15:03:07"/>
    <s v="08/23/2025 15:04:26"/>
    <d v="1899-12-30T00:01:19"/>
    <x v="21"/>
    <x v="895"/>
    <d v="1899-12-30T00:03:09"/>
    <d v="1899-12-30T00:03:09"/>
    <s v="800 LAFAYETTE RD  CLARKSVILLE Tennessee 37042 (36.574895,-87.434192)"/>
    <s v="08/23/2025 15:21:37"/>
    <n v="6"/>
    <s v="[300] Rescue &amp; Emergency Medical Service Incident"/>
    <x v="987"/>
    <s v="0"/>
    <s v="0"/>
    <s v="0"/>
    <s v="0"/>
    <s v="Battalion 1"/>
    <s v="District 2"/>
    <n v="15"/>
  </r>
  <r>
    <s v="[651] Smoke scare, odor of smoke"/>
    <s v="08/23/2025 15:38:35"/>
    <s v="08/23/2025 15:39:58"/>
    <d v="1899-12-30T00:01:23"/>
    <x v="33"/>
    <x v="896"/>
    <d v="1899-12-30T00:02:37"/>
    <d v="1899-12-30T00:02:37"/>
    <s v="2801 WILMA RUDOLPH BLVD  CLARKSVILLE Tennessee 37040 (36.588383,-87.287782)"/>
    <s v="08/23/2025 15:48:24"/>
    <n v="9"/>
    <s v="[600] Good Intent Call"/>
    <x v="988"/>
    <s v="0"/>
    <s v="0"/>
    <s v="0"/>
    <s v="0"/>
    <s v="Battalion 1"/>
    <s v="District 3"/>
    <n v="15"/>
  </r>
  <r>
    <s v="[324] Motor vehicle accident with no injuries."/>
    <s v="08/23/2025 18:04:44"/>
    <s v="08/23/2025 18:06:07"/>
    <d v="1899-12-30T00:01:23"/>
    <x v="33"/>
    <x v="897"/>
    <d v="1899-12-30T00:03:14"/>
    <d v="1899-12-30T00:03:14"/>
    <s v="Lafayette Rd / N Liberty Church Rd  CLARKSVILLE Tennessee 37042 (36.575587,-87.436761)"/>
    <s v="08/23/2025 18:16:25"/>
    <n v="6"/>
    <s v="[300] Rescue &amp; Emergency Medical Service Incident"/>
    <x v="989"/>
    <s v="0"/>
    <s v="0"/>
    <s v="0"/>
    <s v="0"/>
    <s v="Battalion 1"/>
    <s v="District 2"/>
    <n v="18"/>
  </r>
  <r>
    <s v="[311] Medical assist, assist EMS crew"/>
    <s v="08/24/2025 02:26:17"/>
    <s v="08/24/2025 02:28:26"/>
    <d v="1899-12-30T00:02:09"/>
    <x v="85"/>
    <x v="898"/>
    <d v="1899-12-30T00:08:28"/>
    <d v="1899-12-30T00:08:28"/>
    <s v="1841 MADISON ST APT 205 CLARKSVILLE Tennessee 37043 (36.515279,-87.306447)"/>
    <s v="08/24/2025 02:44:52"/>
    <n v="3"/>
    <s v="[300] Rescue &amp; Emergency Medical Service Incident"/>
    <x v="990"/>
    <s v="0"/>
    <s v="0"/>
    <s v="0"/>
    <s v="0"/>
    <s v="Battalion 1"/>
    <s v="District 1"/>
    <n v="2"/>
  </r>
  <r>
    <s v="[142] Brush or brush-and-grass mixture fire"/>
    <s v="08/24/2025 21:14:50"/>
    <s v="08/24/2025 21:16:37"/>
    <d v="1899-12-30T00:01:47"/>
    <x v="44"/>
    <x v="899"/>
    <d v="1899-12-30T00:06:05"/>
    <d v="1899-12-30T00:06:05"/>
    <s v="2075 ROXBURY LN  CLARKSVILLE Tennessee 37043 (36.555982,-87.273867)"/>
    <s v="08/24/2025 21:32:43"/>
    <n v="12"/>
    <s v="[100] Fire"/>
    <x v="991"/>
    <n v="0"/>
    <n v="0"/>
    <n v="0"/>
    <n v="0"/>
    <s v="Battalion 2"/>
    <s v="District 3"/>
    <n v="21"/>
  </r>
  <r>
    <s v="[321] EMS call, excluding vehicle accident with injury"/>
    <s v="08/27/2025 07:55:14"/>
    <s v="08/27/2025 07:56:13"/>
    <d v="1899-12-30T00:00:59"/>
    <x v="20"/>
    <x v="900"/>
    <d v="1899-12-30T00:07:16"/>
    <d v="1899-12-30T00:07:16"/>
    <s v="1126 TOBACCO RD  CLARKSVILLE Tennessee 37042 (36.635384,-87.407512)"/>
    <s v="08/27/2025 08:17:24"/>
    <n v="10"/>
    <s v="[300] Rescue &amp; Emergency Medical Service Incident"/>
    <x v="992"/>
    <s v="0"/>
    <s v="0"/>
    <s v="0"/>
    <s v="0"/>
    <s v="Battalion 2"/>
    <s v="District 2"/>
    <n v="7"/>
  </r>
  <r>
    <s v="[311] Medical assist, assist EMS crew"/>
    <s v="08/27/2025 09:09:25"/>
    <s v="08/27/2025 09:11:16"/>
    <d v="1899-12-30T00:01:51"/>
    <x v="30"/>
    <x v="901"/>
    <d v="1899-12-30T00:02:35"/>
    <d v="1899-12-30T00:02:35"/>
    <s v="118 UNION ST  CLARKSVILLE Tennessee 37040 (36.524455,-87.358688)"/>
    <s v="08/27/2025 09:22:38"/>
    <n v="1"/>
    <s v="[300] Rescue &amp; Emergency Medical Service Incident"/>
    <x v="993"/>
    <s v="0"/>
    <s v="0"/>
    <s v="0"/>
    <s v="0"/>
    <s v="Battalion 2"/>
    <s v="District 1"/>
    <n v="9"/>
  </r>
  <r>
    <s v="[321] EMS call, excluding vehicle accident with injury"/>
    <s v="08/27/2025 10:15:42"/>
    <s v="08/27/2025 10:17:23"/>
    <d v="1899-12-30T00:01:41"/>
    <x v="98"/>
    <x v="902"/>
    <d v="1899-12-30T00:06:45"/>
    <d v="1899-12-30T00:06:45"/>
    <s v="2195 W ALLEN GRIFFEY RD APT 926 CLARKSVILLE Tennessee 37042 (36.603207,-87.380049)"/>
    <s v="08/27/2025 10:32:44"/>
    <n v="10"/>
    <s v="[300] Rescue &amp; Emergency Medical Service Incident"/>
    <x v="994"/>
    <s v="0"/>
    <s v="0"/>
    <s v="0"/>
    <s v="0"/>
    <s v="Battalion 2"/>
    <s v="District 2"/>
    <n v="10"/>
  </r>
  <r>
    <s v="[321] EMS call, excluding vehicle accident with injury"/>
    <s v="08/27/2025 10:29:03"/>
    <s v="08/27/2025 10:30:30"/>
    <d v="1899-12-30T00:01:27"/>
    <x v="52"/>
    <x v="903"/>
    <d v="1899-12-30T00:04:00"/>
    <d v="1899-12-30T00:04:00"/>
    <s v="138 W CONCORD DR APT F CLARKSVILLE Tennessee 37042 (36.567221,-87.409244)"/>
    <s v="08/27/2025 10:46:14"/>
    <n v="6"/>
    <s v="[300] Rescue &amp; Emergency Medical Service Incident"/>
    <x v="995"/>
    <s v="0"/>
    <s v="0"/>
    <s v="0"/>
    <s v="0"/>
    <s v="Battalion 2"/>
    <s v="District 2"/>
    <n v="10"/>
  </r>
  <r>
    <s v="[321] EMS call, excluding vehicle accident with injury"/>
    <s v="08/27/2025 10:49:25"/>
    <s v="08/27/2025 10:50:33"/>
    <d v="1899-12-30T00:01:08"/>
    <x v="103"/>
    <x v="904"/>
    <d v="1899-12-30T00:04:18"/>
    <d v="1899-12-30T00:04:18"/>
    <s v="84 CURRENT ST  CLARKSVILLE Tennessee 37040 (36.516351,-87.357718)"/>
    <s v="08/27/2025 11:09:10"/>
    <n v="1"/>
    <s v="[300] Rescue &amp; Emergency Medical Service Incident"/>
    <x v="996"/>
    <s v="0"/>
    <s v="0"/>
    <s v="0"/>
    <s v="0"/>
    <s v="Battalion 2"/>
    <s v="District 1"/>
    <n v="10"/>
  </r>
  <r>
    <s v="[321] EMS call, excluding vehicle accident with injury"/>
    <s v="08/27/2025 12:11:46"/>
    <s v="08/27/2025 12:13:32"/>
    <d v="1899-12-30T00:01:46"/>
    <x v="137"/>
    <x v="905"/>
    <d v="1899-12-30T00:06:29"/>
    <d v="1899-12-30T00:06:29"/>
    <s v="1420 PARADISE HILL RD APT 105 CLARKSVILLE Tennessee 37043 (36.508685,-87.327508)"/>
    <s v="08/27/2025 12:22:06"/>
    <n v="3"/>
    <s v="[300] Rescue &amp; Emergency Medical Service Incident"/>
    <x v="997"/>
    <s v="0"/>
    <s v="0"/>
    <s v="0"/>
    <s v="0"/>
    <s v="Battalion 2"/>
    <s v="District 1"/>
    <n v="12"/>
  </r>
  <r>
    <s v="[311] Medical assist, assist EMS crew"/>
    <s v="08/27/2025 13:17:11"/>
    <s v="08/27/2025 13:18:51"/>
    <d v="1899-12-30T00:01:40"/>
    <x v="146"/>
    <x v="906"/>
    <d v="1899-12-30T00:04:50"/>
    <d v="1899-12-30T00:04:50"/>
    <s v="2388 ASHLAND CITY RD  CLARKSVILLE Tennessee 37043 (36.495497,-87.288068)"/>
    <s v="08/27/2025 13:32:24"/>
    <n v="3"/>
    <s v="[300] Rescue &amp; Emergency Medical Service Incident"/>
    <x v="998"/>
    <s v="0"/>
    <s v="0"/>
    <s v="0"/>
    <s v="0"/>
    <s v="Battalion 2"/>
    <s v="District 1"/>
    <n v="13"/>
  </r>
  <r>
    <s v="[111] Building fire"/>
    <s v="08/28/2025 17:43:52"/>
    <s v="08/28/2025 17:44:05"/>
    <d v="1899-12-30T00:00:13"/>
    <x v="89"/>
    <x v="907"/>
    <d v="1899-12-30T00:03:23"/>
    <d v="1899-12-30T00:03:23"/>
    <s v="98 AIRPORT RD, CLARKSVILLE, Tennessee 37042, USA (36.61852,-87.429146)"/>
    <s v="08/28/2025 18:06:32"/>
    <n v="7"/>
    <s v="[100] Fire"/>
    <x v="999"/>
    <n v="3000"/>
    <n v="275000"/>
    <n v="3000"/>
    <n v="0"/>
    <s v="Battalion 3"/>
    <s v="District 2"/>
    <n v="17"/>
  </r>
  <r>
    <s v="[321] EMS call, excluding vehicle accident with injury"/>
    <s v="08/01/2025 14:02:50"/>
    <s v="08/01/2025 14:06:09"/>
    <d v="1899-12-30T00:03:19"/>
    <x v="173"/>
    <x v="908"/>
    <d v="1899-12-30T00:02:58"/>
    <d v="1899-12-30T00:02:58"/>
    <s v="825 PEACHERS MILL RD APT 505 CLARKSVILLE Tennessee 37042 (36.569996,-87.384075)"/>
    <s v="08/01/2025 14:19:49"/>
    <n v="6"/>
    <s v="[300] Rescue &amp; Emergency Medical Service Incident"/>
    <x v="1000"/>
    <s v="0"/>
    <s v="0"/>
    <s v="0"/>
    <s v="0"/>
    <s v="Battalion 3"/>
    <s v="District 2"/>
    <n v="14"/>
  </r>
  <r>
    <s v="[311] Medical assist, assist EMS crew"/>
    <s v="08/01/2025 14:29:15"/>
    <s v="08/01/2025 14:30:26"/>
    <d v="1899-12-30T00:01:11"/>
    <x v="67"/>
    <x v="909"/>
    <d v="1899-12-30T00:06:40"/>
    <d v="1899-12-30T00:06:40"/>
    <s v="1751 ASHLAND CITY RD APT B16 CLARKSVILLE Tennessee 37043 (36.503972,-87.324306)"/>
    <s v="08/01/2025 14:37:15"/>
    <n v="1"/>
    <s v="[300] Rescue &amp; Emergency Medical Service Incident"/>
    <x v="1001"/>
    <s v="0"/>
    <s v="0"/>
    <s v="0"/>
    <s v="0"/>
    <s v="Battalion 3"/>
    <s v="District 1"/>
    <n v="14"/>
  </r>
  <r>
    <s v="[611] Dispatched &amp; canceled en route"/>
    <s v="08/01/2025 15:22:17"/>
    <s v="08/01/2025 15:23:06"/>
    <d v="1899-12-30T00:00:49"/>
    <x v="120"/>
    <x v="5"/>
    <n v="-45870.641041666669"/>
    <n v="-45870.641041666669"/>
    <s v="Peachers Mill Rd / Pollard Rd  CLARKSVILLE Tennessee 37042 (36.564154,-87.383904)"/>
    <s v="08/01/2025 15:27:57"/>
    <n v="6"/>
    <s v="[600] Good Intent Call"/>
    <x v="1002"/>
    <s v="0"/>
    <s v="0"/>
    <s v="0"/>
    <s v="0"/>
    <s v="Battalion 3"/>
    <s v="District 2"/>
    <n v="15"/>
  </r>
  <r>
    <s v="[542] Animal rescue"/>
    <s v="08/01/2025 15:35:00"/>
    <s v="08/01/2025 15:36:00"/>
    <d v="1899-12-30T00:01:00"/>
    <x v="76"/>
    <x v="910"/>
    <d v="1899-12-30T00:07:08"/>
    <d v="1899-12-30T00:07:08"/>
    <s v="83 CEDARCREST DR APT 18 CLARKSVILLE Tennessee 37042 (36.544517,-87.383568)"/>
    <s v="08/01/2025 15:45:37"/>
    <n v="5"/>
    <s v="[500] Service Call"/>
    <x v="1003"/>
    <s v="0"/>
    <s v="0"/>
    <s v="0"/>
    <s v="0"/>
    <s v="Battalion 3"/>
    <s v="District 2"/>
    <n v="15"/>
  </r>
  <r>
    <s v="[311] Medical assist, assist EMS crew"/>
    <s v="08/01/2025 21:10:39"/>
    <s v="08/01/2025 21:12:48"/>
    <d v="1899-12-30T00:02:09"/>
    <x v="85"/>
    <x v="911"/>
    <d v="1899-12-30T00:03:22"/>
    <d v="1899-12-30T00:03:22"/>
    <s v="685 CUMBERLAND DR APT 4 CLARKSVILLE Tennessee 37040 (36.521449,-87.351959)"/>
    <s v="08/01/2025 21:44:32"/>
    <n v="1"/>
    <s v="[300] Rescue &amp; Emergency Medical Service Incident"/>
    <x v="1004"/>
    <s v="0"/>
    <s v="0"/>
    <s v="0"/>
    <s v="0"/>
    <s v="Battalion 3"/>
    <s v="District 1"/>
    <n v="21"/>
  </r>
  <r>
    <s v="[311] Medical assist, assist EMS crew"/>
    <s v="08/01/2025 23:59:44"/>
    <s v="08/02/2025 00:01:06"/>
    <d v="1899-12-30T00:01:22"/>
    <x v="11"/>
    <x v="912"/>
    <d v="1899-12-30T00:03:48"/>
    <d v="1899-12-30T00:03:48"/>
    <s v="1214 COMMERCE ST  CLARKSVILLE Tennessee 37040 (36.528732,-87.339974)"/>
    <s v="08/02/2025 00:28:52"/>
    <n v="1"/>
    <s v="[300] Rescue &amp; Emergency Medical Service Incident"/>
    <x v="1005"/>
    <s v="0"/>
    <s v="0"/>
    <s v="0"/>
    <s v="0"/>
    <s v="Battalion 3"/>
    <s v="District 1"/>
    <n v="23"/>
  </r>
  <r>
    <s v="[321] EMS call, excluding vehicle accident with injury"/>
    <s v="08/02/2025 00:16:23"/>
    <s v="08/02/2025 00:17:58"/>
    <d v="1899-12-30T00:01:35"/>
    <x v="125"/>
    <x v="913"/>
    <d v="1899-12-30T00:04:11"/>
    <d v="1899-12-30T00:04:11"/>
    <s v="10 BUNKER HILL RD  CLARKSVILLE Tennessee 37042 (36.570946,-87.402717)"/>
    <s v="08/02/2025 00:32:53"/>
    <n v="6"/>
    <s v="[300] Rescue &amp; Emergency Medical Service Incident"/>
    <x v="1006"/>
    <s v="0"/>
    <s v="0"/>
    <s v="0"/>
    <s v="0"/>
    <s v="Battalion 3"/>
    <s v="District 2"/>
    <n v="0"/>
  </r>
  <r>
    <s v="[311] Medical assist, assist EMS crew"/>
    <s v="08/02/2025 12:06:45"/>
    <s v="08/02/2025 12:07:51"/>
    <d v="1899-12-30T00:01:06"/>
    <x v="119"/>
    <x v="914"/>
    <d v="1899-12-30T00:04:22"/>
    <d v="1899-12-30T00:04:22"/>
    <s v="Marla Dr / Trenton Rd  CLARKSVILLE Tennessee 37042 (36.618759,-87.318947)"/>
    <s v="08/02/2025 12:23:26"/>
    <n v="10"/>
    <s v="[300] Rescue &amp; Emergency Medical Service Incident"/>
    <x v="1007"/>
    <s v="0"/>
    <s v="0"/>
    <s v="0"/>
    <s v="0"/>
    <s v="Battalion 1"/>
    <s v="District 2"/>
    <n v="12"/>
  </r>
  <r>
    <s v="[311] Medical assist, assist EMS crew"/>
    <s v="08/02/2025 14:21:23"/>
    <s v="08/02/2025 14:22:12"/>
    <d v="1899-12-30T00:00:49"/>
    <x v="120"/>
    <x v="915"/>
    <d v="1899-12-30T00:02:28"/>
    <d v="1899-12-30T00:02:28"/>
    <s v="1792 COTTINGHAM CT  CLARKSVILLE Tennessee 37042 (36.616133,-87.353367)"/>
    <s v="08/02/2025 14:37:32"/>
    <n v="10"/>
    <s v="[300] Rescue &amp; Emergency Medical Service Incident"/>
    <x v="1008"/>
    <s v="0"/>
    <s v="0"/>
    <s v="0"/>
    <s v="0"/>
    <s v="Battalion 1"/>
    <s v="District 2"/>
    <n v="14"/>
  </r>
  <r>
    <s v="[321] EMS call, excluding vehicle accident with injury"/>
    <s v="08/02/2025 15:12:14"/>
    <s v="08/02/2025 15:12:15"/>
    <d v="1899-12-30T00:00:01"/>
    <x v="91"/>
    <x v="916"/>
    <d v="1899-12-30T00:02:06"/>
    <d v="1899-12-30T00:02:06"/>
    <s v="259 HOLIDAY DR  CLARKSVILLE Tennessee 37040 (36.594804,-87.279439)"/>
    <s v="08/02/2025 15:50:20"/>
    <n v="9"/>
    <s v="[300] Rescue &amp; Emergency Medical Service Incident"/>
    <x v="1009"/>
    <s v="0"/>
    <s v="0"/>
    <s v="0"/>
    <s v="0"/>
    <s v="Battalion 1"/>
    <s v="District 3"/>
    <n v="15"/>
  </r>
  <r>
    <s v="[311] Medical assist, assist EMS crew"/>
    <s v="08/02/2025 16:29:50"/>
    <s v="08/02/2025 16:31:11"/>
    <d v="1899-12-30T00:01:21"/>
    <x v="42"/>
    <x v="917"/>
    <d v="1899-12-30T00:04:55"/>
    <d v="1899-12-30T00:04:55"/>
    <s v="717 CENTRAL AVE  CLARKSVILLE Tennessee 37040 (36.517463,-87.343704)"/>
    <s v="08/02/2025 16:43:22"/>
    <n v="1"/>
    <s v="[300] Rescue &amp; Emergency Medical Service Incident"/>
    <x v="1010"/>
    <s v="0"/>
    <s v="0"/>
    <s v="0"/>
    <s v="0"/>
    <s v="Battalion 1"/>
    <s v="District 1"/>
    <n v="16"/>
  </r>
  <r>
    <s v="[311] Medical assist, assist EMS crew"/>
    <s v="08/02/2025 17:49:39"/>
    <s v="08/02/2025 17:50:26"/>
    <d v="1899-12-30T00:00:47"/>
    <x v="5"/>
    <x v="918"/>
    <d v="1899-12-30T00:03:23"/>
    <d v="1899-12-30T00:03:23"/>
    <s v="111 USSERY RD  CLARKSVILLE Tennessee 37043 (36.520259,-87.308504)"/>
    <s v="08/02/2025 18:09:53"/>
    <n v="3"/>
    <s v="[300] Rescue &amp; Emergency Medical Service Incident"/>
    <x v="1011"/>
    <s v="0"/>
    <s v="0"/>
    <s v="0"/>
    <s v="0"/>
    <s v="Battalion 1"/>
    <s v="District 1"/>
    <n v="17"/>
  </r>
  <r>
    <s v="[311] Medical assist, assist EMS crew"/>
    <s v="08/02/2025 18:18:04"/>
    <s v="08/02/2025 18:18:50"/>
    <d v="1899-12-30T00:00:46"/>
    <x v="73"/>
    <x v="919"/>
    <d v="1899-12-30T00:07:12"/>
    <d v="1899-12-30T00:07:12"/>
    <s v="654 CHESTERFIELD CIR  CLARKSVILLE Tennessee 37043 (36.504173,-87.284308)"/>
    <s v="08/02/2025 18:49:22"/>
    <n v="3"/>
    <s v="[300] Rescue &amp; Emergency Medical Service Incident"/>
    <x v="1012"/>
    <s v="0"/>
    <s v="0"/>
    <s v="0"/>
    <s v="0"/>
    <s v="Battalion 1"/>
    <s v="District 1"/>
    <n v="18"/>
  </r>
  <r>
    <s v="[311] Medical assist, assist EMS crew"/>
    <s v="08/02/2025 19:30:38"/>
    <s v="08/02/2025 19:31:40"/>
    <d v="1899-12-30T00:01:02"/>
    <x v="54"/>
    <x v="920"/>
    <d v="1899-12-30T00:00:36"/>
    <d v="1899-12-30T00:00:36"/>
    <s v="745 FRANKLIN ST  CLARKSVILLE Tennessee 37040 (36.529855,-87.349404)"/>
    <s v="08/02/2025 19:55:37"/>
    <n v="1"/>
    <s v="[300] Rescue &amp; Emergency Medical Service Incident"/>
    <x v="1013"/>
    <s v="0"/>
    <s v="0"/>
    <s v="0"/>
    <s v="0"/>
    <s v="Battalion 1"/>
    <s v="District 1"/>
    <n v="19"/>
  </r>
  <r>
    <s v="[611] Dispatched &amp; canceled en route"/>
    <s v="08/02/2025 20:02:41"/>
    <s v="08/02/2025 20:04:03"/>
    <d v="1899-12-30T00:01:22"/>
    <x v="11"/>
    <x v="5"/>
    <n v="-45871.836145833331"/>
    <n v="-45871.836145833331"/>
    <s v="163 DELMAR DR  CLARKSVILLE Tennessee 37040 (36.520514,-87.326115)"/>
    <s v="08/02/2025 20:09:05"/>
    <n v="1"/>
    <s v="[600] Good Intent Call"/>
    <x v="1014"/>
    <s v="0"/>
    <s v="0"/>
    <s v="0"/>
    <s v="0"/>
    <s v="Battalion 1"/>
    <s v="District 1"/>
    <n v="20"/>
  </r>
  <r>
    <s v="[611] Dispatched &amp; canceled en route"/>
    <s v="08/02/2025 20:35:55"/>
    <m/>
    <n v="-45871.858275462961"/>
    <x v="174"/>
    <x v="5"/>
    <d v="1899-12-30T00:00:00"/>
    <d v="1899-12-30T00:00:00"/>
    <s v="1580 CORPORATE PKWY BLVD  CLARKSVILLE Tennessee 37040 (36.595312,-87.271636)"/>
    <s v="08/02/2025 20:39:25"/>
    <n v="9"/>
    <s v="[600] Good Intent Call"/>
    <x v="1015"/>
    <s v="0"/>
    <s v="0"/>
    <s v="0"/>
    <s v="0"/>
    <s v="Battalion 1"/>
    <s v="District 3"/>
    <n v="20"/>
  </r>
  <r>
    <s v="[324] Motor vehicle accident with no injuries."/>
    <s v="08/02/2025 21:20:57"/>
    <s v="08/02/2025 21:22:32"/>
    <d v="1899-12-30T00:01:35"/>
    <x v="125"/>
    <x v="921"/>
    <d v="1899-12-30T00:04:18"/>
    <d v="1899-12-30T00:04:18"/>
    <s v="1017 ISHEE DR  CLARKSVILLE Tennessee 37042 (36.594988,-87.394372)"/>
    <s v="08/02/2025 21:34:33"/>
    <n v="6"/>
    <s v="[300] Rescue &amp; Emergency Medical Service Incident"/>
    <x v="1016"/>
    <s v="0"/>
    <s v="0"/>
    <s v="0"/>
    <s v="0"/>
    <s v="Battalion 1"/>
    <s v="District 2"/>
    <n v="21"/>
  </r>
  <r>
    <s v="[311] Medical assist, assist EMS crew"/>
    <s v="08/02/2025 22:08:55"/>
    <s v="08/02/2025 22:09:32"/>
    <d v="1899-12-30T00:00:37"/>
    <x v="59"/>
    <x v="922"/>
    <d v="1899-12-30T00:07:13"/>
    <d v="1899-12-30T00:07:13"/>
    <s v="780 POWER ST APT 9A CLARKSVILLE Tennessee 37042 (36.548171,-87.386325)"/>
    <s v="08/02/2025 22:30:02"/>
    <n v="1"/>
    <s v="[300] Rescue &amp; Emergency Medical Service Incident"/>
    <x v="1017"/>
    <s v="0"/>
    <s v="0"/>
    <s v="0"/>
    <s v="0"/>
    <s v="Battalion 1"/>
    <s v="District 1"/>
    <n v="22"/>
  </r>
  <r>
    <s v="[611] Dispatched &amp; canceled en route"/>
    <s v="08/03/2025 00:14:44"/>
    <s v="08/03/2025 00:16:20"/>
    <d v="1899-12-30T00:01:36"/>
    <x v="37"/>
    <x v="5"/>
    <n v="-45872.011342592596"/>
    <n v="-45872.011342592596"/>
    <s v="234 EDMONDSON FERRY RD  CLARKSVILLE Tennessee 37040 (36.499967,-87.350458)"/>
    <s v="08/03/2025 00:23:46"/>
    <n v="1"/>
    <s v="[600] Good Intent Call"/>
    <x v="1018"/>
    <s v="0"/>
    <s v="0"/>
    <s v="0"/>
    <s v="0"/>
    <s v="Battalion 1"/>
    <s v="District 1"/>
    <n v="0"/>
  </r>
  <r>
    <s v="[311] Medical assist, assist EMS crew"/>
    <s v="08/03/2025 05:12:32"/>
    <s v="08/03/2025 05:14:18"/>
    <d v="1899-12-30T00:01:46"/>
    <x v="137"/>
    <x v="923"/>
    <d v="1899-12-30T00:08:46"/>
    <d v="1899-12-30T00:08:46"/>
    <s v="222 AL OERTER DR  CLARKSVILLE Tennessee 37042 (36.554176,-87.371324)"/>
    <s v="08/03/2025 05:30:37"/>
    <n v="1"/>
    <s v="[300] Rescue &amp; Emergency Medical Service Incident"/>
    <x v="1019"/>
    <s v="0"/>
    <s v="0"/>
    <s v="0"/>
    <s v="0"/>
    <s v="Battalion 1"/>
    <s v="District 1"/>
    <n v="5"/>
  </r>
  <r>
    <s v="[321] EMS call, excluding vehicle accident with injury"/>
    <s v="08/19/2025 01:25:46"/>
    <s v="08/19/2025 01:28:49"/>
    <d v="1899-12-30T00:03:03"/>
    <x v="175"/>
    <x v="924"/>
    <d v="1899-12-30T00:05:05"/>
    <d v="1899-12-30T00:05:05"/>
    <s v="1319 SUN VALLEY RD  CLARKSVILLE Tennessee 37040 (36.491737,-87.365703)"/>
    <s v="08/19/2025 01:49:42"/>
    <n v="4"/>
    <s v="[300] Rescue &amp; Emergency Medical Service Incident"/>
    <x v="1020"/>
    <s v="0"/>
    <s v="0"/>
    <s v="0"/>
    <s v="0"/>
    <s v="Battalion 2"/>
    <s v="District 1"/>
    <n v="1"/>
  </r>
  <r>
    <s v="[321] EMS call, excluding vehicle accident with injury"/>
    <s v="08/19/2025 02:49:13"/>
    <s v="08/19/2025 02:51:09"/>
    <d v="1899-12-30T00:01:56"/>
    <x v="114"/>
    <x v="925"/>
    <d v="1899-12-30T00:07:29"/>
    <d v="1899-12-30T00:07:29"/>
    <s v="429 LILLIAN DR  CLARKSVILLE Tennessee 37040 (36.558589,-87.343813)"/>
    <s v="08/19/2025 03:15:34"/>
    <n v="1"/>
    <s v="[300] Rescue &amp; Emergency Medical Service Incident"/>
    <x v="1021"/>
    <s v="0"/>
    <s v="0"/>
    <s v="0"/>
    <s v="0"/>
    <s v="Battalion 2"/>
    <s v="District 1"/>
    <n v="2"/>
  </r>
  <r>
    <s v="[321] EMS call, excluding vehicle accident with injury"/>
    <s v="08/19/2025 10:00:14"/>
    <s v="08/19/2025 10:00:38"/>
    <d v="1899-12-30T00:00:24"/>
    <x v="6"/>
    <x v="926"/>
    <d v="1899-12-30T00:02:04"/>
    <d v="1899-12-30T00:02:04"/>
    <s v="271 STONECROSSING DR  CLARKSVILLE Tennessee 37042 (36.585479,-87.39281)"/>
    <s v="08/19/2025 10:08:50"/>
    <n v="6"/>
    <s v="[300] Rescue &amp; Emergency Medical Service Incident"/>
    <x v="1022"/>
    <s v="0"/>
    <s v="0"/>
    <s v="0"/>
    <s v="0"/>
    <s v="Battalion 3"/>
    <s v="District 2"/>
    <n v="10"/>
  </r>
  <r>
    <s v="[311] Medical assist, assist EMS crew"/>
    <s v="08/19/2025 11:39:40"/>
    <s v="08/19/2025 11:40:42"/>
    <d v="1899-12-30T00:01:02"/>
    <x v="54"/>
    <x v="927"/>
    <d v="1899-12-30T00:03:39"/>
    <d v="1899-12-30T00:03:39"/>
    <s v="900 PROFESSIONAL PARK DR APT 308 CLARKSVILLE Tennessee 37040 (36.574845,-87.273157)"/>
    <s v="08/19/2025 11:59:18"/>
    <n v="9"/>
    <s v="[300] Rescue &amp; Emergency Medical Service Incident"/>
    <x v="1023"/>
    <s v="0"/>
    <s v="0"/>
    <s v="0"/>
    <s v="0"/>
    <s v="Battalion 3"/>
    <s v="District 3"/>
    <n v="11"/>
  </r>
  <r>
    <s v="[554] Assist invalid  (Lift Assists)"/>
    <s v="08/19/2025 13:29:01"/>
    <s v="08/19/2025 13:29:50"/>
    <d v="1899-12-30T00:00:49"/>
    <x v="120"/>
    <x v="928"/>
    <d v="1899-12-30T00:09:04"/>
    <d v="1899-12-30T00:09:04"/>
    <s v="705 POWER ST APT A CLARKSVILLE Tennessee 37042 (36.549066,-87.383988)"/>
    <s v="08/19/2025 13:45:49"/>
    <n v="1"/>
    <s v="[500] Service Call"/>
    <x v="1024"/>
    <s v="0"/>
    <s v="0"/>
    <s v="0"/>
    <s v="0"/>
    <s v="Battalion 3"/>
    <s v="District 1"/>
    <n v="13"/>
  </r>
  <r>
    <s v="[321] EMS call, excluding vehicle accident with injury"/>
    <s v="08/19/2025 13:35:45"/>
    <s v="08/19/2025 13:36:57"/>
    <d v="1899-12-30T00:01:12"/>
    <x v="31"/>
    <x v="929"/>
    <d v="1899-12-30T00:06:09"/>
    <d v="1899-12-30T00:06:09"/>
    <s v="416 S 2ND ST APT 2 CLARKSVILLE Tennessee 37040 (36.523911,-87.357919)"/>
    <s v="08/19/2025 14:02:13"/>
    <n v="3"/>
    <s v="[300] Rescue &amp; Emergency Medical Service Incident"/>
    <x v="1025"/>
    <s v="0"/>
    <s v="0"/>
    <s v="0"/>
    <s v="0"/>
    <s v="Battalion 3"/>
    <s v="District 1"/>
    <n v="13"/>
  </r>
  <r>
    <s v="[321] EMS call, excluding vehicle accident with injury"/>
    <s v="08/19/2025 14:10:18"/>
    <s v="08/19/2025 14:12:02"/>
    <d v="1899-12-30T00:01:44"/>
    <x v="10"/>
    <x v="930"/>
    <d v="1899-12-30T00:06:07"/>
    <d v="1899-12-30T00:06:07"/>
    <s v="939 KINGSBURY DR APT C CLARKSVILLE Tennessee 37040 (36.490969,-87.344417)"/>
    <s v="08/19/2025 14:32:59"/>
    <n v="3"/>
    <s v="[300] Rescue &amp; Emergency Medical Service Incident"/>
    <x v="1026"/>
    <s v="0"/>
    <s v="0"/>
    <s v="0"/>
    <s v="0"/>
    <s v="Battalion 3"/>
    <s v="District 1"/>
    <n v="14"/>
  </r>
  <r>
    <s v="[331] Lock-in (if lock out , use 511 )"/>
    <s v="08/19/2025 14:56:30"/>
    <s v="08/19/2025 14:57:18"/>
    <d v="1899-12-30T00:00:48"/>
    <x v="18"/>
    <x v="931"/>
    <d v="1899-12-30T00:03:35"/>
    <d v="1899-12-30T00:03:35"/>
    <s v="1662 VISTA LN  CLARKSVILLE Tennessee 37043 (36.510312,-87.318364)"/>
    <s v="08/19/2025 15:25:17"/>
    <n v="4"/>
    <s v="[300] Rescue &amp; Emergency Medical Service Incident"/>
    <x v="1027"/>
    <s v="0"/>
    <s v="0"/>
    <s v="0"/>
    <s v="0"/>
    <s v="Battalion 3"/>
    <s v="District 1"/>
    <n v="14"/>
  </r>
  <r>
    <s v="[324] Motor vehicle accident with no injuries."/>
    <s v="08/19/2025 15:38:33"/>
    <s v="08/19/2025 15:39:47"/>
    <d v="1899-12-30T00:01:14"/>
    <x v="50"/>
    <x v="932"/>
    <d v="1899-12-30T00:03:43"/>
    <d v="1899-12-30T00:03:43"/>
    <s v="Whitfield Rd, CLARKSVILLE, TN 37040, USA (36.58069,-87.336455)"/>
    <s v="08/19/2025 15:50:02"/>
    <n v="8"/>
    <s v="[300] Rescue &amp; Emergency Medical Service Incident"/>
    <x v="1028"/>
    <s v="0"/>
    <s v="0"/>
    <s v="0"/>
    <s v="0"/>
    <s v="Battalion 3"/>
    <s v="District 1"/>
    <n v="15"/>
  </r>
  <r>
    <s v="[745] Alarm system activation, no fire - unintentional"/>
    <s v="08/19/2025 16:09:32"/>
    <s v="08/19/2025 16:10:50"/>
    <d v="1899-12-30T00:01:18"/>
    <x v="26"/>
    <x v="933"/>
    <d v="1899-12-30T00:05:08"/>
    <d v="1899-12-30T00:05:08"/>
    <s v="719 ANITA CT  CLARKSVILLE Tennessee 37042 (36.563617,-87.431681)"/>
    <s v="08/19/2025 16:19:17"/>
    <n v="5"/>
    <s v="[700] False Alarm &amp; False Call"/>
    <x v="1029"/>
    <s v="0"/>
    <s v="0"/>
    <s v="0"/>
    <s v="0"/>
    <s v="Battalion 3"/>
    <s v="District 2"/>
    <n v="16"/>
  </r>
  <r>
    <s v="[622] No incident found on arrival at dispatch address"/>
    <s v="08/19/2025 17:34:46"/>
    <s v="08/19/2025 17:36:10"/>
    <d v="1899-12-30T00:01:24"/>
    <x v="2"/>
    <x v="934"/>
    <d v="1899-12-30T00:08:06"/>
    <d v="1899-12-30T00:08:06"/>
    <s v="49 I 24  CLARKSVILLE Tennessee 37040 (36.592881,-87.275961)"/>
    <s v="08/19/2025 17:47:06"/>
    <n v="12"/>
    <s v="[600] Good Intent Call"/>
    <x v="1030"/>
    <s v="0"/>
    <s v="0"/>
    <s v="0"/>
    <s v="0"/>
    <s v="Battalion 3"/>
    <s v="District 3"/>
    <n v="17"/>
  </r>
  <r>
    <s v="[311] Medical assist, assist EMS crew"/>
    <s v="08/24/2025 04:01:20"/>
    <s v="08/24/2025 04:04:25"/>
    <d v="1899-12-30T00:03:05"/>
    <x v="176"/>
    <x v="935"/>
    <d v="1899-12-30T00:05:11"/>
    <d v="1899-12-30T00:05:11"/>
    <s v="428 LAFAYETTE RD APT 30 CLARKSVILLE Tennessee 37042 (36.560172,-87.409321)"/>
    <s v="08/24/2025 04:10:59"/>
    <n v="6"/>
    <s v="[300] Rescue &amp; Emergency Medical Service Incident"/>
    <x v="1031"/>
    <s v="0"/>
    <s v="0"/>
    <s v="0"/>
    <s v="0"/>
    <s v="Battalion 1"/>
    <s v="District 2"/>
    <n v="4"/>
  </r>
  <r>
    <s v="[611] Dispatched &amp; canceled en route"/>
    <s v="08/24/2025 10:31:56"/>
    <m/>
    <n v="-45893.438842592594"/>
    <x v="177"/>
    <x v="5"/>
    <d v="1899-12-30T00:00:00"/>
    <d v="1899-12-30T00:00:00"/>
    <s v="708 PROVIDENCE BLVD  CLARKSVILLE Tennessee 37042 (36.550068,-87.384168)"/>
    <s v="08/24/2025 10:34:22"/>
    <n v="1"/>
    <s v="[600] Good Intent Call"/>
    <x v="1032"/>
    <s v="0"/>
    <s v="0"/>
    <s v="0"/>
    <s v="0"/>
    <s v="Battalion 2"/>
    <s v="District 1"/>
    <n v="10"/>
  </r>
  <r>
    <s v="[743] Smoke detector activation, no fire - unintentional"/>
    <s v="08/24/2025 11:21:48"/>
    <s v="08/24/2025 11:23:42"/>
    <d v="1899-12-30T00:01:54"/>
    <x v="100"/>
    <x v="936"/>
    <d v="1899-12-30T00:01:18"/>
    <d v="1899-12-30T00:01:18"/>
    <s v="14 GOVS CT APT 101 CLARKSVILLE Tennessee 37040 (36.534675,-87.353656)"/>
    <s v="08/24/2025 11:27:03"/>
    <n v="1"/>
    <s v="[700] False Alarm &amp; False Call"/>
    <x v="1033"/>
    <s v="0"/>
    <s v="0"/>
    <s v="0"/>
    <s v="0"/>
    <s v="Battalion 2"/>
    <s v="District 1"/>
    <n v="11"/>
  </r>
  <r>
    <s v="[321] EMS call, excluding vehicle accident with injury"/>
    <s v="08/24/2025 16:39:22"/>
    <s v="08/24/2025 16:40:40"/>
    <d v="1899-12-30T00:01:18"/>
    <x v="26"/>
    <x v="937"/>
    <d v="1899-12-30T00:04:33"/>
    <d v="1899-12-30T00:04:33"/>
    <s v="214 PINE MOUNTAIN RD  CLARKSVILLE Tennessee 37042 (36.577763,-87.397327)"/>
    <s v="08/24/2025 16:56:40"/>
    <n v="6"/>
    <s v="[300] Rescue &amp; Emergency Medical Service Incident"/>
    <x v="1034"/>
    <s v="0"/>
    <s v="0"/>
    <s v="0"/>
    <s v="0"/>
    <s v="Battalion 2"/>
    <s v="District 2"/>
    <n v="16"/>
  </r>
  <r>
    <s v="[611] Dispatched &amp; canceled en route"/>
    <s v="08/24/2025 17:23:56"/>
    <s v="08/24/2025 17:24:51"/>
    <d v="1899-12-30T00:00:55"/>
    <x v="57"/>
    <x v="5"/>
    <n v="-45893.725590277776"/>
    <n v="-45893.725590277776"/>
    <s v="3447 FT CAMPBELL BLVD  CLARKSVILLE Tennessee 37042 (36.640558,-87.43572)"/>
    <s v="08/24/2025 17:28:54"/>
    <n v="7"/>
    <s v="[600] Good Intent Call"/>
    <x v="1035"/>
    <s v="0"/>
    <s v="0"/>
    <s v="0"/>
    <s v="0"/>
    <s v="Battalion 2"/>
    <s v="District 2"/>
    <n v="17"/>
  </r>
  <r>
    <s v="[321] EMS call, excluding vehicle accident with injury"/>
    <s v="08/24/2025 18:48:54"/>
    <s v="08/24/2025 18:50:04"/>
    <d v="1899-12-30T00:01:10"/>
    <x v="61"/>
    <x v="938"/>
    <d v="1899-12-30T00:05:36"/>
    <d v="1899-12-30T00:05:36"/>
    <s v="235 CHARLEMAGNE BLVD  CLARKSVILLE Tennessee 37042 (36.552828,-87.407788)"/>
    <s v="08/24/2025 19:02:38"/>
    <n v="5"/>
    <s v="[300] Rescue &amp; Emergency Medical Service Incident"/>
    <x v="1036"/>
    <s v="0"/>
    <s v="0"/>
    <s v="0"/>
    <s v="0"/>
    <s v="Battalion 2"/>
    <s v="District 2"/>
    <n v="18"/>
  </r>
  <r>
    <s v="[321] EMS call, excluding vehicle accident with injury"/>
    <s v="08/24/2025 20:09:21"/>
    <s v="08/24/2025 20:10:12"/>
    <d v="1899-12-30T00:00:51"/>
    <x v="27"/>
    <x v="939"/>
    <d v="1899-12-30T00:07:26"/>
    <d v="1899-12-30T00:07:26"/>
    <s v="1076 HENRY PLACE BLVD  CLARKSVILLE Tennessee 37042 (36.606875,-87.384756)"/>
    <s v="08/24/2025 20:23:57"/>
    <n v="6"/>
    <s v="[300] Rescue &amp; Emergency Medical Service Incident"/>
    <x v="1037"/>
    <s v="0"/>
    <s v="0"/>
    <s v="0"/>
    <s v="0"/>
    <s v="Battalion 2"/>
    <s v="District 2"/>
    <n v="20"/>
  </r>
  <r>
    <s v="[324] Motor vehicle accident with no injuries."/>
    <s v="08/24/2025 21:02:05"/>
    <s v="08/24/2025 21:02:13"/>
    <d v="1899-12-30T00:00:08"/>
    <x v="167"/>
    <x v="940"/>
    <d v="1899-12-30T00:00:51"/>
    <d v="1899-12-30T00:00:51"/>
    <s v="Quin Ln / Ft Campbell Blvd  CLARKSVILLE Tennessee 37042 (36.578689,-87.409224)"/>
    <s v="08/24/2025 21:21:34"/>
    <n v="6"/>
    <s v="[300] Rescue &amp; Emergency Medical Service Incident"/>
    <x v="1038"/>
    <s v="0"/>
    <s v="0"/>
    <s v="0"/>
    <s v="0"/>
    <s v="Battalion 2"/>
    <s v="District 2"/>
    <n v="21"/>
  </r>
  <r>
    <s v="[321] EMS call, excluding vehicle accident with injury"/>
    <s v="08/25/2025 01:24:51"/>
    <s v="08/25/2025 01:26:55"/>
    <d v="1899-12-30T00:02:04"/>
    <x v="23"/>
    <x v="941"/>
    <d v="1899-12-30T00:07:04"/>
    <d v="1899-12-30T00:07:04"/>
    <s v="174 DALE TER  CLARKSVILLE Tennessee 37042 (36.567842,-87.394735)"/>
    <s v="08/25/2025 01:35:34"/>
    <n v="6"/>
    <s v="[300] Rescue &amp; Emergency Medical Service Incident"/>
    <x v="1039"/>
    <s v="0"/>
    <s v="0"/>
    <s v="0"/>
    <s v="0"/>
    <s v="Battalion 2"/>
    <s v="District 2"/>
    <n v="1"/>
  </r>
  <r>
    <s v="[311] Medical assist, assist EMS crew"/>
    <s v="08/25/2025 09:40:34"/>
    <s v="08/25/2025 09:41:25"/>
    <d v="1899-12-30T00:00:51"/>
    <x v="27"/>
    <x v="942"/>
    <d v="1899-12-30T00:06:45"/>
    <d v="1899-12-30T00:06:45"/>
    <s v="111 CENTER POINTE DR APT 1 CLARKSVILLE Tennessee 37040 (36.570011,-87.30631)"/>
    <s v="08/25/2025 09:52:40"/>
    <n v="9"/>
    <s v="[300] Rescue &amp; Emergency Medical Service Incident"/>
    <x v="1040"/>
    <s v="0"/>
    <s v="0"/>
    <s v="0"/>
    <s v="0"/>
    <s v="Battalion 3"/>
    <s v="District 3"/>
    <n v="9"/>
  </r>
  <r>
    <s v="[745] Alarm system activation, no fire - unintentional"/>
    <s v="08/25/2025 11:18:08"/>
    <s v="08/25/2025 11:19:27"/>
    <d v="1899-12-30T00:01:19"/>
    <x v="21"/>
    <x v="943"/>
    <d v="1899-12-30T00:01:31"/>
    <d v="1899-12-30T00:01:31"/>
    <s v="310 DOVER RD  CLARKSVILLE Tennessee 37042 (36.547993,-87.40331)"/>
    <s v="08/25/2025 11:26:08"/>
    <n v="5"/>
    <s v="[700] False Alarm &amp; False Call"/>
    <x v="1041"/>
    <s v="0"/>
    <s v="0"/>
    <s v="0"/>
    <s v="0"/>
    <s v="Battalion 3"/>
    <s v="District 2"/>
    <n v="11"/>
  </r>
  <r>
    <s v="[911] Citizen complaint"/>
    <s v="08/25/2025 11:53:22"/>
    <s v="08/25/2025 11:54:37"/>
    <d v="1899-12-30T00:01:15"/>
    <x v="82"/>
    <x v="944"/>
    <d v="1899-12-30T00:06:10"/>
    <d v="1899-12-30T00:06:10"/>
    <s v="220 Windmeade Cir, Clarksville, Tennessee, 37042 (36.596148999685, -87.411136928672)"/>
    <s v="08/25/2025 12:15:03"/>
    <n v="7"/>
    <s v="[900] Special Incident Type"/>
    <x v="1042"/>
    <s v="0"/>
    <s v="0"/>
    <s v="0"/>
    <s v="0"/>
    <s v="Battalion 3"/>
    <s v="District 2"/>
    <n v="11"/>
  </r>
  <r>
    <s v="[311] Medical assist, assist EMS crew"/>
    <s v="08/25/2025 12:36:40"/>
    <s v="08/25/2025 12:37:35"/>
    <d v="1899-12-30T00:00:55"/>
    <x v="57"/>
    <x v="945"/>
    <d v="1899-12-30T00:05:16"/>
    <d v="1899-12-30T00:05:16"/>
    <s v="1237 ROSSVIEW RD  CLARKSVILLE Tennessee 37043 (36.55819,-87.256491)"/>
    <s v="08/25/2025 12:58:57"/>
    <n v="12"/>
    <s v="[300] Rescue &amp; Emergency Medical Service Incident"/>
    <x v="1043"/>
    <s v="0"/>
    <s v="0"/>
    <s v="0"/>
    <s v="0"/>
    <s v="Battalion 3"/>
    <s v="District 3"/>
    <n v="12"/>
  </r>
  <r>
    <s v="[311] Medical assist, assist EMS crew"/>
    <s v="08/25/2025 14:03:54"/>
    <s v="08/25/2025 14:05:34"/>
    <d v="1899-12-30T00:01:40"/>
    <x v="146"/>
    <x v="946"/>
    <d v="1899-12-30T00:03:58"/>
    <d v="1899-12-30T00:03:58"/>
    <s v="3347 N HENDERSON WAY  CLARKSVILLE Tennessee 37042 (36.634651,-87.358362)"/>
    <s v="08/25/2025 14:14:41"/>
    <n v="10"/>
    <s v="[300] Rescue &amp; Emergency Medical Service Incident"/>
    <x v="1044"/>
    <s v="0"/>
    <s v="0"/>
    <s v="0"/>
    <s v="0"/>
    <s v="Battalion 3"/>
    <s v="District 2"/>
    <n v="14"/>
  </r>
  <r>
    <s v="[311] Medical assist, assist EMS crew"/>
    <s v="08/25/2025 16:36:38"/>
    <s v="08/25/2025 16:38:02"/>
    <d v="1899-12-30T00:01:24"/>
    <x v="2"/>
    <x v="947"/>
    <d v="1899-12-30T00:07:35"/>
    <d v="1899-12-30T00:07:35"/>
    <s v="1193 FT CAMPBELL BLVD APT STE A CLARKSVILLE Tennessee 37042 (36.556062,-87.396055)"/>
    <s v="08/25/2025 16:59:48"/>
    <n v="6"/>
    <s v="[300] Rescue &amp; Emergency Medical Service Incident"/>
    <x v="1045"/>
    <s v="0"/>
    <s v="0"/>
    <s v="0"/>
    <s v="0"/>
    <s v="Battalion 3"/>
    <s v="District 2"/>
    <n v="16"/>
  </r>
  <r>
    <s v="[311] Medical assist, assist EMS crew"/>
    <s v="08/25/2025 19:56:50"/>
    <s v="08/25/2025 19:57:46"/>
    <d v="1899-12-30T00:00:56"/>
    <x v="32"/>
    <x v="948"/>
    <d v="1899-12-30T00:01:44"/>
    <d v="1899-12-30T00:01:44"/>
    <s v="1680 FT CAMPBELL BLVD  CLARKSVILLE Tennessee 37042 (36.580304,-87.41294)"/>
    <s v="08/25/2025 20:15:41"/>
    <n v="6"/>
    <s v="[300] Rescue &amp; Emergency Medical Service Incident"/>
    <x v="1046"/>
    <s v="0"/>
    <s v="0"/>
    <s v="0"/>
    <s v="0"/>
    <s v="Battalion 3"/>
    <s v="District 2"/>
    <n v="19"/>
  </r>
  <r>
    <s v="[311] Medical assist, assist EMS crew"/>
    <s v="08/26/2025 06:10:01"/>
    <s v="08/26/2025 06:11:45"/>
    <d v="1899-12-30T00:01:44"/>
    <x v="10"/>
    <x v="949"/>
    <d v="1899-12-30T00:06:07"/>
    <d v="1899-12-30T00:06:07"/>
    <s v="495 DUNLOP LN APT 106 CLARKSVILLE Tennessee 37040 (36.581103,-87.275939)"/>
    <s v="08/26/2025 06:27:29"/>
    <n v="12"/>
    <s v="[300] Rescue &amp; Emergency Medical Service Incident"/>
    <x v="1047"/>
    <s v="0"/>
    <s v="0"/>
    <s v="0"/>
    <s v="0"/>
    <s v="Battalion 3"/>
    <s v="District 3"/>
    <n v="6"/>
  </r>
  <r>
    <s v="[311] Medical assist, assist EMS crew"/>
    <s v="08/26/2025 08:09:43"/>
    <s v="08/26/2025 08:12:56"/>
    <d v="1899-12-30T00:03:13"/>
    <x v="157"/>
    <x v="950"/>
    <d v="1899-12-30T00:01:25"/>
    <d v="1899-12-30T00:01:25"/>
    <s v="111 USSERY RD APT 109A CLARKSVILLE Tennessee 37043 (36.520259,-87.308504)"/>
    <s v="08/26/2025 08:26:37"/>
    <n v="3"/>
    <s v="[300] Rescue &amp; Emergency Medical Service Incident"/>
    <x v="1048"/>
    <s v="0"/>
    <s v="0"/>
    <s v="0"/>
    <s v="0"/>
    <s v="Battalion 1"/>
    <s v="District 1"/>
    <n v="8"/>
  </r>
  <r>
    <s v="[324] Motor vehicle accident with no injuries."/>
    <s v="08/26/2025 11:31:34"/>
    <s v="08/26/2025 11:32:33"/>
    <d v="1899-12-30T00:00:59"/>
    <x v="20"/>
    <x v="951"/>
    <d v="1899-12-30T00:04:58"/>
    <d v="1899-12-30T00:04:58"/>
    <s v="Wilma Rudolph Blvd / EB 101st to NB Wilma Rudolph  CLARKSVILLE Tennessee 37040 (36.572637,-87.303132)"/>
    <s v="08/26/2025 11:58:57"/>
    <n v="9"/>
    <s v="[300] Rescue &amp; Emergency Medical Service Incident"/>
    <x v="1049"/>
    <s v="0"/>
    <s v="0"/>
    <s v="0"/>
    <s v="0"/>
    <s v="Battalion 1"/>
    <s v="District 3"/>
    <n v="11"/>
  </r>
  <r>
    <s v="[321] EMS call, excluding vehicle accident with injury"/>
    <s v="08/26/2025 12:15:44"/>
    <s v="08/26/2025 12:17:18"/>
    <d v="1899-12-30T00:01:34"/>
    <x v="71"/>
    <x v="952"/>
    <d v="1899-12-30T00:02:49"/>
    <d v="1899-12-30T00:02:49"/>
    <s v="825 CROSSLAND AVE  CLARKSVILLE Tennessee 37040 (36.52148,-87.349304)"/>
    <s v="08/26/2025 12:40:00"/>
    <n v="1"/>
    <s v="[300] Rescue &amp; Emergency Medical Service Incident"/>
    <x v="1050"/>
    <s v="0"/>
    <s v="0"/>
    <s v="0"/>
    <s v="0"/>
    <s v="Battalion 1"/>
    <s v="District 1"/>
    <n v="12"/>
  </r>
  <r>
    <s v="[321] EMS call, excluding vehicle accident with injury"/>
    <s v="08/26/2025 15:40:42"/>
    <s v="08/26/2025 15:43:11"/>
    <d v="1899-12-30T00:02:29"/>
    <x v="124"/>
    <x v="953"/>
    <d v="1899-12-30T00:06:14"/>
    <d v="1899-12-30T00:06:14"/>
    <s v="Rossview Rd / Warfield Blvd  CLARKSVILLE Tennessee 37043 (36.560959,-87.287942)"/>
    <s v="08/26/2025 16:02:07"/>
    <n v="12"/>
    <s v="[300] Rescue &amp; Emergency Medical Service Incident"/>
    <x v="1051"/>
    <s v="0"/>
    <s v="0"/>
    <s v="0"/>
    <s v="0"/>
    <s v="Battalion 1"/>
    <s v="District 3"/>
    <n v="15"/>
  </r>
  <r>
    <s v="[324] Motor vehicle accident with no injuries."/>
    <s v="08/26/2025 17:16:02"/>
    <s v="08/26/2025 17:16:16"/>
    <d v="1899-12-30T00:00:14"/>
    <x v="134"/>
    <x v="954"/>
    <d v="1899-12-30T00:03:39"/>
    <d v="1899-12-30T00:03:39"/>
    <s v="Hwy 76 / Sango Rd  CLARKSVILLE Tennessee 37043 (36.524676,-87.224936)"/>
    <s v="08/26/2025 17:36:19"/>
    <n v="2"/>
    <s v="[300] Rescue &amp; Emergency Medical Service Incident"/>
    <x v="1052"/>
    <s v="0"/>
    <s v="0"/>
    <s v="0"/>
    <s v="0"/>
    <s v="Battalion 1"/>
    <s v="District 3"/>
    <n v="17"/>
  </r>
  <r>
    <s v="[311] Medical assist, assist EMS crew"/>
    <s v="08/26/2025 17:53:55"/>
    <s v="08/26/2025 17:55:20"/>
    <d v="1899-12-30T00:01:25"/>
    <x v="15"/>
    <x v="955"/>
    <d v="1899-12-30T00:04:18"/>
    <d v="1899-12-30T00:04:18"/>
    <s v="2491 FT CAMPBELL BLVD  CLARKSVILLE Tennessee 37042 (36.614855,-87.429884)"/>
    <s v="08/26/2025 18:14:08"/>
    <n v="6"/>
    <s v="[300] Rescue &amp; Emergency Medical Service Incident"/>
    <x v="1053"/>
    <s v="0"/>
    <s v="0"/>
    <s v="0"/>
    <s v="0"/>
    <s v="Battalion 1"/>
    <s v="District 2"/>
    <n v="17"/>
  </r>
  <r>
    <s v="[311] Medical assist, assist EMS crew"/>
    <s v="08/26/2025 21:46:44"/>
    <s v="08/26/2025 21:47:45"/>
    <d v="1899-12-30T00:01:01"/>
    <x v="84"/>
    <x v="956"/>
    <d v="1899-12-30T00:05:47"/>
    <d v="1899-12-30T00:05:47"/>
    <s v="215 BURCH RD  CLARKSVILLE Tennessee 37042 (36.627737,-87.430732)"/>
    <s v="08/26/2025 22:01:21"/>
    <n v="7"/>
    <s v="[300] Rescue &amp; Emergency Medical Service Incident"/>
    <x v="1054"/>
    <s v="0"/>
    <s v="0"/>
    <s v="0"/>
    <s v="0"/>
    <s v="Battalion 1"/>
    <s v="District 2"/>
    <n v="21"/>
  </r>
  <r>
    <s v="[611] Dispatched &amp; canceled en route"/>
    <s v="08/27/2025 15:55:34"/>
    <s v="08/27/2025 15:56:49"/>
    <d v="1899-12-30T00:01:15"/>
    <x v="82"/>
    <x v="5"/>
    <n v="-45896.664456018516"/>
    <n v="-45896.664456018516"/>
    <s v="1117 CONNEMARA WAY  CLARKSVILLE Tennessee 37040 (36.635373,-87.308915)"/>
    <s v="08/27/2025 15:58:23"/>
    <n v="9"/>
    <s v="[600] Good Intent Call"/>
    <x v="1055"/>
    <s v="0"/>
    <s v="0"/>
    <s v="0"/>
    <s v="0"/>
    <s v="Battalion 2"/>
    <s v="District 3"/>
    <n v="15"/>
  </r>
  <r>
    <s v="[321] EMS call, excluding vehicle accident with injury"/>
    <s v="08/27/2025 16:07:17"/>
    <s v="08/27/2025 16:07:23"/>
    <d v="1899-12-30T00:00:06"/>
    <x v="141"/>
    <x v="957"/>
    <d v="1899-12-30T00:06:11"/>
    <d v="1899-12-30T00:06:11"/>
    <s v="395 JACK MILLER BLVD APT 905 CLARKSVILLE Tennessee 37042 (36.612098,-87.416886)"/>
    <s v="08/27/2025 16:24:14"/>
    <n v="7"/>
    <s v="[300] Rescue &amp; Emergency Medical Service Incident"/>
    <x v="1056"/>
    <s v="0"/>
    <s v="0"/>
    <s v="0"/>
    <s v="0"/>
    <s v="Battalion 2"/>
    <s v="District 2"/>
    <n v="16"/>
  </r>
  <r>
    <s v="[321] EMS call, excluding vehicle accident with injury"/>
    <s v="08/27/2025 22:00:32"/>
    <s v="08/27/2025 22:01:40"/>
    <d v="1899-12-30T00:01:08"/>
    <x v="103"/>
    <x v="958"/>
    <d v="1899-12-30T00:06:38"/>
    <d v="1899-12-30T00:06:38"/>
    <s v="304 PINE MOUNTAIN RD  CLARKSVILLE Tennessee 37042 (36.579822,-87.406158)"/>
    <s v="08/27/2025 22:09:40"/>
    <n v="6"/>
    <s v="[300] Rescue &amp; Emergency Medical Service Incident"/>
    <x v="1057"/>
    <s v="0"/>
    <s v="0"/>
    <s v="0"/>
    <s v="0"/>
    <s v="Battalion 2"/>
    <s v="District 2"/>
    <n v="22"/>
  </r>
  <r>
    <s v="[322] Motor vehicle accident with injuries"/>
    <s v="08/28/2025 00:10:44"/>
    <s v="08/28/2025 00:12:56"/>
    <d v="1899-12-30T00:02:12"/>
    <x v="178"/>
    <x v="959"/>
    <d v="1899-12-30T00:03:44"/>
    <d v="1899-12-30T00:03:44"/>
    <s v="60-61 I 24  CLARKSVILLE Tennessee 37040 (36.580616,-87.266042)"/>
    <s v="08/28/2025 00:47:46"/>
    <n v="9"/>
    <s v="[300] Rescue &amp; Emergency Medical Service Incident"/>
    <x v="1058"/>
    <s v="0"/>
    <s v="0"/>
    <s v="0"/>
    <s v="0"/>
    <s v="Battalion 2"/>
    <s v="District 3"/>
    <n v="0"/>
  </r>
  <r>
    <s v="[311] Medical assist, assist EMS crew"/>
    <s v="08/28/2025 06:13:48"/>
    <s v="08/28/2025 06:17:17"/>
    <d v="1899-12-30T00:03:29"/>
    <x v="179"/>
    <x v="960"/>
    <d v="1899-12-30T00:01:46"/>
    <d v="1899-12-30T00:01:46"/>
    <s v="3050 CLAY LEWIS RD APT 100 CLARKSVILLE Tennessee 37040 (36.59401,-87.284612)"/>
    <s v="08/28/2025 06:34:00"/>
    <n v="9"/>
    <s v="[300] Rescue &amp; Emergency Medical Service Incident"/>
    <x v="1059"/>
    <s v="0"/>
    <s v="0"/>
    <s v="0"/>
    <s v="0"/>
    <s v="Battalion 2"/>
    <s v="District 3"/>
    <n v="6"/>
  </r>
  <r>
    <s v="[321] EMS call, excluding vehicle accident with injury"/>
    <s v="08/28/2025 10:11:07"/>
    <s v="08/28/2025 10:11:16"/>
    <d v="1899-12-30T00:00:09"/>
    <x v="108"/>
    <x v="961"/>
    <d v="1899-12-30T00:05:55"/>
    <d v="1899-12-30T00:05:55"/>
    <s v="220 ATHLETIC AVE  CLARKSVILLE Tennessee 37040 (36.584339,-87.287024)"/>
    <s v="08/28/2025 10:31:15"/>
    <n v="9"/>
    <s v="[300] Rescue &amp; Emergency Medical Service Incident"/>
    <x v="1060"/>
    <s v="0"/>
    <s v="0"/>
    <s v="0"/>
    <s v="0"/>
    <s v="Battalion 3"/>
    <s v="District 3"/>
    <n v="10"/>
  </r>
  <r>
    <s v="[311] Medical assist, assist EMS crew"/>
    <s v="08/28/2025 11:01:34"/>
    <s v="08/28/2025 11:02:25"/>
    <d v="1899-12-30T00:00:51"/>
    <x v="27"/>
    <x v="962"/>
    <d v="1899-12-30T00:06:52"/>
    <d v="1899-12-30T00:06:52"/>
    <s v="2630 UNION HALL RD APT D25 CLARKSVILLE Tennessee 37040 (36.583654,-87.305096)"/>
    <s v="08/28/2025 11:13:42"/>
    <n v="9"/>
    <s v="[300] Rescue &amp; Emergency Medical Service Incident"/>
    <x v="1061"/>
    <s v="0"/>
    <s v="0"/>
    <s v="0"/>
    <s v="0"/>
    <s v="Battalion 3"/>
    <s v="District 2"/>
    <n v="11"/>
  </r>
  <r>
    <s v="[311] Medical assist, assist EMS crew"/>
    <s v="08/28/2025 11:01:41"/>
    <s v="08/28/2025 11:03:11"/>
    <d v="1899-12-30T00:01:30"/>
    <x v="17"/>
    <x v="963"/>
    <d v="1899-12-30T00:06:55"/>
    <d v="1899-12-30T00:06:55"/>
    <s v="1925 ASHLAND CITY RD APT 1206 CLARKSVILLE Tennessee 37043 (36.504614,-87.316387)"/>
    <s v="08/28/2025 11:29:32"/>
    <n v="1"/>
    <s v="[300] Rescue &amp; Emergency Medical Service Incident"/>
    <x v="1062"/>
    <s v="0"/>
    <s v="0"/>
    <s v="0"/>
    <s v="0"/>
    <s v="Battalion 3"/>
    <s v="District 1"/>
    <n v="11"/>
  </r>
  <r>
    <s v="[323] Motor vehicle/pedestrian accident (MV Ped)"/>
    <s v="08/28/2025 11:40:28"/>
    <s v="08/28/2025 11:41:50"/>
    <d v="1899-12-30T00:01:22"/>
    <x v="11"/>
    <x v="964"/>
    <d v="1899-12-30T00:02:57"/>
    <d v="1899-12-30T00:02:57"/>
    <s v="491 KRAFT ST  CLARKSVILLE Tennessee 37040 (36.540535,-87.3542)"/>
    <s v="08/28/2025 12:26:50"/>
    <n v="1"/>
    <s v="[300] Rescue &amp; Emergency Medical Service Incident"/>
    <x v="1063"/>
    <s v="0"/>
    <s v="0"/>
    <s v="0"/>
    <s v="0"/>
    <s v="Battalion 3"/>
    <s v="District 1"/>
    <n v="11"/>
  </r>
  <r>
    <s v="[622] No incident found on arrival at dispatch address"/>
    <s v="08/28/2025 13:14:09"/>
    <s v="08/28/2025 13:15:16"/>
    <d v="1899-12-30T00:01:07"/>
    <x v="56"/>
    <x v="965"/>
    <d v="1899-12-30T00:01:43"/>
    <d v="1899-12-30T00:01:43"/>
    <s v="Purple Heart Pkwy , CLARKSVILLE, Tennessee 37042, USA (36.581015,-87.420876)"/>
    <s v="08/28/2025 13:20:18"/>
    <n v="6"/>
    <s v="[600] Good Intent Call"/>
    <x v="1064"/>
    <s v="0"/>
    <s v="0"/>
    <s v="0"/>
    <s v="0"/>
    <s v="Battalion 3"/>
    <s v="District 2"/>
    <n v="13"/>
  </r>
  <r>
    <s v="[311] Medical assist, assist EMS crew"/>
    <s v="08/28/2025 14:36:56"/>
    <s v="08/28/2025 14:38:18"/>
    <d v="1899-12-30T00:01:22"/>
    <x v="11"/>
    <x v="966"/>
    <d v="1899-12-30T00:03:18"/>
    <d v="1899-12-30T00:03:18"/>
    <s v="490 DUNLOP LN  CLARKSVILLE Tennessee 37040 (36.579641,-87.275766)"/>
    <s v="08/28/2025 14:50:40"/>
    <n v="9"/>
    <s v="[300] Rescue &amp; Emergency Medical Service Incident"/>
    <x v="1065"/>
    <s v="0"/>
    <s v="0"/>
    <s v="0"/>
    <s v="0"/>
    <s v="Battalion 3"/>
    <s v="District 3"/>
    <n v="14"/>
  </r>
  <r>
    <s v="[622] No incident found on arrival at dispatch address"/>
    <s v="08/28/2025 14:58:05"/>
    <s v="08/28/2025 15:00:14"/>
    <d v="1899-12-30T00:02:09"/>
    <x v="85"/>
    <x v="967"/>
    <d v="1899-12-30T00:02:16"/>
    <d v="1899-12-30T00:02:16"/>
    <s v="100 ALFRED THUN RD  CLARKSVILLE Tennessee 37040 (36.601671,-87.279631)"/>
    <s v="08/28/2025 15:03:40"/>
    <n v="9"/>
    <s v="[600] Good Intent Call"/>
    <x v="1066"/>
    <s v="0"/>
    <s v="0"/>
    <s v="0"/>
    <s v="0"/>
    <s v="Battalion 3"/>
    <s v="District 3"/>
    <n v="14"/>
  </r>
  <r>
    <s v="[322] Motor vehicle accident with injuries"/>
    <s v="08/28/2025 15:46:37"/>
    <s v="08/28/2025 15:46:37"/>
    <d v="1899-12-30T00:00:00"/>
    <x v="58"/>
    <x v="968"/>
    <d v="1899-12-30T00:00:00"/>
    <d v="1899-12-30T00:00:00"/>
    <s v="Crossland Ave / Greenwood Ave  CLARKSVILLE Tennessee 37040 (36.519798,-87.347298)"/>
    <s v="08/28/2025 16:08:05"/>
    <n v="1"/>
    <s v="[300] Rescue &amp; Emergency Medical Service Incident"/>
    <x v="1067"/>
    <s v="0"/>
    <s v="0"/>
    <s v="0"/>
    <s v="0"/>
    <s v="Battalion 3"/>
    <s v="District 1"/>
    <n v="15"/>
  </r>
  <r>
    <s v="[324] Motor vehicle accident with no injuries."/>
    <s v="08/28/2025 16:12:25"/>
    <s v="08/28/2025 16:13:35"/>
    <d v="1899-12-30T00:01:10"/>
    <x v="61"/>
    <x v="969"/>
    <d v="1899-12-30T00:02:11"/>
    <d v="1899-12-30T00:02:11"/>
    <s v="2705 FT CAMPBELL BLVD  CLARKSVILLE Tennessee 37042 (36.622753,-87.431531)"/>
    <s v="08/28/2025 16:25:56"/>
    <n v="7"/>
    <s v="[300] Rescue &amp; Emergency Medical Service Incident"/>
    <x v="1068"/>
    <s v="0"/>
    <s v="0"/>
    <s v="0"/>
    <s v="0"/>
    <s v="Battalion 3"/>
    <s v="District 2"/>
    <n v="16"/>
  </r>
  <r>
    <s v="[324] Motor vehicle accident with no injuries."/>
    <s v="08/28/2025 20:26:34"/>
    <s v="08/28/2025 20:27:32"/>
    <d v="1899-12-30T00:00:58"/>
    <x v="41"/>
    <x v="970"/>
    <d v="1899-12-30T00:03:20"/>
    <d v="1899-12-30T00:03:20"/>
    <s v="Tiny Town Rd / Tower Dr  CLARKSVILLE Tennessee 37042 (36.629599,-87.350791)"/>
    <s v="08/28/2025 20:33:28"/>
    <n v="10"/>
    <s v="[300] Rescue &amp; Emergency Medical Service Incident"/>
    <x v="1069"/>
    <s v="0"/>
    <s v="0"/>
    <s v="0"/>
    <s v="0"/>
    <s v="Battalion 3"/>
    <s v="District 2"/>
    <n v="20"/>
  </r>
  <r>
    <s v="[311] Medical assist, assist EMS crew"/>
    <s v="08/28/2025 22:47:07"/>
    <s v="08/28/2025 22:48:40"/>
    <d v="1899-12-30T00:01:33"/>
    <x v="53"/>
    <x v="971"/>
    <d v="1899-12-30T00:01:26"/>
    <d v="1899-12-30T00:01:26"/>
    <s v="3095 WILMA RUDOLPH BLVD  CLARKSVILLE Tennessee 37040 (36.59745,-87.284405)"/>
    <s v="08/28/2025 23:02:25"/>
    <n v="9"/>
    <s v="[300] Rescue &amp; Emergency Medical Service Incident"/>
    <x v="1070"/>
    <s v="0"/>
    <s v="0"/>
    <s v="0"/>
    <s v="0"/>
    <s v="Battalion 3"/>
    <s v="District 3"/>
    <n v="22"/>
  </r>
  <r>
    <s v="[745] Alarm system activation, no fire - unintentional"/>
    <s v="08/29/2025 09:06:44"/>
    <s v="08/29/2025 09:07:57"/>
    <d v="1899-12-30T00:01:13"/>
    <x v="39"/>
    <x v="972"/>
    <d v="1899-12-30T00:01:31"/>
    <d v="1899-12-30T00:01:31"/>
    <s v="1200 WINTERSET DR  CLARKSVILLE Tennessee 37040 (36.632715,-87.30058)"/>
    <s v="08/29/2025 09:15:59"/>
    <n v="11"/>
    <s v="[700] False Alarm &amp; False Call"/>
    <x v="1071"/>
    <s v="0"/>
    <s v="0"/>
    <s v="0"/>
    <s v="0"/>
    <s v="Battalion 1"/>
    <s v="District 3"/>
    <n v="9"/>
  </r>
  <r>
    <s v="[321] EMS call, excluding vehicle accident with injury"/>
    <s v="08/29/2025 09:16:54"/>
    <s v="08/29/2025 09:17:56"/>
    <d v="1899-12-30T00:01:02"/>
    <x v="54"/>
    <x v="973"/>
    <d v="1899-12-30T00:03:10"/>
    <d v="1899-12-30T00:03:10"/>
    <s v="215 UFFELMAN DR APT 206 CLARKSVILLE Tennessee 37043 (36.516676,-87.30827)"/>
    <s v="08/29/2025 09:22:36"/>
    <n v="3"/>
    <s v="[300] Rescue &amp; Emergency Medical Service Incident"/>
    <x v="1072"/>
    <s v="0"/>
    <s v="0"/>
    <s v="0"/>
    <s v="0"/>
    <s v="Battalion 1"/>
    <s v="District 1"/>
    <n v="9"/>
  </r>
  <r>
    <s v="[611] Dispatched &amp; canceled en route"/>
    <s v="08/29/2025 09:57:18"/>
    <s v="08/29/2025 09:58:22"/>
    <d v="1899-12-30T00:01:04"/>
    <x v="55"/>
    <x v="5"/>
    <n v="-45898.415532407409"/>
    <n v="-45898.415532407409"/>
    <s v="350 PAGEANT LN APT 502 CLARKSVILLE Tennessee 37040 (36.521356,-87.340755)"/>
    <s v="08/29/2025 10:06:18"/>
    <n v="3"/>
    <s v="[600] Good Intent Call"/>
    <x v="1073"/>
    <s v="0"/>
    <s v="0"/>
    <s v="0"/>
    <s v="0"/>
    <s v="Battalion 1"/>
    <s v="District 1"/>
    <n v="9"/>
  </r>
  <r>
    <s v="[321] EMS call, excluding vehicle accident with injury"/>
    <s v="08/29/2025 12:07:36"/>
    <s v="08/29/2025 12:08:19"/>
    <d v="1899-12-30T00:00:43"/>
    <x v="64"/>
    <x v="974"/>
    <d v="1899-12-30T00:01:47"/>
    <d v="1899-12-30T00:01:47"/>
    <s v="900 PROFESSIONAL PARK DR APT 409 CLARKSVILLE Tennessee 37040 (36.574845,-87.273157)"/>
    <s v="08/29/2025 12:26:52"/>
    <n v="9"/>
    <s v="[300] Rescue &amp; Emergency Medical Service Incident"/>
    <x v="1074"/>
    <s v="0"/>
    <s v="0"/>
    <s v="0"/>
    <s v="0"/>
    <s v="Battalion 1"/>
    <s v="District 3"/>
    <n v="12"/>
  </r>
  <r>
    <s v="[321] EMS call, excluding vehicle accident with injury"/>
    <s v="08/29/2025 13:21:33"/>
    <s v="08/29/2025 13:23:07"/>
    <d v="1899-12-30T00:01:34"/>
    <x v="71"/>
    <x v="975"/>
    <d v="1899-12-30T00:02:10"/>
    <d v="1899-12-30T00:02:10"/>
    <s v="250 ARROWOOD DR, RM 507, CLARKSVILLE, TN 37042, USA (36.579662676239,-87.418347377059)"/>
    <s v="08/29/2025 13:33:42"/>
    <n v="6"/>
    <s v="[300] Rescue &amp; Emergency Medical Service Incident"/>
    <x v="1075"/>
    <s v="0"/>
    <s v="0"/>
    <s v="0"/>
    <s v="0"/>
    <s v="Battalion 1"/>
    <s v="District 2"/>
    <n v="13"/>
  </r>
  <r>
    <s v="[611] Dispatched &amp; canceled en route"/>
    <s v="08/29/2025 15:13:18"/>
    <s v="08/29/2025 15:14:44"/>
    <d v="1899-12-30T00:01:26"/>
    <x v="40"/>
    <x v="5"/>
    <n v="-45898.635231481479"/>
    <n v="-45898.635231481479"/>
    <s v="130 WESTFIELD CT  CLARKSVILLE Tennessee 37040 (36.597683,-87.288599)"/>
    <s v="08/29/2025 15:16:34"/>
    <n v="12"/>
    <s v="[600] Good Intent Call"/>
    <x v="1076"/>
    <s v="0"/>
    <s v="0"/>
    <s v="0"/>
    <s v="0"/>
    <s v="Battalion 1"/>
    <s v="District 3"/>
    <n v="15"/>
  </r>
  <r>
    <s v="[311] Medical assist, assist EMS crew"/>
    <s v="08/29/2025 18:37:00"/>
    <s v="08/29/2025 18:41:07"/>
    <d v="1899-12-30T00:04:07"/>
    <x v="180"/>
    <x v="976"/>
    <d v="1899-12-30T00:04:19"/>
    <d v="1899-12-30T00:04:19"/>
    <s v="3430 FT CAMPBELL BLVD  CLARKSVILLE Tennessee 37042 (36.639387,-87.435506)"/>
    <s v="08/29/2025 18:51:55"/>
    <n v="6"/>
    <s v="[300] Rescue &amp; Emergency Medical Service Incident"/>
    <x v="1077"/>
    <s v="0"/>
    <s v="0"/>
    <s v="0"/>
    <s v="0"/>
    <s v="Battalion 1"/>
    <s v="District 2"/>
    <n v="18"/>
  </r>
  <r>
    <s v="[611] Dispatched &amp; canceled en route"/>
    <s v="08/29/2025 19:50:00"/>
    <s v="08/29/2025 19:51:31"/>
    <d v="1899-12-30T00:01:31"/>
    <x v="29"/>
    <x v="5"/>
    <n v="-45898.82744212963"/>
    <n v="-45898.82744212963"/>
    <s v="215 UFFELMAN DR APT 128 CLARKSVILLE Tennessee 37043 (36.516676,-87.30827)"/>
    <s v="08/29/2025 19:56:59"/>
    <n v="3"/>
    <s v="[600] Good Intent Call"/>
    <x v="1078"/>
    <s v="0"/>
    <s v="0"/>
    <s v="0"/>
    <s v="0"/>
    <s v="Battalion 1"/>
    <s v="District 1"/>
    <n v="19"/>
  </r>
  <r>
    <s v="[311] Medical assist, assist EMS crew"/>
    <s v="08/29/2025 19:55:58"/>
    <s v="08/29/2025 19:57:06"/>
    <d v="1899-12-30T00:01:08"/>
    <x v="103"/>
    <x v="977"/>
    <d v="1899-12-30T00:02:21"/>
    <d v="1899-12-30T00:02:21"/>
    <s v="1677 WINDRIVER RD  CLARKSVILLE Tennessee 37042 (36.610814,-87.340995)"/>
    <s v="08/29/2025 20:37:43"/>
    <n v="10"/>
    <s v="[300] Rescue &amp; Emergency Medical Service Incident"/>
    <x v="1079"/>
    <s v="0"/>
    <s v="0"/>
    <s v="0"/>
    <s v="0"/>
    <s v="Battalion 1"/>
    <s v="District 2"/>
    <n v="19"/>
  </r>
  <r>
    <s v="[735] Alarm system sounded due to malfunction"/>
    <s v="08/29/2025 19:49:40"/>
    <s v="08/29/2025 19:50:30"/>
    <d v="1899-12-30T00:00:50"/>
    <x v="8"/>
    <x v="978"/>
    <d v="1899-12-30T00:02:26"/>
    <d v="1899-12-30T00:02:26"/>
    <s v="101 UNIVERSITY AVE  CLARKSVILLE Tennessee 37040 (36.528119,-87.351738)"/>
    <s v="08/29/2025 20:40:52"/>
    <n v="1"/>
    <s v="[700] False Alarm &amp; False Call"/>
    <x v="1080"/>
    <s v="0"/>
    <s v="0"/>
    <s v="0"/>
    <s v="0"/>
    <s v="Battalion 1"/>
    <s v="District 1"/>
    <n v="19"/>
  </r>
  <r>
    <s v="[321] EMS call, excluding vehicle accident with injury"/>
    <s v="08/29/2025 22:41:23"/>
    <s v="08/29/2025 22:42:47"/>
    <d v="1899-12-30T00:01:24"/>
    <x v="2"/>
    <x v="979"/>
    <d v="1899-12-30T00:06:56"/>
    <d v="1899-12-30T00:06:56"/>
    <s v="375 S LANCASTER RD APT 118 CLARKSVILLE Tennessee 37042 (36.578377,-87.431397)"/>
    <s v="08/29/2025 22:56:39"/>
    <n v="6"/>
    <s v="[300] Rescue &amp; Emergency Medical Service Incident"/>
    <x v="1081"/>
    <s v="0"/>
    <s v="0"/>
    <s v="0"/>
    <s v="0"/>
    <s v="Battalion 1"/>
    <s v="District 2"/>
    <n v="22"/>
  </r>
  <r>
    <s v="[311] Medical assist, assist EMS crew"/>
    <s v="08/29/2025 22:49:15"/>
    <s v="08/29/2025 22:50:09"/>
    <d v="1899-12-30T00:00:54"/>
    <x v="38"/>
    <x v="980"/>
    <d v="1899-12-30T00:06:56"/>
    <d v="1899-12-30T00:06:56"/>
    <s v="826 LIMESTONE WAY  CLARKSVILLE Tennessee 37043 (36.543333,-87.327029)"/>
    <s v="08/29/2025 23:08:03"/>
    <n v="1"/>
    <s v="[300] Rescue &amp; Emergency Medical Service Incident"/>
    <x v="1082"/>
    <s v="0"/>
    <s v="0"/>
    <s v="0"/>
    <s v="0"/>
    <s v="Battalion 1"/>
    <s v="District 1"/>
    <n v="22"/>
  </r>
  <r>
    <s v="[622] No incident found on arrival at dispatch address"/>
    <s v="08/29/2025 23:44:06"/>
    <s v="08/29/2025 23:45:31"/>
    <d v="1899-12-30T00:01:25"/>
    <x v="15"/>
    <x v="981"/>
    <d v="1899-12-30T00:02:04"/>
    <d v="1899-12-30T00:02:04"/>
    <s v="116 N 2ND ST  CLARKSVILLE Tennessee 37040 (36.52828,-87.359206)"/>
    <s v="08/29/2025 23:56:55"/>
    <n v="1"/>
    <s v="[600] Good Intent Call"/>
    <x v="1083"/>
    <s v="0"/>
    <s v="0"/>
    <s v="0"/>
    <s v="0"/>
    <s v="Battalion 1"/>
    <s v="District 1"/>
    <n v="23"/>
  </r>
  <r>
    <s v="[141] Forest, woods or wildland fire"/>
    <s v="08/30/2025 06:48:34"/>
    <s v="08/30/2025 06:49:32"/>
    <d v="1899-12-30T00:00:58"/>
    <x v="41"/>
    <x v="982"/>
    <d v="1899-12-30T00:03:58"/>
    <d v="1899-12-30T00:03:58"/>
    <s v="836 CUMBERLAND DR  CLARKSVILLE Tennessee 37040 (36.518721,-87.353438)"/>
    <s v="08/30/2025 07:23:38"/>
    <n v="1"/>
    <s v="[100] Fire"/>
    <x v="1084"/>
    <n v="0"/>
    <n v="0"/>
    <n v="0"/>
    <n v="0"/>
    <s v="Battalion 1"/>
    <s v="District 1"/>
    <n v="6"/>
  </r>
  <r>
    <s v="[311] Medical assist, assist EMS crew"/>
    <s v="08/30/2025 09:04:20"/>
    <s v="08/30/2025 09:05:26"/>
    <d v="1899-12-30T00:01:06"/>
    <x v="119"/>
    <x v="983"/>
    <d v="1899-12-30T00:04:06"/>
    <d v="1899-12-30T00:04:06"/>
    <s v="1176 WARFIELD BLVD APT 312 CLARKSVILLE Tennessee 37043 (36.533509,-87.284727)"/>
    <s v="08/30/2025 09:37:39"/>
    <n v="3"/>
    <s v="[300] Rescue &amp; Emergency Medical Service Incident"/>
    <x v="1085"/>
    <s v="0"/>
    <s v="0"/>
    <s v="0"/>
    <s v="0"/>
    <s v="Battalion 2"/>
    <s v="District 1"/>
    <n v="9"/>
  </r>
  <r>
    <s v="[321] EMS call, excluding vehicle accident with injury"/>
    <s v="08/30/2025 12:41:05"/>
    <s v="08/30/2025 12:41:13"/>
    <d v="1899-12-30T00:00:08"/>
    <x v="167"/>
    <x v="984"/>
    <d v="1899-12-30T00:04:33"/>
    <d v="1899-12-30T00:04:33"/>
    <s v="1193 FT CAMPBELL BLVD APT STE A CLARKSVILLE Tennessee 37042 (36.556062,-87.396055)"/>
    <s v="08/30/2025 12:51:24"/>
    <n v="6"/>
    <s v="[300] Rescue &amp; Emergency Medical Service Incident"/>
    <x v="1086"/>
    <s v="0"/>
    <s v="0"/>
    <s v="0"/>
    <s v="0"/>
    <s v="Battalion 2"/>
    <s v="District 2"/>
    <n v="12"/>
  </r>
  <r>
    <s v="[321] EMS call, excluding vehicle accident with injury"/>
    <s v="08/30/2025 16:07:28"/>
    <s v="08/30/2025 16:08:26"/>
    <d v="1899-12-30T00:00:58"/>
    <x v="41"/>
    <x v="985"/>
    <d v="1899-12-30T00:02:22"/>
    <d v="1899-12-30T00:02:22"/>
    <s v="2210 LADD DR  CLARKSVILLE Tennessee 37043 (36.506951,-87.279432)"/>
    <s v="08/30/2025 16:24:42"/>
    <n v="3"/>
    <s v="[300] Rescue &amp; Emergency Medical Service Incident"/>
    <x v="1087"/>
    <s v="0"/>
    <s v="0"/>
    <s v="0"/>
    <s v="0"/>
    <s v="Battalion 2"/>
    <s v="District 1"/>
    <n v="16"/>
  </r>
  <r>
    <s v="[321] EMS call, excluding vehicle accident with injury"/>
    <s v="08/30/2025 17:50:56"/>
    <s v="08/30/2025 17:51:42"/>
    <d v="1899-12-30T00:00:46"/>
    <x v="73"/>
    <x v="986"/>
    <d v="1899-12-30T00:07:20"/>
    <d v="1899-12-30T00:07:20"/>
    <s v="991 GUINEVERE CT  CLARKSVILLE Tennessee 37040 (36.5931,-87.34223)"/>
    <s v="08/30/2025 18:10:20"/>
    <n v="10"/>
    <s v="[300] Rescue &amp; Emergency Medical Service Incident"/>
    <x v="1088"/>
    <s v="0"/>
    <s v="0"/>
    <s v="0"/>
    <s v="0"/>
    <s v="Battalion 2"/>
    <s v="District 2"/>
    <n v="17"/>
  </r>
  <r>
    <s v="[321] EMS call, excluding vehicle accident with injury"/>
    <s v="08/30/2025 19:20:13"/>
    <s v="08/30/2025 19:23:06"/>
    <d v="1899-12-30T00:02:53"/>
    <x v="181"/>
    <x v="987"/>
    <d v="1899-12-30T00:02:16"/>
    <d v="1899-12-30T00:02:16"/>
    <s v="1121 RIVERWOOD PL APT 311 CLARKSVILLE Tennessee 37040 (36.503045,-87.36446)"/>
    <s v="08/30/2025 19:37:43"/>
    <n v="4"/>
    <s v="[300] Rescue &amp; Emergency Medical Service Incident"/>
    <x v="1089"/>
    <s v="0"/>
    <s v="0"/>
    <s v="0"/>
    <s v="0"/>
    <s v="Battalion 2"/>
    <s v="District 1"/>
    <n v="19"/>
  </r>
  <r>
    <s v="[424] Carbon monoxide incident"/>
    <s v="08/30/2025 21:17:54"/>
    <s v="08/30/2025 21:19:20"/>
    <d v="1899-12-30T00:01:26"/>
    <x v="40"/>
    <x v="988"/>
    <d v="1899-12-30T00:02:12"/>
    <d v="1899-12-30T00:02:12"/>
    <s v="5 DUGGER ALY  CLARKSVILLE Tennessee 37042 (36.606456,-87.352214)"/>
    <s v="08/30/2025 22:05:57"/>
    <n v="10"/>
    <s v="[400] Hazardous Condition (No Fire)"/>
    <x v="1090"/>
    <s v="0"/>
    <s v="0"/>
    <s v="0"/>
    <s v="0"/>
    <s v="Battalion 2"/>
    <s v="District 2"/>
    <n v="21"/>
  </r>
  <r>
    <s v="[700] False alarm or false call, other"/>
    <s v="08/30/2025 23:25:45"/>
    <s v="08/30/2025 23:27:12"/>
    <d v="1899-12-30T00:01:27"/>
    <x v="52"/>
    <x v="989"/>
    <d v="1899-12-30T00:06:21"/>
    <d v="1899-12-30T00:06:21"/>
    <s v="3248 N SENSENEY CIR  CLARKSVILLE Tennessee 37042 (36.622994,-87.382262)"/>
    <s v="08/30/2025 23:38:07"/>
    <n v="10"/>
    <s v="[700] False Alarm &amp; False Call"/>
    <x v="1091"/>
    <s v="0"/>
    <s v="0"/>
    <s v="0"/>
    <s v="0"/>
    <s v="Battalion 2"/>
    <s v="District 2"/>
    <n v="23"/>
  </r>
  <r>
    <s v="[321] EMS call, excluding vehicle accident with injury"/>
    <s v="08/31/2025 04:51:27"/>
    <s v="08/31/2025 04:54:06"/>
    <d v="1899-12-30T00:02:39"/>
    <x v="182"/>
    <x v="990"/>
    <d v="1899-12-30T00:08:13"/>
    <d v="1899-12-30T00:08:13"/>
    <s v="2195 W ALLEN GRIFFEY RD APT 411 CLARKSVILLE Tennessee 37042 (36.603207,-87.380049)"/>
    <s v="08/31/2025 05:19:34"/>
    <n v="6"/>
    <s v="[300] Rescue &amp; Emergency Medical Service Incident"/>
    <x v="1092"/>
    <s v="0"/>
    <s v="0"/>
    <s v="0"/>
    <s v="0"/>
    <s v="Battalion 2"/>
    <s v="District 2"/>
    <n v="4"/>
  </r>
  <r>
    <s v="[622] No incident found on arrival at dispatch address"/>
    <s v="08/31/2025 07:08:32"/>
    <s v="08/31/2025 07:10:16"/>
    <d v="1899-12-30T00:01:44"/>
    <x v="10"/>
    <x v="991"/>
    <d v="1899-12-30T00:04:28"/>
    <d v="1899-12-30T00:04:28"/>
    <s v="1017 PEACHERS MILL RD  CLARKSVILLE Tennessee 37042 (36.577847,-87.389996)"/>
    <s v="08/31/2025 07:15:37"/>
    <n v="6"/>
    <s v="[600] Good Intent Call"/>
    <x v="1093"/>
    <s v="0"/>
    <s v="0"/>
    <s v="0"/>
    <s v="0"/>
    <s v="Battalion 2"/>
    <s v="District 2"/>
    <n v="7"/>
  </r>
  <r>
    <s v="[611] Dispatched &amp; canceled en route"/>
    <s v="08/31/2025 15:37:22"/>
    <s v="08/31/2025 15:38:37"/>
    <d v="1899-12-30T00:01:15"/>
    <x v="82"/>
    <x v="5"/>
    <n v="-45900.651817129627"/>
    <n v="-45900.651817129627"/>
    <s v="135 DEAN DR  CLARKSVILLE Tennessee 37040 (36.512895,-87.364546)"/>
    <s v="08/31/2025 15:40:48"/>
    <n v="4"/>
    <s v="[600] Good Intent Call"/>
    <x v="1094"/>
    <s v="0"/>
    <s v="0"/>
    <s v="0"/>
    <s v="0"/>
    <s v="Battalion 3"/>
    <s v="District 1"/>
    <n v="15"/>
  </r>
  <r>
    <s v="[311] Medical assist, assist EMS crew"/>
    <s v="08/31/2025 16:29:02"/>
    <s v="08/31/2025 16:29:38"/>
    <d v="1899-12-30T00:00:36"/>
    <x v="80"/>
    <x v="992"/>
    <d v="1899-12-30T00:05:01"/>
    <d v="1899-12-30T00:05:01"/>
    <s v="229 MARSHALL DR  CLARKSVILLE Tennessee 37042 (36.573196,-87.390488)"/>
    <s v="08/31/2025 16:46:53"/>
    <n v="6"/>
    <s v="[300] Rescue &amp; Emergency Medical Service Incident"/>
    <x v="1095"/>
    <s v="0"/>
    <s v="0"/>
    <s v="0"/>
    <s v="0"/>
    <s v="Battalion 3"/>
    <s v="District 2"/>
    <n v="16"/>
  </r>
  <r>
    <s v="[311] Medical assist, assist EMS crew"/>
    <s v="08/31/2025 17:39:09"/>
    <s v="08/31/2025 17:39:58"/>
    <d v="1899-12-30T00:00:49"/>
    <x v="120"/>
    <x v="993"/>
    <d v="1899-12-30T00:03:09"/>
    <d v="1899-12-30T00:03:09"/>
    <s v="426 APPLETON DR  CLARKSVILLE Tennessee 37042 (36.571277,-87.43339)"/>
    <s v="08/31/2025 17:54:24"/>
    <n v="6"/>
    <s v="[300] Rescue &amp; Emergency Medical Service Incident"/>
    <x v="1096"/>
    <s v="0"/>
    <s v="0"/>
    <s v="0"/>
    <s v="0"/>
    <s v="Battalion 3"/>
    <s v="District 2"/>
    <n v="17"/>
  </r>
  <r>
    <s v="[321] EMS call, excluding vehicle accident with injury"/>
    <s v="08/31/2025 17:27:26"/>
    <s v="08/31/2025 17:30:57"/>
    <d v="1899-12-30T00:03:31"/>
    <x v="183"/>
    <x v="994"/>
    <d v="1899-12-30T00:04:11"/>
    <d v="1899-12-30T00:04:11"/>
    <s v="1420 PARADISE HILL RD APT G2 CLARKSVILLE Tennessee 37043 (36.508685,-87.327508)"/>
    <s v="08/31/2025 18:00:06"/>
    <n v="3"/>
    <s v="[300] Rescue &amp; Emergency Medical Service Incident"/>
    <x v="1097"/>
    <s v="0"/>
    <s v="0"/>
    <s v="0"/>
    <s v="0"/>
    <s v="Battalion 3"/>
    <s v="District 1"/>
    <n v="17"/>
  </r>
  <r>
    <s v="[611] Dispatched &amp; canceled en route"/>
    <s v="08/31/2025 18:14:33"/>
    <s v="08/31/2025 18:16:02"/>
    <d v="1899-12-30T00:01:29"/>
    <x v="74"/>
    <x v="5"/>
    <n v="-45900.761134259257"/>
    <n v="-45900.761134259257"/>
    <s v="Peachers Mill Rd / Carter Rd  CLARKSVILLE Tennessee 37042 (36.572031,-87.386595)"/>
    <s v="08/31/2025 18:20:37"/>
    <n v="1"/>
    <s v="[600] Good Intent Call"/>
    <x v="1098"/>
    <s v="0"/>
    <s v="0"/>
    <s v="0"/>
    <s v="0"/>
    <s v="Battalion 3"/>
    <s v="District 1"/>
    <n v="18"/>
  </r>
  <r>
    <s v="[622] No incident found on arrival at dispatch address"/>
    <s v="08/31/2025 18:34:01"/>
    <s v="08/31/2025 18:34:44"/>
    <d v="1899-12-30T00:00:43"/>
    <x v="64"/>
    <x v="995"/>
    <d v="1899-12-30T00:04:49"/>
    <d v="1899-12-30T00:04:49"/>
    <s v="111 USSERY RD APT 301A CLARKSVILLE Tennessee 37043 (36.520259,-87.308504)"/>
    <s v="08/31/2025 18:39:33"/>
    <n v="3"/>
    <s v="[600] Good Intent Call"/>
    <x v="1099"/>
    <s v="0"/>
    <s v="0"/>
    <s v="0"/>
    <s v="0"/>
    <s v="Battalion 3"/>
    <s v="District 1"/>
    <n v="18"/>
  </r>
  <r>
    <s v="[321] EMS call, excluding vehicle accident with injury"/>
    <s v="08/03/2025 12:29:36"/>
    <s v="08/03/2025 12:30:40"/>
    <d v="1899-12-30T00:01:04"/>
    <x v="55"/>
    <x v="996"/>
    <d v="1899-12-30T00:04:10"/>
    <d v="1899-12-30T00:04:10"/>
    <s v="440 PINEY DR  CLARKSVILLE Tennessee 37042 (36.558174,-87.418058)"/>
    <s v="08/03/2025 12:52:22"/>
    <n v="5"/>
    <s v="[300] Rescue &amp; Emergency Medical Service Incident"/>
    <x v="1100"/>
    <s v="0"/>
    <s v="0"/>
    <s v="0"/>
    <s v="0"/>
    <s v="Battalion 2"/>
    <s v="District 2"/>
    <n v="12"/>
  </r>
  <r>
    <s v="[357] Extrication of victim(s) from machinery"/>
    <s v="08/03/2025 20:37:55"/>
    <s v="08/03/2025 20:39:07"/>
    <d v="1899-12-30T00:01:12"/>
    <x v="31"/>
    <x v="997"/>
    <d v="1899-12-30T00:07:16"/>
    <d v="1899-12-30T00:07:16"/>
    <s v="508 WOODTRACE DR  CLARKSVILLE Tennessee 37042 (36.553613,-87.416186)"/>
    <s v="08/03/2025 20:51:13"/>
    <n v="5"/>
    <s v="[300] Rescue &amp; Emergency Medical Service Incident"/>
    <x v="1101"/>
    <s v="0"/>
    <s v="0"/>
    <s v="0"/>
    <s v="0"/>
    <s v="Battalion 2"/>
    <s v="District 2"/>
    <n v="20"/>
  </r>
  <r>
    <s v="[311] Medical assist, assist EMS crew"/>
    <s v="08/03/2025 22:46:19"/>
    <s v="08/03/2025 22:48:03"/>
    <d v="1899-12-30T00:01:44"/>
    <x v="10"/>
    <x v="998"/>
    <d v="1899-12-30T00:05:09"/>
    <d v="1899-12-30T00:05:09"/>
    <s v="2502 OLD RUSSELLVILLE PIKE APT 3 CLARKSVILLE Tennessee 37040 (36.575758,-87.299337)"/>
    <s v="08/03/2025 23:14:13"/>
    <n v="9"/>
    <s v="[300] Rescue &amp; Emergency Medical Service Incident"/>
    <x v="1102"/>
    <s v="0"/>
    <s v="0"/>
    <s v="0"/>
    <s v="0"/>
    <s v="Battalion 2"/>
    <s v="District 3"/>
    <n v="22"/>
  </r>
  <r>
    <s v="[324] Motor vehicle accident with no injuries."/>
    <s v="08/03/2025 23:36:48"/>
    <s v="08/03/2025 23:38:46"/>
    <d v="1899-12-30T00:01:58"/>
    <x v="97"/>
    <x v="999"/>
    <d v="1899-12-30T00:05:39"/>
    <d v="1899-12-30T00:05:39"/>
    <s v="108-108 I 24  CLARKSVILLE Tennessee 37043 (36.522864,-87.217434)"/>
    <s v="08/04/2025 00:01:59"/>
    <n v="2"/>
    <s v="[300] Rescue &amp; Emergency Medical Service Incident"/>
    <x v="1103"/>
    <s v="0"/>
    <s v="0"/>
    <s v="0"/>
    <s v="0"/>
    <s v="Battalion 2"/>
    <s v="District 3"/>
    <n v="23"/>
  </r>
  <r>
    <s v="[321] EMS call, excluding vehicle accident with injury"/>
    <s v="08/04/2025 02:47:07"/>
    <s v="08/04/2025 02:49:58"/>
    <d v="1899-12-30T00:02:51"/>
    <x v="184"/>
    <x v="1000"/>
    <d v="1899-12-30T00:06:47"/>
    <d v="1899-12-30T00:06:47"/>
    <s v="80 I 24  CLARKSVILLE Tennessee 37043 (36.551067,-87.247681)"/>
    <s v="08/04/2025 03:19:42"/>
    <n v="12"/>
    <s v="[300] Rescue &amp; Emergency Medical Service Incident"/>
    <x v="1104"/>
    <s v="0"/>
    <s v="0"/>
    <s v="0"/>
    <s v="0"/>
    <s v="Battalion 2"/>
    <s v="District 3"/>
    <n v="2"/>
  </r>
  <r>
    <s v="[622] No incident found on arrival at dispatch address"/>
    <s v="08/04/2025 09:32:07"/>
    <s v="08/04/2025 09:32:57"/>
    <d v="1899-12-30T00:00:50"/>
    <x v="8"/>
    <x v="1001"/>
    <d v="1899-12-30T00:03:22"/>
    <d v="1899-12-30T00:03:22"/>
    <s v="2315 MADISON ST  CLARKSVILLE Tennessee 37043 (36.509352,-87.269106)"/>
    <s v="08/04/2025 09:38:24"/>
    <n v="3"/>
    <s v="[600] Good Intent Call"/>
    <x v="1105"/>
    <s v="0"/>
    <s v="0"/>
    <s v="0"/>
    <s v="0"/>
    <s v="Battalion 3"/>
    <s v="District 1"/>
    <n v="9"/>
  </r>
  <r>
    <s v="[311] Medical assist, assist EMS crew"/>
    <s v="08/04/2025 09:33:48"/>
    <s v="08/04/2025 09:34:58"/>
    <d v="1899-12-30T00:01:10"/>
    <x v="61"/>
    <x v="1002"/>
    <d v="1899-12-30T00:01:38"/>
    <d v="1899-12-30T00:01:38"/>
    <s v="511 8TH ST  CLARKSVILLE Tennessee 37040 (36.535733,-87.349833)"/>
    <s v="08/04/2025 09:41:52"/>
    <n v="1"/>
    <s v="[300] Rescue &amp; Emergency Medical Service Incident"/>
    <x v="1106"/>
    <s v="0"/>
    <s v="0"/>
    <s v="0"/>
    <s v="0"/>
    <s v="Battalion 3"/>
    <s v="District 1"/>
    <n v="9"/>
  </r>
  <r>
    <s v="[321] EMS call, excluding vehicle accident with injury"/>
    <s v="08/04/2025 09:29:31"/>
    <s v="08/04/2025 09:30:30"/>
    <d v="1899-12-30T00:00:59"/>
    <x v="20"/>
    <x v="1003"/>
    <d v="1899-12-30T00:04:49"/>
    <d v="1899-12-30T00:04:49"/>
    <s v="344 CHALET CIR  CLARKSVILLE Tennessee 37040 (36.594212,-87.306111)"/>
    <s v="08/04/2025 09:46:38"/>
    <n v="9"/>
    <s v="[300] Rescue &amp; Emergency Medical Service Incident"/>
    <x v="1107"/>
    <s v="0"/>
    <s v="0"/>
    <s v="0"/>
    <s v="0"/>
    <s v="Battalion 3"/>
    <s v="District 3"/>
    <n v="9"/>
  </r>
  <r>
    <s v="[321] EMS call, excluding vehicle accident with injury"/>
    <s v="08/04/2025 10:47:01"/>
    <s v="08/04/2025 10:47:35"/>
    <d v="1899-12-30T00:00:34"/>
    <x v="131"/>
    <x v="1004"/>
    <d v="1899-12-30T00:02:18"/>
    <d v="1899-12-30T00:02:18"/>
    <s v="Pond Apple Rd / Springlot Rd  CLARKSVILLE Tennessee 37043 (36.52549,-87.274261)"/>
    <s v="08/04/2025 10:56:35"/>
    <n v="3"/>
    <s v="[300] Rescue &amp; Emergency Medical Service Incident"/>
    <x v="1108"/>
    <s v="0"/>
    <s v="0"/>
    <s v="0"/>
    <s v="0"/>
    <s v="Battalion 3"/>
    <s v="District 1"/>
    <n v="10"/>
  </r>
  <r>
    <s v="[320] Emergency medical service incident, other"/>
    <s v="08/04/2025 10:58:54"/>
    <s v="08/04/2025 10:59:29"/>
    <d v="1899-12-30T00:00:35"/>
    <x v="9"/>
    <x v="1005"/>
    <d v="1899-12-30T00:02:08"/>
    <d v="1899-12-30T00:02:08"/>
    <s v="1947 MADISON ST APT STE D CLARKSVILLE Tennessee 37043 (36.516367,-87.297673)"/>
    <s v="08/04/2025 11:09:34"/>
    <n v="3"/>
    <s v="[300] Rescue &amp; Emergency Medical Service Incident"/>
    <x v="1109"/>
    <s v="0"/>
    <s v="0"/>
    <s v="0"/>
    <s v="0"/>
    <s v="Battalion 3"/>
    <s v="District 1"/>
    <n v="10"/>
  </r>
  <r>
    <s v="[611] Dispatched &amp; canceled en route"/>
    <s v="08/04/2025 12:13:54"/>
    <s v="08/04/2025 12:14:38"/>
    <d v="1899-12-30T00:00:44"/>
    <x v="3"/>
    <x v="5"/>
    <n v="-45873.510162037041"/>
    <n v="-45873.510162037041"/>
    <s v="1176 WARFIELD BLVD  CLARKSVILLE Tennessee 37043 (36.533509,-87.284727)"/>
    <s v="08/04/2025 12:16:05"/>
    <n v="8"/>
    <s v="[600] Good Intent Call"/>
    <x v="1110"/>
    <s v="0"/>
    <s v="0"/>
    <s v="0"/>
    <s v="0"/>
    <s v="Battalion 3"/>
    <s v="District 1"/>
    <n v="12"/>
  </r>
  <r>
    <s v="[311] Medical assist, assist EMS crew"/>
    <s v="08/04/2025 14:40:00"/>
    <s v="08/04/2025 14:41:39"/>
    <d v="1899-12-30T00:01:39"/>
    <x v="110"/>
    <x v="1006"/>
    <d v="1899-12-30T00:07:02"/>
    <d v="1899-12-30T00:07:02"/>
    <s v="2788 WILMA RUDOLPH BLVD  CLARKSVILLE Tennessee 37040 (36.586691,-87.295401)"/>
    <s v="08/04/2025 15:10:52"/>
    <n v="12"/>
    <s v="[300] Rescue &amp; Emergency Medical Service Incident"/>
    <x v="1111"/>
    <s v="0"/>
    <s v="0"/>
    <s v="0"/>
    <s v="0"/>
    <s v="Battalion 3"/>
    <s v="District 3"/>
    <n v="14"/>
  </r>
  <r>
    <s v="[622] No incident found on arrival at dispatch address"/>
    <s v="08/04/2025 15:05:14"/>
    <s v="08/04/2025 15:06:06"/>
    <d v="1899-12-30T00:00:52"/>
    <x v="51"/>
    <x v="1007"/>
    <d v="1899-12-30T00:03:36"/>
    <d v="1899-12-30T00:03:36"/>
    <s v="123 Ballygar St APT 2 CLARKSVILLE Tennessee 37043 (36.508964,-87.26607)"/>
    <s v="08/04/2025 15:16:50"/>
    <n v="3"/>
    <s v="[600] Good Intent Call"/>
    <x v="1112"/>
    <s v="0"/>
    <s v="0"/>
    <s v="0"/>
    <s v="0"/>
    <s v="Battalion 3"/>
    <s v="District 1"/>
    <n v="15"/>
  </r>
  <r>
    <s v="[322] Motor vehicle accident with injuries"/>
    <s v="08/04/2025 16:22:17"/>
    <s v="08/04/2025 16:23:56"/>
    <d v="1899-12-30T00:01:39"/>
    <x v="110"/>
    <x v="1008"/>
    <d v="1899-12-30T00:02:44"/>
    <d v="1899-12-30T00:02:44"/>
    <s v="2654 WILMA RUDOLPH BLVD  CLARKSVILLE Tennessee 37040 (36.582013,-87.298289)"/>
    <s v="08/04/2025 16:40:36"/>
    <n v="8"/>
    <s v="[300] Rescue &amp; Emergency Medical Service Incident"/>
    <x v="1113"/>
    <s v="0"/>
    <s v="0"/>
    <s v="0"/>
    <s v="0"/>
    <s v="Battalion 3"/>
    <s v="District 1"/>
    <n v="16"/>
  </r>
  <r>
    <s v="[311] Medical assist, assist EMS crew"/>
    <s v="08/04/2025 19:17:56"/>
    <s v="08/04/2025 19:19:25"/>
    <d v="1899-12-30T00:01:29"/>
    <x v="74"/>
    <x v="1009"/>
    <d v="1899-12-30T00:06:24"/>
    <d v="1899-12-30T00:06:24"/>
    <s v="1327 AMBLESIDE DR  CLARKSVILLE Tennessee 37040 (36.486393,-87.365707)"/>
    <s v="08/04/2025 19:37:45"/>
    <n v="1"/>
    <s v="[300] Rescue &amp; Emergency Medical Service Incident"/>
    <x v="1114"/>
    <s v="0"/>
    <s v="0"/>
    <s v="0"/>
    <s v="0"/>
    <s v="Battalion 3"/>
    <s v="District 1"/>
    <n v="19"/>
  </r>
  <r>
    <s v="[324] Motor vehicle accident with no injuries."/>
    <s v="08/05/2025 06:34:46"/>
    <s v="08/05/2025 06:36:54"/>
    <d v="1899-12-30T00:02:08"/>
    <x v="123"/>
    <x v="1010"/>
    <d v="1899-12-30T00:01:11"/>
    <d v="1899-12-30T00:01:11"/>
    <s v="Tiny Town Rd / Trenton Rd  CLARKSVILLE Tennessee 37042 (36.624587,-87.317866)"/>
    <s v="08/05/2025 06:50:31"/>
    <n v="9"/>
    <s v="[300] Rescue &amp; Emergency Medical Service Incident"/>
    <x v="1115"/>
    <s v="0"/>
    <s v="0"/>
    <s v="0"/>
    <s v="0"/>
    <s v="Battalion 3"/>
    <s v="District 3"/>
    <n v="6"/>
  </r>
  <r>
    <s v="[611] Dispatched &amp; canceled en route"/>
    <s v="08/05/2025 09:33:28"/>
    <s v="08/05/2025 09:34:43"/>
    <d v="1899-12-30T00:01:15"/>
    <x v="82"/>
    <x v="5"/>
    <n v="-45874.399108796293"/>
    <n v="-45874.399108796293"/>
    <s v="135 CHESAPEAKE LN APT STE 104 CLARKSVILLE Tennessee 37040 (36.579623,-87.274825)"/>
    <s v="08/05/2025 09:37:11"/>
    <n v="12"/>
    <s v="[600] Good Intent Call"/>
    <x v="1116"/>
    <s v="0"/>
    <s v="0"/>
    <s v="0"/>
    <s v="0"/>
    <s v="Battalion 1"/>
    <s v="District 3"/>
    <n v="9"/>
  </r>
  <r>
    <s v="[321] EMS call, excluding vehicle accident with injury"/>
    <s v="08/05/2025 11:33:44"/>
    <s v="08/05/2025 11:35:18"/>
    <d v="1899-12-30T00:01:34"/>
    <x v="71"/>
    <x v="1011"/>
    <d v="1899-12-30T00:01:10"/>
    <d v="1899-12-30T00:01:10"/>
    <s v="490 DUNLOP LN  CLARKSVILLE Tennessee 37040 (36.579641,-87.275766)"/>
    <s v="08/05/2025 11:54:18"/>
    <n v="9"/>
    <s v="[300] Rescue &amp; Emergency Medical Service Incident"/>
    <x v="1117"/>
    <s v="0"/>
    <s v="0"/>
    <s v="0"/>
    <s v="0"/>
    <s v="Battalion 1"/>
    <s v="District 3"/>
    <n v="11"/>
  </r>
  <r>
    <s v="[311] Medical assist, assist EMS crew"/>
    <s v="08/05/2025 11:37:42"/>
    <s v="08/05/2025 11:40:58"/>
    <d v="1899-12-30T00:03:16"/>
    <x v="150"/>
    <x v="1012"/>
    <d v="1899-12-30T00:03:48"/>
    <d v="1899-12-30T00:03:48"/>
    <s v="1410 HONEYSUCKLE LN, CLARKSVILLE, TN 37040, USA (36.486436550732,-87.371269495865)"/>
    <s v="08/05/2025 12:06:12"/>
    <n v="1"/>
    <s v="[300] Rescue &amp; Emergency Medical Service Incident"/>
    <x v="1118"/>
    <s v="0"/>
    <s v="0"/>
    <s v="0"/>
    <s v="0"/>
    <s v="Battalion 1"/>
    <s v="District 1"/>
    <n v="11"/>
  </r>
  <r>
    <s v="[311] Medical assist, assist EMS crew"/>
    <s v="08/05/2025 16:30:38"/>
    <s v="08/05/2025 16:32:20"/>
    <d v="1899-12-30T00:01:42"/>
    <x v="36"/>
    <x v="1013"/>
    <d v="1899-12-30T00:00:46"/>
    <d v="1899-12-30T00:00:46"/>
    <s v="610 COMMERCE ST APT 11 CLARKSVILLE Tennessee 37040 (36.527383,-87.351697)"/>
    <s v="08/05/2025 16:47:44"/>
    <n v="1"/>
    <s v="[300] Rescue &amp; Emergency Medical Service Incident"/>
    <x v="1119"/>
    <s v="0"/>
    <s v="0"/>
    <s v="0"/>
    <s v="0"/>
    <s v="Battalion 1"/>
    <s v="District 1"/>
    <n v="16"/>
  </r>
  <r>
    <s v="[735] Alarm system sounded due to malfunction"/>
    <s v="08/05/2025 18:12:44"/>
    <s v="08/05/2025 18:13:49"/>
    <d v="1899-12-30T00:01:05"/>
    <x v="13"/>
    <x v="1014"/>
    <d v="1899-12-30T00:04:52"/>
    <d v="1899-12-30T00:04:52"/>
    <s v="3427 BRADFIELD DR  CLARKSVILLE Tennessee 37042 (36.640006,-87.388641)"/>
    <s v="08/05/2025 18:22:20"/>
    <n v="7"/>
    <s v="[700] False Alarm &amp; False Call"/>
    <x v="1120"/>
    <s v="0"/>
    <s v="0"/>
    <s v="0"/>
    <s v="0"/>
    <s v="Battalion 1"/>
    <s v="District 2"/>
    <n v="18"/>
  </r>
  <r>
    <s v="[311] Medical assist, assist EMS crew"/>
    <s v="08/05/2025 19:10:40"/>
    <s v="08/05/2025 19:11:53"/>
    <d v="1899-12-30T00:01:13"/>
    <x v="39"/>
    <x v="1015"/>
    <d v="1899-12-30T00:03:07"/>
    <d v="1899-12-30T00:03:07"/>
    <s v="2007 FT CAMPBELL BLVD  CLARKSVILLE Tennessee 37042 (36.594491,-87.417524)"/>
    <s v="08/05/2025 19:17:30"/>
    <n v="6"/>
    <s v="[300] Rescue &amp; Emergency Medical Service Incident"/>
    <x v="1121"/>
    <s v="0"/>
    <s v="0"/>
    <s v="0"/>
    <s v="0"/>
    <s v="Battalion 1"/>
    <s v="District 2"/>
    <n v="19"/>
  </r>
  <r>
    <s v="[311] Medical assist, assist EMS crew"/>
    <s v="08/05/2025 20:29:44"/>
    <s v="08/05/2025 20:30:51"/>
    <d v="1899-12-30T00:01:07"/>
    <x v="56"/>
    <x v="1016"/>
    <d v="1899-12-30T00:03:29"/>
    <d v="1899-12-30T00:03:29"/>
    <s v="930 CROSSLAND AVE APT B CLARKSVILLE Tennessee 37040 (36.519375,-87.345881)"/>
    <s v="08/05/2025 20:46:36"/>
    <n v="1"/>
    <s v="[300] Rescue &amp; Emergency Medical Service Incident"/>
    <x v="1122"/>
    <s v="0"/>
    <s v="0"/>
    <s v="0"/>
    <s v="0"/>
    <s v="Battalion 1"/>
    <s v="District 1"/>
    <n v="20"/>
  </r>
  <r>
    <s v="[561] Unauthorized burning / fire"/>
    <s v="08/05/2025 20:32:32"/>
    <s v="08/05/2025 20:33:11"/>
    <d v="1899-12-30T00:00:39"/>
    <x v="104"/>
    <x v="1017"/>
    <d v="1899-12-30T00:01:29"/>
    <d v="1899-12-30T00:01:29"/>
    <s v="307 Irene Dr, Clarksville, TN 37043 (36.51235624481441,-87.29335969408744)"/>
    <s v="08/05/2025 20:48:56"/>
    <n v="3"/>
    <s v="[500] Service Call"/>
    <x v="1123"/>
    <s v="0"/>
    <s v="0"/>
    <s v="0"/>
    <s v="0"/>
    <s v="Battalion 1"/>
    <s v="District 1"/>
    <n v="20"/>
  </r>
  <r>
    <s v="[321] EMS call, excluding vehicle accident with injury"/>
    <s v="08/06/2025 08:46:32"/>
    <s v="08/06/2025 08:47:43"/>
    <d v="1899-12-30T00:01:11"/>
    <x v="67"/>
    <x v="1018"/>
    <d v="1899-12-30T00:05:23"/>
    <d v="1899-12-30T00:05:23"/>
    <s v="900 PROFESSIONAL PARK DR  CLARKSVILLE Tennessee 37040 (36.574845,-87.273157)"/>
    <s v="08/06/2025 09:07:15"/>
    <n v="9"/>
    <s v="[300] Rescue &amp; Emergency Medical Service Incident"/>
    <x v="1124"/>
    <s v="0"/>
    <s v="0"/>
    <s v="0"/>
    <s v="0"/>
    <s v="Battalion 2"/>
    <s v="District 3"/>
    <n v="8"/>
  </r>
  <r>
    <s v="[154] Dumpster or other outside trash receptacle fire"/>
    <s v="08/06/2025 11:56:55"/>
    <s v="08/06/2025 11:57:22"/>
    <d v="1899-12-30T00:00:27"/>
    <x v="113"/>
    <x v="1019"/>
    <d v="1899-12-30T00:03:12"/>
    <d v="1899-12-30T00:03:12"/>
    <s v="3315 FT CAMPBELL BLVD  CLARKSVILLE Tennessee 37042 (36.637455,-87.435435)"/>
    <s v="08/06/2025 12:06:07"/>
    <n v="7"/>
    <s v="[100] Fire"/>
    <x v="1125"/>
    <n v="0"/>
    <n v="0"/>
    <n v="0"/>
    <n v="0"/>
    <s v="Battalion 2"/>
    <s v="District 2"/>
    <n v="11"/>
  </r>
  <r>
    <s v="[321] EMS call, excluding vehicle accident with injury"/>
    <s v="08/06/2025 13:46:24"/>
    <s v="08/06/2025 13:47:21"/>
    <d v="1899-12-30T00:00:57"/>
    <x v="16"/>
    <x v="1020"/>
    <d v="1899-12-30T00:07:40"/>
    <d v="1899-12-30T00:07:40"/>
    <s v="2176 AMADEUS DR  CLARKSVILLE Tennessee 37040 (36.568331,-87.330504)"/>
    <s v="08/06/2025 14:09:51"/>
    <n v="1"/>
    <s v="[300] Rescue &amp; Emergency Medical Service Incident"/>
    <x v="1126"/>
    <s v="0"/>
    <s v="0"/>
    <s v="0"/>
    <s v="0"/>
    <s v="Battalion 2"/>
    <s v="District 1"/>
    <n v="13"/>
  </r>
  <r>
    <s v="[321] EMS call, excluding vehicle accident with injury"/>
    <s v="08/06/2025 15:16:24"/>
    <s v="08/06/2025 15:17:41"/>
    <d v="1899-12-30T00:01:17"/>
    <x v="22"/>
    <x v="1021"/>
    <d v="1899-12-30T00:03:07"/>
    <d v="1899-12-30T00:03:07"/>
    <s v="5 ERNEST SHELTON DR APT F CLARKSVILLE Tennessee 37040 (36.539048,-87.352726)"/>
    <s v="08/06/2025 15:32:39"/>
    <n v="1"/>
    <s v="[300] Rescue &amp; Emergency Medical Service Incident"/>
    <x v="1127"/>
    <s v="0"/>
    <s v="0"/>
    <s v="0"/>
    <s v="0"/>
    <s v="Battalion 2"/>
    <s v="District 1"/>
    <n v="15"/>
  </r>
  <r>
    <s v="[631] Authorized controlled burning"/>
    <s v="08/06/2025 15:51:09"/>
    <s v="08/06/2025 15:51:51"/>
    <d v="1899-12-30T00:00:42"/>
    <x v="4"/>
    <x v="1022"/>
    <d v="1899-12-30T00:04:32"/>
    <d v="1899-12-30T00:04:32"/>
    <s v="222 PLUM ST  CLARKSVILLE Tennessee 37042 (36.546477,-87.378745)"/>
    <s v="08/06/2025 16:07:01"/>
    <n v="5"/>
    <s v="[600] Good Intent Call"/>
    <x v="1128"/>
    <n v="0"/>
    <n v="0"/>
    <n v="0"/>
    <n v="0"/>
    <s v="Battalion 2"/>
    <s v="District 2"/>
    <n v="15"/>
  </r>
  <r>
    <s v="[321] EMS call, excluding vehicle accident with injury"/>
    <s v="08/06/2025 15:53:29"/>
    <s v="08/06/2025 15:54:58"/>
    <d v="1899-12-30T00:01:29"/>
    <x v="74"/>
    <x v="1023"/>
    <d v="1899-12-30T00:02:34"/>
    <d v="1899-12-30T00:02:34"/>
    <s v="160 HILLCREST DR  CLARKSVILLE Tennessee 37043 (36.517007,-87.305221)"/>
    <s v="08/06/2025 16:12:30"/>
    <n v="3"/>
    <s v="[300] Rescue &amp; Emergency Medical Service Incident"/>
    <x v="1129"/>
    <s v="0"/>
    <s v="0"/>
    <s v="0"/>
    <s v="0"/>
    <s v="Battalion 2"/>
    <s v="District 1"/>
    <n v="15"/>
  </r>
  <r>
    <s v="[321] EMS call, excluding vehicle accident with injury"/>
    <s v="08/06/2025 16:04:12"/>
    <s v="08/06/2025 16:04:31"/>
    <d v="1899-12-30T00:00:19"/>
    <x v="185"/>
    <x v="1024"/>
    <d v="1899-12-30T00:01:28"/>
    <d v="1899-12-30T00:01:28"/>
    <s v="400 JORDAN RD  CLARKSVILLE Tennessee 37042 (36.586724,-87.419165)"/>
    <s v="08/06/2025 16:16:25"/>
    <n v="6"/>
    <s v="[300] Rescue &amp; Emergency Medical Service Incident"/>
    <x v="1130"/>
    <s v="0"/>
    <s v="0"/>
    <s v="0"/>
    <s v="0"/>
    <s v="Battalion 2"/>
    <s v="District 2"/>
    <n v="16"/>
  </r>
  <r>
    <s v="[142] Brush or brush-and-grass mixture fire"/>
    <s v="08/08/2025 11:17:24"/>
    <s v="08/08/2025 11:17:24"/>
    <d v="1899-12-30T00:00:00"/>
    <x v="58"/>
    <x v="1025"/>
    <d v="1899-12-30T00:00:00"/>
    <d v="1899-12-30T00:00:00"/>
    <s v="2041 MADISON ST  CLARKSVILLE Tennessee 37043 (36.513079,-87.288793)"/>
    <s v="08/08/2025 11:19:38"/>
    <n v="3"/>
    <s v="[100] Fire"/>
    <x v="1131"/>
    <n v="0"/>
    <n v="0"/>
    <n v="0"/>
    <n v="0"/>
    <s v="Battalion 1"/>
    <s v="District 1"/>
    <n v="11"/>
  </r>
  <r>
    <s v="[311] Medical assist, assist EMS crew"/>
    <s v="08/11/2025 00:12:38"/>
    <s v="08/11/2025 00:14:48"/>
    <d v="1899-12-30T00:02:10"/>
    <x v="107"/>
    <x v="1026"/>
    <d v="1899-12-30T00:06:20"/>
    <d v="1899-12-30T00:06:20"/>
    <s v="1191 NORTHFIELD DR  CLARKSVILLE Tennessee 37040 (36.624715,-87.309807)"/>
    <s v="08/11/2025 01:07:45"/>
    <n v="11"/>
    <s v="[300] Rescue &amp; Emergency Medical Service Incident"/>
    <x v="1132"/>
    <s v="0"/>
    <s v="0"/>
    <s v="0"/>
    <s v="0"/>
    <s v="Battalion 3"/>
    <s v="District 3"/>
    <n v="0"/>
  </r>
  <r>
    <s v="[311] Medical assist, assist EMS crew"/>
    <s v="08/14/2025 07:05:31"/>
    <s v="08/14/2025 07:06:42"/>
    <d v="1899-12-30T00:01:11"/>
    <x v="67"/>
    <x v="1027"/>
    <d v="1899-12-30T00:06:37"/>
    <d v="1899-12-30T00:06:37"/>
    <s v="2091 WILMA RUDOLPH BLVD  CLARKSVILLE Tennessee 37040 (36.561984,-87.312294)"/>
    <s v="08/14/2025 07:14:21"/>
    <n v="8"/>
    <s v="[300] Rescue &amp; Emergency Medical Service Incident"/>
    <x v="1133"/>
    <s v="0"/>
    <s v="0"/>
    <s v="0"/>
    <s v="0"/>
    <s v="Battalion 3"/>
    <s v="District 1"/>
    <n v="7"/>
  </r>
  <r>
    <s v="[324] Motor vehicle accident with no injuries."/>
    <s v="08/15/2025 07:38:41"/>
    <s v="08/15/2025 07:40:30"/>
    <d v="1899-12-30T00:01:49"/>
    <x v="87"/>
    <x v="1028"/>
    <d v="1899-12-30T00:03:16"/>
    <d v="1899-12-30T00:03:16"/>
    <s v="2690 TRENTON RD  CLARKSVILLE Tennessee 37040 (36.583292,-87.315173)"/>
    <s v="08/15/2025 07:46:09"/>
    <n v="8"/>
    <s v="[300] Rescue &amp; Emergency Medical Service Incident"/>
    <x v="1134"/>
    <s v="0"/>
    <s v="0"/>
    <s v="0"/>
    <s v="0"/>
    <s v="Battalion 2"/>
    <s v="District 1"/>
    <n v="7"/>
  </r>
  <r>
    <s v="[735] Alarm system sounded due to malfunction"/>
    <s v="08/15/2025 08:07:22"/>
    <s v="08/15/2025 08:08:39"/>
    <d v="1899-12-30T00:01:17"/>
    <x v="22"/>
    <x v="1029"/>
    <d v="1899-12-30T00:03:25"/>
    <d v="1899-12-30T00:03:25"/>
    <s v="651 HORACE CROW DR  CLARKSVILLE Tennessee 37043 (36.504752,-87.317649)"/>
    <s v="08/15/2025 08:21:04"/>
    <n v="4"/>
    <s v="[700] False Alarm &amp; False Call"/>
    <x v="1135"/>
    <s v="0"/>
    <s v="0"/>
    <s v="0"/>
    <s v="0"/>
    <s v="Battalion 2"/>
    <s v="District 1"/>
    <n v="8"/>
  </r>
  <r>
    <s v="[321] EMS call, excluding vehicle accident with injury"/>
    <s v="08/15/2025 09:12:37"/>
    <s v="08/15/2025 09:13:51"/>
    <d v="1899-12-30T00:01:14"/>
    <x v="50"/>
    <x v="1030"/>
    <d v="1899-12-30T00:03:25"/>
    <d v="1899-12-30T00:03:25"/>
    <s v="395 JACK MILLER BLVD APT 608 CLARKSVILLE Tennessee 37042 (36.612098,-87.416886)"/>
    <s v="08/15/2025 09:32:34"/>
    <n v="7"/>
    <s v="[300] Rescue &amp; Emergency Medical Service Incident"/>
    <x v="1136"/>
    <s v="0"/>
    <s v="0"/>
    <s v="0"/>
    <s v="0"/>
    <s v="Battalion 2"/>
    <s v="District 2"/>
    <n v="9"/>
  </r>
  <r>
    <s v="[744] Detector activation, no fire - unintentional"/>
    <s v="08/15/2025 14:03:33"/>
    <s v="08/15/2025 14:05:09"/>
    <d v="1899-12-30T00:01:36"/>
    <x v="37"/>
    <x v="1031"/>
    <d v="1899-12-30T00:04:37"/>
    <d v="1899-12-30T00:04:37"/>
    <s v="741 MERIWETHER RD  CLARKSVILLE Tennessee 37040 (36.617799,-87.294732)"/>
    <s v="08/15/2025 14:12:13"/>
    <n v="11"/>
    <s v="[700] False Alarm &amp; False Call"/>
    <x v="1137"/>
    <s v="0"/>
    <s v="0"/>
    <s v="0"/>
    <s v="0"/>
    <s v="Battalion 2"/>
    <s v="District 3"/>
    <n v="14"/>
  </r>
  <r>
    <s v="[551] Assist police or other governmental agency"/>
    <s v="08/15/2025 15:09:03"/>
    <s v="08/15/2025 15:10:30"/>
    <d v="1899-12-30T00:01:27"/>
    <x v="52"/>
    <x v="1032"/>
    <d v="1899-12-30T00:03:36"/>
    <d v="1899-12-30T00:03:36"/>
    <s v="1141 FT CAMPBELL BLVD  CLARKSVILLE Tennessee 37042 (36.552814,-87.393266)"/>
    <s v="08/15/2025 15:16:30"/>
    <n v="5"/>
    <s v="[500] Service Call"/>
    <x v="1138"/>
    <s v="0"/>
    <s v="0"/>
    <s v="0"/>
    <s v="0"/>
    <s v="Battalion 2"/>
    <s v="District 2"/>
    <n v="15"/>
  </r>
  <r>
    <s v="[321] EMS call, excluding vehicle accident with injury"/>
    <s v="08/15/2025 16:22:01"/>
    <s v="08/15/2025 16:23:23"/>
    <d v="1899-12-30T00:01:22"/>
    <x v="11"/>
    <x v="1033"/>
    <d v="1899-12-30T00:04:44"/>
    <d v="1899-12-30T00:04:44"/>
    <s v="1031 DAVIDSON DR  CLARKSVILLE Tennessee 37040 (36.511883,-87.361566)"/>
    <s v="08/15/2025 16:35:10"/>
    <n v="1"/>
    <s v="[300] Rescue &amp; Emergency Medical Service Incident"/>
    <x v="1139"/>
    <s v="0"/>
    <s v="0"/>
    <s v="0"/>
    <s v="0"/>
    <s v="Battalion 2"/>
    <s v="District 1"/>
    <n v="16"/>
  </r>
  <r>
    <s v="[311] Medical assist, assist EMS crew"/>
    <s v="08/15/2025 18:03:03"/>
    <s v="08/15/2025 18:04:22"/>
    <d v="1899-12-30T00:01:19"/>
    <x v="21"/>
    <x v="1034"/>
    <d v="1899-12-30T00:06:18"/>
    <d v="1899-12-30T00:06:18"/>
    <s v="3009 TRENTON RD  CLARKSVILLE Tennessee 37040 (36.597791,-87.312937)"/>
    <s v="08/15/2025 18:30:38"/>
    <n v="9"/>
    <s v="[300] Rescue &amp; Emergency Medical Service Incident"/>
    <x v="1140"/>
    <s v="0"/>
    <s v="0"/>
    <s v="0"/>
    <s v="0"/>
    <s v="Battalion 2"/>
    <s v="District 3"/>
    <n v="18"/>
  </r>
  <r>
    <s v="[321] EMS call, excluding vehicle accident with injury"/>
    <s v="08/15/2025 18:40:27"/>
    <s v="08/15/2025 18:41:20"/>
    <d v="1899-12-30T00:00:53"/>
    <x v="79"/>
    <x v="1035"/>
    <d v="1899-12-30T00:07:10"/>
    <d v="1899-12-30T00:07:10"/>
    <s v="42 CHESTNUT DR APT B CLARKSVILLE Tennessee 37042 (36.558217,-87.39276)"/>
    <s v="08/15/2025 19:10:49"/>
    <n v="1"/>
    <s v="[300] Rescue &amp; Emergency Medical Service Incident"/>
    <x v="1141"/>
    <s v="0"/>
    <s v="0"/>
    <s v="0"/>
    <s v="0"/>
    <s v="Battalion 2"/>
    <s v="District 2"/>
    <n v="18"/>
  </r>
  <r>
    <s v="[631] Authorized controlled burning"/>
    <s v="08/15/2025 20:24:22"/>
    <s v="08/15/2025 20:25:16"/>
    <d v="1899-12-30T00:00:54"/>
    <x v="38"/>
    <x v="1036"/>
    <d v="1899-12-30T00:04:50"/>
    <d v="1899-12-30T00:04:50"/>
    <s v="2277 TRENTON RD  CLARKSVILLE Tennessee 37040 (36.574368,-87.314475)"/>
    <s v="08/15/2025 20:30:10"/>
    <n v="8"/>
    <s v="[600] Good Intent Call"/>
    <x v="1142"/>
    <s v="0"/>
    <s v="0"/>
    <s v="0"/>
    <s v="0"/>
    <s v="Battalion 2"/>
    <s v="District 1"/>
    <n v="20"/>
  </r>
  <r>
    <s v="[311] Medical assist, assist EMS crew"/>
    <s v="08/15/2025 22:02:31"/>
    <s v="08/15/2025 22:02:31"/>
    <d v="1899-12-30T00:00:00"/>
    <x v="58"/>
    <x v="1037"/>
    <d v="1899-12-30T00:00:00"/>
    <d v="1899-12-30T00:00:00"/>
    <s v="1550 ASHLAND CITY RD  CLARKSVILLE Tennessee 37040 (36.499222,-87.338237)"/>
    <s v="08/15/2025 22:14:38"/>
    <n v="4"/>
    <s v="[300] Rescue &amp; Emergency Medical Service Incident"/>
    <x v="1143"/>
    <s v="0"/>
    <s v="0"/>
    <s v="0"/>
    <s v="0"/>
    <s v="Battalion 2"/>
    <s v="District 1"/>
    <n v="22"/>
  </r>
  <r>
    <s v="[321] EMS call, excluding vehicle accident with injury"/>
    <s v="08/15/2025 23:30:31"/>
    <s v="08/15/2025 23:32:53"/>
    <d v="1899-12-30T00:02:22"/>
    <x v="160"/>
    <x v="1038"/>
    <d v="1899-12-30T00:05:45"/>
    <d v="1899-12-30T00:05:45"/>
    <s v="1420 PARADISE HILL RD APT 105 CLARKSVILLE Tennessee 37043 (36.508685,-87.327508)"/>
    <s v="08/15/2025 23:43:18"/>
    <n v="3"/>
    <s v="[300] Rescue &amp; Emergency Medical Service Incident"/>
    <x v="1144"/>
    <s v="0"/>
    <s v="0"/>
    <s v="0"/>
    <s v="0"/>
    <s v="Battalion 2"/>
    <s v="District 1"/>
    <n v="23"/>
  </r>
  <r>
    <s v="[321] EMS call, excluding vehicle accident with injury"/>
    <s v="08/16/2025 00:39:38"/>
    <s v="08/16/2025 00:41:24"/>
    <d v="1899-12-30T00:01:46"/>
    <x v="137"/>
    <x v="1039"/>
    <d v="1899-12-30T00:03:16"/>
    <d v="1899-12-30T00:03:16"/>
    <s v="3069 WILMA RUDOLPH BLVD  CLARKSVILLE Tennessee 37040 (36.594647,-87.287393)"/>
    <s v="08/16/2025 00:50:50"/>
    <n v="9"/>
    <s v="[300] Rescue &amp; Emergency Medical Service Incident"/>
    <x v="1145"/>
    <s v="0"/>
    <s v="0"/>
    <s v="0"/>
    <s v="0"/>
    <s v="Battalion 2"/>
    <s v="District 3"/>
    <n v="0"/>
  </r>
  <r>
    <s v="[311] Medical assist, assist EMS crew"/>
    <s v="08/16/2025 10:25:34"/>
    <s v="08/16/2025 10:25:59"/>
    <d v="1899-12-30T00:00:25"/>
    <x v="158"/>
    <x v="1040"/>
    <d v="1899-12-30T00:03:59"/>
    <d v="1899-12-30T00:03:59"/>
    <s v="Mitchell St / Beech St  CLARKSVILLE Tennessee 37042 (36.551534,-87.376285)"/>
    <s v="08/16/2025 10:45:26"/>
    <n v="1"/>
    <s v="[300] Rescue &amp; Emergency Medical Service Incident"/>
    <x v="1146"/>
    <s v="0"/>
    <s v="0"/>
    <s v="0"/>
    <s v="0"/>
    <s v="Battalion 1"/>
    <s v="District 1"/>
    <n v="10"/>
  </r>
  <r>
    <s v="[311] Medical assist, assist EMS crew"/>
    <s v="08/16/2025 11:01:00"/>
    <s v="08/16/2025 11:01:09"/>
    <d v="1899-12-30T00:00:09"/>
    <x v="108"/>
    <x v="1041"/>
    <d v="1899-12-30T00:04:34"/>
    <d v="1899-12-30T00:04:34"/>
    <s v="1320 SUNNYVIEW DR  CLARKSVILLE Tennessee 37040 (36.510072,-87.336939)"/>
    <s v="08/16/2025 11:18:46"/>
    <n v="1"/>
    <s v="[300] Rescue &amp; Emergency Medical Service Incident"/>
    <x v="1147"/>
    <s v="0"/>
    <s v="0"/>
    <s v="0"/>
    <s v="0"/>
    <s v="Battalion 3"/>
    <s v="District 1"/>
    <n v="11"/>
  </r>
  <r>
    <s v="[733] Smoke detector activation due to malfunction"/>
    <s v="08/16/2025 12:31:14"/>
    <s v="08/16/2025 12:31:52"/>
    <d v="1899-12-30T00:00:38"/>
    <x v="60"/>
    <x v="1042"/>
    <d v="1899-12-30T00:01:36"/>
    <d v="1899-12-30T00:01:36"/>
    <s v="300 8TH ST  CLARKSVILLE Tennessee 37040 (36.532656,-87.35075)"/>
    <s v="08/16/2025 12:42:52"/>
    <n v="1"/>
    <s v="[700] False Alarm &amp; False Call"/>
    <x v="1148"/>
    <s v="0"/>
    <s v="0"/>
    <s v="0"/>
    <s v="0"/>
    <s v="Battalion 3"/>
    <s v="District 1"/>
    <n v="12"/>
  </r>
  <r>
    <s v="[321] EMS call, excluding vehicle accident with injury"/>
    <s v="08/16/2025 16:41:29"/>
    <s v="08/16/2025 16:42:12"/>
    <d v="1899-12-30T00:00:43"/>
    <x v="64"/>
    <x v="1043"/>
    <d v="1899-12-30T00:02:09"/>
    <d v="1899-12-30T00:02:09"/>
    <s v="2218 N MEADOW DR  CLARKSVILLE Tennessee 37043 (36.514272,-87.283125)"/>
    <s v="08/16/2025 17:16:26"/>
    <n v="3"/>
    <s v="[300] Rescue &amp; Emergency Medical Service Incident"/>
    <x v="1149"/>
    <s v="0"/>
    <s v="0"/>
    <s v="0"/>
    <s v="0"/>
    <s v="Battalion 3"/>
    <s v="District 1"/>
    <n v="16"/>
  </r>
  <r>
    <s v="[743] Smoke detector activation, no fire - unintentional"/>
    <s v="08/16/2025 19:39:56"/>
    <s v="08/16/2025 19:41:06"/>
    <d v="1899-12-30T00:01:10"/>
    <x v="61"/>
    <x v="1044"/>
    <d v="1899-12-30T00:03:32"/>
    <d v="1899-12-30T00:03:32"/>
    <s v="300 KILDEER DR  CLARKSVILLE Tennessee 37040 (36.63918,-87.304244)"/>
    <s v="08/16/2025 19:46:04"/>
    <n v="11"/>
    <s v="[700] False Alarm &amp; False Call"/>
    <x v="1150"/>
    <s v="0"/>
    <s v="0"/>
    <s v="0"/>
    <s v="0"/>
    <s v="Battalion 3"/>
    <s v="District 3"/>
    <n v="19"/>
  </r>
  <r>
    <s v="[321] EMS call, excluding vehicle accident with injury"/>
    <s v="08/17/2025 12:05:06"/>
    <s v="08/17/2025 12:06:35"/>
    <d v="1899-12-30T00:01:29"/>
    <x v="74"/>
    <x v="1045"/>
    <d v="1899-12-30T00:03:42"/>
    <d v="1899-12-30T00:03:42"/>
    <s v="640 N RIVERSIDE DR  CLARKSVILLE Tennessee 37040 (36.535053,-87.367589)"/>
    <s v="08/17/2025 12:13:28"/>
    <n v="1"/>
    <s v="[300] Rescue &amp; Emergency Medical Service Incident"/>
    <x v="1151"/>
    <s v="0"/>
    <s v="0"/>
    <s v="0"/>
    <s v="0"/>
    <s v="Battalion 1"/>
    <s v="District 1"/>
    <n v="12"/>
  </r>
  <r>
    <s v="[311] Medical assist, assist EMS crew"/>
    <s v="08/17/2025 12:03:17"/>
    <s v="08/17/2025 12:03:17"/>
    <d v="1899-12-30T00:00:00"/>
    <x v="58"/>
    <x v="1046"/>
    <d v="1899-12-30T00:03:46"/>
    <d v="1899-12-30T00:03:46"/>
    <s v="830 PEACHERS MILL RD APT 129 CLARKSVILLE Tennessee 37042 (36.571986,-87.396687)"/>
    <s v="08/17/2025 12:14:21"/>
    <n v="6"/>
    <s v="[300] Rescue &amp; Emergency Medical Service Incident"/>
    <x v="1152"/>
    <s v="0"/>
    <s v="0"/>
    <s v="0"/>
    <s v="0"/>
    <s v="Battalion 1"/>
    <s v="District 2"/>
    <n v="12"/>
  </r>
  <r>
    <s v="[311] Medical assist, assist EMS crew"/>
    <s v="08/17/2025 12:01:16"/>
    <s v="08/17/2025 12:04:00"/>
    <d v="1899-12-30T00:02:44"/>
    <x v="115"/>
    <x v="1047"/>
    <d v="1899-12-30T00:01:57"/>
    <d v="1899-12-30T00:01:57"/>
    <s v="16 HOWARD ST APT D CLARKSVILLE Tennessee 37040 (36.539678,-87.351277)"/>
    <s v="08/17/2025 12:21:42"/>
    <n v="1"/>
    <s v="[300] Rescue &amp; Emergency Medical Service Incident"/>
    <x v="1153"/>
    <s v="0"/>
    <s v="0"/>
    <s v="0"/>
    <s v="0"/>
    <s v="Battalion 1"/>
    <s v="District 1"/>
    <n v="12"/>
  </r>
  <r>
    <s v="[311] Medical assist, assist EMS crew"/>
    <s v="08/17/2025 15:53:47"/>
    <s v="08/17/2025 15:54:26"/>
    <d v="1899-12-30T00:00:39"/>
    <x v="104"/>
    <x v="1048"/>
    <d v="1899-12-30T00:04:58"/>
    <d v="1899-12-30T00:04:58"/>
    <s v="6 KATIE CT  CLARKSVILLE Tennessee 37043 (36.518399,-87.26138)"/>
    <s v="08/17/2025 16:20:17"/>
    <n v="3"/>
    <s v="[300] Rescue &amp; Emergency Medical Service Incident"/>
    <x v="1154"/>
    <s v="0"/>
    <s v="0"/>
    <s v="0"/>
    <s v="0"/>
    <s v="Battalion 1"/>
    <s v="District 1"/>
    <n v="15"/>
  </r>
  <r>
    <s v="[311] Medical assist, assist EMS crew"/>
    <s v="08/17/2025 16:23:06"/>
    <s v="08/17/2025 16:23:56"/>
    <d v="1899-12-30T00:00:50"/>
    <x v="8"/>
    <x v="1049"/>
    <d v="1899-12-30T00:07:31"/>
    <d v="1899-12-30T00:07:31"/>
    <s v="939 KINGSBURY DR APT C CLARKSVILLE Tennessee 37040 (36.490969,-87.344417)"/>
    <s v="08/17/2025 16:51:09"/>
    <n v="1"/>
    <s v="[300] Rescue &amp; Emergency Medical Service Incident"/>
    <x v="1155"/>
    <s v="0"/>
    <s v="0"/>
    <s v="0"/>
    <s v="0"/>
    <s v="Battalion 1"/>
    <s v="District 1"/>
    <n v="16"/>
  </r>
  <r>
    <s v="[321] EMS call, excluding vehicle accident with injury"/>
    <s v="08/17/2025 17:25:43"/>
    <s v="08/17/2025 17:26:45"/>
    <d v="1899-12-30T00:01:02"/>
    <x v="54"/>
    <x v="1050"/>
    <d v="1899-12-30T00:05:22"/>
    <d v="1899-12-30T00:05:22"/>
    <s v="495 PALMER DR APT B CLARKSVILLE Tennessee 37040 (36.596766,-87.307563)"/>
    <s v="08/17/2025 17:41:37"/>
    <n v="9"/>
    <s v="[300] Rescue &amp; Emergency Medical Service Incident"/>
    <x v="1156"/>
    <s v="0"/>
    <s v="0"/>
    <s v="0"/>
    <s v="0"/>
    <s v="Battalion 1"/>
    <s v="District 3"/>
    <n v="17"/>
  </r>
  <r>
    <s v="[622] No incident found on arrival at dispatch address"/>
    <s v="08/17/2025 20:02:09"/>
    <s v="08/17/2025 20:02:47"/>
    <d v="1899-12-30T00:00:38"/>
    <x v="60"/>
    <x v="1051"/>
    <d v="1899-12-30T00:05:33"/>
    <d v="1899-12-30T00:05:33"/>
    <s v="2429 ELLSWORTH DR  CLARKSVILLE Tennessee 37043 (36.512975,-87.265823)"/>
    <s v="08/17/2025 20:15:46"/>
    <n v="2"/>
    <s v="[600] Good Intent Call"/>
    <x v="1157"/>
    <s v="0"/>
    <s v="0"/>
    <s v="0"/>
    <s v="0"/>
    <s v="Battalion 1"/>
    <s v="District 3"/>
    <n v="20"/>
  </r>
  <r>
    <s v="[554] Assist invalid  (Lift Assists)"/>
    <s v="08/17/2025 19:57:32"/>
    <s v="08/17/2025 19:58:40"/>
    <d v="1899-12-30T00:01:08"/>
    <x v="103"/>
    <x v="1052"/>
    <d v="1899-12-30T00:05:38"/>
    <d v="1899-12-30T00:05:38"/>
    <s v="1460 KINGBIRD DR  CLARKSVILLE Tennessee 37040 (36.636205,-87.300978)"/>
    <s v="08/17/2025 20:21:08"/>
    <n v="9"/>
    <s v="[500] Service Call"/>
    <x v="1158"/>
    <s v="0"/>
    <s v="0"/>
    <s v="0"/>
    <s v="0"/>
    <s v="Battalion 1"/>
    <s v="District 3"/>
    <n v="19"/>
  </r>
  <r>
    <s v="[311] Medical assist, assist EMS crew"/>
    <s v="08/18/2025 00:30:34"/>
    <s v="08/18/2025 00:32:07"/>
    <d v="1899-12-30T00:01:33"/>
    <x v="53"/>
    <x v="1053"/>
    <d v="1899-12-30T00:06:07"/>
    <d v="1899-12-30T00:06:07"/>
    <s v="513 LUXURY DR APT B CLARKSVILLE Tennessee 37043 (36.507404,-87.316036)"/>
    <s v="08/18/2025 00:39:33"/>
    <n v="3"/>
    <s v="[300] Rescue &amp; Emergency Medical Service Incident"/>
    <x v="1159"/>
    <s v="0"/>
    <s v="0"/>
    <s v="0"/>
    <s v="0"/>
    <s v="Battalion 1"/>
    <s v="District 1"/>
    <n v="0"/>
  </r>
  <r>
    <s v="[311] Medical assist, assist EMS crew"/>
    <s v="08/18/2025 02:08:43"/>
    <s v="08/18/2025 02:10:44"/>
    <d v="1899-12-30T00:02:01"/>
    <x v="106"/>
    <x v="1054"/>
    <d v="1899-12-30T00:07:07"/>
    <d v="1899-12-30T00:07:07"/>
    <s v="2015 BASHAM LN  CLARKSVILLE Tennessee 37043 (36.555153,-87.283996)"/>
    <s v="08/18/2025 02:25:42"/>
    <n v="12"/>
    <s v="[300] Rescue &amp; Emergency Medical Service Incident"/>
    <x v="1160"/>
    <s v="0"/>
    <s v="0"/>
    <s v="0"/>
    <s v="0"/>
    <s v="Battalion 1"/>
    <s v="District 3"/>
    <n v="2"/>
  </r>
  <r>
    <s v="[321] EMS call, excluding vehicle accident with injury"/>
    <s v="08/18/2025 10:10:25"/>
    <s v="08/18/2025 10:10:25"/>
    <d v="1899-12-30T00:00:00"/>
    <x v="58"/>
    <x v="1055"/>
    <d v="1899-12-30T00:03:11"/>
    <d v="1899-12-30T00:03:11"/>
    <s v="251 ARROWOOD DR  CLARKSVILLE Tennessee 37042 (36.580573,-87.41912)"/>
    <s v="08/18/2025 10:28:35"/>
    <n v="6"/>
    <s v="[300] Rescue &amp; Emergency Medical Service Incident"/>
    <x v="1161"/>
    <s v="0"/>
    <s v="0"/>
    <s v="0"/>
    <s v="0"/>
    <s v="Battalion 2"/>
    <s v="District 2"/>
    <n v="10"/>
  </r>
  <r>
    <s v="[321] EMS call, excluding vehicle accident with injury"/>
    <s v="08/18/2025 10:28:50"/>
    <s v="08/18/2025 10:29:20"/>
    <d v="1899-12-30T00:00:30"/>
    <x v="142"/>
    <x v="1056"/>
    <d v="1899-12-30T00:06:26"/>
    <d v="1899-12-30T00:06:26"/>
    <s v="100 TINY TOWN RD APT STE A CLARKSVILLE Tennessee 37042 (36.630586,-87.432981)"/>
    <s v="08/18/2025 10:54:31"/>
    <n v="7"/>
    <s v="[300] Rescue &amp; Emergency Medical Service Incident"/>
    <x v="1162"/>
    <s v="0"/>
    <s v="0"/>
    <s v="0"/>
    <s v="0"/>
    <s v="Battalion 2"/>
    <s v="District 2"/>
    <n v="10"/>
  </r>
  <r>
    <s v="[321] EMS call, excluding vehicle accident with injury"/>
    <s v="08/18/2025 10:48:14"/>
    <s v="08/18/2025 10:48:46"/>
    <d v="1899-12-30T00:00:32"/>
    <x v="90"/>
    <x v="1057"/>
    <d v="1899-12-30T00:04:24"/>
    <d v="1899-12-30T00:04:24"/>
    <s v="782 WEATHERLY DR  CLARKSVILLE Tennessee 37043 (36.574445,-87.287452)"/>
    <s v="08/18/2025 11:05:31"/>
    <n v="9"/>
    <s v="[300] Rescue &amp; Emergency Medical Service Incident"/>
    <x v="1163"/>
    <s v="0"/>
    <s v="0"/>
    <s v="0"/>
    <s v="0"/>
    <s v="Battalion 2"/>
    <s v="District 3"/>
    <n v="10"/>
  </r>
  <r>
    <s v="[311] Medical assist, assist EMS crew"/>
    <s v="08/18/2025 11:02:07"/>
    <s v="08/18/2025 11:02:45"/>
    <d v="1899-12-30T00:00:38"/>
    <x v="60"/>
    <x v="1058"/>
    <d v="1899-12-30T00:04:22"/>
    <d v="1899-12-30T00:04:22"/>
    <s v="351 MARKET ST  CLARKSVILLE Tennessee 37042 (36.547605,-87.373126)"/>
    <s v="08/18/2025 11:17:58"/>
    <n v="1"/>
    <s v="[300] Rescue &amp; Emergency Medical Service Incident"/>
    <x v="1164"/>
    <s v="0"/>
    <s v="0"/>
    <s v="0"/>
    <s v="0"/>
    <s v="Battalion 2"/>
    <s v="District 1"/>
    <n v="11"/>
  </r>
  <r>
    <s v="[743] Smoke detector activation, no fire - unintentional"/>
    <s v="08/18/2025 13:46:11"/>
    <s v="08/18/2025 13:47:26"/>
    <d v="1899-12-30T00:01:15"/>
    <x v="82"/>
    <x v="1059"/>
    <d v="1899-12-30T00:00:00"/>
    <d v="1899-12-30T00:00:00"/>
    <s v="2950 INTERNATIONAL BLVD  CLARKSVILLE Tennessee 37043 (36.563047,-87.244034)"/>
    <s v="08/18/2025 13:54:16"/>
    <n v="12"/>
    <s v="[700] False Alarm &amp; False Call"/>
    <x v="1165"/>
    <s v="0"/>
    <s v="0"/>
    <s v="0"/>
    <s v="0"/>
    <s v="Battalion 2"/>
    <s v="District 3"/>
    <n v="13"/>
  </r>
  <r>
    <s v="[322] Motor vehicle accident with injuries"/>
    <s v="08/18/2025 14:31:31"/>
    <s v="08/18/2025 14:32:35"/>
    <d v="1899-12-30T00:01:04"/>
    <x v="55"/>
    <x v="1060"/>
    <d v="1899-12-30T00:03:17"/>
    <d v="1899-12-30T00:03:17"/>
    <s v="Dunlop Ln / Professional Park Dr  CLARKSVILLE Tennessee 37040 (36.580154,-87.271814)"/>
    <s v="08/18/2025 14:47:25"/>
    <n v="9"/>
    <s v="[300] Rescue &amp; Emergency Medical Service Incident"/>
    <x v="1166"/>
    <s v="0"/>
    <s v="0"/>
    <s v="0"/>
    <s v="0"/>
    <s v="Battalion 2"/>
    <s v="District 3"/>
    <n v="14"/>
  </r>
  <r>
    <s v="[324] Motor vehicle accident with no injuries."/>
    <s v="08/18/2025 14:59:32"/>
    <s v="08/18/2025 15:01:13"/>
    <d v="1899-12-30T00:01:41"/>
    <x v="98"/>
    <x v="1061"/>
    <d v="1899-12-30T00:01:49"/>
    <d v="1899-12-30T00:01:49"/>
    <s v="Ted A Crozier Sr Blvd / Dunlop Ln  CLARKSVILLE Tennessee 37043 (36.580408,-87.278169)"/>
    <s v="08/18/2025 15:07:03"/>
    <n v="9"/>
    <s v="[300] Rescue &amp; Emergency Medical Service Incident"/>
    <x v="1167"/>
    <s v="0"/>
    <s v="0"/>
    <s v="0"/>
    <s v="0"/>
    <s v="Battalion 2"/>
    <s v="District 3"/>
    <n v="14"/>
  </r>
  <r>
    <s v="[311] Medical assist, assist EMS crew"/>
    <s v="08/18/2025 16:55:41"/>
    <s v="08/18/2025 16:56:30"/>
    <d v="1899-12-30T00:00:49"/>
    <x v="120"/>
    <x v="1062"/>
    <d v="1899-12-30T00:01:57"/>
    <d v="1899-12-30T00:01:57"/>
    <s v="236 E OLD TRENTON RD  CLARKSVILLE Tennessee 37043 (36.56151,-87.306164)"/>
    <s v="08/18/2025 17:05:29"/>
    <n v="8"/>
    <s v="[300] Rescue &amp; Emergency Medical Service Incident"/>
    <x v="1168"/>
    <s v="0"/>
    <s v="0"/>
    <s v="0"/>
    <s v="0"/>
    <s v="Battalion 2"/>
    <s v="District 1"/>
    <n v="16"/>
  </r>
  <r>
    <s v="[321] EMS call, excluding vehicle accident with injury"/>
    <s v="08/18/2025 17:16:31"/>
    <s v="08/18/2025 17:17:31"/>
    <d v="1899-12-30T00:01:00"/>
    <x v="76"/>
    <x v="1063"/>
    <d v="1899-12-30T00:03:36"/>
    <d v="1899-12-30T00:03:36"/>
    <s v="2007 FT CAMPBELL BLVD  CLARKSVILLE Tennessee 37042 (36.594491,-87.417524)"/>
    <s v="08/18/2025 17:31:10"/>
    <n v="6"/>
    <s v="[300] Rescue &amp; Emergency Medical Service Incident"/>
    <x v="1169"/>
    <s v="0"/>
    <s v="0"/>
    <s v="0"/>
    <s v="0"/>
    <s v="Battalion 2"/>
    <s v="District 2"/>
    <n v="17"/>
  </r>
  <r>
    <s v="[745] Alarm system activation, no fire - unintentional"/>
    <s v="08/18/2025 17:43:11"/>
    <s v="08/18/2025 17:44:12"/>
    <d v="1899-12-30T00:01:01"/>
    <x v="84"/>
    <x v="1064"/>
    <d v="1899-12-30T00:11:14"/>
    <d v="1899-12-30T00:11:14"/>
    <s v="938 SUGARCANE WAY  CLARKSVILLE Tennessee 37040 (36.581908,-87.356267)"/>
    <s v="08/18/2025 17:58:11"/>
    <n v="10"/>
    <s v="[700] False Alarm &amp; False Call"/>
    <x v="1170"/>
    <s v="0"/>
    <s v="0"/>
    <s v="0"/>
    <s v="0"/>
    <s v="Battalion 2"/>
    <s v="District 2"/>
    <n v="17"/>
  </r>
  <r>
    <s v="[323] Motor vehicle/pedestrian accident (MV Ped)"/>
    <s v="08/18/2025 20:46:59"/>
    <s v="08/18/2025 20:47:13"/>
    <d v="1899-12-30T00:00:14"/>
    <x v="134"/>
    <x v="1065"/>
    <d v="1899-12-30T00:02:02"/>
    <d v="1899-12-30T00:02:02"/>
    <s v="Cunningham Ln / Northway Dr  CLARKSVILLE Tennessee 37042 (36.5744,-87.409711)"/>
    <s v="08/18/2025 20:58:38"/>
    <n v="6"/>
    <s v="[300] Rescue &amp; Emergency Medical Service Incident"/>
    <x v="1171"/>
    <s v="0"/>
    <s v="0"/>
    <s v="0"/>
    <s v="0"/>
    <s v="Battalion 2"/>
    <s v="District 2"/>
    <n v="20"/>
  </r>
  <r>
    <s v="[311] Medical assist, assist EMS crew"/>
    <s v="08/18/2025 20:55:02"/>
    <s v="08/18/2025 20:57:10"/>
    <d v="1899-12-30T00:02:08"/>
    <x v="123"/>
    <x v="1066"/>
    <d v="1899-12-30T00:03:49"/>
    <d v="1899-12-30T00:03:49"/>
    <s v="648 WHITE FACE DR  CLARKSVILLE Tennessee 37040 (36.570311,-87.273089)"/>
    <s v="08/18/2025 21:15:51"/>
    <n v="9"/>
    <s v="[300] Rescue &amp; Emergency Medical Service Incident"/>
    <x v="1172"/>
    <s v="0"/>
    <s v="0"/>
    <s v="0"/>
    <s v="0"/>
    <s v="Battalion 2"/>
    <s v="District 3"/>
    <n v="20"/>
  </r>
  <r>
    <s v="[311] Medical assist, assist EMS crew"/>
    <s v="08/19/2025 17:13:18"/>
    <s v="08/19/2025 17:14:16"/>
    <d v="1899-12-30T00:00:58"/>
    <x v="41"/>
    <x v="1067"/>
    <d v="1899-12-30T00:07:21"/>
    <d v="1899-12-30T00:07:21"/>
    <s v="914 KINGSBURY DR APT D CLARKSVILLE Tennessee 37040 (36.492392,-87.342194)"/>
    <s v="08/19/2025 17:33:33"/>
    <n v="1"/>
    <s v="[300] Rescue &amp; Emergency Medical Service Incident"/>
    <x v="1173"/>
    <s v="0"/>
    <s v="0"/>
    <s v="0"/>
    <s v="0"/>
    <s v="Battalion 3"/>
    <s v="District 1"/>
    <n v="17"/>
  </r>
  <r>
    <s v="[622] No incident found on arrival at dispatch address"/>
    <s v="08/19/2025 17:59:27"/>
    <s v="08/19/2025 18:00:25"/>
    <d v="1899-12-30T00:00:58"/>
    <x v="41"/>
    <x v="1068"/>
    <d v="1899-12-30T00:03:00"/>
    <d v="1899-12-30T00:03:00"/>
    <s v="855 KRAFT ST  CLARKSVILLE Tennessee 37040 (36.541371,-87.362629)"/>
    <s v="08/19/2025 18:07:20"/>
    <n v="1"/>
    <s v="[600] Good Intent Call"/>
    <x v="1174"/>
    <s v="0"/>
    <s v="0"/>
    <s v="0"/>
    <s v="0"/>
    <s v="Battalion 3"/>
    <s v="District 1"/>
    <n v="17"/>
  </r>
  <r>
    <s v="[444] Power line down"/>
    <s v="08/19/2025 17:49:40"/>
    <s v="08/19/2025 17:51:06"/>
    <d v="1899-12-30T00:01:26"/>
    <x v="40"/>
    <x v="1069"/>
    <d v="1899-12-30T00:03:28"/>
    <d v="1899-12-30T00:03:28"/>
    <s v="922 POWER ST  CLARKSVILLE Tennessee 37042 (36.545232,-87.390208)"/>
    <s v="08/19/2025 18:38:35"/>
    <n v="5"/>
    <s v="[400] Hazardous Condition (No Fire)"/>
    <x v="1175"/>
    <s v="0"/>
    <s v="0"/>
    <s v="0"/>
    <s v="0"/>
    <s v="Battalion 3"/>
    <s v="District 2"/>
    <n v="17"/>
  </r>
  <r>
    <s v="[445] Arcing, shorted electrical equipment"/>
    <s v="08/19/2025 18:42:24"/>
    <s v="08/19/2025 18:43:15"/>
    <d v="1899-12-30T00:00:51"/>
    <x v="27"/>
    <x v="1070"/>
    <d v="1899-12-30T00:06:45"/>
    <d v="1899-12-30T00:06:45"/>
    <s v="Douglas Ln / Ashland City Rd  CLARKSVILLE Tennessee 37043 (36.49745,-87.287759)"/>
    <s v="08/19/2025 18:51:34"/>
    <n v="4"/>
    <s v="[400] Hazardous Condition (No Fire)"/>
    <x v="1176"/>
    <s v="0"/>
    <s v="0"/>
    <s v="0"/>
    <s v="0"/>
    <s v="Battalion 3"/>
    <s v="District 1"/>
    <n v="18"/>
  </r>
  <r>
    <s v="[311] Medical assist, assist EMS crew"/>
    <s v="08/19/2025 19:02:54"/>
    <s v="08/19/2025 19:04:28"/>
    <d v="1899-12-30T00:01:34"/>
    <x v="71"/>
    <x v="1071"/>
    <d v="1899-12-30T00:07:11"/>
    <d v="1899-12-30T00:07:11"/>
    <s v="217 CHESHIRE RD  CLARKSVILLE Tennessee 37043 (36.559038,-87.310604)"/>
    <s v="08/19/2025 19:14:20"/>
    <n v="8"/>
    <s v="[300] Rescue &amp; Emergency Medical Service Incident"/>
    <x v="1177"/>
    <s v="0"/>
    <s v="0"/>
    <s v="0"/>
    <s v="0"/>
    <s v="Battalion 3"/>
    <s v="District 1"/>
    <n v="19"/>
  </r>
  <r>
    <s v="[554] Assist invalid  (Lift Assists)"/>
    <s v="08/19/2025 19:05:26"/>
    <s v="08/19/2025 19:06:30"/>
    <d v="1899-12-30T00:01:04"/>
    <x v="55"/>
    <x v="1072"/>
    <d v="1899-12-30T00:02:37"/>
    <d v="1899-12-30T00:02:37"/>
    <s v="407 W COY CIR  CLARKSVILLE Tennessee 37043 (36.508201,-87.298643)"/>
    <s v="08/19/2025 19:18:51"/>
    <n v="3"/>
    <s v="[500] Service Call"/>
    <x v="1178"/>
    <s v="0"/>
    <s v="0"/>
    <s v="0"/>
    <s v="0"/>
    <s v="Battalion 3"/>
    <s v="District 1"/>
    <n v="19"/>
  </r>
  <r>
    <s v="[321] EMS call, excluding vehicle accident with injury"/>
    <s v="08/20/2025 01:45:02"/>
    <s v="08/20/2025 01:47:01"/>
    <d v="1899-12-30T00:01:59"/>
    <x v="118"/>
    <x v="1073"/>
    <d v="1899-12-30T00:02:15"/>
    <d v="1899-12-30T00:02:15"/>
    <s v="100 QUIN LN APT STE A CLARKSVILLE Tennessee 37042 (36.577961,-87.41064)"/>
    <s v="08/20/2025 01:59:31"/>
    <n v="6"/>
    <s v="[300] Rescue &amp; Emergency Medical Service Incident"/>
    <x v="1179"/>
    <s v="0"/>
    <s v="0"/>
    <s v="0"/>
    <s v="0"/>
    <s v="Battalion 3"/>
    <s v="District 2"/>
    <n v="1"/>
  </r>
  <r>
    <s v="[321] EMS call, excluding vehicle accident with injury"/>
    <s v="08/20/2025 08:14:27"/>
    <s v="08/20/2025 08:15:31"/>
    <d v="1899-12-30T00:01:04"/>
    <x v="55"/>
    <x v="1074"/>
    <d v="1899-12-30T00:02:24"/>
    <d v="1899-12-30T00:02:24"/>
    <s v="2950 INTERNATIONAL BLVD  CLARKSVILLE Tennessee 37043 (36.563047,-87.244034)"/>
    <s v="08/20/2025 08:40:13"/>
    <n v="12"/>
    <s v="[300] Rescue &amp; Emergency Medical Service Incident"/>
    <x v="1180"/>
    <s v="0"/>
    <s v="0"/>
    <s v="0"/>
    <s v="0"/>
    <s v="Battalion 1"/>
    <s v="District 3"/>
    <n v="8"/>
  </r>
  <r>
    <s v="[321] EMS call, excluding vehicle accident with injury"/>
    <s v="08/20/2025 09:54:39"/>
    <s v="08/20/2025 09:55:54"/>
    <d v="1899-12-30T00:01:15"/>
    <x v="82"/>
    <x v="1075"/>
    <d v="1899-12-30T00:05:44"/>
    <d v="1899-12-30T00:05:44"/>
    <s v="1126 TOBACCO RD  CLARKSVILLE Tennessee 37042 (36.635384,-87.407512)"/>
    <s v="08/20/2025 10:25:07"/>
    <n v="10"/>
    <s v="[300] Rescue &amp; Emergency Medical Service Incident"/>
    <x v="1181"/>
    <s v="0"/>
    <s v="0"/>
    <s v="0"/>
    <s v="0"/>
    <s v="Battalion 1"/>
    <s v="District 2"/>
    <n v="9"/>
  </r>
  <r>
    <s v="[381] Rescue or EMS standby"/>
    <s v="08/20/2025 12:13:32"/>
    <s v="08/20/2025 12:14:31"/>
    <d v="1899-12-30T00:00:59"/>
    <x v="20"/>
    <x v="1076"/>
    <d v="1899-12-30T00:06:50"/>
    <d v="1899-12-30T00:06:50"/>
    <s v="443 CIRCLE DR  CLARKSVILLE Tennessee 37043 (36.504194,-87.304641)"/>
    <s v="08/20/2025 12:28:38"/>
    <n v="3"/>
    <s v="[300] Rescue &amp; Emergency Medical Service Incident"/>
    <x v="1182"/>
    <s v="0"/>
    <s v="0"/>
    <s v="0"/>
    <s v="0"/>
    <s v="Battalion 1"/>
    <s v="District 1"/>
    <n v="12"/>
  </r>
  <r>
    <s v="[311] Medical assist, assist EMS crew"/>
    <s v="08/20/2025 14:04:51"/>
    <s v="08/20/2025 14:06:29"/>
    <d v="1899-12-30T00:01:38"/>
    <x v="92"/>
    <x v="1077"/>
    <d v="1899-12-30T00:04:38"/>
    <d v="1899-12-30T00:04:38"/>
    <s v="2130 WILMA RUDOLPH BLVD  CLARKSVILLE Tennessee 37040 (36.564876,-87.310744)"/>
    <s v="08/20/2025 14:21:05"/>
    <n v="1"/>
    <s v="[300] Rescue &amp; Emergency Medical Service Incident"/>
    <x v="1183"/>
    <s v="0"/>
    <s v="0"/>
    <s v="0"/>
    <s v="0"/>
    <s v="Battalion 1"/>
    <s v="District 1"/>
    <n v="14"/>
  </r>
  <r>
    <s v="[611] Dispatched &amp; canceled en route"/>
    <s v="08/20/2025 16:14:28"/>
    <s v="08/20/2025 16:16:40"/>
    <d v="1899-12-30T00:02:12"/>
    <x v="178"/>
    <x v="5"/>
    <n v="-45889.678240740737"/>
    <n v="-45889.678240740737"/>
    <s v="Eagle Ct , CLARKSVILLE, Tennessee 37042, USA (36.583114,-87.410206)"/>
    <s v="08/20/2025 16:22:03"/>
    <n v="6"/>
    <s v="[600] Good Intent Call"/>
    <x v="1184"/>
    <s v="0"/>
    <s v="0"/>
    <s v="0"/>
    <s v="0"/>
    <s v="Battalion 1"/>
    <s v="District 2"/>
    <n v="16"/>
  </r>
  <r>
    <s v="[311] Medical assist, assist EMS crew"/>
    <s v="08/21/2025 01:58:17"/>
    <s v="08/21/2025 02:00:12"/>
    <d v="1899-12-30T00:01:55"/>
    <x v="14"/>
    <x v="1078"/>
    <d v="1899-12-30T00:06:07"/>
    <d v="1899-12-30T00:06:07"/>
    <s v="206 OAK ST APT 5 CLARKSVILLE Tennessee 37042 (36.54535,-87.38024)"/>
    <s v="08/21/2025 02:10:48"/>
    <n v="1"/>
    <s v="[300] Rescue &amp; Emergency Medical Service Incident"/>
    <x v="1185"/>
    <s v="0"/>
    <s v="0"/>
    <s v="0"/>
    <s v="0"/>
    <s v="Battalion 1"/>
    <s v="District 1"/>
    <n v="1"/>
  </r>
  <r>
    <s v="[321] EMS call, excluding vehicle accident with injury"/>
    <s v="08/21/2025 05:55:51"/>
    <s v="08/21/2025 05:58:00"/>
    <d v="1899-12-30T00:02:09"/>
    <x v="85"/>
    <x v="1079"/>
    <d v="1899-12-30T00:04:18"/>
    <d v="1899-12-30T00:04:18"/>
    <s v="950 SUGARCANE WAY  CLARKSVILLE Tennessee 37040 (36.582357,-87.355693)"/>
    <s v="08/21/2025 06:24:39"/>
    <n v="10"/>
    <s v="[300] Rescue &amp; Emergency Medical Service Incident"/>
    <x v="1186"/>
    <s v="0"/>
    <s v="0"/>
    <s v="0"/>
    <s v="0"/>
    <s v="Battalion 1"/>
    <s v="District 2"/>
    <n v="5"/>
  </r>
  <r>
    <s v="[611] Dispatched &amp; canceled en route"/>
    <s v="08/21/2025 08:08:17"/>
    <s v="08/21/2025 08:09:50"/>
    <d v="1899-12-30T00:01:33"/>
    <x v="53"/>
    <x v="5"/>
    <n v="-45890.340162037035"/>
    <n v="-45890.340162037035"/>
    <s v="641 FALLBROOK LN  CLARKSVILLE Tennessee 37040 (36.621158,-87.292218)"/>
    <s v="08/21/2025 08:14:22"/>
    <n v="9"/>
    <s v="[600] Good Intent Call"/>
    <x v="1187"/>
    <s v="0"/>
    <s v="0"/>
    <s v="0"/>
    <s v="0"/>
    <s v="Battalion 2"/>
    <s v="District 3"/>
    <n v="8"/>
  </r>
  <r>
    <s v="[321] EMS call, excluding vehicle accident with injury"/>
    <s v="08/21/2025 08:29:57"/>
    <s v="08/21/2025 08:30:20"/>
    <d v="1899-12-30T00:00:23"/>
    <x v="151"/>
    <x v="1080"/>
    <d v="1899-12-30T00:02:19"/>
    <d v="1899-12-30T00:02:19"/>
    <s v="104 CORNELIA CT  CLARKSVILLE Tennessee 37042 (36.577172,-87.422283)"/>
    <s v="08/21/2025 08:48:27"/>
    <n v="6"/>
    <s v="[300] Rescue &amp; Emergency Medical Service Incident"/>
    <x v="1188"/>
    <s v="0"/>
    <s v="0"/>
    <s v="0"/>
    <s v="0"/>
    <s v="Battalion 2"/>
    <s v="District 2"/>
    <n v="8"/>
  </r>
  <r>
    <s v="[324] Motor vehicle accident with no injuries."/>
    <s v="08/21/2025 13:33:59"/>
    <s v="08/21/2025 13:34:19"/>
    <d v="1899-12-30T00:00:20"/>
    <x v="12"/>
    <x v="1081"/>
    <d v="1899-12-30T00:02:28"/>
    <d v="1899-12-30T00:02:28"/>
    <s v="Wilma Rudolph Blvd / Dunbar Cave Rd  CLARKSVILLE Tennessee 37040 (36.554082,-87.32443)"/>
    <s v="08/21/2025 13:49:29"/>
    <n v="8"/>
    <s v="[300] Rescue &amp; Emergency Medical Service Incident"/>
    <x v="1189"/>
    <s v="0"/>
    <s v="0"/>
    <s v="0"/>
    <s v="0"/>
    <s v="Battalion 2"/>
    <s v="District 1"/>
    <n v="13"/>
  </r>
  <r>
    <s v="[321] EMS call, excluding vehicle accident with injury"/>
    <s v="08/21/2025 14:25:01"/>
    <s v="08/21/2025 14:26:12"/>
    <d v="1899-12-30T00:01:11"/>
    <x v="67"/>
    <x v="1082"/>
    <d v="1899-12-30T00:06:38"/>
    <d v="1899-12-30T00:06:38"/>
    <s v="109 CHESTNUT DR  CLARKSVILLE Tennessee 37042 (36.561229,-87.390283)"/>
    <s v="08/21/2025 14:35:56"/>
    <n v="5"/>
    <s v="[300] Rescue &amp; Emergency Medical Service Incident"/>
    <x v="1190"/>
    <s v="0"/>
    <s v="0"/>
    <s v="0"/>
    <s v="0"/>
    <s v="Battalion 2"/>
    <s v="District 2"/>
    <n v="14"/>
  </r>
  <r>
    <s v="[321] EMS call, excluding vehicle accident with injury"/>
    <s v="08/21/2025 14:27:57"/>
    <s v="08/21/2025 14:29:14"/>
    <d v="1899-12-30T00:01:17"/>
    <x v="22"/>
    <x v="1083"/>
    <d v="1899-12-30T00:08:22"/>
    <d v="1899-12-30T00:08:22"/>
    <s v="939 KINGSBURY DR APT C CLARKSVILLE Tennessee 37040 (36.491008,-87.344298)"/>
    <s v="08/21/2025 14:56:36"/>
    <n v="3"/>
    <s v="[300] Rescue &amp; Emergency Medical Service Incident"/>
    <x v="1191"/>
    <s v="0"/>
    <s v="0"/>
    <s v="0"/>
    <s v="0"/>
    <s v="Battalion 2"/>
    <s v="District 1"/>
    <n v="14"/>
  </r>
  <r>
    <s v="[611] Dispatched &amp; canceled en route"/>
    <s v="08/21/2025 14:56:49"/>
    <s v="08/21/2025 14:57:26"/>
    <d v="1899-12-30T00:00:37"/>
    <x v="59"/>
    <x v="5"/>
    <n v="-45890.623217592591"/>
    <n v="-45890.623217592591"/>
    <s v="711 PROVIDENCE BLVD  CLARKSVILLE Tennessee 37042 (36.550946,-87.38459)"/>
    <s v="08/21/2025 14:58:10"/>
    <n v="5"/>
    <s v="[600] Good Intent Call"/>
    <x v="1192"/>
    <s v="0"/>
    <s v="0"/>
    <s v="0"/>
    <s v="0"/>
    <s v="Battalion 2"/>
    <s v="District 2"/>
    <n v="14"/>
  </r>
  <r>
    <s v="[611] Dispatched &amp; canceled en route"/>
    <s v="08/21/2025 16:40:39"/>
    <s v="08/21/2025 16:42:21"/>
    <d v="1899-12-30T00:01:42"/>
    <x v="36"/>
    <x v="5"/>
    <n v="-45890.696076388886"/>
    <n v="-45890.696076388886"/>
    <s v="36 Summit Hts APT A CLARKSVILLE Tennessee 37040 (36.516496,-87.341586)"/>
    <s v="08/21/2025 16:47:54"/>
    <n v="1"/>
    <s v="[600] Good Intent Call"/>
    <x v="1193"/>
    <s v="0"/>
    <s v="0"/>
    <s v="0"/>
    <s v="0"/>
    <s v="Battalion 2"/>
    <s v="District 1"/>
    <n v="16"/>
  </r>
  <r>
    <s v="[321] EMS call, excluding vehicle accident with injury"/>
    <s v="08/21/2025 17:51:23"/>
    <s v="08/21/2025 17:52:15"/>
    <d v="1899-12-30T00:00:52"/>
    <x v="51"/>
    <x v="1084"/>
    <d v="1899-12-30T00:04:12"/>
    <d v="1899-12-30T00:04:12"/>
    <s v="1645 VISTA LN  CLARKSVILLE Tennessee 37043 (36.51082,-87.320028)"/>
    <s v="08/21/2025 17:56:43"/>
    <n v="3"/>
    <s v="[300] Rescue &amp; Emergency Medical Service Incident"/>
    <x v="1194"/>
    <s v="0"/>
    <s v="0"/>
    <s v="0"/>
    <s v="0"/>
    <s v="Battalion 2"/>
    <s v="District 1"/>
    <n v="17"/>
  </r>
  <r>
    <s v="[322] Motor vehicle accident with injuries"/>
    <s v="08/21/2025 19:20:32"/>
    <s v="08/21/2025 19:21:08"/>
    <d v="1899-12-30T00:00:36"/>
    <x v="80"/>
    <x v="1085"/>
    <d v="1899-12-30T00:03:36"/>
    <d v="1899-12-30T00:03:36"/>
    <s v="151 RICHVIEW RD  CLARKSVILLE Tennessee 37043 (36.516505,-87.277142)"/>
    <s v="08/21/2025 19:55:33"/>
    <n v="3"/>
    <s v="[300] Rescue &amp; Emergency Medical Service Incident"/>
    <x v="1195"/>
    <s v="0"/>
    <s v="0"/>
    <s v="0"/>
    <s v="0"/>
    <s v="Battalion 2"/>
    <s v="District 1"/>
    <n v="19"/>
  </r>
  <r>
    <s v="[323] Motor vehicle/pedestrian accident (MV Ped)"/>
    <s v="08/21/2025 20:31:44"/>
    <s v="08/21/2025 20:32:38"/>
    <d v="1899-12-30T00:00:54"/>
    <x v="38"/>
    <x v="1086"/>
    <d v="1899-12-30T00:01:21"/>
    <d v="1899-12-30T00:01:21"/>
    <s v="209 PROVIDENCE BLVD  CLARKSVILLE Tennessee 37042 (36.546153,-87.374636)"/>
    <s v="08/21/2025 21:00:10"/>
    <n v="1"/>
    <s v="[300] Rescue &amp; Emergency Medical Service Incident"/>
    <x v="1196"/>
    <s v="0"/>
    <s v="0"/>
    <s v="0"/>
    <s v="0"/>
    <s v="Battalion 2"/>
    <s v="District 1"/>
    <n v="20"/>
  </r>
  <r>
    <s v="[381] Rescue or EMS standby"/>
    <s v="08/21/2025 20:47:00"/>
    <s v="08/21/2025 20:49:14"/>
    <d v="1899-12-30T00:02:14"/>
    <x v="65"/>
    <x v="1087"/>
    <d v="1899-12-30T00:03:22"/>
    <d v="1899-12-30T00:03:22"/>
    <s v="601 DUNLOP LN  CLARKSVILLE Tennessee 37040 (36.580963,-87.27296)"/>
    <s v="08/21/2025 21:32:08"/>
    <n v="9"/>
    <s v="[300] Rescue &amp; Emergency Medical Service Incident"/>
    <x v="1197"/>
    <s v="0"/>
    <s v="0"/>
    <s v="0"/>
    <s v="0"/>
    <s v="Battalion 2"/>
    <s v="District 3"/>
    <n v="20"/>
  </r>
  <r>
    <s v="[321] EMS call, excluding vehicle accident with injury"/>
    <s v="08/22/2025 00:08:22"/>
    <s v="08/22/2025 00:10:04"/>
    <d v="1899-12-30T00:01:42"/>
    <x v="36"/>
    <x v="1088"/>
    <d v="1899-12-30T00:05:19"/>
    <d v="1899-12-30T00:05:19"/>
    <s v="428 LAFAYETTE RD APT 3 CLARKSVILLE Tennessee 37042 (36.559925,-87.409016)"/>
    <s v="08/22/2025 00:29:51"/>
    <n v="5"/>
    <s v="[300] Rescue &amp; Emergency Medical Service Incident"/>
    <x v="1198"/>
    <s v="0"/>
    <s v="0"/>
    <s v="0"/>
    <s v="0"/>
    <s v="Battalion 2"/>
    <s v="District 2"/>
    <n v="0"/>
  </r>
  <r>
    <s v="[311] Medical assist, assist EMS crew"/>
    <s v="08/22/2025 04:01:25"/>
    <s v="08/22/2025 04:03:34"/>
    <d v="1899-12-30T00:02:09"/>
    <x v="85"/>
    <x v="1089"/>
    <d v="1899-12-30T00:04:55"/>
    <d v="1899-12-30T00:04:55"/>
    <s v="510 N HALIFAX CT  CLARKSVILLE Tennessee 37040 (36.606276,-87.291638)"/>
    <s v="08/22/2025 04:37:01"/>
    <n v="9"/>
    <s v="[300] Rescue &amp; Emergency Medical Service Incident"/>
    <x v="1199"/>
    <s v="0"/>
    <s v="0"/>
    <s v="0"/>
    <s v="0"/>
    <s v="Battalion 2"/>
    <s v="District 3"/>
    <n v="4"/>
  </r>
  <r>
    <s v="[151] Outside rubbish, trash or waste fire"/>
    <s v="08/01/2025 22:11:29"/>
    <s v="08/01/2025 22:12:40"/>
    <d v="1899-12-30T00:01:11"/>
    <x v="67"/>
    <x v="1090"/>
    <d v="1899-12-30T00:02:10"/>
    <d v="1899-12-30T00:02:10"/>
    <s v="650 Horace Crow Dr, Clarksville, TN 37043 (36.50492989643452,-87.31903722952012)"/>
    <s v="08/01/2025 22:58:01"/>
    <n v="4"/>
    <s v="[100] Fire"/>
    <x v="1200"/>
    <n v="0"/>
    <n v="0"/>
    <n v="0"/>
    <n v="0"/>
    <s v="Battalion 3"/>
    <s v="District 1"/>
    <n v="22"/>
  </r>
  <r>
    <s v="[561] Unauthorized burning / fire"/>
    <s v="08/02/2025 19:49:24"/>
    <s v="08/02/2025 19:50:24"/>
    <d v="1899-12-30T00:01:00"/>
    <x v="76"/>
    <x v="1091"/>
    <d v="1899-12-30T00:05:35"/>
    <d v="1899-12-30T00:05:35"/>
    <s v="462 WINDING BLUFF WAY  CLARKSVILLE Tennessee 37040 (36.597817,-87.317787)"/>
    <s v="08/02/2025 20:08:33"/>
    <n v="8"/>
    <s v="[500] Service Call"/>
    <x v="1201"/>
    <s v="0"/>
    <s v="0"/>
    <s v="0"/>
    <s v="0"/>
    <s v="Battalion 1"/>
    <s v="District 1"/>
    <n v="19"/>
  </r>
  <r>
    <s v="[311] Medical assist, assist EMS crew"/>
    <s v="08/03/2025 07:03:04"/>
    <s v="08/03/2025 07:04:28"/>
    <d v="1899-12-30T00:01:24"/>
    <x v="2"/>
    <x v="1092"/>
    <d v="1899-12-30T00:08:24"/>
    <d v="1899-12-30T00:08:24"/>
    <s v="1198 SAND STREAM CT  CLARKSVILLE Tennessee 37042 (36.601405,-87.327892)"/>
    <s v="08/03/2025 07:25:56"/>
    <n v="10"/>
    <s v="[300] Rescue &amp; Emergency Medical Service Incident"/>
    <x v="1202"/>
    <s v="0"/>
    <s v="0"/>
    <s v="0"/>
    <s v="0"/>
    <s v="Battalion 1"/>
    <s v="District 2"/>
    <n v="7"/>
  </r>
  <r>
    <s v="[611] Dispatched &amp; canceled en route"/>
    <s v="08/03/2025 08:07:57"/>
    <s v="08/03/2025 08:08:51"/>
    <d v="1899-12-30T00:00:54"/>
    <x v="38"/>
    <x v="5"/>
    <n v="-45872.339479166665"/>
    <n v="-45872.339479166665"/>
    <s v="1580 FT CAMPBELL BLVD  CLARKSVILLE Tennessee 37042 (36.572715,-87.407161)"/>
    <s v="08/03/2025 08:11:49"/>
    <n v="6"/>
    <s v="[600] Good Intent Call"/>
    <x v="1203"/>
    <s v="0"/>
    <s v="0"/>
    <s v="0"/>
    <s v="0"/>
    <s v="Battalion 2"/>
    <s v="District 2"/>
    <n v="8"/>
  </r>
  <r>
    <s v="[611] Dispatched &amp; canceled en route"/>
    <s v="08/03/2025 09:18:00"/>
    <s v="08/03/2025 09:19:03"/>
    <d v="1899-12-30T00:01:03"/>
    <x v="49"/>
    <x v="5"/>
    <n v="-45872.388229166667"/>
    <n v="-45872.388229166667"/>
    <s v="207 UFFELMAN DR  CLARKSVILLE Tennessee 37043 (36.515957,-87.307958)"/>
    <s v="08/03/2025 09:21:19"/>
    <n v="3"/>
    <s v="[600] Good Intent Call"/>
    <x v="1204"/>
    <s v="0"/>
    <s v="0"/>
    <s v="0"/>
    <s v="0"/>
    <s v="Battalion 2"/>
    <s v="District 1"/>
    <n v="9"/>
  </r>
  <r>
    <s v="[321] EMS call, excluding vehicle accident with injury"/>
    <s v="08/03/2025 10:35:21"/>
    <s v="08/03/2025 10:36:19"/>
    <d v="1899-12-30T00:00:58"/>
    <x v="41"/>
    <x v="1093"/>
    <d v="1899-12-30T00:06:22"/>
    <d v="1899-12-30T00:06:22"/>
    <s v="2816 SPARROW DR  CLARKSVILLE Tennessee 37040 (36.587478,-87.322429)"/>
    <s v="08/03/2025 10:51:52"/>
    <n v="10"/>
    <s v="[300] Rescue &amp; Emergency Medical Service Incident"/>
    <x v="1205"/>
    <s v="0"/>
    <s v="0"/>
    <s v="0"/>
    <s v="0"/>
    <s v="Battalion 2"/>
    <s v="District 2"/>
    <n v="10"/>
  </r>
  <r>
    <s v="[321] EMS call, excluding vehicle accident with injury"/>
    <s v="08/03/2025 11:42:20"/>
    <s v="08/03/2025 11:43:50"/>
    <d v="1899-12-30T00:01:30"/>
    <x v="17"/>
    <x v="1094"/>
    <d v="1899-12-30T00:05:33"/>
    <d v="1899-12-30T00:05:33"/>
    <s v="1751 ASHLAND CITY RD APT B16 CLARKSVILLE Tennessee 37043 (36.503972,-87.324306)"/>
    <s v="08/03/2025 11:58:29"/>
    <n v="3"/>
    <s v="[300] Rescue &amp; Emergency Medical Service Incident"/>
    <x v="1206"/>
    <s v="0"/>
    <s v="0"/>
    <s v="0"/>
    <s v="0"/>
    <s v="Battalion 2"/>
    <s v="District 1"/>
    <n v="11"/>
  </r>
  <r>
    <s v="[622] No incident found on arrival at dispatch address"/>
    <s v="08/04/2025 21:29:31"/>
    <s v="08/04/2025 21:31:29"/>
    <d v="1899-12-30T00:01:58"/>
    <x v="97"/>
    <x v="1095"/>
    <d v="1899-12-30T00:04:55"/>
    <d v="1899-12-30T00:04:55"/>
    <s v="Barnhill Rd / Wingfield Dr  CLARKSVILLE Tennessee 37043 (36.551848,-87.276726)"/>
    <s v="08/04/2025 21:37:23"/>
    <n v="12"/>
    <s v="[600] Good Intent Call"/>
    <x v="1207"/>
    <s v="0"/>
    <s v="0"/>
    <s v="0"/>
    <s v="0"/>
    <s v="Battalion 3"/>
    <s v="District 3"/>
    <n v="21"/>
  </r>
  <r>
    <s v="[321] EMS call, excluding vehicle accident with injury"/>
    <s v="08/05/2025 05:35:10"/>
    <s v="08/05/2025 05:37:03"/>
    <d v="1899-12-30T00:01:53"/>
    <x v="78"/>
    <x v="1096"/>
    <d v="1899-12-30T00:09:15"/>
    <d v="1899-12-30T00:09:15"/>
    <s v="3237 S SENSENEY CIR  CLARKSVILLE Tennessee 37042 (36.621705,-87.380574)"/>
    <s v="08/05/2025 05:57:02"/>
    <n v="10"/>
    <s v="[300] Rescue &amp; Emergency Medical Service Incident"/>
    <x v="1208"/>
    <s v="0"/>
    <s v="0"/>
    <s v="0"/>
    <s v="0"/>
    <s v="Battalion 3"/>
    <s v="District 2"/>
    <n v="5"/>
  </r>
  <r>
    <s v="[311] Medical assist, assist EMS crew"/>
    <s v="08/05/2025 20:32:55"/>
    <s v="08/05/2025 20:33:55"/>
    <d v="1899-12-30T00:01:00"/>
    <x v="76"/>
    <x v="1097"/>
    <d v="1899-12-30T00:10:04"/>
    <d v="1899-12-30T00:10:04"/>
    <s v="727 WOODMONT BLVD  CLARKSVILLE Tennessee 37040 (36.513479,-87.350979)"/>
    <s v="08/05/2025 20:59:43"/>
    <n v="6"/>
    <s v="[300] Rescue &amp; Emergency Medical Service Incident"/>
    <x v="1209"/>
    <s v="0"/>
    <s v="0"/>
    <s v="0"/>
    <s v="0"/>
    <s v="Battalion 1"/>
    <s v="District 2"/>
    <n v="20"/>
  </r>
  <r>
    <s v="[311] Medical assist, assist EMS crew"/>
    <s v="08/06/2025 00:14:19"/>
    <s v="08/06/2025 00:16:13"/>
    <d v="1899-12-30T00:01:54"/>
    <x v="100"/>
    <x v="1098"/>
    <d v="1899-12-30T00:04:59"/>
    <d v="1899-12-30T00:04:59"/>
    <s v="3835 MARLA CIR  CLARKSVILLE Tennessee 37042 (36.622409,-87.31965)"/>
    <s v="08/06/2025 00:21:43"/>
    <n v="10"/>
    <s v="[300] Rescue &amp; Emergency Medical Service Incident"/>
    <x v="1210"/>
    <s v="0"/>
    <s v="0"/>
    <s v="0"/>
    <s v="0"/>
    <s v="Battalion 1"/>
    <s v="District 2"/>
    <n v="0"/>
  </r>
  <r>
    <s v="[611] Dispatched &amp; canceled en route"/>
    <s v="08/06/2025 16:49:54"/>
    <s v="08/06/2025 16:50:20"/>
    <d v="1899-12-30T00:00:26"/>
    <x v="145"/>
    <x v="5"/>
    <n v="-45875.701620370368"/>
    <n v="-45875.701620370368"/>
    <s v="250 NORTHWOOD TER  CLARKSVILLE Tennessee 37042 (36.574903,-87.394504)"/>
    <s v="08/06/2025 16:51:40"/>
    <n v="6"/>
    <s v="[600] Good Intent Call"/>
    <x v="1211"/>
    <s v="0"/>
    <s v="0"/>
    <s v="0"/>
    <s v="0"/>
    <s v="Battalion 2"/>
    <s v="District 2"/>
    <n v="16"/>
  </r>
  <r>
    <s v="[321] EMS call, excluding vehicle accident with injury"/>
    <s v="08/06/2025 19:04:43"/>
    <s v="08/06/2025 19:05:51"/>
    <d v="1899-12-30T00:01:08"/>
    <x v="103"/>
    <x v="1099"/>
    <d v="1899-12-30T00:04:00"/>
    <d v="1899-12-30T00:04:00"/>
    <s v="1817 SPRINGS INN RD  CLARKSVILLE Tennessee 37043 (36.548913,-87.314941)"/>
    <s v="08/06/2025 19:26:35"/>
    <n v="1"/>
    <s v="[300] Rescue &amp; Emergency Medical Service Incident"/>
    <x v="1212"/>
    <s v="0"/>
    <s v="0"/>
    <s v="0"/>
    <s v="0"/>
    <s v="Battalion 2"/>
    <s v="District 1"/>
    <n v="19"/>
  </r>
  <r>
    <s v="[611] Dispatched &amp; canceled en route"/>
    <s v="08/06/2025 23:39:08"/>
    <s v="08/06/2025 23:40:22"/>
    <d v="1899-12-30T00:01:14"/>
    <x v="50"/>
    <x v="5"/>
    <n v="-45875.98636574074"/>
    <n v="-45875.98636574074"/>
    <s v="1683 FT CAMPBELL BLVD  CLARKSVILLE Tennessee 37042 (36.58055,-87.409432)"/>
    <s v="08/06/2025 23:41:44"/>
    <n v="6"/>
    <s v="[600] Good Intent Call"/>
    <x v="1213"/>
    <s v="0"/>
    <s v="0"/>
    <s v="0"/>
    <s v="0"/>
    <s v="Battalion 2"/>
    <s v="District 2"/>
    <n v="23"/>
  </r>
  <r>
    <s v="[321] EMS call, excluding vehicle accident with injury"/>
    <s v="08/07/2025 03:00:04"/>
    <s v="08/07/2025 03:01:32"/>
    <d v="1899-12-30T00:01:28"/>
    <x v="28"/>
    <x v="1100"/>
    <d v="1899-12-30T00:05:32"/>
    <d v="1899-12-30T00:05:32"/>
    <s v="1116 STONEBROOK DR  CLARKSVILLE Tennessee 37042 (36.58048,-87.397121)"/>
    <s v="08/07/2025 03:31:38"/>
    <n v="6"/>
    <s v="[300] Rescue &amp; Emergency Medical Service Incident"/>
    <x v="1214"/>
    <s v="0"/>
    <s v="0"/>
    <s v="0"/>
    <s v="0"/>
    <s v="Battalion 2"/>
    <s v="District 2"/>
    <n v="3"/>
  </r>
  <r>
    <s v="[611] Dispatched &amp; canceled en route"/>
    <s v="08/07/2025 09:11:48"/>
    <m/>
    <n v="-45876.383194444446"/>
    <x v="186"/>
    <x v="5"/>
    <d v="1899-12-30T00:00:00"/>
    <d v="1899-12-30T00:00:00"/>
    <s v="Hwy 76 / Old Farmers Rd  CLARKSVILLE Tennessee 37043 (36.517656,-87.250564)"/>
    <s v="08/07/2025 09:13:55"/>
    <n v="2"/>
    <s v="[600] Good Intent Call"/>
    <x v="1215"/>
    <s v="0"/>
    <s v="0"/>
    <s v="0"/>
    <s v="0"/>
    <s v="Battalion 3"/>
    <s v="District 3"/>
    <n v="9"/>
  </r>
  <r>
    <s v="[311] Medical assist, assist EMS crew"/>
    <s v="08/07/2025 09:00:05"/>
    <s v="08/07/2025 09:00:52"/>
    <d v="1899-12-30T00:00:47"/>
    <x v="5"/>
    <x v="1101"/>
    <d v="1899-12-30T00:03:42"/>
    <d v="1899-12-30T00:03:42"/>
    <s v="542 APPLETON DR  CLARKSVILLE Tennessee 37042 (36.572608,-87.44418)"/>
    <s v="08/07/2025 09:21:35"/>
    <n v="6"/>
    <s v="[300] Rescue &amp; Emergency Medical Service Incident"/>
    <x v="1216"/>
    <s v="0"/>
    <s v="0"/>
    <s v="0"/>
    <s v="0"/>
    <s v="Battalion 3"/>
    <s v="District 2"/>
    <n v="9"/>
  </r>
  <r>
    <s v="[311] Medical assist, assist EMS crew"/>
    <s v="08/07/2025 10:49:46"/>
    <s v="08/07/2025 10:51:09"/>
    <d v="1899-12-30T00:01:23"/>
    <x v="33"/>
    <x v="1102"/>
    <d v="1899-12-30T00:01:01"/>
    <d v="1899-12-30T00:01:01"/>
    <s v="3083 WILMA RUDOLPH BLVD APT 107 CLARKSVILLE Tennessee 37040 (36.595658,-87.285071)"/>
    <s v="08/07/2025 11:07:12"/>
    <n v="9"/>
    <s v="[300] Rescue &amp; Emergency Medical Service Incident"/>
    <x v="1217"/>
    <s v="0"/>
    <s v="0"/>
    <s v="0"/>
    <s v="0"/>
    <s v="Battalion 3"/>
    <s v="District 3"/>
    <n v="10"/>
  </r>
  <r>
    <s v="[651] Smoke scare, odor of smoke"/>
    <s v="08/07/2025 11:02:33"/>
    <s v="08/07/2025 11:03:31"/>
    <d v="1899-12-30T00:00:58"/>
    <x v="41"/>
    <x v="1103"/>
    <d v="1899-12-30T00:03:19"/>
    <d v="1899-12-30T00:03:19"/>
    <s v="724 PRINCETON CIR  CLARKSVILLE Tennessee 37042 (36.628594,-87.396809)"/>
    <s v="08/07/2025 11:23:58"/>
    <n v="7"/>
    <s v="[600] Good Intent Call"/>
    <x v="1218"/>
    <s v="0"/>
    <s v="0"/>
    <s v="0"/>
    <s v="0"/>
    <s v="Battalion 3"/>
    <s v="District 2"/>
    <n v="11"/>
  </r>
  <r>
    <s v="[745] Alarm system activation, no fire - unintentional"/>
    <s v="08/07/2025 18:40:29"/>
    <s v="08/07/2025 18:41:18"/>
    <d v="1899-12-30T00:00:49"/>
    <x v="120"/>
    <x v="1104"/>
    <d v="1899-12-30T00:03:41"/>
    <d v="1899-12-30T00:03:41"/>
    <s v="623 LAFAYETTE RD  CLARKSVILLE Tennessee 37042 (36.570656,-87.424338)"/>
    <s v="08/07/2025 18:48:07"/>
    <n v="6"/>
    <s v="[700] False Alarm &amp; False Call"/>
    <x v="1219"/>
    <s v="0"/>
    <s v="0"/>
    <s v="0"/>
    <s v="0"/>
    <s v="Battalion 3"/>
    <s v="District 2"/>
    <n v="18"/>
  </r>
  <r>
    <s v="[311] Medical assist, assist EMS crew"/>
    <s v="08/07/2025 21:04:57"/>
    <s v="08/07/2025 21:06:22"/>
    <d v="1899-12-30T00:01:25"/>
    <x v="15"/>
    <x v="1105"/>
    <d v="1899-12-30T00:03:33"/>
    <d v="1899-12-30T00:03:33"/>
    <s v="1761 WILMA RUDOLPH BLVD  CLARKSVILLE Tennessee 37040 (36.551992,-87.32609)"/>
    <s v="08/07/2025 21:29:59"/>
    <n v="1"/>
    <s v="[300] Rescue &amp; Emergency Medical Service Incident"/>
    <x v="1220"/>
    <s v="0"/>
    <s v="0"/>
    <s v="0"/>
    <s v="0"/>
    <s v="Battalion 3"/>
    <s v="District 1"/>
    <n v="21"/>
  </r>
  <r>
    <s v="[733] Smoke detector activation due to malfunction"/>
    <s v="08/07/2025 21:19:23"/>
    <s v="08/07/2025 21:20:53"/>
    <d v="1899-12-30T00:01:30"/>
    <x v="17"/>
    <x v="1106"/>
    <d v="1899-12-30T00:01:53"/>
    <d v="1899-12-30T00:01:53"/>
    <s v="101 UNIVERSITY AVE  CLARKSVILLE Tennessee 37040 (36.528119,-87.351738)"/>
    <s v="08/07/2025 21:59:53"/>
    <n v="1"/>
    <s v="[700] False Alarm &amp; False Call"/>
    <x v="1221"/>
    <s v="0"/>
    <s v="0"/>
    <s v="0"/>
    <s v="0"/>
    <s v="Battalion 3"/>
    <s v="District 1"/>
    <n v="21"/>
  </r>
  <r>
    <s v="[311] Medical assist, assist EMS crew"/>
    <s v="08/07/2025 21:57:26"/>
    <s v="08/07/2025 21:58:38"/>
    <d v="1899-12-30T00:01:12"/>
    <x v="31"/>
    <x v="1107"/>
    <d v="1899-12-30T00:03:16"/>
    <d v="1899-12-30T00:03:16"/>
    <s v="3901 GAINE DR  CLARKSVILLE Tennessee 37040 (36.637239,-87.289119)"/>
    <s v="08/07/2025 22:23:40"/>
    <n v="11"/>
    <s v="[300] Rescue &amp; Emergency Medical Service Incident"/>
    <x v="1222"/>
    <s v="0"/>
    <s v="0"/>
    <s v="0"/>
    <s v="0"/>
    <s v="Battalion 3"/>
    <s v="District 3"/>
    <n v="21"/>
  </r>
  <r>
    <s v="[622] No incident found on arrival at dispatch address"/>
    <s v="08/08/2025 04:34:53"/>
    <s v="08/08/2025 04:38:03"/>
    <d v="1899-12-30T00:03:10"/>
    <x v="129"/>
    <x v="1108"/>
    <d v="1899-12-30T00:04:17"/>
    <d v="1899-12-30T00:04:17"/>
    <s v="111 USSERY RD APT 406A CLARKSVILLE Tennessee 37043 (36.520259,-87.308504)"/>
    <s v="08/08/2025 04:48:26"/>
    <n v="3"/>
    <s v="[600] Good Intent Call"/>
    <x v="1223"/>
    <s v="0"/>
    <s v="0"/>
    <s v="0"/>
    <s v="0"/>
    <s v="Battalion 3"/>
    <s v="District 1"/>
    <n v="4"/>
  </r>
  <r>
    <s v="[311] Medical assist, assist EMS crew"/>
    <s v="08/14/2025 14:34:47"/>
    <s v="08/14/2025 14:35:31"/>
    <d v="1899-12-30T00:00:44"/>
    <x v="3"/>
    <x v="1109"/>
    <d v="1899-12-30T00:01:58"/>
    <d v="1899-12-30T00:01:58"/>
    <s v="503 D ST  CLARKSVILLE Tennessee 37042 (36.54944,-87.378792)"/>
    <s v="08/14/2025 14:44:22"/>
    <n v="5"/>
    <s v="[300] Rescue &amp; Emergency Medical Service Incident"/>
    <x v="1224"/>
    <s v="0"/>
    <s v="0"/>
    <s v="0"/>
    <s v="0"/>
    <s v="Battalion 1"/>
    <s v="District 2"/>
    <n v="14"/>
  </r>
  <r>
    <s v="[111] Building fire"/>
    <s v="08/16/2025 21:56:04"/>
    <s v="08/16/2025 21:57:44"/>
    <d v="1899-12-30T00:01:40"/>
    <x v="146"/>
    <x v="1110"/>
    <d v="1899-12-30T00:04:28"/>
    <d v="1899-12-30T00:04:28"/>
    <s v="1987 NORWOOD TRL  CLARKSVILLE Tennessee 37043 (36.532692,-87.297584)"/>
    <s v="08/16/2025 23:57:30"/>
    <n v="3"/>
    <s v="[100] Fire"/>
    <x v="1225"/>
    <n v="150000"/>
    <n v="1050000"/>
    <n v="100000"/>
    <n v="50000"/>
    <s v="Battalion 3"/>
    <s v="District 1"/>
    <n v="21"/>
  </r>
  <r>
    <s v="[324] Motor vehicle accident with no injuries."/>
    <s v="08/21/2025 17:04:43"/>
    <s v="08/21/2025 17:05:53"/>
    <d v="1899-12-30T00:01:10"/>
    <x v="61"/>
    <x v="1111"/>
    <d v="1899-12-30T00:05:30"/>
    <d v="1899-12-30T00:05:30"/>
    <s v="101st Airborne Division Pkwy / Pea Ridge Rd  CLARKSVILLE Tennessee 37040 (36.578365,-87.320104)"/>
    <s v="08/21/2025 17:17:40"/>
    <n v="8"/>
    <s v="[300] Rescue &amp; Emergency Medical Service Incident"/>
    <x v="1226"/>
    <s v="0"/>
    <s v="0"/>
    <s v="0"/>
    <s v="0"/>
    <s v="Battalion 2"/>
    <s v="District 3"/>
    <n v="17"/>
  </r>
  <r>
    <s v="[324] Motor vehicle accident with no injuries."/>
    <s v="08/22/2025 09:04:23"/>
    <s v="08/22/2025 09:05:49"/>
    <d v="1899-12-30T00:01:26"/>
    <x v="40"/>
    <x v="1112"/>
    <d v="1899-12-30T00:04:56"/>
    <d v="1899-12-30T00:04:56"/>
    <s v="Peachers Mill Rd / Allen Griffey Rd  CLARKSVILLE Tennessee 37042 (36.602793,-87.379324)"/>
    <s v="08/22/2025 09:17:48"/>
    <n v="6"/>
    <s v="[300] Rescue &amp; Emergency Medical Service Incident"/>
    <x v="1227"/>
    <s v="0"/>
    <s v="0"/>
    <s v="0"/>
    <s v="0"/>
    <s v="Battalion 3"/>
    <s v="District 2"/>
    <n v="9"/>
  </r>
  <r>
    <s v="[611] Dispatched &amp; canceled en route"/>
    <s v="08/22/2025 09:49:45"/>
    <s v="08/22/2025 09:51:07"/>
    <d v="1899-12-30T00:01:22"/>
    <x v="11"/>
    <x v="5"/>
    <n v="-45891.410497685189"/>
    <n v="-45891.410497685189"/>
    <s v="900 PROFESSIONAL PARK DR APT 416 CLARKSVILLE Tennessee 37040 (36.574845,-87.273157)"/>
    <s v="08/22/2025 09:51:19"/>
    <n v="9"/>
    <s v="[600] Good Intent Call"/>
    <x v="1228"/>
    <s v="0"/>
    <s v="0"/>
    <s v="0"/>
    <s v="0"/>
    <s v="Battalion 3"/>
    <s v="District 3"/>
    <n v="9"/>
  </r>
  <r>
    <s v="[324] Motor vehicle accident with no injuries."/>
    <s v="08/22/2025 10:24:22"/>
    <s v="08/22/2025 10:24:34"/>
    <d v="1899-12-30T00:00:12"/>
    <x v="153"/>
    <x v="1113"/>
    <d v="1899-12-30T00:03:05"/>
    <d v="1899-12-30T00:03:05"/>
    <s v="2425 WILMA RUDOLPH BLVD  CLARKSVILLE Tennessee 37040 (36.573723,-87.301415)"/>
    <s v="08/22/2025 10:43:48"/>
    <n v="8"/>
    <s v="[300] Rescue &amp; Emergency Medical Service Incident"/>
    <x v="1229"/>
    <s v="0"/>
    <s v="0"/>
    <s v="0"/>
    <s v="0"/>
    <s v="Battalion 3"/>
    <s v="District 1"/>
    <n v="10"/>
  </r>
  <r>
    <s v="[311] Medical assist, assist EMS crew"/>
    <s v="08/22/2025 11:18:48"/>
    <s v="08/22/2025 11:19:24"/>
    <d v="1899-12-30T00:00:36"/>
    <x v="80"/>
    <x v="1114"/>
    <d v="1899-12-30T00:05:28"/>
    <d v="1899-12-30T00:05:28"/>
    <s v="2284 OLD ASHLAND CITY RD  CLARKSVILLE Tennessee 37043 (36.50874,-87.307335)"/>
    <s v="08/22/2025 11:37:44"/>
    <n v="1"/>
    <s v="[300] Rescue &amp; Emergency Medical Service Incident"/>
    <x v="1230"/>
    <s v="0"/>
    <s v="0"/>
    <s v="0"/>
    <s v="0"/>
    <s v="Battalion 3"/>
    <s v="District 1"/>
    <n v="11"/>
  </r>
  <r>
    <s v="[622] No incident found on arrival at dispatch address"/>
    <s v="08/22/2025 16:01:46"/>
    <s v="08/22/2025 16:02:53"/>
    <d v="1899-12-30T00:01:07"/>
    <x v="56"/>
    <x v="1115"/>
    <d v="1899-12-30T00:03:07"/>
    <d v="1899-12-30T00:03:07"/>
    <s v="714 PEACHERS MILL RD  CLARKSVILLE Tennessee 37042 (36.566566,-87.385599)"/>
    <s v="08/22/2025 16:06:46"/>
    <n v="1"/>
    <s v="[600] Good Intent Call"/>
    <x v="1231"/>
    <s v="0"/>
    <s v="0"/>
    <s v="0"/>
    <s v="0"/>
    <s v="Battalion 3"/>
    <s v="District 1"/>
    <n v="16"/>
  </r>
  <r>
    <s v="[321] EMS call, excluding vehicle accident with injury"/>
    <s v="08/22/2025 19:48:21"/>
    <s v="08/22/2025 19:49:17"/>
    <d v="1899-12-30T00:00:56"/>
    <x v="32"/>
    <x v="1116"/>
    <d v="1899-12-30T00:03:14"/>
    <d v="1899-12-30T00:03:14"/>
    <s v="118 UNION ST  CLARKSVILLE Tennessee 37040 (36.524455,-87.358688)"/>
    <s v="08/22/2025 20:05:56"/>
    <n v="1"/>
    <s v="[300] Rescue &amp; Emergency Medical Service Incident"/>
    <x v="1232"/>
    <s v="0"/>
    <s v="0"/>
    <s v="0"/>
    <s v="0"/>
    <s v="Battalion 3"/>
    <s v="District 1"/>
    <n v="19"/>
  </r>
  <r>
    <s v="[311] Medical assist, assist EMS crew"/>
    <s v="08/22/2025 20:05:45"/>
    <s v="08/22/2025 20:06:06"/>
    <d v="1899-12-30T00:00:21"/>
    <x v="154"/>
    <x v="1117"/>
    <d v="1899-12-30T00:06:10"/>
    <d v="1899-12-30T00:06:10"/>
    <s v="196 CHAPEL ST  CLARKSVILLE Tennessee 37042 (36.547794,-87.373223)"/>
    <s v="08/22/2025 20:20:05"/>
    <n v="1"/>
    <s v="[300] Rescue &amp; Emergency Medical Service Incident"/>
    <x v="1233"/>
    <s v="0"/>
    <s v="0"/>
    <s v="0"/>
    <s v="0"/>
    <s v="Battalion 3"/>
    <s v="District 1"/>
    <n v="20"/>
  </r>
  <r>
    <s v="[611] Dispatched &amp; canceled en route"/>
    <s v="08/22/2025 20:19:05"/>
    <s v="08/22/2025 20:20:20"/>
    <d v="1899-12-30T00:01:15"/>
    <x v="82"/>
    <x v="5"/>
    <n v="-45891.847453703704"/>
    <n v="-45891.847453703704"/>
    <s v="583 WINDING BLUFF WAY  CLARKSVILLE Tennessee 37040 (36.602753,-87.32172)"/>
    <s v="08/22/2025 20:27:03"/>
    <n v="11"/>
    <s v="[600] Good Intent Call"/>
    <x v="1234"/>
    <s v="0"/>
    <s v="0"/>
    <s v="0"/>
    <s v="0"/>
    <s v="Battalion 3"/>
    <s v="District 3"/>
    <n v="20"/>
  </r>
  <r>
    <s v="[321] EMS call, excluding vehicle accident with injury"/>
    <s v="08/22/2025 20:18:51"/>
    <s v="08/22/2025 20:20:07"/>
    <d v="1899-12-30T00:01:16"/>
    <x v="72"/>
    <x v="1118"/>
    <d v="1899-12-30T00:09:11"/>
    <d v="1899-12-30T00:09:11"/>
    <s v="514 N HALIFAX CT  CLARKSVILLE Tennessee 37040 (36.606461,-87.291676)"/>
    <s v="08/22/2025 20:47:47"/>
    <n v="9"/>
    <s v="[300] Rescue &amp; Emergency Medical Service Incident"/>
    <x v="1235"/>
    <s v="0"/>
    <s v="0"/>
    <s v="0"/>
    <s v="0"/>
    <s v="Battalion 3"/>
    <s v="District 3"/>
    <n v="20"/>
  </r>
  <r>
    <s v="[321] EMS call, excluding vehicle accident with injury"/>
    <s v="08/22/2025 21:50:04"/>
    <s v="08/22/2025 21:51:10"/>
    <d v="1899-12-30T00:01:06"/>
    <x v="119"/>
    <x v="1119"/>
    <d v="1899-12-30T00:05:26"/>
    <d v="1899-12-30T00:05:26"/>
    <s v="1114 HWY 76  CLARKSVILLE Tennessee 37043 (36.525316,-87.225863)"/>
    <s v="08/22/2025 22:19:12"/>
    <n v="12"/>
    <s v="[300] Rescue &amp; Emergency Medical Service Incident"/>
    <x v="1236"/>
    <s v="0"/>
    <s v="0"/>
    <s v="0"/>
    <s v="0"/>
    <s v="Battalion 3"/>
    <s v="District 3"/>
    <n v="21"/>
  </r>
  <r>
    <s v="[321] EMS call, excluding vehicle accident with injury"/>
    <s v="08/22/2025 23:52:36"/>
    <s v="08/22/2025 23:54:20"/>
    <d v="1899-12-30T00:01:44"/>
    <x v="10"/>
    <x v="1120"/>
    <d v="1899-12-30T00:03:54"/>
    <d v="1899-12-30T00:03:54"/>
    <s v="23 NORMANDY ST  CLARKSVILLE Tennessee 37042 (36.584399,-87.408695)"/>
    <s v="08/23/2025 00:12:17"/>
    <n v="6"/>
    <s v="[300] Rescue &amp; Emergency Medical Service Incident"/>
    <x v="1237"/>
    <s v="0"/>
    <s v="0"/>
    <s v="0"/>
    <s v="0"/>
    <s v="Battalion 3"/>
    <s v="District 2"/>
    <n v="23"/>
  </r>
  <r>
    <s v="[622] No incident found on arrival at dispatch address"/>
    <s v="08/23/2025 00:52:09"/>
    <s v="08/23/2025 00:54:09"/>
    <d v="1899-12-30T00:02:00"/>
    <x v="94"/>
    <x v="1121"/>
    <d v="1899-12-30T00:01:52"/>
    <d v="1899-12-30T00:01:52"/>
    <s v="10 I 24  CLARKSVILLE Tennessee 37040 (36.633362,-87.324234)"/>
    <s v="08/23/2025 01:01:35"/>
    <n v="11"/>
    <s v="[600] Good Intent Call"/>
    <x v="1238"/>
    <s v="0"/>
    <s v="0"/>
    <s v="0"/>
    <s v="0"/>
    <s v="Battalion 3"/>
    <s v="District 3"/>
    <n v="0"/>
  </r>
  <r>
    <s v="[322] Motor vehicle accident with injuries"/>
    <s v="08/23/2025 00:51:11"/>
    <s v="08/23/2025 00:53:06"/>
    <d v="1899-12-30T00:01:55"/>
    <x v="14"/>
    <x v="1122"/>
    <d v="1899-12-30T00:04:27"/>
    <d v="1899-12-30T00:04:27"/>
    <s v="29 I 24  CLARKSVILLE Tennessee 37040 (36.616639,-87.296877)"/>
    <s v="08/23/2025 01:44:01"/>
    <n v="9"/>
    <s v="[300] Rescue &amp; Emergency Medical Service Incident"/>
    <x v="1239"/>
    <s v="0"/>
    <s v="0"/>
    <s v="0"/>
    <s v="0"/>
    <s v="Battalion 3"/>
    <s v="District 3"/>
    <n v="0"/>
  </r>
  <r>
    <s v="[322] Motor vehicle accident with injuries"/>
    <s v="08/23/2025 01:47:23"/>
    <s v="08/23/2025 01:48:55"/>
    <d v="1899-12-30T00:01:32"/>
    <x v="68"/>
    <x v="1123"/>
    <d v="1899-12-30T00:04:46"/>
    <d v="1899-12-30T00:04:46"/>
    <s v="935 RICHARDSON ST  CLARKSVILLE Tennessee 37040 (36.511753,-87.342802)"/>
    <s v="08/23/2025 02:08:19"/>
    <n v="4"/>
    <s v="[300] Rescue &amp; Emergency Medical Service Incident"/>
    <x v="1240"/>
    <s v="0"/>
    <s v="0"/>
    <s v="0"/>
    <s v="0"/>
    <s v="Battalion 3"/>
    <s v="District 1"/>
    <n v="1"/>
  </r>
  <r>
    <s v="[321] EMS call, excluding vehicle accident with injury"/>
    <s v="08/23/2025 06:48:07"/>
    <s v="08/23/2025 06:50:41"/>
    <d v="1899-12-30T00:02:34"/>
    <x v="152"/>
    <x v="1124"/>
    <d v="1899-12-30T00:02:09"/>
    <d v="1899-12-30T00:02:09"/>
    <s v="3425 PEMBROKE RD  CLARKSVILLE Tennessee 37042 (36.638814,-87.413756)"/>
    <s v="08/23/2025 07:02:45"/>
    <n v="7"/>
    <s v="[300] Rescue &amp; Emergency Medical Service Incident"/>
    <x v="1241"/>
    <s v="0"/>
    <s v="0"/>
    <s v="0"/>
    <s v="0"/>
    <s v="Battalion 3"/>
    <s v="District 2"/>
    <n v="6"/>
  </r>
  <r>
    <s v="[324] Motor vehicle accident with no injuries."/>
    <s v="08/23/2025 15:50:53"/>
    <s v="08/23/2025 15:51:47"/>
    <d v="1899-12-30T00:00:54"/>
    <x v="38"/>
    <x v="1125"/>
    <d v="1899-12-30T00:03:26"/>
    <d v="1899-12-30T00:03:26"/>
    <s v="101st Airborne Division Pkwy / Trenton Rd  CLARKSVILLE Tennessee 37040 (36.577452,-87.315088)"/>
    <s v="08/23/2025 16:00:09"/>
    <n v="8"/>
    <s v="[300] Rescue &amp; Emergency Medical Service Incident"/>
    <x v="1242"/>
    <s v="0"/>
    <s v="0"/>
    <s v="0"/>
    <s v="0"/>
    <s v="Battalion 1"/>
    <s v="District 1"/>
    <n v="15"/>
  </r>
  <r>
    <s v="[321] EMS call, excluding vehicle accident with injury"/>
    <s v="08/23/2025 19:14:30"/>
    <s v="08/23/2025 19:16:09"/>
    <d v="1899-12-30T00:01:39"/>
    <x v="110"/>
    <x v="1126"/>
    <d v="1899-12-30T00:04:51"/>
    <d v="1899-12-30T00:04:51"/>
    <s v="2724 TURNER LN  CLARKSVILLE Tennessee 37040 (36.588786,-87.324482)"/>
    <s v="08/23/2025 19:44:12"/>
    <n v="10"/>
    <s v="[300] Rescue &amp; Emergency Medical Service Incident"/>
    <x v="1243"/>
    <s v="0"/>
    <s v="0"/>
    <s v="0"/>
    <s v="0"/>
    <s v="Battalion 1"/>
    <s v="District 2"/>
    <n v="19"/>
  </r>
  <r>
    <s v="[311] Medical assist, assist EMS crew"/>
    <s v="08/23/2025 19:43:55"/>
    <s v="08/23/2025 19:44:51"/>
    <d v="1899-12-30T00:00:56"/>
    <x v="32"/>
    <x v="1127"/>
    <d v="1899-12-30T00:05:24"/>
    <d v="1899-12-30T00:05:24"/>
    <s v="1298 PARADISE HILL RD  CLARKSVILLE Tennessee 37040 (36.512862,-87.332184)"/>
    <s v="08/23/2025 20:06:59"/>
    <n v="3"/>
    <s v="[300] Rescue &amp; Emergency Medical Service Incident"/>
    <x v="1244"/>
    <s v="0"/>
    <s v="0"/>
    <s v="0"/>
    <s v="0"/>
    <s v="Battalion 1"/>
    <s v="District 1"/>
    <n v="19"/>
  </r>
  <r>
    <s v="[622] No incident found on arrival at dispatch address"/>
    <s v="08/23/2025 20:13:10"/>
    <s v="08/23/2025 20:14:11"/>
    <d v="1899-12-30T00:01:01"/>
    <x v="84"/>
    <x v="1128"/>
    <d v="1899-12-30T00:05:13"/>
    <d v="1899-12-30T00:05:13"/>
    <s v="1370 FT CAMPBELL BLVD  CLARKSVILLE Tennessee 37042 (36.563767,-87.402766)"/>
    <s v="08/23/2025 20:20:20"/>
    <n v="6"/>
    <s v="[600] Good Intent Call"/>
    <x v="1245"/>
    <s v="0"/>
    <s v="0"/>
    <s v="0"/>
    <s v="0"/>
    <s v="Battalion 1"/>
    <s v="District 2"/>
    <n v="20"/>
  </r>
  <r>
    <s v="[311] Medical assist, assist EMS crew"/>
    <s v="08/23/2025 20:55:55"/>
    <s v="08/23/2025 20:56:50"/>
    <d v="1899-12-30T00:00:55"/>
    <x v="57"/>
    <x v="1129"/>
    <d v="1899-12-30T00:02:12"/>
    <d v="1899-12-30T00:02:12"/>
    <s v="450 DRANE ST  CLARKSVILLE Tennessee 37040 (36.534302,-87.356484)"/>
    <s v="08/23/2025 21:13:29"/>
    <n v="1"/>
    <s v="[300] Rescue &amp; Emergency Medical Service Incident"/>
    <x v="1246"/>
    <s v="0"/>
    <s v="0"/>
    <s v="0"/>
    <s v="0"/>
    <s v="Battalion 1"/>
    <s v="District 1"/>
    <n v="20"/>
  </r>
  <r>
    <s v="[611] Dispatched &amp; canceled en route"/>
    <s v="08/24/2025 02:40:25"/>
    <s v="08/24/2025 02:42:14"/>
    <d v="1899-12-30T00:01:49"/>
    <x v="87"/>
    <x v="5"/>
    <n v="-45893.112662037034"/>
    <n v="-45893.112662037034"/>
    <s v="305 CASTLE HGTS APT 575B CLARKSVILLE Tennessee 37040 (36.533464,-87.357973)"/>
    <s v="08/24/2025 02:45:27"/>
    <n v="1"/>
    <s v="[600] Good Intent Call"/>
    <x v="1247"/>
    <s v="0"/>
    <s v="0"/>
    <s v="0"/>
    <s v="0"/>
    <s v="Battalion 1"/>
    <s v="District 1"/>
    <n v="2"/>
  </r>
  <r>
    <s v="[311] Medical assist, assist EMS crew"/>
    <s v="08/24/2025 04:12:44"/>
    <s v="08/24/2025 04:14:34"/>
    <d v="1899-12-30T00:01:50"/>
    <x v="34"/>
    <x v="1130"/>
    <d v="1899-12-30T00:08:27"/>
    <d v="1899-12-30T00:08:27"/>
    <s v="740 JACE DR  CLARKSVILLE Tennessee 37040 (36.561069,-87.357763)"/>
    <s v="08/24/2025 04:36:33"/>
    <n v="1"/>
    <s v="[300] Rescue &amp; Emergency Medical Service Incident"/>
    <x v="1248"/>
    <s v="0"/>
    <s v="0"/>
    <s v="0"/>
    <s v="0"/>
    <s v="Battalion 1"/>
    <s v="District 1"/>
    <n v="4"/>
  </r>
  <r>
    <s v="[311] Medical assist, assist EMS crew"/>
    <s v="08/24/2025 06:23:22"/>
    <s v="08/24/2025 06:25:35"/>
    <d v="1899-12-30T00:02:13"/>
    <x v="102"/>
    <x v="1131"/>
    <d v="1899-12-30T00:03:43"/>
    <d v="1899-12-30T00:03:43"/>
    <s v="3749 CAVE MILL CT  CLARKSVILLE Tennessee 37042 (36.617972,-87.329274)"/>
    <s v="08/24/2025 06:49:04"/>
    <n v="10"/>
    <s v="[300] Rescue &amp; Emergency Medical Service Incident"/>
    <x v="1249"/>
    <s v="0"/>
    <s v="0"/>
    <s v="0"/>
    <s v="0"/>
    <s v="Battalion 1"/>
    <s v="District 2"/>
    <n v="6"/>
  </r>
  <r>
    <s v="[542] Animal rescue"/>
    <s v="08/24/2025 08:16:17"/>
    <s v="08/24/2025 08:17:22"/>
    <d v="1899-12-30T00:01:05"/>
    <x v="13"/>
    <x v="1132"/>
    <d v="1899-12-30T00:04:49"/>
    <d v="1899-12-30T00:04:49"/>
    <s v="1701 OLD TRENTON RD APT 903 CLARKSVILLE Tennessee 37040 (36.5495,-87.333275)"/>
    <s v="08/24/2025 08:45:26"/>
    <n v="8"/>
    <s v="[500] Service Call"/>
    <x v="1250"/>
    <s v="0"/>
    <s v="0"/>
    <s v="0"/>
    <s v="0"/>
    <s v="Battalion 2"/>
    <s v="District 1"/>
    <n v="8"/>
  </r>
  <r>
    <s v="[321] EMS call, excluding vehicle accident with injury"/>
    <s v="08/24/2025 13:12:09"/>
    <s v="08/24/2025 13:13:31"/>
    <d v="1899-12-30T00:01:22"/>
    <x v="11"/>
    <x v="1133"/>
    <d v="1899-12-30T00:04:03"/>
    <d v="1899-12-30T00:04:03"/>
    <s v="1775 MADISON ST  CLARKSVILLE Tennessee 37043 (36.514359,-87.313645)"/>
    <s v="08/24/2025 13:20:22"/>
    <n v="3"/>
    <s v="[300] Rescue &amp; Emergency Medical Service Incident"/>
    <x v="1251"/>
    <s v="0"/>
    <s v="0"/>
    <s v="0"/>
    <s v="0"/>
    <s v="Battalion 2"/>
    <s v="District 1"/>
    <n v="13"/>
  </r>
  <r>
    <s v="[321] EMS call, excluding vehicle accident with injury"/>
    <s v="08/24/2025 16:34:59"/>
    <s v="08/24/2025 16:36:07"/>
    <d v="1899-12-30T00:01:08"/>
    <x v="103"/>
    <x v="1134"/>
    <d v="1899-12-30T00:03:25"/>
    <d v="1899-12-30T00:03:25"/>
    <s v="427 ALMA LN APT B CLARKSVILLE Tennessee 37043 (36.508813,-87.308134)"/>
    <s v="08/24/2025 16:48:23"/>
    <n v="3"/>
    <s v="[300] Rescue &amp; Emergency Medical Service Incident"/>
    <x v="1252"/>
    <s v="0"/>
    <s v="0"/>
    <s v="0"/>
    <s v="0"/>
    <s v="Battalion 2"/>
    <s v="District 1"/>
    <n v="16"/>
  </r>
  <r>
    <s v="[311] Medical assist, assist EMS crew"/>
    <s v="08/24/2025 16:51:12"/>
    <s v="08/24/2025 16:51:34"/>
    <d v="1899-12-30T00:00:22"/>
    <x v="140"/>
    <x v="1135"/>
    <d v="1899-12-30T00:05:54"/>
    <d v="1899-12-30T00:05:54"/>
    <s v="1532 APACHE WAY  CLARKSVILLE Tennessee 37042 (36.639095,-87.371324)"/>
    <s v="08/24/2025 17:06:14"/>
    <n v="10"/>
    <s v="[300] Rescue &amp; Emergency Medical Service Incident"/>
    <x v="1253"/>
    <s v="0"/>
    <s v="0"/>
    <s v="0"/>
    <s v="0"/>
    <s v="Battalion 2"/>
    <s v="District 2"/>
    <n v="16"/>
  </r>
  <r>
    <s v="[311] Medical assist, assist EMS crew"/>
    <s v="08/24/2025 16:51:55"/>
    <s v="08/24/2025 16:52:49"/>
    <d v="1899-12-30T00:00:54"/>
    <x v="38"/>
    <x v="1136"/>
    <d v="1899-12-30T00:05:31"/>
    <d v="1899-12-30T00:05:31"/>
    <s v="732 JACE DR  CLARKSVILLE Tennessee 37040 (36.561063,-87.356431)"/>
    <s v="08/24/2025 17:09:10"/>
    <n v="8"/>
    <s v="[300] Rescue &amp; Emergency Medical Service Incident"/>
    <x v="1254"/>
    <s v="0"/>
    <s v="0"/>
    <s v="0"/>
    <s v="0"/>
    <s v="Battalion 2"/>
    <s v="District 1"/>
    <n v="16"/>
  </r>
  <r>
    <s v="[444] Power line down"/>
    <s v="08/24/2025 17:32:33"/>
    <s v="08/24/2025 17:33:28"/>
    <d v="1899-12-30T00:00:55"/>
    <x v="57"/>
    <x v="1137"/>
    <d v="1899-12-30T00:05:35"/>
    <d v="1899-12-30T00:05:35"/>
    <s v="306 PLANTATION DR  CLARKSVILLE Tennessee 37042 (36.560081,-87.387819)"/>
    <s v="08/24/2025 17:40:05"/>
    <n v="5"/>
    <s v="[400] Hazardous Condition (No Fire)"/>
    <x v="1255"/>
    <s v="0"/>
    <s v="0"/>
    <s v="0"/>
    <s v="0"/>
    <s v="Battalion 2"/>
    <s v="District 2"/>
    <n v="17"/>
  </r>
  <r>
    <s v="[611] Dispatched &amp; canceled en route"/>
    <s v="08/24/2025 18:06:42"/>
    <s v="08/24/2025 18:07:48"/>
    <d v="1899-12-30T00:01:06"/>
    <x v="119"/>
    <x v="5"/>
    <n v="-45893.755416666667"/>
    <n v="-45893.755416666667"/>
    <s v="597 CAMEO CT  CLARKSVILLE Tennessee 37042 (36.560696,-87.441141)"/>
    <s v="08/24/2025 18:11:38"/>
    <n v="5"/>
    <s v="[600] Good Intent Call"/>
    <x v="1256"/>
    <s v="0"/>
    <s v="0"/>
    <s v="0"/>
    <s v="0"/>
    <s v="Battalion 2"/>
    <s v="District 2"/>
    <n v="18"/>
  </r>
  <r>
    <s v="[311] Medical assist, assist EMS crew"/>
    <s v="08/24/2025 18:37:24"/>
    <s v="08/24/2025 18:38:33"/>
    <d v="1899-12-30T00:01:09"/>
    <x v="43"/>
    <x v="1138"/>
    <d v="1899-12-30T00:03:52"/>
    <d v="1899-12-30T00:03:52"/>
    <s v="2191 MEMORIAL DR APT 116 CLARKSVILLE Tennessee 37043 (36.523166,-87.278745)"/>
    <s v="08/24/2025 18:53:00"/>
    <n v="3"/>
    <s v="[300] Rescue &amp; Emergency Medical Service Incident"/>
    <x v="1257"/>
    <s v="0"/>
    <s v="0"/>
    <s v="0"/>
    <s v="0"/>
    <s v="Battalion 2"/>
    <s v="District 1"/>
    <n v="18"/>
  </r>
  <r>
    <s v="[111] Building fire"/>
    <s v="08/24/2025 19:12:26"/>
    <s v="08/24/2025 19:13:47"/>
    <d v="1899-12-30T00:01:21"/>
    <x v="42"/>
    <x v="1139"/>
    <d v="1899-12-30T00:03:08"/>
    <d v="1899-12-30T00:03:08"/>
    <s v="1616 CEDAR SPRINGS CIR  CLARKSVILLE Tennessee 37042 (36.608267,-87.346371)"/>
    <s v="08/24/2025 19:33:45"/>
    <n v="10"/>
    <s v="[100] Fire"/>
    <x v="1258"/>
    <n v="1500"/>
    <n v="382650"/>
    <n v="0"/>
    <n v="1500"/>
    <s v="Battalion 2"/>
    <s v="District 2"/>
    <n v="19"/>
  </r>
  <r>
    <s v="[622] No incident found on arrival at dispatch address"/>
    <s v="08/26/2025 07:58:27"/>
    <s v="08/26/2025 07:59:30"/>
    <d v="1899-12-30T00:01:03"/>
    <x v="49"/>
    <x v="1140"/>
    <d v="1899-12-30T00:06:52"/>
    <d v="1899-12-30T00:06:52"/>
    <s v="3297 FT CAMPBELL BLVD  CLARKSVILLE Tennessee 37042 (36.636649,-87.435703)"/>
    <s v="08/26/2025 08:09:05"/>
    <n v="7"/>
    <s v="[600] Good Intent Call"/>
    <x v="1259"/>
    <s v="0"/>
    <s v="0"/>
    <s v="0"/>
    <s v="0"/>
    <s v="Battalion 1"/>
    <s v="District 2"/>
    <n v="7"/>
  </r>
  <r>
    <s v="[311] Medical assist, assist EMS crew"/>
    <s v="08/26/2025 08:00:28"/>
    <s v="08/26/2025 08:05:15"/>
    <d v="1899-12-30T00:04:47"/>
    <x v="187"/>
    <x v="1141"/>
    <d v="1899-12-30T00:00:42"/>
    <d v="1899-12-30T00:00:42"/>
    <s v="900 PROFESSIONAL PARK DR APT 402 CLARKSVILLE Tennessee 37040 (36.574845,-87.273157)"/>
    <s v="08/26/2025 08:32:42"/>
    <n v="9"/>
    <s v="[300] Rescue &amp; Emergency Medical Service Incident"/>
    <x v="1260"/>
    <s v="0"/>
    <s v="0"/>
    <s v="0"/>
    <s v="0"/>
    <s v="Battalion 1"/>
    <s v="District 3"/>
    <n v="8"/>
  </r>
  <r>
    <s v="[311] Medical assist, assist EMS crew"/>
    <s v="08/26/2025 08:23:03"/>
    <s v="08/26/2025 08:24:33"/>
    <d v="1899-12-30T00:01:30"/>
    <x v="17"/>
    <x v="1142"/>
    <d v="1899-12-30T00:05:27"/>
    <d v="1899-12-30T00:05:27"/>
    <s v="1420 PARADISE HILL RD APT 133 CLARKSVILLE Tennessee 37043 (36.508685,-87.327508)"/>
    <s v="08/26/2025 08:39:58"/>
    <n v="1"/>
    <s v="[300] Rescue &amp; Emergency Medical Service Incident"/>
    <x v="1261"/>
    <s v="0"/>
    <s v="0"/>
    <s v="0"/>
    <s v="0"/>
    <s v="Battalion 1"/>
    <s v="District 1"/>
    <n v="8"/>
  </r>
  <r>
    <s v="[744] Detector activation, no fire - unintentional"/>
    <s v="08/26/2025 10:54:43"/>
    <s v="08/26/2025 10:55:59"/>
    <d v="1899-12-30T00:01:16"/>
    <x v="72"/>
    <x v="1143"/>
    <d v="1899-12-30T00:03:42"/>
    <d v="1899-12-30T00:03:42"/>
    <s v="413 BUCKEYE LN  CLARKSVILLE Tennessee 37042 (36.563354,-87.425533)"/>
    <s v="08/26/2025 11:03:25"/>
    <n v="5"/>
    <s v="[700] False Alarm &amp; False Call"/>
    <x v="1262"/>
    <s v="0"/>
    <s v="0"/>
    <s v="0"/>
    <s v="0"/>
    <s v="Battalion 1"/>
    <s v="District 2"/>
    <n v="10"/>
  </r>
  <r>
    <s v="[311] Medical assist, assist EMS crew"/>
    <s v="08/26/2025 11:28:47"/>
    <s v="08/26/2025 11:30:04"/>
    <d v="1899-12-30T00:01:17"/>
    <x v="22"/>
    <x v="1144"/>
    <d v="1899-12-30T00:06:03"/>
    <d v="1899-12-30T00:06:03"/>
    <s v="3430 FT CAMPBELL BLVD APT 101 CLARKSVILLE Tennessee 37042 (36.639387,-87.435506)"/>
    <s v="08/26/2025 11:44:56"/>
    <n v="6"/>
    <s v="[300] Rescue &amp; Emergency Medical Service Incident"/>
    <x v="1263"/>
    <s v="0"/>
    <s v="0"/>
    <s v="0"/>
    <s v="0"/>
    <s v="Battalion 1"/>
    <s v="District 2"/>
    <n v="11"/>
  </r>
  <r>
    <s v="[311] Medical assist, assist EMS crew"/>
    <s v="08/26/2025 15:31:18"/>
    <s v="08/26/2025 15:31:53"/>
    <d v="1899-12-30T00:00:35"/>
    <x v="9"/>
    <x v="1145"/>
    <d v="1899-12-30T00:03:06"/>
    <d v="1899-12-30T00:03:06"/>
    <s v="198 OLD FARMERS RD  CLARKSVILLE Tennessee 37043 (36.509744,-87.251838)"/>
    <s v="08/26/2025 15:50:45"/>
    <n v="3"/>
    <s v="[300] Rescue &amp; Emergency Medical Service Incident"/>
    <x v="1264"/>
    <s v="0"/>
    <s v="0"/>
    <s v="0"/>
    <s v="0"/>
    <s v="Battalion 1"/>
    <s v="District 1"/>
    <n v="15"/>
  </r>
  <r>
    <s v="[324] Motor vehicle accident with no injuries."/>
    <s v="08/26/2025 17:02:59"/>
    <s v="08/26/2025 17:04:17"/>
    <d v="1899-12-30T00:01:18"/>
    <x v="26"/>
    <x v="1146"/>
    <d v="1899-12-30T00:03:47"/>
    <d v="1899-12-30T00:03:47"/>
    <s v="50 Providence Blvd  CLARKSVILLE Tennessee 37042 (36.542503,-87.369786)"/>
    <s v="08/26/2025 17:17:50"/>
    <n v="5"/>
    <s v="[300] Rescue &amp; Emergency Medical Service Incident"/>
    <x v="1265"/>
    <s v="0"/>
    <s v="0"/>
    <s v="0"/>
    <s v="0"/>
    <s v="Battalion 1"/>
    <s v="District 2"/>
    <n v="17"/>
  </r>
  <r>
    <s v="[324] Motor vehicle accident with no injuries."/>
    <s v="08/26/2025 17:10:57"/>
    <s v="08/26/2025 17:12:21"/>
    <d v="1899-12-30T00:01:24"/>
    <x v="2"/>
    <x v="1147"/>
    <d v="1899-12-30T00:03:19"/>
    <d v="1899-12-30T00:03:19"/>
    <s v="121 W DUNBAR CAVE RD  CLARKSVILLE Tennessee 37040 (36.555351,-87.32541)"/>
    <s v="08/26/2025 17:25:11"/>
    <n v="8"/>
    <s v="[300] Rescue &amp; Emergency Medical Service Incident"/>
    <x v="1266"/>
    <s v="0"/>
    <s v="0"/>
    <s v="0"/>
    <s v="0"/>
    <s v="Battalion 1"/>
    <s v="District 1"/>
    <n v="17"/>
  </r>
  <r>
    <s v="[311] Medical assist, assist EMS crew"/>
    <s v="08/27/2025 18:54:05"/>
    <s v="08/27/2025 18:55:03"/>
    <d v="1899-12-30T00:00:58"/>
    <x v="41"/>
    <x v="1148"/>
    <d v="1899-12-30T00:05:21"/>
    <d v="1899-12-30T00:05:21"/>
    <s v="913 DUMAS DR  CLARKSVILLE Tennessee 37040 (36.512032,-87.335986)"/>
    <s v="08/27/2025 19:05:24"/>
    <n v="1"/>
    <s v="[300] Rescue &amp; Emergency Medical Service Incident"/>
    <x v="1267"/>
    <s v="0"/>
    <s v="0"/>
    <s v="0"/>
    <s v="0"/>
    <s v="Battalion 2"/>
    <s v="District 1"/>
    <n v="18"/>
  </r>
  <r>
    <s v="[321] EMS call, excluding vehicle accident with injury"/>
    <s v="08/27/2025 21:49:01"/>
    <s v="08/27/2025 21:50:40"/>
    <d v="1899-12-30T00:01:39"/>
    <x v="110"/>
    <x v="1149"/>
    <d v="1899-12-30T00:04:34"/>
    <d v="1899-12-30T00:04:34"/>
    <s v="2564 LEPRECHAUN LN  CLARKSVILLE Tennessee 37042 (36.633224,-87.350138)"/>
    <s v="08/27/2025 22:13:31"/>
    <n v="11"/>
    <s v="[300] Rescue &amp; Emergency Medical Service Incident"/>
    <x v="1268"/>
    <s v="0"/>
    <s v="0"/>
    <s v="0"/>
    <s v="0"/>
    <s v="Battalion 2"/>
    <s v="District 3"/>
    <n v="21"/>
  </r>
  <r>
    <s v="[311] Medical assist, assist EMS crew"/>
    <s v="08/27/2025 22:01:30"/>
    <s v="08/27/2025 22:01:51"/>
    <d v="1899-12-30T00:00:21"/>
    <x v="154"/>
    <x v="1150"/>
    <d v="1899-12-30T00:05:29"/>
    <d v="1899-12-30T00:05:29"/>
    <s v="1030 ROSSVIEW RD  CLARKSVILLE Tennessee 37043 (36.557771,-87.270035)"/>
    <s v="08/27/2025 22:32:05"/>
    <n v="9"/>
    <s v="[300] Rescue &amp; Emergency Medical Service Incident"/>
    <x v="1269"/>
    <s v="0"/>
    <s v="0"/>
    <s v="0"/>
    <s v="0"/>
    <s v="Battalion 2"/>
    <s v="District 3"/>
    <n v="22"/>
  </r>
  <r>
    <s v="[611] Dispatched &amp; canceled en route"/>
    <s v="08/28/2025 05:43:46"/>
    <s v="08/28/2025 05:45:00"/>
    <d v="1899-12-30T00:01:14"/>
    <x v="50"/>
    <x v="5"/>
    <n v="-45897.239583333336"/>
    <n v="-45897.239583333336"/>
    <s v="416 Reynolds St  CLARKSVILLE Tennessee 37040 (36.530118,-87.33769)"/>
    <s v="08/28/2025 05:47:07"/>
    <n v="1"/>
    <s v="[600] Good Intent Call"/>
    <x v="1270"/>
    <s v="0"/>
    <s v="0"/>
    <s v="0"/>
    <s v="0"/>
    <s v="Battalion 2"/>
    <s v="District 1"/>
    <n v="5"/>
  </r>
  <r>
    <s v="[131] Passenger vehicle fire"/>
    <s v="08/28/2025 07:03:32"/>
    <s v="08/28/2025 07:04:49"/>
    <d v="1899-12-30T00:01:17"/>
    <x v="22"/>
    <x v="1151"/>
    <d v="1899-12-30T00:05:35"/>
    <d v="1899-12-30T00:05:35"/>
    <s v="1908 BRIDGEWATER DR  CLARKSVILLE Tennessee 37042 (36.622202,-87.356816)"/>
    <s v="08/28/2025 07:39:51"/>
    <n v="10"/>
    <s v="[100] Fire"/>
    <x v="1271"/>
    <n v="32000"/>
    <n v="2000"/>
    <n v="30000"/>
    <n v="2000"/>
    <s v="Battalion 2"/>
    <s v="District 2"/>
    <n v="7"/>
  </r>
  <r>
    <s v="[321] EMS call, excluding vehicle accident with injury"/>
    <s v="08/28/2025 08:11:48"/>
    <s v="08/28/2025 08:12:53"/>
    <d v="1899-12-30T00:01:05"/>
    <x v="13"/>
    <x v="1152"/>
    <d v="1899-12-30T00:05:24"/>
    <d v="1899-12-30T00:05:24"/>
    <s v="285 AUDREA LN  CLARKSVILLE Tennessee 37042 (36.612089,-87.424146)"/>
    <s v="08/28/2025 08:37:24"/>
    <n v="7"/>
    <s v="[300] Rescue &amp; Emergency Medical Service Incident"/>
    <x v="1272"/>
    <s v="0"/>
    <s v="0"/>
    <s v="0"/>
    <s v="0"/>
    <s v="Battalion 3"/>
    <s v="District 2"/>
    <n v="8"/>
  </r>
  <r>
    <s v="[322] Motor vehicle accident with injuries"/>
    <s v="08/28/2025 11:36:36"/>
    <s v="08/28/2025 11:37:24"/>
    <d v="1899-12-30T00:00:48"/>
    <x v="18"/>
    <x v="1153"/>
    <d v="1899-12-30T00:02:15"/>
    <d v="1899-12-30T00:02:15"/>
    <s v="631 HWY 76  CLARKSVILLE Tennessee 37043 (36.515968,-87.251266)"/>
    <s v="08/28/2025 11:53:32"/>
    <n v="2"/>
    <s v="[300] Rescue &amp; Emergency Medical Service Incident"/>
    <x v="1273"/>
    <s v="0"/>
    <s v="0"/>
    <s v="0"/>
    <s v="0"/>
    <s v="Battalion 3"/>
    <s v="District 3"/>
    <n v="11"/>
  </r>
  <r>
    <s v="[324] Motor vehicle accident with no injuries."/>
    <s v="08/28/2025 16:23:37"/>
    <s v="08/28/2025 16:24:43"/>
    <d v="1899-12-30T00:01:06"/>
    <x v="119"/>
    <x v="1154"/>
    <d v="1899-12-30T00:03:00"/>
    <d v="1899-12-30T00:03:00"/>
    <s v="2235 CARDINAL LN  CLARKSVILLE Tennessee 37043 (36.557848,-87.259756)"/>
    <s v="08/28/2025 16:31:56"/>
    <n v="12"/>
    <s v="[300] Rescue &amp; Emergency Medical Service Incident"/>
    <x v="1274"/>
    <s v="0"/>
    <s v="0"/>
    <s v="0"/>
    <s v="0"/>
    <s v="Battalion 3"/>
    <s v="District 3"/>
    <n v="16"/>
  </r>
  <r>
    <s v="[311] Medical assist, assist EMS crew"/>
    <s v="08/28/2025 19:39:31"/>
    <s v="08/28/2025 19:40:44"/>
    <d v="1899-12-30T00:01:13"/>
    <x v="39"/>
    <x v="1155"/>
    <d v="1899-12-30T00:02:26"/>
    <d v="1899-12-30T00:02:26"/>
    <s v="1117 CROSSLAND AVE  CLARKSVILLE Tennessee 37040 (36.519572,-87.342805)"/>
    <s v="08/28/2025 20:02:31"/>
    <n v="1"/>
    <s v="[300] Rescue &amp; Emergency Medical Service Incident"/>
    <x v="1275"/>
    <s v="0"/>
    <s v="0"/>
    <s v="0"/>
    <s v="0"/>
    <s v="Battalion 3"/>
    <s v="District 1"/>
    <n v="19"/>
  </r>
  <r>
    <s v="[311] Medical assist, assist EMS crew"/>
    <s v="08/28/2025 20:14:47"/>
    <s v="08/28/2025 20:15:28"/>
    <d v="1899-12-30T00:00:41"/>
    <x v="83"/>
    <x v="1156"/>
    <d v="1899-12-30T00:05:41"/>
    <d v="1899-12-30T00:05:41"/>
    <s v="428 LAFAYETTE RD APT 21 CLARKSVILLE Tennessee 37042 (36.560172,-87.409321)"/>
    <s v="08/28/2025 20:31:20"/>
    <n v="6"/>
    <s v="[300] Rescue &amp; Emergency Medical Service Incident"/>
    <x v="1276"/>
    <s v="0"/>
    <s v="0"/>
    <s v="0"/>
    <s v="0"/>
    <s v="Battalion 3"/>
    <s v="District 2"/>
    <n v="20"/>
  </r>
  <r>
    <s v="[321] EMS call, excluding vehicle accident with injury"/>
    <s v="08/28/2025 21:21:17"/>
    <s v="08/28/2025 21:22:49"/>
    <d v="1899-12-30T00:01:32"/>
    <x v="68"/>
    <x v="1157"/>
    <d v="1899-12-30T00:06:50"/>
    <d v="1899-12-30T00:06:50"/>
    <s v="10 PARADISE HILL RD APT E CLARKSVILLE Tennessee 37040 (36.515545,-87.341106)"/>
    <s v="08/28/2025 21:40:28"/>
    <n v="3"/>
    <s v="[300] Rescue &amp; Emergency Medical Service Incident"/>
    <x v="1277"/>
    <s v="0"/>
    <s v="0"/>
    <s v="0"/>
    <s v="0"/>
    <s v="Battalion 3"/>
    <s v="District 1"/>
    <n v="21"/>
  </r>
  <r>
    <s v="[311] Medical assist, assist EMS crew"/>
    <s v="08/28/2025 21:40:09"/>
    <s v="08/28/2025 21:40:44"/>
    <d v="1899-12-30T00:00:35"/>
    <x v="9"/>
    <x v="1158"/>
    <d v="1899-12-30T00:06:46"/>
    <d v="1899-12-30T00:06:46"/>
    <s v="545 FREIDA DR  CLARKSVILLE Tennessee 37042 (36.554918,-87.417298)"/>
    <s v="08/28/2025 22:01:08"/>
    <n v="5"/>
    <s v="[300] Rescue &amp; Emergency Medical Service Incident"/>
    <x v="1278"/>
    <s v="0"/>
    <s v="0"/>
    <s v="0"/>
    <s v="0"/>
    <s v="Battalion 3"/>
    <s v="District 2"/>
    <n v="21"/>
  </r>
  <r>
    <s v="[311] Medical assist, assist EMS crew"/>
    <s v="08/28/2025 23:35:43"/>
    <s v="08/28/2025 23:36:22"/>
    <d v="1899-12-30T00:00:39"/>
    <x v="104"/>
    <x v="1159"/>
    <d v="1899-12-30T00:05:42"/>
    <d v="1899-12-30T00:05:42"/>
    <s v="924 PROVIDENCE BLVD  CLARKSVILLE Tennessee 37042 (36.550018,-87.390319)"/>
    <s v="08/28/2025 23:42:21"/>
    <n v="5"/>
    <s v="[300] Rescue &amp; Emergency Medical Service Incident"/>
    <x v="1279"/>
    <s v="0"/>
    <s v="0"/>
    <s v="0"/>
    <s v="0"/>
    <s v="Battalion 3"/>
    <s v="District 2"/>
    <n v="23"/>
  </r>
  <r>
    <s v="[311] Medical assist, assist EMS crew"/>
    <s v="08/29/2025 00:05:32"/>
    <s v="08/29/2025 00:07:23"/>
    <d v="1899-12-30T00:01:51"/>
    <x v="30"/>
    <x v="1160"/>
    <d v="1899-12-30T00:03:24"/>
    <d v="1899-12-30T00:03:24"/>
    <s v="1350 PEACHERS MILL RD  CLARKSVILLE Tennessee 37042 (36.590027,-87.390503)"/>
    <s v="08/29/2025 00:25:53"/>
    <n v="6"/>
    <s v="[300] Rescue &amp; Emergency Medical Service Incident"/>
    <x v="1280"/>
    <s v="0"/>
    <s v="0"/>
    <s v="0"/>
    <s v="0"/>
    <s v="Battalion 3"/>
    <s v="District 2"/>
    <n v="0"/>
  </r>
  <r>
    <s v="[324] Motor vehicle accident with no injuries."/>
    <s v="08/29/2025 06:54:38"/>
    <s v="08/29/2025 06:56:49"/>
    <d v="1899-12-30T00:02:11"/>
    <x v="95"/>
    <x v="1161"/>
    <d v="1899-12-30T00:01:22"/>
    <d v="1899-12-30T00:01:22"/>
    <s v="1814 TINY TOWN RD  CLARKSVILLE Tennessee 37042 (36.624734,-87.321288)"/>
    <s v="08/29/2025 07:02:24"/>
    <n v="11"/>
    <s v="[300] Rescue &amp; Emergency Medical Service Incident"/>
    <x v="1281"/>
    <s v="0"/>
    <s v="0"/>
    <s v="0"/>
    <s v="0"/>
    <s v="Battalion 3"/>
    <s v="District 3"/>
    <n v="6"/>
  </r>
  <r>
    <m/>
    <s v="08/29/2025 09:11:40"/>
    <s v="08/29/2025 09:11:40"/>
    <d v="1899-12-30T00:00:00"/>
    <x v="58"/>
    <x v="1162"/>
    <d v="1899-12-30T00:00:00"/>
    <d v="1899-12-30T00:00:00"/>
    <s v="1230 ROSSVIEW RD  CLARKSVILLE Tennessee 37043 (36.555083,-87.259066)"/>
    <s v="08/29/2025 09:11:44"/>
    <m/>
    <m/>
    <x v="1282"/>
    <s v="0"/>
    <s v="0"/>
    <s v="0"/>
    <s v="0"/>
    <m/>
    <m/>
    <n v="9"/>
  </r>
  <r>
    <s v="[311] Medical assist, assist EMS crew"/>
    <s v="08/29/2025 11:08:32"/>
    <s v="08/29/2025 11:09:06"/>
    <d v="1899-12-30T00:00:34"/>
    <x v="131"/>
    <x v="1163"/>
    <d v="1899-12-30T00:02:47"/>
    <d v="1899-12-30T00:02:47"/>
    <s v="Madison St / Hillcrest Dr  CLARKSVILLE Tennessee 37043 (36.514313,-87.304259)"/>
    <s v="08/29/2025 11:29:24"/>
    <n v="3"/>
    <s v="[300] Rescue &amp; Emergency Medical Service Incident"/>
    <x v="1283"/>
    <s v="0"/>
    <s v="0"/>
    <s v="0"/>
    <s v="0"/>
    <s v="Battalion 1"/>
    <s v="District 1"/>
    <n v="11"/>
  </r>
  <r>
    <s v="[311] Medical assist, assist EMS crew"/>
    <s v="08/29/2025 11:47:22"/>
    <s v="08/29/2025 11:48:11"/>
    <d v="1899-12-30T00:00:49"/>
    <x v="120"/>
    <x v="1164"/>
    <d v="1899-12-30T00:02:44"/>
    <d v="1899-12-30T00:02:44"/>
    <s v="220 HWY 76 APT 26 CLARKSVILLE Tennessee 37043 (36.515485,-87.269262)"/>
    <s v="08/29/2025 12:04:21"/>
    <n v="1"/>
    <s v="[300] Rescue &amp; Emergency Medical Service Incident"/>
    <x v="1284"/>
    <s v="0"/>
    <s v="0"/>
    <s v="0"/>
    <s v="0"/>
    <s v="Battalion 1"/>
    <s v="District 1"/>
    <n v="11"/>
  </r>
  <r>
    <s v="[321] EMS call, excluding vehicle accident with injury"/>
    <s v="08/29/2025 12:37:43"/>
    <s v="08/29/2025 12:38:57"/>
    <d v="1899-12-30T00:01:14"/>
    <x v="50"/>
    <x v="1165"/>
    <d v="1899-12-30T00:03:39"/>
    <d v="1899-12-30T00:03:39"/>
    <s v="244 AMBER CT  CLARKSVILLE Tennessee 37042 (36.588418,-87.4053)"/>
    <s v="08/29/2025 12:48:09"/>
    <n v="6"/>
    <s v="[300] Rescue &amp; Emergency Medical Service Incident"/>
    <x v="1285"/>
    <s v="0"/>
    <s v="0"/>
    <s v="0"/>
    <s v="0"/>
    <s v="Battalion 1"/>
    <s v="District 2"/>
    <n v="12"/>
  </r>
  <r>
    <s v="[311] Medical assist, assist EMS crew"/>
    <s v="08/29/2025 13:04:41"/>
    <s v="08/29/2025 13:05:45"/>
    <d v="1899-12-30T00:01:04"/>
    <x v="55"/>
    <x v="1166"/>
    <d v="1899-12-30T00:07:01"/>
    <d v="1899-12-30T00:07:01"/>
    <s v="206 ALFRED DR  CLARKSVILLE Tennessee 37043 (36.518822,-87.287429)"/>
    <s v="08/29/2025 13:28:03"/>
    <n v="1"/>
    <s v="[300] Rescue &amp; Emergency Medical Service Incident"/>
    <x v="1286"/>
    <s v="0"/>
    <s v="0"/>
    <s v="0"/>
    <s v="0"/>
    <s v="Battalion 1"/>
    <s v="District 1"/>
    <n v="13"/>
  </r>
  <r>
    <s v="[321] EMS call, excluding vehicle accident with injury"/>
    <s v="08/29/2025 13:02:29"/>
    <s v="08/29/2025 13:03:19"/>
    <d v="1899-12-30T00:00:50"/>
    <x v="8"/>
    <x v="1167"/>
    <d v="1899-12-30T00:07:37"/>
    <d v="1899-12-30T00:07:37"/>
    <s v="514 N HALIFAX CT  CLARKSVILLE Tennessee 37040 (36.606461,-87.291676)"/>
    <s v="08/29/2025 13:38:11"/>
    <n v="9"/>
    <s v="[300] Rescue &amp; Emergency Medical Service Incident"/>
    <x v="1287"/>
    <s v="0"/>
    <s v="0"/>
    <s v="0"/>
    <s v="0"/>
    <s v="Battalion 1"/>
    <s v="District 3"/>
    <n v="13"/>
  </r>
  <r>
    <s v="[554] Assist invalid  (Lift Assists)"/>
    <s v="08/29/2025 15:38:08"/>
    <s v="08/29/2025 15:38:28"/>
    <d v="1899-12-30T00:00:20"/>
    <x v="12"/>
    <x v="1168"/>
    <d v="1899-12-30T00:09:25"/>
    <d v="1899-12-30T00:09:25"/>
    <s v="482 OAK ST  CLARKSVILLE Tennessee 37042 (36.553566,-87.379903)"/>
    <s v="08/29/2025 16:01:32"/>
    <n v="1"/>
    <s v="[500] Service Call"/>
    <x v="1288"/>
    <s v="0"/>
    <s v="0"/>
    <s v="0"/>
    <s v="0"/>
    <s v="Battalion 1"/>
    <s v="District 1"/>
    <n v="15"/>
  </r>
  <r>
    <s v="[311] Medical assist, assist EMS crew"/>
    <s v="08/29/2025 16:07:22"/>
    <s v="08/29/2025 16:07:44"/>
    <d v="1899-12-30T00:00:22"/>
    <x v="140"/>
    <x v="1169"/>
    <d v="1899-12-30T00:01:56"/>
    <d v="1899-12-30T00:01:56"/>
    <s v="115 WALNUT ST APT 6 CLARKSVILLE Tennessee 37042 (36.547882,-87.383077)"/>
    <s v="08/29/2025 16:20:58"/>
    <n v="1"/>
    <s v="[300] Rescue &amp; Emergency Medical Service Incident"/>
    <x v="1289"/>
    <s v="0"/>
    <s v="0"/>
    <s v="0"/>
    <s v="0"/>
    <s v="Battalion 1"/>
    <s v="District 1"/>
    <n v="16"/>
  </r>
  <r>
    <s v="[321] EMS call, excluding vehicle accident with injury"/>
    <s v="08/29/2025 21:07:43"/>
    <s v="08/29/2025 21:08:35"/>
    <d v="1899-12-30T00:00:52"/>
    <x v="51"/>
    <x v="1170"/>
    <d v="1899-12-30T00:06:10"/>
    <d v="1899-12-30T00:06:10"/>
    <s v="101 LIFES GOOD WAY  CLARKSVILLE Tennessee 37040 (36.632639,-87.247348)"/>
    <s v="08/29/2025 21:32:04"/>
    <n v="9"/>
    <s v="[300] Rescue &amp; Emergency Medical Service Incident"/>
    <x v="1290"/>
    <s v="0"/>
    <s v="0"/>
    <s v="0"/>
    <s v="0"/>
    <s v="Battalion 1"/>
    <s v="District 3"/>
    <n v="21"/>
  </r>
  <r>
    <s v="[622] No incident found on arrival at dispatch address"/>
    <s v="08/29/2025 21:20:32"/>
    <s v="08/29/2025 21:23:25"/>
    <d v="1899-12-30T00:02:53"/>
    <x v="181"/>
    <x v="1171"/>
    <d v="1899-12-30T00:05:29"/>
    <d v="1899-12-30T00:05:29"/>
    <s v="1113 CROSSLAND AVE  CLARKSVILLE Tennessee 37040 (36.519592,-87.343008)"/>
    <s v="08/29/2025 21:33:42"/>
    <n v="1"/>
    <s v="[600] Good Intent Call"/>
    <x v="1291"/>
    <s v="0"/>
    <s v="0"/>
    <s v="0"/>
    <s v="0"/>
    <s v="Battalion 1"/>
    <s v="District 1"/>
    <n v="21"/>
  </r>
  <r>
    <s v="[321] EMS call, excluding vehicle accident with injury"/>
    <s v="08/30/2025 09:18:48"/>
    <s v="08/30/2025 09:20:19"/>
    <d v="1899-12-30T00:01:31"/>
    <x v="29"/>
    <x v="1172"/>
    <d v="1899-12-30T00:02:38"/>
    <d v="1899-12-30T00:02:38"/>
    <s v="64 VANLEER ST APT A CLARKSVILLE Tennessee 37040 (36.539808,-87.348916)"/>
    <s v="08/30/2025 09:38:30"/>
    <n v="1"/>
    <s v="[300] Rescue &amp; Emergency Medical Service Incident"/>
    <x v="1292"/>
    <s v="0"/>
    <s v="0"/>
    <s v="0"/>
    <s v="0"/>
    <s v="Battalion 2"/>
    <s v="District 1"/>
    <n v="9"/>
  </r>
  <r>
    <s v="[311] Medical assist, assist EMS crew"/>
    <s v="08/30/2025 13:07:05"/>
    <s v="08/30/2025 13:08:42"/>
    <d v="1899-12-30T00:01:37"/>
    <x v="66"/>
    <x v="1173"/>
    <d v="1899-12-30T00:02:41"/>
    <d v="1899-12-30T00:02:41"/>
    <s v="2315 MADISON ST  CLARKSVILLE Tennessee 37043 (36.509352,-87.269106)"/>
    <s v="08/30/2025 13:30:25"/>
    <n v="3"/>
    <s v="[300] Rescue &amp; Emergency Medical Service Incident"/>
    <x v="1293"/>
    <s v="0"/>
    <s v="0"/>
    <s v="0"/>
    <s v="0"/>
    <s v="Battalion 2"/>
    <s v="District 1"/>
    <n v="13"/>
  </r>
  <r>
    <s v="[324] Motor vehicle accident with no injuries."/>
    <s v="08/30/2025 14:22:50"/>
    <s v="08/30/2025 14:23:22"/>
    <d v="1899-12-30T00:00:32"/>
    <x v="90"/>
    <x v="1174"/>
    <d v="1899-12-30T00:04:37"/>
    <d v="1899-12-30T00:04:37"/>
    <s v="Tiny Town Rd / Heritage Pointe Dr  CLARKSVILLE Tennessee 37042 (36.625652,-87.324075)"/>
    <s v="08/30/2025 14:29:27"/>
    <n v="11"/>
    <s v="[300] Rescue &amp; Emergency Medical Service Incident"/>
    <x v="1294"/>
    <s v="0"/>
    <s v="0"/>
    <s v="0"/>
    <s v="0"/>
    <s v="Battalion 2"/>
    <s v="District 3"/>
    <n v="14"/>
  </r>
  <r>
    <s v="[321] EMS call, excluding vehicle accident with injury"/>
    <s v="08/30/2025 14:46:16"/>
    <s v="08/30/2025 14:46:42"/>
    <d v="1899-12-30T00:00:26"/>
    <x v="145"/>
    <x v="1175"/>
    <d v="1899-12-30T00:02:26"/>
    <d v="1899-12-30T00:02:26"/>
    <s v="131 S RIVERSIDE DR  CLARKSVILLE Tennessee 37040 (36.525649,-87.363036)"/>
    <s v="08/30/2025 15:21:52"/>
    <n v="1"/>
    <s v="[300] Rescue &amp; Emergency Medical Service Incident"/>
    <x v="1295"/>
    <s v="0"/>
    <s v="0"/>
    <s v="0"/>
    <s v="0"/>
    <s v="Battalion 2"/>
    <s v="District 1"/>
    <n v="14"/>
  </r>
  <r>
    <s v="[143] Grass fire"/>
    <s v="08/30/2025 15:12:33"/>
    <s v="08/30/2025 15:13:04"/>
    <d v="1899-12-30T00:00:31"/>
    <x v="62"/>
    <x v="1176"/>
    <d v="1899-12-30T00:06:56"/>
    <d v="1899-12-30T00:06:56"/>
    <s v="360 SEQUOIA LN  CLARKSVILLE Tennessee 37040 (36.569147,-87.319236)"/>
    <s v="08/30/2025 16:17:49"/>
    <n v="8"/>
    <s v="[100] Fire"/>
    <x v="1296"/>
    <n v="0"/>
    <n v="0"/>
    <n v="0"/>
    <n v="0"/>
    <s v="Battalion 2"/>
    <s v="District 1"/>
    <n v="15"/>
  </r>
  <r>
    <s v="[311] Medical assist, assist EMS crew"/>
    <s v="08/30/2025 19:51:59"/>
    <s v="08/30/2025 19:53:21"/>
    <d v="1899-12-30T00:01:22"/>
    <x v="11"/>
    <x v="1177"/>
    <d v="1899-12-30T00:03:47"/>
    <d v="1899-12-30T00:03:47"/>
    <s v="106 WINSTON CT  CLARKSVILLE Tennessee 37042 (36.568338,-87.418831)"/>
    <s v="08/30/2025 20:02:54"/>
    <n v="6"/>
    <s v="[300] Rescue &amp; Emergency Medical Service Incident"/>
    <x v="1297"/>
    <s v="0"/>
    <s v="0"/>
    <s v="0"/>
    <s v="0"/>
    <s v="Battalion 2"/>
    <s v="District 2"/>
    <n v="19"/>
  </r>
  <r>
    <s v="[311] Medical assist, assist EMS crew"/>
    <s v="08/30/2025 22:14:38"/>
    <s v="08/30/2025 22:16:21"/>
    <d v="1899-12-30T00:01:43"/>
    <x v="133"/>
    <x v="1178"/>
    <d v="1899-12-30T00:06:53"/>
    <d v="1899-12-30T00:06:53"/>
    <s v="217 MARK SPITZ DR  CLARKSVILLE Tennessee 37042 (36.55364,-87.37068)"/>
    <s v="08/30/2025 22:28:42"/>
    <n v="1"/>
    <s v="[300] Rescue &amp; Emergency Medical Service Incident"/>
    <x v="1298"/>
    <s v="0"/>
    <s v="0"/>
    <s v="0"/>
    <s v="0"/>
    <s v="Battalion 2"/>
    <s v="District 1"/>
    <n v="22"/>
  </r>
  <r>
    <s v="[311] Medical assist, assist EMS crew"/>
    <s v="08/31/2025 22:24:18"/>
    <s v="08/31/2025 22:25:12"/>
    <d v="1899-12-30T00:00:54"/>
    <x v="38"/>
    <x v="1179"/>
    <d v="1899-12-30T00:03:00"/>
    <d v="1899-12-30T00:03:00"/>
    <s v="2801 WILMA RUDOLPH BLVD  CLARKSVILLE Tennessee 37040 (36.588383,-87.287782)"/>
    <s v="08/31/2025 22:38:17"/>
    <n v="9"/>
    <s v="[300] Rescue &amp; Emergency Medical Service Incident"/>
    <x v="1299"/>
    <s v="0"/>
    <s v="0"/>
    <s v="0"/>
    <s v="0"/>
    <s v="Battalion 3"/>
    <s v="District 3"/>
    <n v="22"/>
  </r>
  <r>
    <s v="[321] EMS call, excluding vehicle accident with injury"/>
    <s v="08/08/2025 06:43:05"/>
    <s v="08/08/2025 06:43:37"/>
    <d v="1899-12-30T00:00:32"/>
    <x v="90"/>
    <x v="1180"/>
    <d v="1899-12-30T00:04:16"/>
    <d v="1899-12-30T00:04:16"/>
    <s v="8 Maple St, CLARKSVILLE, TN 37042, USA (36.558481,-87.396981)"/>
    <s v="08/08/2025 07:02:32"/>
    <n v="6"/>
    <s v="[300] Rescue &amp; Emergency Medical Service Incident"/>
    <x v="1300"/>
    <s v="0"/>
    <s v="0"/>
    <s v="0"/>
    <s v="0"/>
    <s v="Battalion 3"/>
    <s v="District 2"/>
    <n v="6"/>
  </r>
  <r>
    <s v="[321] EMS call, excluding vehicle accident with injury"/>
    <s v="08/08/2025 06:56:19"/>
    <s v="08/08/2025 06:58:28"/>
    <d v="1899-12-30T00:02:09"/>
    <x v="85"/>
    <x v="1181"/>
    <d v="1899-12-30T00:05:17"/>
    <d v="1899-12-30T00:05:17"/>
    <s v="2114 ASHLAND CITY RD APT B CLARKSVILLE Tennessee 37043 (36.500829,-87.300568)"/>
    <s v="08/08/2025 07:21:17"/>
    <n v="3"/>
    <s v="[300] Rescue &amp; Emergency Medical Service Incident"/>
    <x v="1301"/>
    <s v="0"/>
    <s v="0"/>
    <s v="0"/>
    <s v="0"/>
    <s v="Battalion 3"/>
    <s v="District 1"/>
    <n v="6"/>
  </r>
  <r>
    <s v="[311] Medical assist, assist EMS crew"/>
    <s v="08/08/2025 08:17:31"/>
    <s v="08/08/2025 08:18:16"/>
    <d v="1899-12-30T00:00:45"/>
    <x v="48"/>
    <x v="1182"/>
    <d v="1899-12-30T00:03:08"/>
    <d v="1899-12-30T00:03:08"/>
    <s v="200 LEGION ST  CLARKSVILLE Tennessee 37040 (36.527941,-87.358468)"/>
    <s v="08/08/2025 08:28:58"/>
    <n v="1"/>
    <s v="[300] Rescue &amp; Emergency Medical Service Incident"/>
    <x v="1302"/>
    <s v="0"/>
    <s v="0"/>
    <s v="0"/>
    <s v="0"/>
    <s v="Battalion 1"/>
    <s v="District 1"/>
    <n v="8"/>
  </r>
  <r>
    <s v="[735] Alarm system sounded due to malfunction"/>
    <s v="08/08/2025 09:00:39"/>
    <s v="08/08/2025 09:02:07"/>
    <d v="1899-12-30T00:01:28"/>
    <x v="28"/>
    <x v="1183"/>
    <d v="1899-12-30T00:04:20"/>
    <d v="1899-12-30T00:04:20"/>
    <s v="50 COLLEGE ST  CLARKSVILLE Tennessee 37040 (36.528755,-87.362228)"/>
    <s v="08/08/2025 09:15:15"/>
    <n v="1"/>
    <s v="[700] False Alarm &amp; False Call"/>
    <x v="1303"/>
    <s v="0"/>
    <s v="0"/>
    <s v="0"/>
    <s v="0"/>
    <s v="Battalion 1"/>
    <s v="District 1"/>
    <n v="9"/>
  </r>
  <r>
    <s v="[324] Motor vehicle accident with no injuries."/>
    <s v="08/08/2025 09:06:51"/>
    <s v="08/08/2025 09:07:07"/>
    <d v="1899-12-30T00:00:16"/>
    <x v="128"/>
    <x v="1184"/>
    <d v="1899-12-30T00:03:46"/>
    <d v="1899-12-30T00:03:46"/>
    <s v="Gracey Ave / Crossland Ave  CLARKSVILLE Tennessee 37040 (36.519634,-87.345718)"/>
    <s v="08/08/2025 09:18:21"/>
    <n v="4"/>
    <s v="[300] Rescue &amp; Emergency Medical Service Incident"/>
    <x v="1304"/>
    <s v="0"/>
    <s v="0"/>
    <s v="0"/>
    <s v="0"/>
    <s v="Battalion 1"/>
    <s v="District 1"/>
    <n v="9"/>
  </r>
  <r>
    <s v="[311] Medical assist, assist EMS crew"/>
    <s v="08/08/2025 12:37:13"/>
    <s v="08/08/2025 12:37:13"/>
    <d v="1899-12-30T00:00:00"/>
    <x v="58"/>
    <x v="1185"/>
    <d v="1899-12-30T00:00:00"/>
    <d v="1899-12-30T00:00:00"/>
    <s v="251 ARROWOOD DR  CLARKSVILLE Tennessee 37042 (36.580573,-87.41912)"/>
    <s v="08/08/2025 12:48:26"/>
    <n v="6"/>
    <s v="[300] Rescue &amp; Emergency Medical Service Incident"/>
    <x v="1305"/>
    <s v="0"/>
    <s v="0"/>
    <s v="0"/>
    <s v="0"/>
    <s v="Battalion 1"/>
    <s v="District 2"/>
    <n v="12"/>
  </r>
  <r>
    <s v="[311] Medical assist, assist EMS crew"/>
    <s v="08/08/2025 15:03:42"/>
    <s v="08/08/2025 15:04:17"/>
    <d v="1899-12-30T00:00:35"/>
    <x v="9"/>
    <x v="1186"/>
    <d v="1899-12-30T00:05:39"/>
    <d v="1899-12-30T00:05:39"/>
    <s v="155 AIRPORT RD APT 304 CLARKSVILLE Tennessee 37042 (36.62219,-87.423231)"/>
    <s v="08/08/2025 15:23:16"/>
    <n v="6"/>
    <s v="[300] Rescue &amp; Emergency Medical Service Incident"/>
    <x v="1306"/>
    <s v="0"/>
    <s v="0"/>
    <s v="0"/>
    <s v="0"/>
    <s v="Battalion 1"/>
    <s v="District 2"/>
    <n v="15"/>
  </r>
  <r>
    <s v="[324] Motor vehicle accident with no injuries."/>
    <s v="08/08/2025 15:20:34"/>
    <s v="08/08/2025 15:21:19"/>
    <d v="1899-12-30T00:00:45"/>
    <x v="48"/>
    <x v="1187"/>
    <d v="1899-12-30T00:04:32"/>
    <d v="1899-12-30T00:04:32"/>
    <s v="589 S RIVERSIDE DR  CLARKSVILLE Tennessee 37040 (36.521183,-87.362985)"/>
    <s v="08/08/2025 15:27:26"/>
    <n v="1"/>
    <s v="[300] Rescue &amp; Emergency Medical Service Incident"/>
    <x v="1307"/>
    <s v="0"/>
    <s v="0"/>
    <s v="0"/>
    <s v="0"/>
    <s v="Battalion 1"/>
    <s v="District 1"/>
    <n v="15"/>
  </r>
  <r>
    <s v="[743] Smoke detector activation, no fire - unintentional"/>
    <s v="08/08/2025 17:36:36"/>
    <s v="08/08/2025 17:37:48"/>
    <d v="1899-12-30T00:01:12"/>
    <x v="31"/>
    <x v="1188"/>
    <d v="1899-12-30T00:02:40"/>
    <d v="1899-12-30T00:02:40"/>
    <s v="290 ALFRED THUN RD  CLARKSVILLE Tennessee 37040 (36.600235,-87.279495)"/>
    <s v="08/08/2025 17:48:52"/>
    <n v="9"/>
    <s v="[700] False Alarm &amp; False Call"/>
    <x v="1308"/>
    <s v="0"/>
    <s v="0"/>
    <s v="0"/>
    <s v="0"/>
    <s v="Battalion 1"/>
    <s v="District 3"/>
    <n v="17"/>
  </r>
  <r>
    <s v="[321] EMS call, excluding vehicle accident with injury"/>
    <s v="08/09/2025 07:39:57"/>
    <s v="08/09/2025 07:40:24"/>
    <d v="1899-12-30T00:00:27"/>
    <x v="113"/>
    <x v="1189"/>
    <d v="1899-12-30T00:03:31"/>
    <d v="1899-12-30T00:03:31"/>
    <s v="131 W CONCORD DR APT D CLARKSVILLE Tennessee 37042 (36.568656,-87.407591)"/>
    <s v="08/09/2025 07:53:48"/>
    <n v="6"/>
    <s v="[300] Rescue &amp; Emergency Medical Service Incident"/>
    <x v="1309"/>
    <s v="0"/>
    <s v="0"/>
    <s v="0"/>
    <s v="0"/>
    <s v="Battalion 2"/>
    <s v="District 2"/>
    <n v="7"/>
  </r>
  <r>
    <s v="[321] EMS call, excluding vehicle accident with injury"/>
    <s v="08/09/2025 08:30:39"/>
    <s v="08/09/2025 08:31:22"/>
    <d v="1899-12-30T00:00:43"/>
    <x v="64"/>
    <x v="1190"/>
    <d v="1899-12-30T00:06:43"/>
    <d v="1899-12-30T00:06:43"/>
    <s v="224 SCARLET DR  CLARKSVILLE Tennessee 37040 (36.49973,-87.349166)"/>
    <s v="08/09/2025 08:39:11"/>
    <n v="3"/>
    <s v="[300] Rescue &amp; Emergency Medical Service Incident"/>
    <x v="1310"/>
    <s v="0"/>
    <s v="0"/>
    <s v="0"/>
    <s v="0"/>
    <s v="Battalion 2"/>
    <s v="District 1"/>
    <n v="8"/>
  </r>
  <r>
    <s v="[321] EMS call, excluding vehicle accident with injury"/>
    <s v="08/09/2025 11:09:35"/>
    <s v="08/09/2025 11:10:29"/>
    <d v="1899-12-30T00:00:54"/>
    <x v="38"/>
    <x v="1191"/>
    <d v="1899-12-30T00:03:31"/>
    <d v="1899-12-30T00:03:31"/>
    <s v="1504 FT CAMPBELL BLVD  CLARKSVILLE Tennessee 37042 (36.569529,-87.405687)"/>
    <s v="08/09/2025 11:26:30"/>
    <n v="6"/>
    <s v="[300] Rescue &amp; Emergency Medical Service Incident"/>
    <x v="1311"/>
    <s v="0"/>
    <s v="0"/>
    <s v="0"/>
    <s v="0"/>
    <s v="Battalion 2"/>
    <s v="District 2"/>
    <n v="11"/>
  </r>
  <r>
    <s v="[321] EMS call, excluding vehicle accident with injury"/>
    <s v="08/09/2025 11:26:03"/>
    <s v="08/09/2025 11:26:39"/>
    <d v="1899-12-30T00:00:36"/>
    <x v="80"/>
    <x v="1192"/>
    <d v="1899-12-30T00:03:44"/>
    <d v="1899-12-30T00:03:44"/>
    <s v="520 SOMERSET LN  CLARKSVILLE Tennessee 37042 (36.557399,-87.415654)"/>
    <s v="08/09/2025 11:40:19"/>
    <n v="5"/>
    <s v="[300] Rescue &amp; Emergency Medical Service Incident"/>
    <x v="1312"/>
    <s v="0"/>
    <s v="0"/>
    <s v="0"/>
    <s v="0"/>
    <s v="Battalion 2"/>
    <s v="District 2"/>
    <n v="11"/>
  </r>
  <r>
    <s v="[652] Steam, vapor, fog or dust thought to be smoke"/>
    <s v="08/09/2025 13:34:27"/>
    <s v="08/09/2025 13:36:06"/>
    <d v="1899-12-30T00:01:39"/>
    <x v="110"/>
    <x v="1193"/>
    <d v="1899-12-30T00:04:43"/>
    <d v="1899-12-30T00:04:43"/>
    <s v="1570 FT CAMPBELL BLVD  CLARKSVILLE Tennessee 37042 (36.571176,-87.406531)"/>
    <s v="08/09/2025 13:47:36"/>
    <n v="6"/>
    <s v="[600] Good Intent Call"/>
    <x v="1313"/>
    <s v="0"/>
    <s v="0"/>
    <s v="0"/>
    <s v="0"/>
    <s v="Battalion 2"/>
    <s v="District 2"/>
    <n v="13"/>
  </r>
  <r>
    <s v="[743] Smoke detector activation, no fire - unintentional"/>
    <s v="08/09/2025 13:50:11"/>
    <s v="08/09/2025 13:50:20"/>
    <d v="1899-12-30T00:00:09"/>
    <x v="108"/>
    <x v="1194"/>
    <d v="1899-12-30T00:03:24"/>
    <d v="1899-12-30T00:03:24"/>
    <s v="505 HAVENDALE CT APT C CLARKSVILLE Tennessee 37042 (36.579263,-87.428628)"/>
    <s v="08/09/2025 14:11:48"/>
    <n v="6"/>
    <s v="[700] False Alarm &amp; False Call"/>
    <x v="1314"/>
    <s v="0"/>
    <s v="0"/>
    <s v="0"/>
    <s v="0"/>
    <s v="Battalion 2"/>
    <s v="District 2"/>
    <n v="13"/>
  </r>
  <r>
    <s v="[324] Motor vehicle accident with no injuries."/>
    <s v="08/09/2025 19:47:12"/>
    <s v="08/09/2025 19:48:12"/>
    <d v="1899-12-30T00:01:00"/>
    <x v="76"/>
    <x v="1195"/>
    <d v="1899-12-30T00:01:37"/>
    <d v="1899-12-30T00:01:37"/>
    <s v="2090 WILMA RUDOLPH BLVD  CLARKSVILLE Tennessee 37040 (36.562778,-87.313469)"/>
    <s v="08/09/2025 19:58:54"/>
    <n v="8"/>
    <s v="[300] Rescue &amp; Emergency Medical Service Incident"/>
    <x v="1315"/>
    <s v="0"/>
    <s v="0"/>
    <s v="0"/>
    <s v="0"/>
    <s v="Battalion 2"/>
    <s v="District 1"/>
    <n v="19"/>
  </r>
  <r>
    <s v="[321] EMS call, excluding vehicle accident with injury"/>
    <s v="08/09/2025 21:43:26"/>
    <s v="08/09/2025 21:43:43"/>
    <d v="1899-12-30T00:00:17"/>
    <x v="148"/>
    <x v="1196"/>
    <d v="1899-12-30T00:02:52"/>
    <d v="1899-12-30T00:02:52"/>
    <s v="110 WEST CONCORD DR APT 411 CLARKSVILLE Tennessee 37042 (36.567978,-87.406492)"/>
    <s v="08/09/2025 21:54:09"/>
    <n v="6"/>
    <s v="[300] Rescue &amp; Emergency Medical Service Incident"/>
    <x v="1316"/>
    <s v="0"/>
    <s v="0"/>
    <s v="0"/>
    <s v="0"/>
    <s v="Battalion 2"/>
    <s v="District 2"/>
    <n v="21"/>
  </r>
  <r>
    <s v="[321] EMS call, excluding vehicle accident with injury"/>
    <s v="08/09/2025 22:07:14"/>
    <s v="08/09/2025 22:09:09"/>
    <d v="1899-12-30T00:01:55"/>
    <x v="14"/>
    <x v="1197"/>
    <d v="1899-12-30T00:07:17"/>
    <d v="1899-12-30T00:07:17"/>
    <s v="23 PAGEANT LN APT C CLARKSVILLE Tennessee 37040 (36.515455,-87.339308)"/>
    <s v="08/09/2025 22:29:57"/>
    <n v="1"/>
    <s v="[300] Rescue &amp; Emergency Medical Service Incident"/>
    <x v="1317"/>
    <s v="0"/>
    <s v="0"/>
    <s v="0"/>
    <s v="0"/>
    <s v="Battalion 2"/>
    <s v="District 1"/>
    <n v="22"/>
  </r>
  <r>
    <s v="[611] Dispatched &amp; canceled en route"/>
    <s v="08/10/2025 10:39:49"/>
    <s v="08/10/2025 10:41:01"/>
    <d v="1899-12-30T00:01:12"/>
    <x v="31"/>
    <x v="5"/>
    <n v="-45879.445150462961"/>
    <n v="-45879.445150462961"/>
    <s v="150 RICHVIEW RD  CLARKSVILLE Tennessee 37043 (36.516899,-87.279435)"/>
    <s v="08/10/2025 10:41:03"/>
    <n v="3"/>
    <s v="[600] Good Intent Call"/>
    <x v="1318"/>
    <s v="0"/>
    <s v="0"/>
    <s v="0"/>
    <s v="0"/>
    <s v="Battalion 3"/>
    <s v="District 1"/>
    <n v="10"/>
  </r>
  <r>
    <s v="[321] EMS call, excluding vehicle accident with injury"/>
    <s v="08/10/2025 11:48:54"/>
    <s v="08/10/2025 11:49:51"/>
    <d v="1899-12-30T00:00:57"/>
    <x v="16"/>
    <x v="1198"/>
    <d v="1899-12-30T00:03:09"/>
    <d v="1899-12-30T00:03:09"/>
    <s v="207 TOBACCO RD  CLARKSVILLE Tennessee 37042 (36.604853,-87.422294)"/>
    <s v="08/10/2025 12:02:32"/>
    <n v="6"/>
    <s v="[300] Rescue &amp; Emergency Medical Service Incident"/>
    <x v="1319"/>
    <s v="0"/>
    <s v="0"/>
    <s v="0"/>
    <s v="0"/>
    <s v="Battalion 3"/>
    <s v="District 2"/>
    <n v="11"/>
  </r>
  <r>
    <s v="[311] Medical assist, assist EMS crew"/>
    <s v="08/10/2025 16:37:43"/>
    <s v="08/10/2025 16:38:52"/>
    <d v="1899-12-30T00:01:09"/>
    <x v="43"/>
    <x v="1199"/>
    <d v="1899-12-30T00:04:33"/>
    <d v="1899-12-30T00:04:33"/>
    <s v="1193 FT CAMPBELL BLVD APT STE A CLARKSVILLE Tennessee 37042 (36.556062,-87.396055)"/>
    <s v="08/10/2025 16:49:11"/>
    <n v="5"/>
    <s v="[300] Rescue &amp; Emergency Medical Service Incident"/>
    <x v="1320"/>
    <s v="0"/>
    <s v="0"/>
    <s v="0"/>
    <s v="0"/>
    <s v="Battalion 3"/>
    <s v="District 2"/>
    <n v="16"/>
  </r>
  <r>
    <s v="[324] Motor vehicle accident with no injuries."/>
    <s v="08/10/2025 16:39:54"/>
    <s v="08/10/2025 16:40:57"/>
    <d v="1899-12-30T00:01:03"/>
    <x v="49"/>
    <x v="1200"/>
    <d v="1899-12-30T00:05:29"/>
    <d v="1899-12-30T00:05:29"/>
    <s v="101ST AIRBORNE DIVISION PKWY  CLARKSVILLE Tennessee 37040 (36.579981,-87.359043)"/>
    <s v="08/10/2025 16:51:23"/>
    <n v="6"/>
    <s v="[300] Rescue &amp; Emergency Medical Service Incident"/>
    <x v="1321"/>
    <s v="0"/>
    <s v="0"/>
    <s v="0"/>
    <s v="0"/>
    <s v="Battalion 3"/>
    <s v="District 2"/>
    <n v="16"/>
  </r>
  <r>
    <s v="[112] Fires in structure other than in a building"/>
    <s v="08/10/2025 17:45:27"/>
    <s v="08/10/2025 17:46:44"/>
    <d v="1899-12-30T00:01:17"/>
    <x v="22"/>
    <x v="1201"/>
    <d v="1899-12-30T00:04:39"/>
    <d v="1899-12-30T00:04:39"/>
    <s v="3289 TIMBERDALE DR  CLARKSVILLE Tennessee 37042 (36.608772,-87.320942)"/>
    <s v="08/10/2025 18:04:42"/>
    <n v="8"/>
    <s v="[100] Fire"/>
    <x v="1322"/>
    <n v="1000"/>
    <n v="2500"/>
    <n v="1000"/>
    <n v="0"/>
    <s v="Battalion 3"/>
    <s v="District 3"/>
    <n v="17"/>
  </r>
  <r>
    <s v="[611] Dispatched &amp; canceled en route"/>
    <s v="08/10/2025 18:19:53"/>
    <s v="08/10/2025 18:21:08"/>
    <d v="1899-12-30T00:01:15"/>
    <x v="82"/>
    <x v="5"/>
    <n v="-45879.764675925922"/>
    <n v="-45879.764675925922"/>
    <s v="2296 MADISON ST  CLARKSVILLE Tennessee 37043 (36.507614,-87.272799)"/>
    <s v="08/10/2025 18:22:39"/>
    <n v="3"/>
    <s v="[600] Good Intent Call"/>
    <x v="1323"/>
    <s v="0"/>
    <s v="0"/>
    <s v="0"/>
    <s v="0"/>
    <s v="Battalion 3"/>
    <s v="District 1"/>
    <n v="18"/>
  </r>
  <r>
    <s v="[154] Dumpster or other outside trash receptacle fire"/>
    <s v="08/10/2025 19:37:40"/>
    <s v="08/10/2025 19:38:51"/>
    <d v="1899-12-30T00:01:11"/>
    <x v="67"/>
    <x v="1202"/>
    <d v="1899-12-30T00:04:45"/>
    <d v="1899-12-30T00:04:45"/>
    <s v="2720 MADISON ST APT STE B CLARKSVILLE Tennessee 37043 (36.5028,-87.251)"/>
    <s v="08/10/2025 19:55:38"/>
    <n v="2"/>
    <s v="[100] Fire"/>
    <x v="1324"/>
    <n v="0"/>
    <n v="0"/>
    <n v="0"/>
    <n v="0"/>
    <s v="Battalion 3"/>
    <s v="District 3"/>
    <n v="19"/>
  </r>
  <r>
    <s v="[321] EMS call, excluding vehicle accident with injury"/>
    <s v="08/10/2025 20:49:24"/>
    <s v="08/10/2025 20:50:35"/>
    <d v="1899-12-30T00:01:11"/>
    <x v="67"/>
    <x v="1203"/>
    <d v="1899-12-30T00:05:17"/>
    <d v="1899-12-30T00:05:17"/>
    <s v="1293 MORGAN RD  CLARKSVILLE Tennessee 37040 (36.496586,-87.366886)"/>
    <s v="08/10/2025 21:10:10"/>
    <n v="4"/>
    <s v="[300] Rescue &amp; Emergency Medical Service Incident"/>
    <x v="1325"/>
    <s v="0"/>
    <s v="0"/>
    <s v="0"/>
    <s v="0"/>
    <s v="Battalion 3"/>
    <s v="District 1"/>
    <n v="20"/>
  </r>
  <r>
    <s v="[321] EMS call, excluding vehicle accident with injury"/>
    <s v="08/11/2025 06:23:33"/>
    <s v="08/11/2025 06:26:03"/>
    <d v="1899-12-30T00:02:30"/>
    <x v="188"/>
    <x v="1204"/>
    <d v="1899-12-30T00:02:59"/>
    <d v="1899-12-30T00:02:59"/>
    <s v="246 RAINTREE DR  CLARKSVILLE Tennessee 37042 (36.571022,-87.423185)"/>
    <s v="08/11/2025 06:53:12"/>
    <n v="6"/>
    <s v="[300] Rescue &amp; Emergency Medical Service Incident"/>
    <x v="1326"/>
    <s v="0"/>
    <s v="0"/>
    <s v="0"/>
    <s v="0"/>
    <s v="Battalion 3"/>
    <s v="District 2"/>
    <n v="6"/>
  </r>
  <r>
    <s v="[4624] Hot Brakes"/>
    <s v="08/11/2025 10:50:11"/>
    <s v="08/11/2025 10:51:30"/>
    <d v="1899-12-30T00:01:19"/>
    <x v="21"/>
    <x v="1205"/>
    <d v="1899-12-30T00:11:50"/>
    <d v="1899-12-30T00:11:50"/>
    <s v="1000 BOOLEAN DR  CLARKSVILLE Tennessee 37040 (36.619873,-87.25681)"/>
    <s v="08/11/2025 11:17:39"/>
    <n v="9"/>
    <s v="[400] Hazardous Condition (No Fire)"/>
    <x v="1327"/>
    <s v="0"/>
    <s v="0"/>
    <s v="0"/>
    <s v="0"/>
    <s v="Battalion 1"/>
    <s v="District 3"/>
    <n v="10"/>
  </r>
  <r>
    <s v="[311] Medical assist, assist EMS crew"/>
    <s v="08/11/2025 11:43:02"/>
    <s v="08/11/2025 11:44:10"/>
    <d v="1899-12-30T00:01:08"/>
    <x v="103"/>
    <x v="1206"/>
    <d v="1899-12-30T00:03:15"/>
    <d v="1899-12-30T00:03:15"/>
    <s v="1670 FT CAMPBELL BLVD  CLARKSVILLE Tennessee 37042 (36.578838,-87.409943)"/>
    <s v="08/11/2025 11:48:02"/>
    <n v="6"/>
    <s v="[300] Rescue &amp; Emergency Medical Service Incident"/>
    <x v="1328"/>
    <s v="0"/>
    <s v="0"/>
    <s v="0"/>
    <s v="0"/>
    <s v="Battalion 1"/>
    <s v="District 2"/>
    <n v="11"/>
  </r>
  <r>
    <s v="[311] Medical assist, assist EMS crew"/>
    <s v="08/11/2025 13:37:48"/>
    <s v="08/11/2025 13:39:12"/>
    <d v="1899-12-30T00:01:24"/>
    <x v="2"/>
    <x v="1207"/>
    <d v="1899-12-30T00:03:31"/>
    <d v="1899-12-30T00:03:31"/>
    <s v="2371 ELLSWORTH DR APT A CLARKSVILLE Tennessee 37043 (36.509905,-87.266838)"/>
    <s v="08/11/2025 14:01:20"/>
    <n v="3"/>
    <s v="[300] Rescue &amp; Emergency Medical Service Incident"/>
    <x v="1329"/>
    <s v="0"/>
    <s v="0"/>
    <s v="0"/>
    <s v="0"/>
    <s v="Battalion 1"/>
    <s v="District 1"/>
    <n v="13"/>
  </r>
  <r>
    <s v="[622] No incident found on arrival at dispatch address"/>
    <s v="08/11/2025 14:34:19"/>
    <s v="08/11/2025 14:35:20"/>
    <d v="1899-12-30T00:01:01"/>
    <x v="84"/>
    <x v="1208"/>
    <d v="1899-12-30T00:04:43"/>
    <d v="1899-12-30T00:04:43"/>
    <s v="277 CHESHIRE RD  CLARKSVILLE Tennessee 37043 (36.555465,-87.316753)"/>
    <s v="08/11/2025 14:42:17"/>
    <n v="1"/>
    <s v="[600] Good Intent Call"/>
    <x v="1330"/>
    <s v="0"/>
    <s v="0"/>
    <s v="0"/>
    <s v="0"/>
    <s v="Battalion 1"/>
    <s v="District 1"/>
    <n v="14"/>
  </r>
  <r>
    <s v="[554] Assist invalid  (Lift Assists)"/>
    <s v="08/11/2025 19:39:01"/>
    <s v="08/11/2025 19:40:43"/>
    <d v="1899-12-30T00:01:42"/>
    <x v="36"/>
    <x v="1209"/>
    <d v="1899-12-30T00:04:22"/>
    <d v="1899-12-30T00:04:22"/>
    <s v="51 PATEL WAY APT 1008 CLARKSVILLE Tennessee 37043 (36.516449,-87.266324)"/>
    <s v="08/11/2025 19:52:45"/>
    <n v="2"/>
    <s v="[500] Service Call"/>
    <x v="1331"/>
    <s v="0"/>
    <s v="0"/>
    <s v="0"/>
    <s v="0"/>
    <s v="Battalion 1"/>
    <s v="District 3"/>
    <n v="19"/>
  </r>
  <r>
    <s v="[611] Dispatched &amp; canceled en route"/>
    <s v="08/11/2025 22:28:00"/>
    <s v="08/11/2025 22:28:58"/>
    <d v="1899-12-30T00:00:58"/>
    <x v="41"/>
    <x v="5"/>
    <n v="-45880.936782407407"/>
    <n v="-45880.936782407407"/>
    <s v="1644 FT CAMPBELL BLVD  CLARKSVILLE Tennessee 37042 (36.576714,-87.408962)"/>
    <s v="08/11/2025 22:32:33"/>
    <n v="6"/>
    <s v="[600] Good Intent Call"/>
    <x v="1332"/>
    <s v="0"/>
    <s v="0"/>
    <s v="0"/>
    <s v="0"/>
    <s v="Battalion 1"/>
    <s v="District 2"/>
    <n v="22"/>
  </r>
  <r>
    <s v="[311] Medical assist, assist EMS crew"/>
    <s v="08/11/2025 22:24:50"/>
    <s v="08/11/2025 22:25:59"/>
    <d v="1899-12-30T00:01:09"/>
    <x v="43"/>
    <x v="1210"/>
    <d v="1899-12-30T00:02:37"/>
    <d v="1899-12-30T00:02:37"/>
    <s v="51 LADD DR APT C CLARKSVILLE Tennessee 37040 (36.541209,-87.351311)"/>
    <s v="08/11/2025 22:44:51"/>
    <n v="1"/>
    <s v="[300] Rescue &amp; Emergency Medical Service Incident"/>
    <x v="1333"/>
    <s v="0"/>
    <s v="0"/>
    <s v="0"/>
    <s v="0"/>
    <s v="Battalion 1"/>
    <s v="District 1"/>
    <n v="22"/>
  </r>
  <r>
    <s v="[321] EMS call, excluding vehicle accident with injury"/>
    <s v="08/11/2025 22:52:49"/>
    <s v="08/11/2025 22:53:50"/>
    <d v="1899-12-30T00:01:01"/>
    <x v="84"/>
    <x v="1211"/>
    <d v="1899-12-30T00:03:19"/>
    <d v="1899-12-30T00:03:19"/>
    <s v="3644 CINDY JO DR S  CLARKSVILLE Tennessee 37040 (36.624574,-87.301836)"/>
    <s v="08/11/2025 23:16:01"/>
    <n v="12"/>
    <s v="[300] Rescue &amp; Emergency Medical Service Incident"/>
    <x v="1334"/>
    <s v="0"/>
    <s v="0"/>
    <s v="0"/>
    <s v="0"/>
    <s v="Battalion 1"/>
    <s v="District 3"/>
    <n v="22"/>
  </r>
  <r>
    <s v="[311] Medical assist, assist EMS crew"/>
    <s v="08/11/2025 23:06:00"/>
    <s v="08/11/2025 23:07:53"/>
    <d v="1899-12-30T00:01:53"/>
    <x v="78"/>
    <x v="1212"/>
    <d v="1899-12-30T00:06:04"/>
    <d v="1899-12-30T00:06:04"/>
    <s v="2154 BAULING LN  CLARKSVILLE Tennessee 37040 (36.566082,-87.330998)"/>
    <s v="08/11/2025 23:25:38"/>
    <n v="8"/>
    <s v="[300] Rescue &amp; Emergency Medical Service Incident"/>
    <x v="1335"/>
    <s v="0"/>
    <s v="0"/>
    <s v="0"/>
    <s v="0"/>
    <s v="Battalion 1"/>
    <s v="District 1"/>
    <n v="23"/>
  </r>
  <r>
    <s v="[311] Medical assist, assist EMS crew"/>
    <s v="08/11/2025 23:30:27"/>
    <s v="08/11/2025 23:33:45"/>
    <d v="1899-12-30T00:03:18"/>
    <x v="189"/>
    <x v="1213"/>
    <d v="1899-12-30T00:01:33"/>
    <d v="1899-12-30T00:01:33"/>
    <s v="100 QUIN LN APT STE A CLARKSVILLE Tennessee 37042 (36.577961,-87.41064)"/>
    <s v="08/11/2025 23:43:27"/>
    <n v="6"/>
    <s v="[300] Rescue &amp; Emergency Medical Service Incident"/>
    <x v="1336"/>
    <s v="0"/>
    <s v="0"/>
    <s v="0"/>
    <s v="0"/>
    <s v="Battalion 1"/>
    <s v="District 2"/>
    <n v="23"/>
  </r>
  <r>
    <s v="[322] Motor vehicle accident with injuries"/>
    <s v="08/11/2025 23:49:34"/>
    <s v="08/11/2025 23:50:30"/>
    <d v="1899-12-30T00:00:56"/>
    <x v="32"/>
    <x v="1214"/>
    <d v="1899-12-30T00:03:42"/>
    <d v="1899-12-30T00:03:42"/>
    <s v="70 I 24  CLARKSVILLE Tennessee 37043 (36.568676,-87.25657)"/>
    <s v="08/12/2025 00:57:41"/>
    <n v="9"/>
    <s v="[300] Rescue &amp; Emergency Medical Service Incident"/>
    <x v="1337"/>
    <s v="0"/>
    <s v="0"/>
    <s v="0"/>
    <s v="0"/>
    <s v="Battalion 1"/>
    <s v="District 3"/>
    <n v="23"/>
  </r>
  <r>
    <s v="[611] Dispatched &amp; canceled en route"/>
    <s v="08/13/2025 10:30:20"/>
    <s v="08/13/2025 10:30:34"/>
    <d v="1899-12-30T00:00:14"/>
    <x v="134"/>
    <x v="5"/>
    <n v="-45882.437893518516"/>
    <n v="-45882.437893518516"/>
    <s v="Needmore Rd / Old Russellville Pike  CLARKSVILLE Tennessee 37040 (36.582126,-87.297374)"/>
    <s v="08/13/2025 10:33:01"/>
    <n v="8"/>
    <s v="[600] Good Intent Call"/>
    <x v="1338"/>
    <s v="0"/>
    <s v="0"/>
    <s v="0"/>
    <s v="0"/>
    <s v="Battalion 3"/>
    <s v="District 1"/>
    <n v="10"/>
  </r>
  <r>
    <s v="[611] Dispatched &amp; canceled en route"/>
    <s v="08/13/2025 11:07:09"/>
    <s v="08/13/2025 11:07:52"/>
    <d v="1899-12-30T00:00:43"/>
    <x v="64"/>
    <x v="5"/>
    <n v="-45882.463796296295"/>
    <n v="-45882.463796296295"/>
    <s v="2245 FT CAMPBELL BLVD  CLARKSVILLE Tennessee 37042 (36.610002,-87.427563)"/>
    <s v="08/13/2025 11:08:26"/>
    <n v="7"/>
    <s v="[600] Good Intent Call"/>
    <x v="1339"/>
    <s v="0"/>
    <s v="0"/>
    <s v="0"/>
    <s v="0"/>
    <s v="Battalion 3"/>
    <s v="District 2"/>
    <n v="11"/>
  </r>
  <r>
    <s v="[311] Medical assist, assist EMS crew"/>
    <s v="08/13/2025 11:36:45"/>
    <s v="08/13/2025 11:37:37"/>
    <d v="1899-12-30T00:00:52"/>
    <x v="51"/>
    <x v="1215"/>
    <d v="1899-12-30T00:02:18"/>
    <d v="1899-12-30T00:02:18"/>
    <s v="200 LEGION ST  CLARKSVILLE Tennessee 37040 (36.527941,-87.358468)"/>
    <s v="08/13/2025 11:47:35"/>
    <n v="1"/>
    <s v="[300] Rescue &amp; Emergency Medical Service Incident"/>
    <x v="1340"/>
    <s v="0"/>
    <s v="0"/>
    <s v="0"/>
    <s v="0"/>
    <s v="Battalion 3"/>
    <s v="District 1"/>
    <n v="11"/>
  </r>
  <r>
    <s v="[600] Good intent call, other"/>
    <s v="08/13/2025 13:14:36"/>
    <s v="08/13/2025 13:15:37"/>
    <d v="1899-12-30T00:01:01"/>
    <x v="84"/>
    <x v="1216"/>
    <d v="1899-12-30T00:02:54"/>
    <d v="1899-12-30T00:02:54"/>
    <s v="531 N 2ND ST  CLARKSVILLE Tennessee 37040 (36.534631,-87.360472)"/>
    <s v="08/13/2025 13:19:13"/>
    <n v="1"/>
    <s v="[600] Good Intent Call"/>
    <x v="1341"/>
    <s v="0"/>
    <s v="0"/>
    <s v="0"/>
    <s v="0"/>
    <s v="Battalion 3"/>
    <s v="District 1"/>
    <n v="13"/>
  </r>
  <r>
    <s v="[311] Medical assist, assist EMS crew"/>
    <s v="08/13/2025 13:17:39"/>
    <s v="08/13/2025 13:18:33"/>
    <d v="1899-12-30T00:00:54"/>
    <x v="38"/>
    <x v="1217"/>
    <d v="1899-12-30T00:03:46"/>
    <d v="1899-12-30T00:03:46"/>
    <s v="503 D ST  CLARKSVILLE Tennessee 37042 (36.54944,-87.378792)"/>
    <s v="08/13/2025 13:34:46"/>
    <n v="1"/>
    <s v="[300] Rescue &amp; Emergency Medical Service Incident"/>
    <x v="1342"/>
    <s v="0"/>
    <s v="0"/>
    <s v="0"/>
    <s v="0"/>
    <s v="Battalion 3"/>
    <s v="District 1"/>
    <n v="13"/>
  </r>
  <r>
    <s v="[311] Medical assist, assist EMS crew"/>
    <s v="08/13/2025 15:05:02"/>
    <s v="08/13/2025 15:05:55"/>
    <d v="1899-12-30T00:00:53"/>
    <x v="79"/>
    <x v="1218"/>
    <d v="1899-12-30T00:05:09"/>
    <d v="1899-12-30T00:05:09"/>
    <s v="1141 FT CAMPBELL BLVD  CLARKSVILLE Tennessee 37042 (36.552814,-87.393266)"/>
    <s v="08/13/2025 15:22:12"/>
    <n v="5"/>
    <s v="[300] Rescue &amp; Emergency Medical Service Incident"/>
    <x v="1343"/>
    <s v="0"/>
    <s v="0"/>
    <s v="0"/>
    <s v="0"/>
    <s v="Battalion 3"/>
    <s v="District 2"/>
    <n v="15"/>
  </r>
  <r>
    <s v="[321] EMS call, excluding vehicle accident with injury"/>
    <s v="08/13/2025 15:15:22"/>
    <s v="08/13/2025 15:16:21"/>
    <d v="1899-12-30T00:00:59"/>
    <x v="20"/>
    <x v="1219"/>
    <d v="1899-12-30T00:04:53"/>
    <d v="1899-12-30T00:04:53"/>
    <s v="1051 INDUSTRIAL PARK RD  CLARKSVILLE Tennessee 37040 (36.585891,-87.264705)"/>
    <s v="08/13/2025 15:36:27"/>
    <n v="12"/>
    <s v="[300] Rescue &amp; Emergency Medical Service Incident"/>
    <x v="1344"/>
    <s v="0"/>
    <s v="0"/>
    <s v="0"/>
    <s v="0"/>
    <s v="Battalion 3"/>
    <s v="District 3"/>
    <n v="15"/>
  </r>
  <r>
    <s v="[324] Motor vehicle accident with no injuries."/>
    <s v="08/13/2025 15:32:04"/>
    <s v="08/13/2025 15:33:42"/>
    <d v="1899-12-30T00:01:38"/>
    <x v="92"/>
    <x v="1220"/>
    <d v="1899-12-30T00:02:31"/>
    <d v="1899-12-30T00:02:31"/>
    <s v="3701 TRENTON RD  CLARKSVILLE Tennessee 37040 (36.618074,-87.317391)"/>
    <s v="08/13/2025 15:45:20"/>
    <n v="11"/>
    <s v="[300] Rescue &amp; Emergency Medical Service Incident"/>
    <x v="1345"/>
    <s v="0"/>
    <s v="0"/>
    <s v="0"/>
    <s v="0"/>
    <s v="Battalion 3"/>
    <s v="District 3"/>
    <n v="15"/>
  </r>
  <r>
    <s v="[622] No incident found on arrival at dispatch address"/>
    <s v="08/13/2025 15:57:28"/>
    <s v="08/13/2025 15:58:17"/>
    <d v="1899-12-30T00:00:49"/>
    <x v="120"/>
    <x v="1221"/>
    <d v="1899-12-30T00:06:38"/>
    <d v="1899-12-30T00:06:38"/>
    <s v="1101 GUNPOINT DR  CLARKSVILLE Tennessee 37042 (36.590707,-87.374137)"/>
    <s v="08/13/2025 16:09:51"/>
    <n v="6"/>
    <s v="[600] Good Intent Call"/>
    <x v="1346"/>
    <s v="0"/>
    <s v="0"/>
    <s v="0"/>
    <s v="0"/>
    <s v="Battalion 3"/>
    <s v="District 2"/>
    <n v="15"/>
  </r>
  <r>
    <s v="[321] EMS call, excluding vehicle accident with injury"/>
    <s v="08/13/2025 16:02:00"/>
    <s v="08/13/2025 16:03:45"/>
    <d v="1899-12-30T00:01:45"/>
    <x v="105"/>
    <x v="1222"/>
    <d v="1899-12-30T00:01:26"/>
    <d v="1899-12-30T00:01:26"/>
    <s v="1680 FT CAMPBELL BLVD  CLARKSVILLE Tennessee 37042 (36.580304,-87.41294)"/>
    <s v="08/13/2025 16:18:30"/>
    <n v="6"/>
    <s v="[300] Rescue &amp; Emergency Medical Service Incident"/>
    <x v="1347"/>
    <s v="0"/>
    <s v="0"/>
    <s v="0"/>
    <s v="0"/>
    <s v="Battalion 3"/>
    <s v="District 2"/>
    <n v="16"/>
  </r>
  <r>
    <s v="[611] Dispatched &amp; canceled en route"/>
    <s v="08/13/2025 16:16:06"/>
    <s v="08/13/2025 16:17:14"/>
    <d v="1899-12-30T00:01:08"/>
    <x v="103"/>
    <x v="5"/>
    <n v="-45882.67863425926"/>
    <n v="-45882.67863425926"/>
    <s v="3058 WILMA RUDOLPH BLVD  CLARKSVILLE Tennessee 37040 (36.593694,-87.289391)"/>
    <s v="08/13/2025 16:19:15"/>
    <n v="9"/>
    <s v="[600] Good Intent Call"/>
    <x v="1348"/>
    <s v="0"/>
    <s v="0"/>
    <s v="0"/>
    <s v="0"/>
    <s v="Battalion 3"/>
    <s v="District 3"/>
    <n v="16"/>
  </r>
  <r>
    <s v="[554] Assist invalid  (Lift Assists)"/>
    <s v="08/13/2025 18:09:00"/>
    <s v="08/13/2025 18:10:06"/>
    <d v="1899-12-30T00:01:06"/>
    <x v="119"/>
    <x v="1223"/>
    <d v="1899-12-30T00:05:25"/>
    <d v="1899-12-30T00:05:25"/>
    <s v="198 OLD FARMERS RD APT 115 CLARKSVILLE Tennessee 37043 (36.509744,-87.251838)"/>
    <s v="08/13/2025 18:33:05"/>
    <n v="2"/>
    <s v="[500] Service Call"/>
    <x v="1349"/>
    <s v="0"/>
    <s v="0"/>
    <s v="0"/>
    <s v="0"/>
    <s v="Battalion 3"/>
    <s v="District 3"/>
    <n v="18"/>
  </r>
  <r>
    <s v="[311] Medical assist, assist EMS crew"/>
    <s v="08/13/2025 19:29:12"/>
    <s v="08/13/2025 19:30:12"/>
    <d v="1899-12-30T00:01:00"/>
    <x v="76"/>
    <x v="1224"/>
    <d v="1899-12-30T00:02:57"/>
    <d v="1899-12-30T00:02:57"/>
    <s v="2801 WILMA RUDOLPH BLVD  CLARKSVILLE Tennessee 37040 (36.588383,-87.287782)"/>
    <s v="08/13/2025 19:47:00"/>
    <n v="9"/>
    <s v="[300] Rescue &amp; Emergency Medical Service Incident"/>
    <x v="1350"/>
    <s v="0"/>
    <s v="0"/>
    <s v="0"/>
    <s v="0"/>
    <s v="Battalion 3"/>
    <s v="District 3"/>
    <n v="19"/>
  </r>
  <r>
    <s v="[311] Medical assist, assist EMS crew"/>
    <s v="08/13/2025 20:50:17"/>
    <s v="08/13/2025 20:51:42"/>
    <d v="1899-12-30T00:01:25"/>
    <x v="15"/>
    <x v="1225"/>
    <d v="1899-12-30T00:05:56"/>
    <d v="1899-12-30T00:05:56"/>
    <s v="3231 VERANDA CIR  CLARKSVILLE Tennessee 37042 (36.625689,-87.375183)"/>
    <s v="08/13/2025 21:09:34"/>
    <n v="10"/>
    <s v="[300] Rescue &amp; Emergency Medical Service Incident"/>
    <x v="1351"/>
    <s v="0"/>
    <s v="0"/>
    <s v="0"/>
    <s v="0"/>
    <s v="Battalion 3"/>
    <s v="District 2"/>
    <n v="20"/>
  </r>
  <r>
    <s v="[321] EMS call, excluding vehicle accident with injury"/>
    <s v="08/13/2025 22:05:18"/>
    <s v="08/13/2025 22:07:06"/>
    <d v="1899-12-30T00:01:48"/>
    <x v="117"/>
    <x v="1226"/>
    <d v="1899-12-30T00:05:26"/>
    <d v="1899-12-30T00:05:26"/>
    <s v="327 COTTONWOOD CT  CLARKSVILLE Tennessee 37040 (36.502192,-87.360292)"/>
    <s v="08/13/2025 22:17:48"/>
    <n v="4"/>
    <s v="[300] Rescue &amp; Emergency Medical Service Incident"/>
    <x v="1352"/>
    <s v="0"/>
    <s v="0"/>
    <s v="0"/>
    <s v="0"/>
    <s v="Battalion 3"/>
    <s v="District 1"/>
    <n v="22"/>
  </r>
  <r>
    <s v="[311] Medical assist, assist EMS crew"/>
    <s v="08/13/2025 23:01:01"/>
    <s v="08/13/2025 23:02:22"/>
    <d v="1899-12-30T00:01:21"/>
    <x v="42"/>
    <x v="1227"/>
    <d v="1899-12-30T00:09:01"/>
    <d v="1899-12-30T00:09:01"/>
    <s v="920 POWER ST APT 72 CLARKSVILLE Tennessee 37042 (36.549057,-87.390752)"/>
    <s v="08/13/2025 23:18:33"/>
    <n v="1"/>
    <s v="[300] Rescue &amp; Emergency Medical Service Incident"/>
    <x v="1353"/>
    <s v="0"/>
    <s v="0"/>
    <s v="0"/>
    <s v="0"/>
    <s v="Battalion 3"/>
    <s v="District 1"/>
    <n v="23"/>
  </r>
  <r>
    <s v="[611] Dispatched &amp; canceled en route"/>
    <s v="08/13/2025 23:00:33"/>
    <s v="08/13/2025 23:02:26"/>
    <d v="1899-12-30T00:01:53"/>
    <x v="78"/>
    <x v="5"/>
    <n v="-45882.960023148145"/>
    <n v="-45882.960023148145"/>
    <s v="Roedeer Dr / Mcmurry Rd  CLARKSVILLE Tennessee 37042 (36.573261,-87.380056)"/>
    <s v="08/13/2025 23:19:03"/>
    <n v="6"/>
    <s v="[600] Good Intent Call"/>
    <x v="1354"/>
    <s v="0"/>
    <s v="0"/>
    <s v="0"/>
    <s v="0"/>
    <s v="Battalion 3"/>
    <s v="District 2"/>
    <n v="23"/>
  </r>
  <r>
    <s v="[554] Assist invalid  (Lift Assists)"/>
    <s v="08/14/2025 01:22:28"/>
    <s v="08/14/2025 01:24:06"/>
    <d v="1899-12-30T00:01:38"/>
    <x v="92"/>
    <x v="1228"/>
    <d v="1899-12-30T00:04:10"/>
    <d v="1899-12-30T00:04:10"/>
    <s v="311 BRITTON SPRINGS RD APT A CLARKSVILLE Tennessee 37042 (36.594518,-87.421611)"/>
    <s v="08/14/2025 01:33:09"/>
    <n v="6"/>
    <s v="[500] Service Call"/>
    <x v="1355"/>
    <s v="0"/>
    <s v="0"/>
    <s v="0"/>
    <s v="0"/>
    <s v="Battalion 3"/>
    <s v="District 2"/>
    <n v="1"/>
  </r>
  <r>
    <s v="[611] Dispatched &amp; canceled en route"/>
    <s v="08/14/2025 06:37:31"/>
    <m/>
    <n v="-45883.276053240741"/>
    <x v="190"/>
    <x v="5"/>
    <d v="1899-12-30T00:00:00"/>
    <d v="1899-12-30T00:00:00"/>
    <s v="1770 HAZELWOOD RD  CLARKSVILLE Tennessee 37042 (36.613454,-87.350109)"/>
    <s v="08/14/2025 06:39:56"/>
    <n v="10"/>
    <s v="[600] Good Intent Call"/>
    <x v="1356"/>
    <s v="0"/>
    <s v="0"/>
    <s v="0"/>
    <s v="0"/>
    <s v="Battalion 3"/>
    <s v="District 2"/>
    <n v="6"/>
  </r>
  <r>
    <s v="[311] Medical assist, assist EMS crew"/>
    <s v="08/14/2025 09:41:06"/>
    <s v="08/14/2025 09:42:03"/>
    <d v="1899-12-30T00:00:57"/>
    <x v="16"/>
    <x v="1229"/>
    <d v="1899-12-30T00:03:51"/>
    <d v="1899-12-30T00:03:51"/>
    <s v="4 DONELSON DR  CLARKSVILLE Tennessee 37042 (36.571338,-87.401634)"/>
    <s v="08/14/2025 09:51:23"/>
    <n v="6"/>
    <s v="[300] Rescue &amp; Emergency Medical Service Incident"/>
    <x v="1357"/>
    <s v="0"/>
    <s v="0"/>
    <s v="0"/>
    <s v="0"/>
    <s v="Battalion 1"/>
    <s v="District 2"/>
    <n v="9"/>
  </r>
  <r>
    <s v="[321] EMS call, excluding vehicle accident with injury"/>
    <s v="08/14/2025 09:52:06"/>
    <s v="08/14/2025 09:52:46"/>
    <d v="1899-12-30T00:00:40"/>
    <x v="47"/>
    <x v="1230"/>
    <d v="1899-12-30T00:03:54"/>
    <d v="1899-12-30T00:03:54"/>
    <s v="2701 WILMA RUDOLPH BLVD  CLARKSVILLE Tennessee 37040 (36.583167,-87.292667)"/>
    <s v="08/14/2025 10:12:52"/>
    <n v="12"/>
    <s v="[300] Rescue &amp; Emergency Medical Service Incident"/>
    <x v="1358"/>
    <s v="0"/>
    <s v="0"/>
    <s v="0"/>
    <s v="0"/>
    <s v="Battalion 1"/>
    <s v="District 3"/>
    <n v="9"/>
  </r>
  <r>
    <s v="[736] CO detector activation due to malfunction"/>
    <s v="08/14/2025 11:13:56"/>
    <s v="08/14/2025 11:15:18"/>
    <d v="1899-12-30T00:01:22"/>
    <x v="11"/>
    <x v="1231"/>
    <d v="1899-12-30T00:08:45"/>
    <d v="1899-12-30T00:08:45"/>
    <s v="683 CRESTONE CT  CLARKSVILLE Tennessee 37042 (36.596165,-87.391812)"/>
    <s v="08/14/2025 11:30:36"/>
    <n v="6"/>
    <s v="[700] False Alarm &amp; False Call"/>
    <x v="1359"/>
    <s v="0"/>
    <s v="0"/>
    <s v="0"/>
    <s v="0"/>
    <s v="Battalion 1"/>
    <s v="District 2"/>
    <n v="11"/>
  </r>
  <r>
    <s v="[611] Dispatched &amp; canceled en route"/>
    <s v="08/14/2025 14:15:58"/>
    <s v="08/14/2025 14:17:54"/>
    <d v="1899-12-30T00:01:56"/>
    <x v="114"/>
    <x v="5"/>
    <n v="-45883.595763888887"/>
    <n v="-45883.595763888887"/>
    <s v="495 PALMER DR  CLARKSVILLE Tennessee 37040 (36.596766,-87.307563)"/>
    <s v="08/14/2025 14:24:09"/>
    <n v="10"/>
    <s v="[600] Good Intent Call"/>
    <x v="1360"/>
    <s v="0"/>
    <s v="0"/>
    <s v="0"/>
    <s v="0"/>
    <s v="Battalion 1"/>
    <s v="District 2"/>
    <n v="14"/>
  </r>
  <r>
    <s v="[311] Medical assist, assist EMS crew"/>
    <s v="08/14/2025 15:09:29"/>
    <s v="08/14/2025 15:10:11"/>
    <d v="1899-12-30T00:00:42"/>
    <x v="4"/>
    <x v="1232"/>
    <d v="1899-12-30T00:02:49"/>
    <d v="1899-12-30T00:02:49"/>
    <s v="104 CUNNINGHAM PL APT B CLARKSVILLE Tennessee 37042 (36.573915,-87.421674)"/>
    <s v="08/14/2025 15:29:12"/>
    <n v="6"/>
    <s v="[300] Rescue &amp; Emergency Medical Service Incident"/>
    <x v="1361"/>
    <s v="0"/>
    <s v="0"/>
    <s v="0"/>
    <s v="0"/>
    <s v="Battalion 1"/>
    <s v="District 2"/>
    <n v="15"/>
  </r>
  <r>
    <s v="[321] EMS call, excluding vehicle accident with injury"/>
    <s v="08/14/2025 15:50:27"/>
    <s v="08/14/2025 15:51:24"/>
    <d v="1899-12-30T00:00:57"/>
    <x v="16"/>
    <x v="1233"/>
    <d v="1899-12-30T00:08:14"/>
    <d v="1899-12-30T00:08:14"/>
    <s v="3315 FT CAMPBELL BLVD  CLARKSVILLE Tennessee 37042 (36.637455,-87.435435)"/>
    <s v="08/14/2025 16:23:21"/>
    <n v="6"/>
    <s v="[300] Rescue &amp; Emergency Medical Service Incident"/>
    <x v="1362"/>
    <s v="0"/>
    <s v="0"/>
    <s v="0"/>
    <s v="0"/>
    <s v="Battalion 1"/>
    <s v="District 2"/>
    <n v="15"/>
  </r>
  <r>
    <s v="[311] Medical assist, assist EMS crew"/>
    <s v="08/14/2025 16:49:56"/>
    <s v="08/14/2025 16:50:50"/>
    <d v="1899-12-30T00:00:54"/>
    <x v="38"/>
    <x v="1234"/>
    <d v="1899-12-30T00:03:24"/>
    <d v="1899-12-30T00:03:24"/>
    <s v="136 ALLENWOOD DR  CLARKSVILLE Tennessee 37043 (36.524964,-87.305162)"/>
    <s v="08/14/2025 17:05:27"/>
    <n v="3"/>
    <s v="[300] Rescue &amp; Emergency Medical Service Incident"/>
    <x v="1363"/>
    <s v="0"/>
    <s v="0"/>
    <s v="0"/>
    <s v="0"/>
    <s v="Battalion 1"/>
    <s v="District 1"/>
    <n v="16"/>
  </r>
  <r>
    <s v="[321] EMS call, excluding vehicle accident with injury"/>
    <s v="08/14/2025 17:56:03"/>
    <s v="08/14/2025 17:57:12"/>
    <d v="1899-12-30T00:01:09"/>
    <x v="43"/>
    <x v="1235"/>
    <d v="1899-12-30T00:03:07"/>
    <d v="1899-12-30T00:03:07"/>
    <s v="2950 INTERNATIONAL BLVD  CLARKSVILLE Tennessee 37043 (36.563047,-87.244034)"/>
    <s v="08/14/2025 18:14:59"/>
    <n v="12"/>
    <s v="[300] Rescue &amp; Emergency Medical Service Incident"/>
    <x v="1364"/>
    <s v="0"/>
    <s v="0"/>
    <s v="0"/>
    <s v="0"/>
    <s v="Battalion 1"/>
    <s v="District 3"/>
    <n v="17"/>
  </r>
  <r>
    <s v="[322] Motor vehicle accident with injuries"/>
    <s v="08/14/2025 18:20:54"/>
    <s v="08/14/2025 18:22:19"/>
    <d v="1899-12-30T00:01:25"/>
    <x v="15"/>
    <x v="1236"/>
    <d v="1899-12-30T00:01:46"/>
    <d v="1899-12-30T00:01:46"/>
    <s v="Wilma Rudolph Blvd / Wilma Rudolph to EB I 24  CLARKSVILLE Tennessee 37040 (36.598569,-87.283994)"/>
    <s v="08/14/2025 18:44:17"/>
    <n v="9"/>
    <s v="[300] Rescue &amp; Emergency Medical Service Incident"/>
    <x v="1365"/>
    <s v="0"/>
    <s v="0"/>
    <s v="0"/>
    <s v="0"/>
    <s v="Battalion 1"/>
    <s v="District 3"/>
    <n v="18"/>
  </r>
  <r>
    <s v="[311] Medical assist, assist EMS crew"/>
    <s v="08/14/2025 18:39:05"/>
    <s v="08/14/2025 18:40:54"/>
    <d v="1899-12-30T00:01:49"/>
    <x v="87"/>
    <x v="1237"/>
    <d v="1899-12-30T00:01:35"/>
    <d v="1899-12-30T00:01:35"/>
    <s v="1680 FT CAMPBELL BLVD  CLARKSVILLE Tennessee 37042 (36.580304,-87.41294)"/>
    <s v="08/14/2025 18:47:03"/>
    <n v="6"/>
    <s v="[300] Rescue &amp; Emergency Medical Service Incident"/>
    <x v="1366"/>
    <s v="0"/>
    <s v="0"/>
    <s v="0"/>
    <s v="0"/>
    <s v="Battalion 1"/>
    <s v="District 2"/>
    <n v="18"/>
  </r>
  <r>
    <s v="[322] Motor vehicle accident with injuries"/>
    <s v="08/14/2025 18:36:34"/>
    <s v="08/14/2025 18:37:16"/>
    <d v="1899-12-30T00:00:42"/>
    <x v="4"/>
    <x v="1238"/>
    <d v="1899-12-30T00:04:49"/>
    <d v="1899-12-30T00:04:49"/>
    <s v="Peachers Mill Rd / Henry Place Blvd  CLARKSVILLE Tennessee 37042 (36.60635,-87.37879)"/>
    <s v="08/14/2025 19:00:35"/>
    <n v="6"/>
    <s v="[300] Rescue &amp; Emergency Medical Service Incident"/>
    <x v="1367"/>
    <s v="0"/>
    <s v="0"/>
    <s v="0"/>
    <s v="0"/>
    <s v="Battalion 1"/>
    <s v="District 2"/>
    <n v="18"/>
  </r>
  <r>
    <s v="[311] Medical assist, assist EMS crew"/>
    <s v="08/15/2025 05:52:07"/>
    <s v="08/15/2025 05:53:34"/>
    <d v="1899-12-30T00:01:27"/>
    <x v="52"/>
    <x v="1239"/>
    <d v="1899-12-30T00:03:27"/>
    <d v="1899-12-30T00:03:27"/>
    <s v="6 ERNEST SHELTON DR APT B CLARKSVILLE Tennessee 37040 (36.538975,-87.351967)"/>
    <s v="08/15/2025 06:04:15"/>
    <n v="1"/>
    <s v="[300] Rescue &amp; Emergency Medical Service Incident"/>
    <x v="1368"/>
    <s v="0"/>
    <s v="0"/>
    <s v="0"/>
    <s v="0"/>
    <s v="Battalion 1"/>
    <s v="District 1"/>
    <n v="5"/>
  </r>
  <r>
    <s v="[311] Medical assist, assist EMS crew"/>
    <s v="08/23/2025 21:06:04"/>
    <s v="08/23/2025 21:07:29"/>
    <d v="1899-12-30T00:01:25"/>
    <x v="15"/>
    <x v="1240"/>
    <d v="1899-12-30T00:03:24"/>
    <d v="1899-12-30T00:03:24"/>
    <s v="1049 ISHEE DR  CLARKSVILLE Tennessee 37042 (36.595562,-87.392784)"/>
    <s v="08/23/2025 21:23:42"/>
    <n v="6"/>
    <s v="[300] Rescue &amp; Emergency Medical Service Incident"/>
    <x v="1369"/>
    <s v="0"/>
    <s v="0"/>
    <s v="0"/>
    <s v="0"/>
    <s v="Battalion 1"/>
    <s v="District 2"/>
    <n v="21"/>
  </r>
  <r>
    <s v="[321] EMS call, excluding vehicle accident with injury"/>
    <s v="08/24/2025 00:52:14"/>
    <s v="08/24/2025 00:54:42"/>
    <d v="1899-12-30T00:02:28"/>
    <x v="127"/>
    <x v="1241"/>
    <d v="1899-12-30T00:07:52"/>
    <d v="1899-12-30T00:07:52"/>
    <s v="820 S Gateway Plaza Blvd APT 124 CLARKSVILLE Tennessee 37043 (36.523075,-87.214371)"/>
    <s v="08/24/2025 01:05:11"/>
    <n v="12"/>
    <s v="[300] Rescue &amp; Emergency Medical Service Incident"/>
    <x v="1370"/>
    <s v="0"/>
    <s v="0"/>
    <s v="0"/>
    <s v="0"/>
    <s v="Battalion 1"/>
    <s v="District 3"/>
    <n v="0"/>
  </r>
  <r>
    <s v="[611] Dispatched &amp; canceled en route"/>
    <s v="08/24/2025 20:27:15"/>
    <s v="08/24/2025 20:28:26"/>
    <d v="1899-12-30T00:01:11"/>
    <x v="67"/>
    <x v="5"/>
    <n v="-45893.853078703702"/>
    <n v="-45893.853078703702"/>
    <s v="126 W ROSSVIEW RD  CLARKSVILLE Tennessee 37040 (36.566158,-87.310125)"/>
    <s v="08/24/2025 20:32:11"/>
    <n v="9"/>
    <s v="[600] Good Intent Call"/>
    <x v="1371"/>
    <s v="0"/>
    <s v="0"/>
    <s v="0"/>
    <s v="0"/>
    <s v="Battalion 2"/>
    <s v="District 3"/>
    <n v="20"/>
  </r>
  <r>
    <s v="[321] EMS call, excluding vehicle accident with injury"/>
    <s v="08/24/2025 21:50:47"/>
    <s v="08/24/2025 21:52:12"/>
    <d v="1899-12-30T00:01:25"/>
    <x v="15"/>
    <x v="1242"/>
    <d v="1899-12-30T00:02:21"/>
    <d v="1899-12-30T00:02:21"/>
    <s v="1110 ASH RIDGE DR APT 2 CLARKSVILLE Tennessee 37042 (36.581914,-87.430619)"/>
    <s v="08/24/2025 21:56:16"/>
    <n v="6"/>
    <s v="[300] Rescue &amp; Emergency Medical Service Incident"/>
    <x v="1372"/>
    <s v="0"/>
    <s v="0"/>
    <s v="0"/>
    <s v="0"/>
    <s v="Battalion 2"/>
    <s v="District 2"/>
    <n v="21"/>
  </r>
  <r>
    <s v="[321] EMS call, excluding vehicle accident with injury"/>
    <s v="08/25/2025 04:04:33"/>
    <s v="08/25/2025 04:07:29"/>
    <d v="1899-12-30T00:02:56"/>
    <x v="191"/>
    <x v="1243"/>
    <d v="1899-12-30T00:04:20"/>
    <d v="1899-12-30T00:04:20"/>
    <s v="1110 TYBEE DR  CLARKSVILLE Tennessee 37042 (36.593524,-87.436601)"/>
    <s v="08/25/2025 04:29:11"/>
    <n v="6"/>
    <s v="[300] Rescue &amp; Emergency Medical Service Incident"/>
    <x v="1373"/>
    <s v="0"/>
    <s v="0"/>
    <s v="0"/>
    <s v="0"/>
    <s v="Battalion 2"/>
    <s v="District 2"/>
    <n v="4"/>
  </r>
  <r>
    <s v="[745] Alarm system activation, no fire - unintentional"/>
    <s v="08/25/2025 06:45:01"/>
    <s v="08/25/2025 06:46:39"/>
    <d v="1899-12-30T00:01:38"/>
    <x v="92"/>
    <x v="1244"/>
    <d v="1899-12-30T00:02:43"/>
    <d v="1899-12-30T00:02:43"/>
    <s v="475 BELLAMY LN  CLARKSVILLE Tennessee 37043 (36.569242,-87.285747)"/>
    <s v="08/25/2025 07:12:01"/>
    <n v="9"/>
    <s v="[700] False Alarm &amp; False Call"/>
    <x v="1374"/>
    <s v="0"/>
    <s v="0"/>
    <s v="0"/>
    <s v="0"/>
    <s v="Battalion 2"/>
    <s v="District 3"/>
    <n v="6"/>
  </r>
  <r>
    <s v="[321] EMS call, excluding vehicle accident with injury"/>
    <s v="08/25/2025 07:36:06"/>
    <s v="08/25/2025 07:38:07"/>
    <d v="1899-12-30T00:02:01"/>
    <x v="106"/>
    <x v="1245"/>
    <d v="1899-12-30T00:06:04"/>
    <d v="1899-12-30T00:06:04"/>
    <s v="818 RIVER RUN  CLARKSVILLE Tennessee 37043 (36.543719,-87.293249)"/>
    <s v="08/25/2025 07:56:35"/>
    <n v="3"/>
    <s v="[300] Rescue &amp; Emergency Medical Service Incident"/>
    <x v="1375"/>
    <s v="0"/>
    <s v="0"/>
    <s v="0"/>
    <s v="0"/>
    <s v="Battalion 3"/>
    <s v="District 1"/>
    <n v="7"/>
  </r>
  <r>
    <s v="[321] EMS call, excluding vehicle accident with injury"/>
    <s v="08/25/2025 13:14:24"/>
    <s v="08/25/2025 13:15:14"/>
    <d v="1899-12-30T00:00:50"/>
    <x v="8"/>
    <x v="1246"/>
    <d v="1899-12-30T00:06:29"/>
    <d v="1899-12-30T00:06:29"/>
    <s v="1774 THERESA DR  CLARKSVILLE Tennessee 37043 (36.543358,-87.28688)"/>
    <s v="08/25/2025 13:30:55"/>
    <n v="3"/>
    <s v="[300] Rescue &amp; Emergency Medical Service Incident"/>
    <x v="1376"/>
    <s v="0"/>
    <s v="0"/>
    <s v="0"/>
    <s v="0"/>
    <s v="Battalion 3"/>
    <s v="District 1"/>
    <n v="13"/>
  </r>
  <r>
    <s v="[321] EMS call, excluding vehicle accident with injury"/>
    <s v="08/25/2025 15:30:59"/>
    <s v="08/25/2025 15:32:11"/>
    <d v="1899-12-30T00:01:12"/>
    <x v="31"/>
    <x v="1247"/>
    <d v="1899-12-30T00:05:31"/>
    <d v="1899-12-30T00:05:31"/>
    <s v="925 POPPY DR  CLARKSVILLE Tennessee 37042 (36.576028,-87.392026)"/>
    <s v="08/25/2025 15:48:00"/>
    <n v="6"/>
    <s v="[300] Rescue &amp; Emergency Medical Service Incident"/>
    <x v="1377"/>
    <s v="0"/>
    <s v="0"/>
    <s v="0"/>
    <s v="0"/>
    <s v="Battalion 3"/>
    <s v="District 2"/>
    <n v="15"/>
  </r>
  <r>
    <s v="[311] Medical assist, assist EMS crew"/>
    <s v="08/25/2025 17:41:16"/>
    <s v="08/25/2025 17:43:01"/>
    <d v="1899-12-30T00:01:45"/>
    <x v="105"/>
    <x v="1248"/>
    <d v="1899-12-30T00:00:08"/>
    <d v="1899-12-30T00:00:08"/>
    <s v="825 PROFESSIONAL PARK DR APT A CLARKSVILLE Tennessee 37040 (36.571958,-87.26882)"/>
    <s v="08/25/2025 17:44:17"/>
    <n v="9"/>
    <s v="[300] Rescue &amp; Emergency Medical Service Incident"/>
    <x v="1378"/>
    <s v="0"/>
    <s v="0"/>
    <s v="0"/>
    <s v="0"/>
    <s v="Battalion 3"/>
    <s v="District 3"/>
    <n v="17"/>
  </r>
  <r>
    <s v="[911] Citizen complaint"/>
    <s v="08/25/2025 20:36:34"/>
    <s v="08/25/2025 20:38:04"/>
    <d v="1899-12-30T00:01:30"/>
    <x v="17"/>
    <x v="1249"/>
    <d v="1899-12-30T00:03:25"/>
    <d v="1899-12-30T00:03:25"/>
    <s v="452 APPLETON DR  CLARKSVILLE Tennessee 37042 (36.571644,-87.437027)"/>
    <s v="08/25/2025 20:50:10"/>
    <n v="6"/>
    <s v="[900] Special Incident Type"/>
    <x v="1379"/>
    <s v="0"/>
    <s v="0"/>
    <s v="0"/>
    <s v="0"/>
    <s v="Battalion 3"/>
    <s v="District 2"/>
    <n v="20"/>
  </r>
  <r>
    <s v="[321] EMS call, excluding vehicle accident with injury"/>
    <s v="08/25/2025 23:14:55"/>
    <s v="08/25/2025 23:16:30"/>
    <d v="1899-12-30T00:01:35"/>
    <x v="125"/>
    <x v="1250"/>
    <d v="1899-12-30T00:03:55"/>
    <d v="1899-12-30T00:03:55"/>
    <s v="215 UFFELMAN DR APT 128 CLARKSVILLE Tennessee 37043 (36.516676,-87.30827)"/>
    <s v="08/25/2025 23:33:37"/>
    <n v="3"/>
    <s v="[300] Rescue &amp; Emergency Medical Service Incident"/>
    <x v="1380"/>
    <s v="0"/>
    <s v="0"/>
    <s v="0"/>
    <s v="0"/>
    <s v="Battalion 3"/>
    <s v="District 1"/>
    <n v="23"/>
  </r>
  <r>
    <s v="[311] Medical assist, assist EMS crew"/>
    <s v="08/25/2025 23:58:56"/>
    <s v="08/26/2025 00:00:42"/>
    <d v="1899-12-30T00:01:46"/>
    <x v="137"/>
    <x v="1251"/>
    <d v="1899-12-30T00:04:27"/>
    <d v="1899-12-30T00:04:27"/>
    <s v="1340 DUNBAR CAVE RD  CLARKSVILLE Tennessee 37043 (36.550175,-87.263917)"/>
    <s v="08/26/2025 00:11:43"/>
    <n v="12"/>
    <s v="[300] Rescue &amp; Emergency Medical Service Incident"/>
    <x v="1381"/>
    <s v="0"/>
    <s v="0"/>
    <s v="0"/>
    <s v="0"/>
    <s v="Battalion 3"/>
    <s v="District 3"/>
    <n v="23"/>
  </r>
  <r>
    <s v="[311] Medical assist, assist EMS crew"/>
    <s v="08/26/2025 03:13:54"/>
    <s v="08/26/2025 03:15:38"/>
    <d v="1899-12-30T00:01:44"/>
    <x v="10"/>
    <x v="1252"/>
    <d v="1899-12-30T00:06:01"/>
    <d v="1899-12-30T00:06:01"/>
    <s v="240 TIMBERLAKE DR APT D CLARKSVILLE Tennessee 37043 (36.553235,-87.31777)"/>
    <s v="08/26/2025 03:24:40"/>
    <n v="1"/>
    <s v="[300] Rescue &amp; Emergency Medical Service Incident"/>
    <x v="1382"/>
    <s v="0"/>
    <s v="0"/>
    <s v="0"/>
    <s v="0"/>
    <s v="Battalion 3"/>
    <s v="District 1"/>
    <n v="3"/>
  </r>
  <r>
    <s v="[311] Medical assist, assist EMS crew"/>
    <s v="08/26/2025 16:38:01"/>
    <s v="08/26/2025 16:40:12"/>
    <d v="1899-12-30T00:02:11"/>
    <x v="95"/>
    <x v="1253"/>
    <d v="1899-12-30T00:04:18"/>
    <d v="1899-12-30T00:04:18"/>
    <s v="1420 PARADISE HILL RD APT 214 CLARKSVILLE Tennessee 37043 (36.508685,-87.327508)"/>
    <s v="08/26/2025 16:59:09"/>
    <n v="3"/>
    <s v="[300] Rescue &amp; Emergency Medical Service Incident"/>
    <x v="1383"/>
    <s v="0"/>
    <s v="0"/>
    <s v="0"/>
    <s v="0"/>
    <s v="Battalion 1"/>
    <s v="District 1"/>
    <n v="16"/>
  </r>
  <r>
    <s v="[321] EMS call, excluding vehicle accident with injury"/>
    <s v="08/26/2025 19:10:21"/>
    <s v="08/26/2025 19:11:38"/>
    <d v="1899-12-30T00:01:17"/>
    <x v="22"/>
    <x v="1254"/>
    <d v="1899-12-30T00:01:55"/>
    <d v="1899-12-30T00:01:55"/>
    <s v="305 CASTLE HGTS APT 536 CLARKSVILLE Tennessee 37040 (36.533464,-87.357973)"/>
    <s v="08/26/2025 19:20:59"/>
    <n v="1"/>
    <s v="[300] Rescue &amp; Emergency Medical Service Incident"/>
    <x v="1384"/>
    <s v="0"/>
    <s v="0"/>
    <s v="0"/>
    <s v="0"/>
    <s v="Battalion 1"/>
    <s v="District 1"/>
    <n v="19"/>
  </r>
  <r>
    <s v="[745] Alarm system activation, no fire - unintentional"/>
    <s v="08/27/2025 02:54:11"/>
    <s v="08/27/2025 02:56:30"/>
    <d v="1899-12-30T00:02:19"/>
    <x v="25"/>
    <x v="1255"/>
    <d v="1899-12-30T00:03:05"/>
    <d v="1899-12-30T00:03:05"/>
    <s v="220 HWY 76  CLARKSVILLE Tennessee 37043 (36.515485,-87.269262)"/>
    <s v="08/27/2025 03:14:11"/>
    <n v="2"/>
    <s v="[700] False Alarm &amp; False Call"/>
    <x v="1385"/>
    <s v="0"/>
    <s v="0"/>
    <s v="0"/>
    <s v="0"/>
    <s v="Battalion 1"/>
    <s v="District 3"/>
    <n v="2"/>
  </r>
  <r>
    <s v="[311] Medical assist, assist EMS crew"/>
    <s v="08/27/2025 10:38:21"/>
    <s v="08/27/2025 10:39:26"/>
    <d v="1899-12-30T00:01:05"/>
    <x v="13"/>
    <x v="1256"/>
    <d v="1899-12-30T00:08:08"/>
    <d v="1899-12-30T00:08:08"/>
    <s v="742 NEEDMORE RD  CLARKSVILLE Tennessee 37040 (36.583049,-87.332654)"/>
    <s v="08/27/2025 10:51:02"/>
    <n v="9"/>
    <s v="[300] Rescue &amp; Emergency Medical Service Incident"/>
    <x v="1386"/>
    <s v="0"/>
    <s v="0"/>
    <s v="0"/>
    <s v="0"/>
    <s v="Battalion 2"/>
    <s v="District 3"/>
    <n v="10"/>
  </r>
  <r>
    <s v="[611] Dispatched &amp; canceled en route"/>
    <s v="08/27/2025 13:25:01"/>
    <s v="08/27/2025 13:26:31"/>
    <d v="1899-12-30T00:01:30"/>
    <x v="17"/>
    <x v="5"/>
    <n v="-45896.560081018521"/>
    <n v="-45896.560081018521"/>
    <s v="240 RINGGOLD RD  CLARKSVILLE Tennessee 37042 (36.592834,-87.412244)"/>
    <s v="08/27/2025 13:36:49"/>
    <n v="6"/>
    <s v="[600] Good Intent Call"/>
    <x v="1387"/>
    <s v="0"/>
    <s v="0"/>
    <s v="0"/>
    <s v="0"/>
    <s v="Battalion 2"/>
    <s v="District 2"/>
    <n v="13"/>
  </r>
  <r>
    <s v="[745] Alarm system activation, no fire - unintentional"/>
    <s v="08/27/2025 14:19:07"/>
    <s v="08/27/2025 14:20:21"/>
    <d v="1899-12-30T00:01:14"/>
    <x v="50"/>
    <x v="1257"/>
    <d v="1899-12-30T00:06:32"/>
    <d v="1899-12-30T00:06:32"/>
    <s v="200 WINDMEADE CIR  CLARKSVILLE Tennessee 37042 (36.595568,-87.408859)"/>
    <s v="08/27/2025 14:28:15"/>
    <n v="7"/>
    <s v="[700] False Alarm &amp; False Call"/>
    <x v="1388"/>
    <s v="0"/>
    <s v="0"/>
    <s v="0"/>
    <s v="0"/>
    <s v="Battalion 2"/>
    <s v="District 2"/>
    <n v="14"/>
  </r>
  <r>
    <s v="[321] EMS call, excluding vehicle accident with injury"/>
    <s v="08/27/2025 14:50:15"/>
    <s v="08/27/2025 14:51:10"/>
    <d v="1899-12-30T00:00:55"/>
    <x v="57"/>
    <x v="1258"/>
    <d v="1899-12-30T00:08:31"/>
    <d v="1899-12-30T00:08:31"/>
    <s v="1117 CONNEMARA WAY  CLARKSVILLE Tennessee 37040 (36.635373,-87.308915)"/>
    <s v="08/27/2025 15:00:15"/>
    <n v="10"/>
    <s v="[300] Rescue &amp; Emergency Medical Service Incident"/>
    <x v="1389"/>
    <s v="0"/>
    <s v="0"/>
    <s v="0"/>
    <s v="0"/>
    <s v="Battalion 2"/>
    <s v="District 2"/>
    <n v="14"/>
  </r>
  <r>
    <s v="[445] Arcing, shorted electrical equipment"/>
    <s v="08/27/2025 17:44:13"/>
    <s v="08/27/2025 17:45:26"/>
    <d v="1899-12-30T00:01:13"/>
    <x v="39"/>
    <x v="1259"/>
    <d v="1899-12-30T00:01:38"/>
    <d v="1899-12-30T00:01:38"/>
    <s v="2211 GREEN ACRES DR  CLARKSVILLE Tennessee 37042 (36.635094,-87.426277)"/>
    <s v="08/27/2025 17:52:52"/>
    <n v="7"/>
    <s v="[400] Hazardous Condition (No Fire)"/>
    <x v="1390"/>
    <s v="0"/>
    <s v="0"/>
    <s v="0"/>
    <s v="0"/>
    <s v="Battalion 2"/>
    <s v="District 2"/>
    <n v="17"/>
  </r>
  <r>
    <s v="[311] Medical assist, assist EMS crew"/>
    <s v="08/29/2025 07:14:56"/>
    <s v="08/29/2025 07:15:33"/>
    <d v="1899-12-30T00:00:37"/>
    <x v="59"/>
    <x v="1260"/>
    <d v="1899-12-30T00:03:51"/>
    <d v="1899-12-30T00:03:51"/>
    <s v="1459 FT CAMPBELL BLVD  CLARKSVILLE Tennessee 37042 (36.568974,-87.403873)"/>
    <s v="08/29/2025 07:31:28"/>
    <n v="6"/>
    <s v="[300] Rescue &amp; Emergency Medical Service Incident"/>
    <x v="1391"/>
    <s v="0"/>
    <s v="0"/>
    <s v="0"/>
    <s v="0"/>
    <s v="Battalion 3"/>
    <s v="District 2"/>
    <n v="7"/>
  </r>
  <r>
    <s v="[321] EMS call, excluding vehicle accident with injury"/>
    <s v="08/31/2025 14:39:20"/>
    <s v="08/31/2025 14:41:02"/>
    <d v="1899-12-30T00:01:42"/>
    <x v="36"/>
    <x v="1261"/>
    <d v="1899-12-30T00:02:52"/>
    <d v="1899-12-30T00:02:52"/>
    <s v="600 NORRIS DR  CLARKSVILLE Tennessee 37042 (36.58861,-87.426333)"/>
    <s v="08/31/2025 15:07:51"/>
    <n v="6"/>
    <s v="[300] Rescue &amp; Emergency Medical Service Incident"/>
    <x v="1392"/>
    <s v="0"/>
    <s v="0"/>
    <s v="0"/>
    <s v="0"/>
    <s v="Battalion 3"/>
    <s v="District 2"/>
    <n v="14"/>
  </r>
  <r>
    <s v="[321] EMS call, excluding vehicle accident with injury"/>
    <s v="08/31/2025 15:05:34"/>
    <s v="08/31/2025 15:06:29"/>
    <d v="1899-12-30T00:00:55"/>
    <x v="57"/>
    <x v="1262"/>
    <d v="1899-12-30T00:04:47"/>
    <d v="1899-12-30T00:04:47"/>
    <s v="413 BUCKEYE LN  CLARKSVILLE Tennessee 37042 (36.563354,-87.425533)"/>
    <s v="08/31/2025 15:34:05"/>
    <n v="5"/>
    <s v="[300] Rescue &amp; Emergency Medical Service Incident"/>
    <x v="1393"/>
    <s v="0"/>
    <s v="0"/>
    <s v="0"/>
    <s v="0"/>
    <s v="Battalion 3"/>
    <s v="District 2"/>
    <n v="15"/>
  </r>
  <r>
    <s v="[462] Aircraft standby"/>
    <s v="08/31/2025 15:30:50"/>
    <s v="08/31/2025 15:32:28"/>
    <d v="1899-12-30T00:01:38"/>
    <x v="92"/>
    <x v="1263"/>
    <d v="1899-12-30T00:01:03"/>
    <d v="1899-12-30T00:01:03"/>
    <s v="215 CUNNINGHAM LN  CLARKSVILLE Tennessee 37042 (36.575949,-87.415977)"/>
    <s v="08/31/2025 15:51:48"/>
    <n v="6"/>
    <s v="[400] Hazardous Condition (No Fire)"/>
    <x v="1394"/>
    <s v="0"/>
    <s v="0"/>
    <s v="0"/>
    <s v="0"/>
    <s v="Battalion 3"/>
    <s v="District 2"/>
    <n v="15"/>
  </r>
  <r>
    <s v="[321] EMS call, excluding vehicle accident with injury"/>
    <s v="08/31/2025 15:44:11"/>
    <s v="08/31/2025 15:44:11"/>
    <d v="1899-12-30T00:00:00"/>
    <x v="58"/>
    <x v="1264"/>
    <d v="1899-12-30T00:03:03"/>
    <d v="1899-12-30T00:03:03"/>
    <s v="3865 NORTHEAST DR APT A CLARKSVILLE Tennessee 37040 (36.624241,-87.315112)"/>
    <s v="08/31/2025 16:12:50"/>
    <n v="9"/>
    <s v="[300] Rescue &amp; Emergency Medical Service Incident"/>
    <x v="1395"/>
    <s v="0"/>
    <s v="0"/>
    <s v="0"/>
    <s v="0"/>
    <s v="Battalion 3"/>
    <s v="District 3"/>
    <n v="15"/>
  </r>
  <r>
    <s v="[611] Dispatched &amp; canceled en route"/>
    <s v="08/31/2025 17:10:27"/>
    <s v="08/31/2025 17:11:42"/>
    <d v="1899-12-30T00:01:15"/>
    <x v="82"/>
    <x v="5"/>
    <n v="-45900.716458333336"/>
    <n v="-45900.716458333336"/>
    <s v="Rossview Rd, CLARKSVILLE, TN 37043, USA (36.560959,-87.287942)"/>
    <s v="08/31/2025 17:12:48"/>
    <n v="8"/>
    <s v="[600] Good Intent Call"/>
    <x v="1396"/>
    <s v="0"/>
    <s v="0"/>
    <s v="0"/>
    <s v="0"/>
    <s v="Battalion 3"/>
    <s v="District 1"/>
    <n v="17"/>
  </r>
  <r>
    <s v="[671] HazMat release investigation w/no HazMat"/>
    <s v="08/31/2025 18:06:09"/>
    <s v="08/31/2025 18:06:58"/>
    <d v="1899-12-30T00:00:49"/>
    <x v="120"/>
    <x v="1265"/>
    <d v="1899-12-30T00:10:00"/>
    <d v="1899-12-30T00:10:00"/>
    <s v="1101 Pollard Rd  CLARKSVILLE Tennessee 37042 (36.571958,-87.353685)"/>
    <s v="08/31/2025 18:49:16"/>
    <n v="6"/>
    <s v="[600] Good Intent Call"/>
    <x v="1397"/>
    <s v="0"/>
    <s v="0"/>
    <s v="0"/>
    <s v="0"/>
    <s v="Battalion 3"/>
    <s v="District 2"/>
    <n v="18"/>
  </r>
  <r>
    <s v="[311] Medical assist, assist EMS crew"/>
    <s v="08/31/2025 18:41:41"/>
    <s v="08/31/2025 18:42:54"/>
    <d v="1899-12-30T00:01:13"/>
    <x v="39"/>
    <x v="1266"/>
    <d v="1899-12-30T00:07:48"/>
    <d v="1899-12-30T00:07:48"/>
    <s v="1333 N SHADOWLAWN CT  CLARKSVILLE Tennessee 37040 (36.488272,-87.367091)"/>
    <s v="08/31/2025 19:13:06"/>
    <n v="1"/>
    <s v="[300] Rescue &amp; Emergency Medical Service Incident"/>
    <x v="1398"/>
    <s v="0"/>
    <s v="0"/>
    <s v="0"/>
    <s v="0"/>
    <s v="Battalion 3"/>
    <s v="District 1"/>
    <n v="18"/>
  </r>
  <r>
    <s v="[311] Medical assist, assist EMS crew"/>
    <s v="08/31/2025 19:22:22"/>
    <s v="08/31/2025 19:23:27"/>
    <d v="1899-12-30T00:01:05"/>
    <x v="13"/>
    <x v="1267"/>
    <d v="1899-12-30T00:08:01"/>
    <d v="1899-12-30T00:08:01"/>
    <s v="803 LUTZ LN  CLARKSVILLE Tennessee 37042 (36.568529,-87.365414)"/>
    <s v="08/31/2025 19:46:07"/>
    <n v="5"/>
    <s v="[300] Rescue &amp; Emergency Medical Service Incident"/>
    <x v="1399"/>
    <s v="0"/>
    <s v="0"/>
    <s v="0"/>
    <s v="0"/>
    <s v="Battalion 3"/>
    <s v="District 2"/>
    <n v="19"/>
  </r>
  <r>
    <s v="[745] Alarm system activation, no fire - unintentional"/>
    <s v="08/01/2025 08:58:47"/>
    <s v="08/01/2025 08:59:07"/>
    <d v="1899-12-30T00:00:20"/>
    <x v="12"/>
    <x v="1268"/>
    <d v="1899-12-30T00:05:12"/>
    <d v="1899-12-30T00:05:12"/>
    <s v="2388 ASHLAND CITY RD  CLARKSVILLE Tennessee 37043 (36.495497,-87.288068)"/>
    <s v="08/01/2025 09:07:32"/>
    <n v="4"/>
    <s v="[700] False Alarm &amp; False Call"/>
    <x v="1400"/>
    <s v="0"/>
    <s v="0"/>
    <s v="0"/>
    <s v="0"/>
    <s v="Battalion 3"/>
    <s v="District 1"/>
    <n v="8"/>
  </r>
  <r>
    <s v="[322] Motor vehicle accident with injuries"/>
    <s v="08/01/2025 10:43:43"/>
    <s v="08/01/2025 10:44:28"/>
    <d v="1899-12-30T00:00:45"/>
    <x v="48"/>
    <x v="1269"/>
    <d v="1899-12-30T00:03:53"/>
    <d v="1899-12-30T00:03:53"/>
    <s v="S Riverside Dr / Cumberland Dr  CLARKSVILLE Tennessee 37040 (36.508007,-87.366025)"/>
    <s v="08/01/2025 11:15:45"/>
    <n v="3"/>
    <s v="[300] Rescue &amp; Emergency Medical Service Incident"/>
    <x v="1401"/>
    <s v="0"/>
    <s v="0"/>
    <s v="0"/>
    <s v="0"/>
    <s v="Battalion 3"/>
    <s v="District 1"/>
    <n v="10"/>
  </r>
  <r>
    <s v="[743] Smoke detector activation, no fire - unintentional"/>
    <s v="08/01/2025 11:44:49"/>
    <s v="08/01/2025 11:45:52"/>
    <d v="1899-12-30T00:01:03"/>
    <x v="49"/>
    <x v="1270"/>
    <d v="1899-12-30T00:02:55"/>
    <d v="1899-12-30T00:02:55"/>
    <s v="300 GREENWOOD AVE  CLARKSVILLE Tennessee 37040 (36.525506,-87.349244)"/>
    <s v="08/01/2025 11:54:09"/>
    <n v="1"/>
    <s v="[700] False Alarm &amp; False Call"/>
    <x v="1402"/>
    <s v="0"/>
    <s v="0"/>
    <s v="0"/>
    <s v="0"/>
    <s v="Battalion 3"/>
    <s v="District 1"/>
    <n v="11"/>
  </r>
  <r>
    <s v="[311] Medical assist, assist EMS crew"/>
    <s v="08/01/2025 12:40:45"/>
    <s v="08/01/2025 12:41:48"/>
    <d v="1899-12-30T00:01:03"/>
    <x v="49"/>
    <x v="1271"/>
    <d v="1899-12-30T00:03:31"/>
    <d v="1899-12-30T00:03:31"/>
    <s v="24 CONCORD DR  CLARKSVILLE Tennessee 37042 (36.568956,-87.39837)"/>
    <s v="08/01/2025 13:17:38"/>
    <n v="6"/>
    <s v="[300] Rescue &amp; Emergency Medical Service Incident"/>
    <x v="1403"/>
    <s v="0"/>
    <s v="0"/>
    <s v="0"/>
    <s v="0"/>
    <s v="Battalion 3"/>
    <s v="District 2"/>
    <n v="12"/>
  </r>
  <r>
    <s v="[611] Dispatched &amp; canceled en route"/>
    <s v="08/01/2025 14:55:12"/>
    <s v="08/01/2025 14:57:50"/>
    <d v="1899-12-30T00:02:38"/>
    <x v="162"/>
    <x v="5"/>
    <n v="-45870.623495370368"/>
    <n v="-45870.623495370368"/>
    <s v="Union Hall Rd / Needmore Rd  CLARKSVILLE Tennessee 37040 (36.583841,-87.304799)"/>
    <s v="08/01/2025 15:01:07"/>
    <n v="9"/>
    <s v="[600] Good Intent Call"/>
    <x v="1404"/>
    <s v="0"/>
    <s v="0"/>
    <s v="0"/>
    <s v="0"/>
    <s v="Battalion 3"/>
    <s v="District 3"/>
    <n v="14"/>
  </r>
  <r>
    <s v="[311] Medical assist, assist EMS crew"/>
    <s v="08/05/2025 14:06:34"/>
    <s v="08/05/2025 14:07:45"/>
    <d v="1899-12-30T00:01:11"/>
    <x v="67"/>
    <x v="1272"/>
    <d v="1899-12-30T00:04:29"/>
    <d v="1899-12-30T00:04:29"/>
    <s v="2336 ELLSWORTH DR  CLARKSVILLE Tennessee 37043 (36.510815,-87.263951)"/>
    <s v="08/05/2025 14:22:10"/>
    <n v="3"/>
    <s v="[300] Rescue &amp; Emergency Medical Service Incident"/>
    <x v="1405"/>
    <s v="0"/>
    <s v="0"/>
    <s v="0"/>
    <s v="0"/>
    <s v="Battalion 1"/>
    <s v="District 1"/>
    <n v="14"/>
  </r>
  <r>
    <s v="[441] Heat from short circuit (wiring), defective/worn"/>
    <s v="08/06/2025 06:39:55"/>
    <s v="08/06/2025 06:41:51"/>
    <d v="1899-12-30T00:01:56"/>
    <x v="114"/>
    <x v="1273"/>
    <d v="1899-12-30T00:04:23"/>
    <d v="1899-12-30T00:04:23"/>
    <s v="327 BROOK MEAD DR  CLARKSVILLE Tennessee 37042 (36.59465,-87.40647)"/>
    <s v="08/06/2025 06:59:18"/>
    <n v="6"/>
    <s v="[400] Hazardous Condition (No Fire)"/>
    <x v="1406"/>
    <s v="0"/>
    <s v="0"/>
    <s v="0"/>
    <s v="0"/>
    <s v="Battalion 1"/>
    <s v="District 2"/>
    <n v="6"/>
  </r>
  <r>
    <s v="[412] Gas leak (natural gas or LPG)"/>
    <s v="08/07/2025 13:19:56"/>
    <s v="08/07/2025 13:21:30"/>
    <d v="1899-12-30T00:01:34"/>
    <x v="71"/>
    <x v="1274"/>
    <d v="1899-12-30T00:07:07"/>
    <d v="1899-12-30T00:07:07"/>
    <s v="350 GREENLEAF LN  CLARKSVILLE Tennessee 37040 (36.500221,-87.356756)"/>
    <s v="08/07/2025 14:28:04"/>
    <n v="4"/>
    <s v="[400] Hazardous Condition (No Fire)"/>
    <x v="1407"/>
    <s v="0"/>
    <s v="0"/>
    <s v="0"/>
    <s v="0"/>
    <s v="Battalion 3"/>
    <s v="District 1"/>
    <n v="13"/>
  </r>
  <r>
    <s v="[311] Medical assist, assist EMS crew"/>
    <s v="08/08/2025 07:14:05"/>
    <s v="08/08/2025 07:14:52"/>
    <d v="1899-12-30T00:00:47"/>
    <x v="5"/>
    <x v="1275"/>
    <d v="1899-12-30T00:07:04"/>
    <d v="1899-12-30T00:07:04"/>
    <s v="105 WALNUT ST APT 8 CLARKSVILLE Tennessee 37042 (36.546473,-87.38381)"/>
    <s v="08/08/2025 07:24:37"/>
    <n v="1"/>
    <s v="[300] Rescue &amp; Emergency Medical Service Incident"/>
    <x v="1408"/>
    <s v="0"/>
    <s v="0"/>
    <s v="0"/>
    <s v="0"/>
    <s v="Battalion 3"/>
    <s v="District 1"/>
    <n v="7"/>
  </r>
  <r>
    <s v="[311] Medical assist, assist EMS crew"/>
    <s v="08/08/2025 13:42:52"/>
    <s v="08/08/2025 13:43:51"/>
    <d v="1899-12-30T00:00:59"/>
    <x v="20"/>
    <x v="1276"/>
    <d v="1899-12-30T00:06:10"/>
    <d v="1899-12-30T00:06:10"/>
    <s v="780 POWER ST APT 45 CLARKSVILLE Tennessee 37042 (36.548171,-87.386325)"/>
    <s v="08/08/2025 14:02:14"/>
    <n v="1"/>
    <s v="[300] Rescue &amp; Emergency Medical Service Incident"/>
    <x v="1409"/>
    <s v="0"/>
    <s v="0"/>
    <s v="0"/>
    <s v="0"/>
    <s v="Battalion 1"/>
    <s v="District 1"/>
    <n v="13"/>
  </r>
  <r>
    <s v="[611] Dispatched &amp; canceled en route"/>
    <s v="08/08/2025 14:50:01"/>
    <s v="08/08/2025 14:50:46"/>
    <d v="1899-12-30T00:00:45"/>
    <x v="48"/>
    <x v="5"/>
    <n v="-45877.618587962963"/>
    <n v="-45877.618587962963"/>
    <s v="3301 ROYSTER LN APT 1105 CLARKSVILLE Tennessee 37042 (36.632863,-87.408827)"/>
    <s v="08/08/2025 14:56:09"/>
    <n v="10"/>
    <s v="[600] Good Intent Call"/>
    <x v="1410"/>
    <s v="0"/>
    <s v="0"/>
    <s v="0"/>
    <s v="0"/>
    <s v="Battalion 1"/>
    <s v="District 2"/>
    <n v="14"/>
  </r>
  <r>
    <s v="[321] EMS call, excluding vehicle accident with injury"/>
    <s v="08/08/2025 15:55:32"/>
    <s v="08/08/2025 15:56:38"/>
    <d v="1899-12-30T00:01:06"/>
    <x v="119"/>
    <x v="1277"/>
    <d v="1899-12-30T00:05:40"/>
    <d v="1899-12-30T00:05:40"/>
    <s v="1807 AUBURN DR  CLARKSVILLE Tennessee 37043 (36.547792,-87.28792)"/>
    <s v="08/08/2025 16:06:51"/>
    <n v="3"/>
    <s v="[300] Rescue &amp; Emergency Medical Service Incident"/>
    <x v="1411"/>
    <s v="0"/>
    <s v="0"/>
    <s v="0"/>
    <s v="0"/>
    <s v="Battalion 1"/>
    <s v="District 1"/>
    <n v="15"/>
  </r>
  <r>
    <s v="[311] Medical assist, assist EMS crew"/>
    <s v="08/08/2025 16:18:11"/>
    <s v="08/08/2025 16:19:35"/>
    <d v="1899-12-30T00:01:24"/>
    <x v="2"/>
    <x v="1278"/>
    <d v="1899-12-30T00:07:05"/>
    <d v="1899-12-30T00:07:05"/>
    <s v="110 DOVER CROSSING RD  CLARKSVILLE Tennessee 37042 (36.553253,-87.398014)"/>
    <s v="08/08/2025 16:27:34"/>
    <n v="6"/>
    <s v="[300] Rescue &amp; Emergency Medical Service Incident"/>
    <x v="1412"/>
    <s v="0"/>
    <s v="0"/>
    <s v="0"/>
    <s v="0"/>
    <s v="Battalion 1"/>
    <s v="District 2"/>
    <n v="16"/>
  </r>
  <r>
    <s v="[311] Medical assist, assist EMS crew"/>
    <s v="08/08/2025 19:26:59"/>
    <s v="08/08/2025 19:28:17"/>
    <d v="1899-12-30T00:01:18"/>
    <x v="26"/>
    <x v="1279"/>
    <d v="1899-12-30T00:04:00"/>
    <d v="1899-12-30T00:04:00"/>
    <s v="541 AURELIA LYNN DR  CLARKSVILLE Tennessee 37042 (36.557267,-87.409111)"/>
    <s v="08/08/2025 20:00:18"/>
    <n v="6"/>
    <s v="[300] Rescue &amp; Emergency Medical Service Incident"/>
    <x v="1413"/>
    <s v="0"/>
    <s v="0"/>
    <s v="0"/>
    <s v="0"/>
    <s v="Battalion 1"/>
    <s v="District 2"/>
    <n v="19"/>
  </r>
  <r>
    <s v="[311] Medical assist, assist EMS crew"/>
    <s v="08/08/2025 20:19:44"/>
    <s v="08/08/2025 20:20:06"/>
    <d v="1899-12-30T00:00:22"/>
    <x v="140"/>
    <x v="1280"/>
    <d v="1899-12-30T00:06:10"/>
    <d v="1899-12-30T00:06:10"/>
    <s v="5035 COLLINWOOD DR  CLARKSVILLE Tennessee 37042 (36.556491,-87.407999)"/>
    <s v="08/08/2025 20:34:41"/>
    <n v="6"/>
    <s v="[300] Rescue &amp; Emergency Medical Service Incident"/>
    <x v="1414"/>
    <s v="0"/>
    <s v="0"/>
    <s v="0"/>
    <s v="0"/>
    <s v="Battalion 1"/>
    <s v="District 2"/>
    <n v="20"/>
  </r>
  <r>
    <s v="[321] EMS call, excluding vehicle accident with injury"/>
    <s v="08/08/2025 21:10:31"/>
    <s v="08/08/2025 21:11:47"/>
    <d v="1899-12-30T00:01:16"/>
    <x v="72"/>
    <x v="1281"/>
    <d v="1899-12-30T00:01:47"/>
    <d v="1899-12-30T00:01:47"/>
    <s v="675 KENNEDY LN APT 414 CLARKSVILLE Tennessee 37040 (36.600953,-87.286486)"/>
    <s v="08/08/2025 21:35:25"/>
    <n v="9"/>
    <s v="[300] Rescue &amp; Emergency Medical Service Incident"/>
    <x v="1415"/>
    <s v="0"/>
    <s v="0"/>
    <s v="0"/>
    <s v="0"/>
    <s v="Battalion 1"/>
    <s v="District 3"/>
    <n v="21"/>
  </r>
  <r>
    <s v="[311] Medical assist, assist EMS crew"/>
    <s v="08/08/2025 22:51:40"/>
    <s v="08/08/2025 22:52:36"/>
    <d v="1899-12-30T00:00:56"/>
    <x v="32"/>
    <x v="1282"/>
    <d v="1899-12-30T00:05:22"/>
    <d v="1899-12-30T00:05:22"/>
    <s v="2809 SPARROW DR  CLARKSVILLE Tennessee 37040 (36.586928,-87.321949)"/>
    <s v="08/08/2025 23:08:50"/>
    <n v="10"/>
    <s v="[300] Rescue &amp; Emergency Medical Service Incident"/>
    <x v="1416"/>
    <s v="0"/>
    <s v="0"/>
    <s v="0"/>
    <s v="0"/>
    <s v="Battalion 1"/>
    <s v="District 2"/>
    <n v="22"/>
  </r>
  <r>
    <s v="[311] Medical assist, assist EMS crew"/>
    <s v="08/08/2025 23:38:40"/>
    <s v="08/08/2025 23:39:29"/>
    <d v="1899-12-30T00:00:49"/>
    <x v="120"/>
    <x v="1283"/>
    <d v="1899-12-30T00:04:16"/>
    <d v="1899-12-30T00:04:16"/>
    <s v="743 RINGGOLD RD  CLARKSVILLE Tennessee 37042 (36.588844,-87.394889)"/>
    <s v="08/09/2025 00:00:12"/>
    <n v="6"/>
    <s v="[300] Rescue &amp; Emergency Medical Service Incident"/>
    <x v="1417"/>
    <s v="0"/>
    <s v="0"/>
    <s v="0"/>
    <s v="0"/>
    <s v="Battalion 1"/>
    <s v="District 2"/>
    <n v="23"/>
  </r>
  <r>
    <s v="[311] Medical assist, assist EMS crew"/>
    <s v="08/09/2025 00:41:23"/>
    <s v="08/09/2025 00:43:46"/>
    <d v="1899-12-30T00:02:23"/>
    <x v="0"/>
    <x v="1284"/>
    <d v="1899-12-30T00:05:06"/>
    <d v="1899-12-30T00:05:06"/>
    <s v="927 TALON HILLS DR  CLARKSVILLE Tennessee 37040 (36.60972,-87.317923)"/>
    <s v="08/09/2025 01:13:11"/>
    <n v="10"/>
    <s v="[300] Rescue &amp; Emergency Medical Service Incident"/>
    <x v="1418"/>
    <s v="0"/>
    <s v="0"/>
    <s v="0"/>
    <s v="0"/>
    <s v="Battalion 1"/>
    <s v="District 2"/>
    <n v="0"/>
  </r>
  <r>
    <s v="[611] Dispatched &amp; canceled en route"/>
    <s v="08/09/2025 04:13:38"/>
    <s v="08/09/2025 04:16:46"/>
    <d v="1899-12-30T00:03:08"/>
    <x v="192"/>
    <x v="5"/>
    <n v="-45878.178310185183"/>
    <n v="-45878.178310185183"/>
    <s v="1635 FT CAMPBELL BLVD  CLARKSVILLE Tennessee 37042 (36.577736,-87.408134)"/>
    <s v="08/09/2025 04:20:01"/>
    <n v="6"/>
    <s v="[600] Good Intent Call"/>
    <x v="1419"/>
    <s v="0"/>
    <s v="0"/>
    <s v="0"/>
    <s v="0"/>
    <s v="Battalion 1"/>
    <s v="District 2"/>
    <n v="4"/>
  </r>
  <r>
    <s v="[324] Motor vehicle accident with no injuries."/>
    <s v="08/09/2025 06:01:57"/>
    <s v="08/09/2025 06:03:29"/>
    <d v="1899-12-30T00:01:32"/>
    <x v="68"/>
    <x v="1285"/>
    <d v="1899-12-30T00:04:38"/>
    <d v="1899-12-30T00:04:38"/>
    <s v="Needmore Rd / Thrush Dr  CLARKSVILLE Tennessee 37040 (36.582946,-87.317752)"/>
    <s v="08/09/2025 06:21:05"/>
    <n v="8"/>
    <s v="[300] Rescue &amp; Emergency Medical Service Incident"/>
    <x v="1420"/>
    <s v="0"/>
    <s v="0"/>
    <s v="0"/>
    <s v="0"/>
    <s v="Battalion 1"/>
    <s v="District 1"/>
    <n v="6"/>
  </r>
  <r>
    <s v="[143] Grass fire"/>
    <s v="08/09/2025 07:19:57"/>
    <s v="08/09/2025 07:21:26"/>
    <d v="1899-12-30T00:01:29"/>
    <x v="74"/>
    <x v="1286"/>
    <d v="1899-12-30T00:05:46"/>
    <d v="1899-12-30T00:05:46"/>
    <s v="29 I 24  CLARKSVILLE Tennessee 37040 (36.616813,-87.297908)"/>
    <s v="08/09/2025 07:35:41"/>
    <n v="11"/>
    <s v="[100] Fire"/>
    <x v="1421"/>
    <n v="0"/>
    <n v="0"/>
    <n v="0"/>
    <n v="0"/>
    <s v="Battalion 2"/>
    <s v="District 3"/>
    <n v="7"/>
  </r>
  <r>
    <s v="[321] EMS call, excluding vehicle accident with injury"/>
    <s v="08/09/2025 07:23:12"/>
    <s v="08/09/2025 07:25:03"/>
    <d v="1899-12-30T00:01:51"/>
    <x v="30"/>
    <x v="1287"/>
    <d v="1899-12-30T00:03:11"/>
    <d v="1899-12-30T00:03:11"/>
    <s v="1250 PARKWAY PL APT D CLARKSVILLE Tennessee 37042 (36.58376,-87.395692)"/>
    <s v="08/09/2025 07:36:32"/>
    <n v="6"/>
    <s v="[300] Rescue &amp; Emergency Medical Service Incident"/>
    <x v="1422"/>
    <s v="0"/>
    <s v="0"/>
    <s v="0"/>
    <s v="0"/>
    <s v="Battalion 2"/>
    <s v="District 2"/>
    <n v="7"/>
  </r>
  <r>
    <s v="[321] EMS call, excluding vehicle accident with injury"/>
    <s v="08/09/2025 08:20:27"/>
    <s v="08/09/2025 08:21:54"/>
    <d v="1899-12-30T00:01:27"/>
    <x v="52"/>
    <x v="1288"/>
    <d v="1899-12-30T00:06:29"/>
    <d v="1899-12-30T00:06:29"/>
    <s v="407 HILLSIDE DR  CLARKSVILLE Tennessee 37040 (36.503305,-87.358404)"/>
    <s v="08/09/2025 08:35:18"/>
    <n v="1"/>
    <s v="[300] Rescue &amp; Emergency Medical Service Incident"/>
    <x v="1423"/>
    <s v="0"/>
    <s v="0"/>
    <s v="0"/>
    <s v="0"/>
    <s v="Battalion 2"/>
    <s v="District 1"/>
    <n v="8"/>
  </r>
  <r>
    <s v="[311] Medical assist, assist EMS crew"/>
    <s v="08/09/2025 08:44:34"/>
    <s v="08/09/2025 08:45:22"/>
    <d v="1899-12-30T00:00:48"/>
    <x v="18"/>
    <x v="1289"/>
    <d v="1899-12-30T00:03:10"/>
    <d v="1899-12-30T00:03:10"/>
    <s v="198 OLD FARMERS RD  CLARKSVILLE Tennessee 37043 (36.509744,-87.251838)"/>
    <s v="08/09/2025 09:09:26"/>
    <n v="3"/>
    <s v="[300] Rescue &amp; Emergency Medical Service Incident"/>
    <x v="1424"/>
    <s v="0"/>
    <s v="0"/>
    <s v="0"/>
    <s v="0"/>
    <s v="Battalion 2"/>
    <s v="District 1"/>
    <n v="8"/>
  </r>
  <r>
    <s v="[715] Local alarm system, malicious false alarm"/>
    <s v="08/09/2025 09:53:19"/>
    <s v="08/09/2025 09:54:22"/>
    <d v="1899-12-30T00:01:03"/>
    <x v="49"/>
    <x v="1290"/>
    <d v="1899-12-30T00:05:35"/>
    <d v="1899-12-30T00:05:35"/>
    <s v="675 KENNEDY LN  CLARKSVILLE Tennessee 37040 (36.600953,-87.286486)"/>
    <s v="08/09/2025 10:07:51"/>
    <n v="9"/>
    <s v="[700] False Alarm &amp; False Call"/>
    <x v="1425"/>
    <s v="0"/>
    <s v="0"/>
    <s v="0"/>
    <s v="0"/>
    <s v="Battalion 2"/>
    <s v="District 3"/>
    <n v="9"/>
  </r>
  <r>
    <s v="[611] Dispatched &amp; canceled en route"/>
    <s v="08/09/2025 12:04:17"/>
    <s v="08/09/2025 12:05:02"/>
    <d v="1899-12-30T00:00:45"/>
    <x v="48"/>
    <x v="5"/>
    <n v="-45878.503495370373"/>
    <n v="-45878.503495370373"/>
    <s v="102 BURLE WAY  CLARKSVILLE Tennessee 37042 (36.629713,-87.390446)"/>
    <s v="08/09/2025 12:06:03"/>
    <n v="10"/>
    <s v="[600] Good Intent Call"/>
    <x v="1426"/>
    <s v="0"/>
    <s v="0"/>
    <s v="0"/>
    <s v="0"/>
    <s v="Battalion 2"/>
    <s v="District 2"/>
    <n v="12"/>
  </r>
  <r>
    <s v="[321] EMS call, excluding vehicle accident with injury"/>
    <s v="08/09/2025 14:57:35"/>
    <s v="08/09/2025 14:58:41"/>
    <d v="1899-12-30T00:01:06"/>
    <x v="119"/>
    <x v="1291"/>
    <d v="1899-12-30T00:05:12"/>
    <d v="1899-12-30T00:05:12"/>
    <s v="3320 CARRIE DR  CLARKSVILLE Tennessee 37042 (36.634107,-87.406485)"/>
    <s v="08/09/2025 15:22:24"/>
    <n v="10"/>
    <s v="[300] Rescue &amp; Emergency Medical Service Incident"/>
    <x v="1427"/>
    <s v="0"/>
    <s v="0"/>
    <s v="0"/>
    <s v="0"/>
    <s v="Battalion 2"/>
    <s v="District 2"/>
    <n v="14"/>
  </r>
  <r>
    <s v="[611] Dispatched &amp; canceled en route"/>
    <s v="08/09/2025 16:50:50"/>
    <s v="08/09/2025 16:51:38"/>
    <d v="1899-12-30T00:00:48"/>
    <x v="18"/>
    <x v="5"/>
    <n v="-45878.702523148146"/>
    <n v="-45878.702523148146"/>
    <s v="601 HORNBUCKLE RD  CLARKSVILLE Tennessee 37043 (36.5272,-87.217664)"/>
    <s v="08/09/2025 16:56:59"/>
    <n v="12"/>
    <s v="[600] Good Intent Call"/>
    <x v="1428"/>
    <s v="0"/>
    <s v="0"/>
    <s v="0"/>
    <s v="0"/>
    <s v="Battalion 2"/>
    <s v="District 3"/>
    <n v="16"/>
  </r>
  <r>
    <s v="[324] Motor vehicle accident with no injuries."/>
    <s v="08/09/2025 16:37:00"/>
    <s v="08/09/2025 16:38:11"/>
    <d v="1899-12-30T00:01:11"/>
    <x v="67"/>
    <x v="1292"/>
    <d v="1899-12-30T00:02:05"/>
    <d v="1899-12-30T00:02:05"/>
    <s v="N 2nd St / N Riverside Dr To N 2nd St  CLARKSVILLE Tennessee 37040 (36.540275,-87.365273)"/>
    <s v="08/09/2025 17:18:57"/>
    <n v="1"/>
    <s v="[300] Rescue &amp; Emergency Medical Service Incident"/>
    <x v="1429"/>
    <s v="0"/>
    <s v="0"/>
    <s v="0"/>
    <s v="0"/>
    <s v="Battalion 2"/>
    <s v="District 1"/>
    <n v="16"/>
  </r>
  <r>
    <s v="[743] Smoke detector activation, no fire - unintentional"/>
    <s v="08/09/2025 17:10:49"/>
    <s v="08/09/2025 17:11:34"/>
    <d v="1899-12-30T00:00:45"/>
    <x v="48"/>
    <x v="1293"/>
    <d v="1899-12-30T00:02:03"/>
    <d v="1899-12-30T00:02:03"/>
    <s v="2824 HWY 41 A  S APT 202 CLARKSVILLE Tennessee 37043 (36.501903,-87.246195)"/>
    <s v="08/09/2025 17:26:02"/>
    <n v="2"/>
    <s v="[700] False Alarm &amp; False Call"/>
    <x v="1430"/>
    <s v="0"/>
    <s v="0"/>
    <s v="0"/>
    <s v="0"/>
    <s v="Battalion 2"/>
    <s v="District 3"/>
    <n v="17"/>
  </r>
  <r>
    <s v="[622] No incident found on arrival at dispatch address"/>
    <s v="08/09/2025 18:44:05"/>
    <s v="08/09/2025 18:45:16"/>
    <d v="1899-12-30T00:01:11"/>
    <x v="67"/>
    <x v="1294"/>
    <d v="1899-12-30T00:02:44"/>
    <d v="1899-12-30T00:02:44"/>
    <s v="1244 VERKLER DR  CLARKSVILLE Tennessee 37042 (36.585264,-87.399469)"/>
    <s v="08/09/2025 18:50:56"/>
    <n v="6"/>
    <s v="[600] Good Intent Call"/>
    <x v="1431"/>
    <s v="0"/>
    <s v="0"/>
    <s v="0"/>
    <s v="0"/>
    <s v="Battalion 2"/>
    <s v="District 2"/>
    <n v="18"/>
  </r>
  <r>
    <s v="[311] Medical assist, assist EMS crew"/>
    <s v="08/09/2025 22:43:49"/>
    <s v="08/09/2025 22:45:32"/>
    <d v="1899-12-30T00:01:43"/>
    <x v="133"/>
    <x v="1295"/>
    <d v="1899-12-30T00:03:29"/>
    <d v="1899-12-30T00:03:29"/>
    <s v="117 MEADOWBROOK DR  CLARKSVILLE Tennessee 37042 (36.572088,-87.403222)"/>
    <s v="08/09/2025 22:50:15"/>
    <n v="6"/>
    <s v="[300] Rescue &amp; Emergency Medical Service Incident"/>
    <x v="1432"/>
    <s v="0"/>
    <s v="0"/>
    <s v="0"/>
    <s v="0"/>
    <s v="Battalion 2"/>
    <s v="District 2"/>
    <n v="22"/>
  </r>
  <r>
    <s v="[321] EMS call, excluding vehicle accident with injury"/>
    <s v="08/09/2025 22:10:11"/>
    <s v="08/09/2025 22:10:12"/>
    <d v="1899-12-30T00:00:01"/>
    <x v="91"/>
    <x v="1296"/>
    <d v="1899-12-30T00:00:04"/>
    <d v="1899-12-30T00:00:04"/>
    <s v="945 TYLERTOWN RD  CLARKSVILLE Tennessee 37040 (36.632253,-87.302025)"/>
    <s v="08/09/2025 23:13:16"/>
    <n v="11"/>
    <s v="[300] Rescue &amp; Emergency Medical Service Incident"/>
    <x v="1433"/>
    <s v="0"/>
    <s v="0"/>
    <s v="0"/>
    <s v="0"/>
    <s v="Battalion 2"/>
    <s v="District 3"/>
    <n v="22"/>
  </r>
  <r>
    <s v="[321] EMS call, excluding vehicle accident with injury"/>
    <s v="08/10/2025 00:09:32"/>
    <s v="08/10/2025 00:11:27"/>
    <d v="1899-12-30T00:01:55"/>
    <x v="14"/>
    <x v="1297"/>
    <d v="1899-12-30T00:07:30"/>
    <d v="1899-12-30T00:07:30"/>
    <s v="505 PROVIDENCE BLVD  CLARKSVILLE Tennessee 37042 (36.548976,-87.378805)"/>
    <s v="08/10/2025 00:20:43"/>
    <n v="1"/>
    <s v="[300] Rescue &amp; Emergency Medical Service Incident"/>
    <x v="1434"/>
    <s v="0"/>
    <s v="0"/>
    <s v="0"/>
    <s v="0"/>
    <s v="Battalion 2"/>
    <s v="District 1"/>
    <n v="0"/>
  </r>
  <r>
    <s v="[321] EMS call, excluding vehicle accident with injury"/>
    <s v="08/10/2025 00:53:22"/>
    <s v="08/10/2025 00:55:09"/>
    <d v="1899-12-30T00:01:47"/>
    <x v="44"/>
    <x v="1298"/>
    <d v="1899-12-30T00:02:05"/>
    <d v="1899-12-30T00:02:05"/>
    <s v="1600 NEEDMORE RD  CLARKSVILLE Tennessee 37040 (36.606474,-87.353982)"/>
    <s v="08/10/2025 01:04:45"/>
    <n v="10"/>
    <s v="[300] Rescue &amp; Emergency Medical Service Incident"/>
    <x v="1435"/>
    <s v="0"/>
    <s v="0"/>
    <s v="0"/>
    <s v="0"/>
    <s v="Battalion 2"/>
    <s v="District 2"/>
    <n v="0"/>
  </r>
  <r>
    <s v="[321] EMS call, excluding vehicle accident with injury"/>
    <s v="08/10/2025 01:58:06"/>
    <s v="08/10/2025 01:58:26"/>
    <d v="1899-12-30T00:00:20"/>
    <x v="12"/>
    <x v="1299"/>
    <d v="1899-12-30T00:02:04"/>
    <d v="1899-12-30T00:02:04"/>
    <s v="215 KIRBY DR  CLARKSVILLE Tennessee 37042 (36.567715,-87.415283)"/>
    <s v="08/10/2025 02:13:42"/>
    <n v="6"/>
    <s v="[300] Rescue &amp; Emergency Medical Service Incident"/>
    <x v="1436"/>
    <s v="0"/>
    <s v="0"/>
    <s v="0"/>
    <s v="0"/>
    <s v="Battalion 2"/>
    <s v="District 2"/>
    <n v="1"/>
  </r>
  <r>
    <s v="[611] Dispatched &amp; canceled en route"/>
    <s v="08/10/2025 02:17:26"/>
    <s v="08/10/2025 02:18:18"/>
    <d v="1899-12-30T00:00:52"/>
    <x v="51"/>
    <x v="5"/>
    <n v="-45879.096041666664"/>
    <n v="-45879.096041666664"/>
    <s v="Sango Rd / Hwy 76  CLARKSVILLE Tennessee 37043 (36.524676,-87.224936)"/>
    <s v="08/10/2025 02:20:04"/>
    <n v="3"/>
    <s v="[600] Good Intent Call"/>
    <x v="1437"/>
    <s v="0"/>
    <s v="0"/>
    <s v="0"/>
    <s v="0"/>
    <s v="Battalion 2"/>
    <s v="District 1"/>
    <n v="2"/>
  </r>
  <r>
    <s v="[321] EMS call, excluding vehicle accident with injury"/>
    <s v="08/10/2025 04:12:01"/>
    <s v="08/10/2025 04:14:13"/>
    <d v="1899-12-30T00:02:12"/>
    <x v="178"/>
    <x v="1300"/>
    <d v="1899-12-30T00:04:08"/>
    <d v="1899-12-30T00:04:08"/>
    <s v="2950 INTERNATIONAL BLVD  CLARKSVILLE Tennessee 37043 (36.563047,-87.244034)"/>
    <s v="08/10/2025 04:36:06"/>
    <n v="12"/>
    <s v="[300] Rescue &amp; Emergency Medical Service Incident"/>
    <x v="1438"/>
    <s v="0"/>
    <s v="0"/>
    <s v="0"/>
    <s v="0"/>
    <s v="Battalion 2"/>
    <s v="District 3"/>
    <n v="4"/>
  </r>
  <r>
    <s v="[322] Motor vehicle accident with injuries"/>
    <s v="08/10/2025 05:50:59"/>
    <s v="08/10/2025 05:52:07"/>
    <d v="1899-12-30T00:01:08"/>
    <x v="103"/>
    <x v="1301"/>
    <d v="1899-12-30T00:04:01"/>
    <d v="1899-12-30T00:04:01"/>
    <s v="1237 ROSSVIEW RD  CLARKSVILLE Tennessee 37043 (36.55819,-87.256491)"/>
    <s v="08/10/2025 06:24:54"/>
    <n v="12"/>
    <s v="[300] Rescue &amp; Emergency Medical Service Incident"/>
    <x v="1439"/>
    <s v="0"/>
    <s v="0"/>
    <s v="0"/>
    <s v="0"/>
    <s v="Battalion 2"/>
    <s v="District 3"/>
    <n v="5"/>
  </r>
  <r>
    <s v="[311] Medical assist, assist EMS crew"/>
    <s v="08/10/2025 08:21:48"/>
    <s v="08/10/2025 08:27:46"/>
    <d v="1899-12-30T00:05:58"/>
    <x v="193"/>
    <x v="1302"/>
    <d v="1899-12-30T00:00:00"/>
    <d v="1899-12-30T00:00:00"/>
    <s v="1231 VERKLER DR APT F CLARKSVILLE Tennessee 37042 (36.584859,-87.398573)"/>
    <s v="08/10/2025 08:38:27"/>
    <n v="6"/>
    <s v="[300] Rescue &amp; Emergency Medical Service Incident"/>
    <x v="1440"/>
    <s v="0"/>
    <s v="0"/>
    <s v="0"/>
    <s v="0"/>
    <s v="Battalion 3"/>
    <s v="District 2"/>
    <n v="8"/>
  </r>
  <r>
    <s v="[311] Medical assist, assist EMS crew"/>
    <s v="08/10/2025 13:46:43"/>
    <s v="08/10/2025 13:47:40"/>
    <d v="1899-12-30T00:00:57"/>
    <x v="16"/>
    <x v="1303"/>
    <d v="1899-12-30T00:06:33"/>
    <d v="1899-12-30T00:06:33"/>
    <s v="1312 WENNONA DR  CLARKSVILLE Tennessee 37042 (36.638399,-87.406593)"/>
    <s v="08/10/2025 14:07:17"/>
    <n v="7"/>
    <s v="[300] Rescue &amp; Emergency Medical Service Incident"/>
    <x v="1441"/>
    <s v="0"/>
    <s v="0"/>
    <s v="0"/>
    <s v="0"/>
    <s v="Battalion 3"/>
    <s v="District 2"/>
    <n v="13"/>
  </r>
  <r>
    <s v="[745] Alarm system activation, no fire - unintentional"/>
    <s v="08/10/2025 19:47:22"/>
    <s v="08/10/2025 19:48:33"/>
    <d v="1899-12-30T00:01:11"/>
    <x v="67"/>
    <x v="1304"/>
    <d v="1899-12-30T00:07:45"/>
    <d v="1899-12-30T00:07:45"/>
    <s v="448 KINSLOW CT  CLARKSVILLE Tennessee 37040 (36.610752,-87.310332)"/>
    <s v="08/10/2025 19:56:18"/>
    <n v="11"/>
    <s v="[700] False Alarm &amp; False Call"/>
    <x v="1442"/>
    <s v="0"/>
    <s v="0"/>
    <s v="0"/>
    <s v="0"/>
    <s v="Battalion 3"/>
    <s v="District 3"/>
    <n v="19"/>
  </r>
  <r>
    <s v="[311] Medical assist, assist EMS crew"/>
    <s v="08/10/2025 20:15:16"/>
    <s v="08/10/2025 20:16:27"/>
    <d v="1899-12-30T00:01:11"/>
    <x v="67"/>
    <x v="1305"/>
    <d v="1899-12-30T00:05:50"/>
    <d v="1899-12-30T00:05:50"/>
    <s v="341 POLLARD RD  CLARKSVILLE Tennessee 37042 (36.564224,-87.381369)"/>
    <s v="08/10/2025 20:32:26"/>
    <n v="5"/>
    <s v="[300] Rescue &amp; Emergency Medical Service Incident"/>
    <x v="1443"/>
    <s v="0"/>
    <s v="0"/>
    <s v="0"/>
    <s v="0"/>
    <s v="Battalion 3"/>
    <s v="District 2"/>
    <n v="20"/>
  </r>
  <r>
    <s v="[311] Medical assist, assist EMS crew"/>
    <s v="08/10/2025 20:18:37"/>
    <s v="08/10/2025 20:20:01"/>
    <d v="1899-12-30T00:01:24"/>
    <x v="2"/>
    <x v="1306"/>
    <d v="1899-12-30T00:01:32"/>
    <d v="1899-12-30T00:01:32"/>
    <s v="1018 FRANKLIN ST  CLARKSVILLE Tennessee 37040 (36.530629,-87.345186)"/>
    <s v="08/10/2025 20:38:35"/>
    <n v="1"/>
    <s v="[300] Rescue &amp; Emergency Medical Service Incident"/>
    <x v="1444"/>
    <s v="0"/>
    <s v="0"/>
    <s v="0"/>
    <s v="0"/>
    <s v="Battalion 3"/>
    <s v="District 1"/>
    <n v="20"/>
  </r>
  <r>
    <s v="[424] Carbon monoxide incident"/>
    <s v="08/10/2025 19:59:48"/>
    <s v="08/10/2025 20:00:58"/>
    <d v="1899-12-30T00:01:10"/>
    <x v="61"/>
    <x v="1307"/>
    <d v="1899-12-30T00:05:11"/>
    <d v="1899-12-30T00:05:11"/>
    <s v="1801 E BOY SCOUT RD APT C CLARKSVILLE Tennessee 37040 (36.611779,-87.354767)"/>
    <s v="08/10/2025 20:52:23"/>
    <n v="10"/>
    <s v="[400] Hazardous Condition (No Fire)"/>
    <x v="1445"/>
    <s v="0"/>
    <s v="0"/>
    <s v="0"/>
    <s v="0"/>
    <s v="Battalion 3"/>
    <s v="District 2"/>
    <n v="19"/>
  </r>
  <r>
    <s v="[745] Alarm system activation, no fire - unintentional"/>
    <s v="08/10/2025 22:44:10"/>
    <s v="08/10/2025 22:45:16"/>
    <d v="1899-12-30T00:01:06"/>
    <x v="119"/>
    <x v="1308"/>
    <d v="1899-12-30T00:02:45"/>
    <d v="1899-12-30T00:02:45"/>
    <s v="129 WESTFIELD CT  CLARKSVILLE Tennessee 37040 (36.598347,-87.288239)"/>
    <s v="08/10/2025 22:58:39"/>
    <n v="9"/>
    <s v="[700] False Alarm &amp; False Call"/>
    <x v="1446"/>
    <s v="0"/>
    <s v="0"/>
    <s v="0"/>
    <s v="0"/>
    <s v="Battalion 3"/>
    <s v="District 3"/>
    <n v="22"/>
  </r>
  <r>
    <s v="[462] Aircraft standby"/>
    <s v="08/11/2025 00:29:44"/>
    <s v="08/11/2025 00:31:20"/>
    <d v="1899-12-30T00:01:36"/>
    <x v="37"/>
    <x v="1309"/>
    <d v="1899-12-30T00:05:18"/>
    <d v="1899-12-30T00:05:18"/>
    <s v="3701 TRENTON RD  CLARKSVILLE Tennessee 37040 (36.618074,-87.317391)"/>
    <s v="08/11/2025 01:07:43"/>
    <n v="11"/>
    <s v="[400] Hazardous Condition (No Fire)"/>
    <x v="1447"/>
    <s v="0"/>
    <s v="0"/>
    <s v="0"/>
    <s v="0"/>
    <s v="Battalion 3"/>
    <s v="District 3"/>
    <n v="0"/>
  </r>
  <r>
    <s v="[311] Medical assist, assist EMS crew"/>
    <s v="08/11/2025 06:21:28"/>
    <s v="08/11/2025 06:22:39"/>
    <d v="1899-12-30T00:01:11"/>
    <x v="67"/>
    <x v="1310"/>
    <d v="1899-12-30T00:04:33"/>
    <d v="1899-12-30T00:04:33"/>
    <s v="1960 BATTS LN APT L CLARKSVILLE Tennessee 37042 (36.591975,-87.429665)"/>
    <s v="08/11/2025 07:08:11"/>
    <n v="6"/>
    <s v="[300] Rescue &amp; Emergency Medical Service Incident"/>
    <x v="1448"/>
    <s v="0"/>
    <s v="0"/>
    <s v="0"/>
    <s v="0"/>
    <s v="Battalion 3"/>
    <s v="District 2"/>
    <n v="6"/>
  </r>
  <r>
    <s v="[321] EMS call, excluding vehicle accident with injury"/>
    <s v="08/11/2025 07:26:44"/>
    <s v="08/11/2025 07:28:08"/>
    <d v="1899-12-30T00:01:24"/>
    <x v="2"/>
    <x v="1311"/>
    <d v="1899-12-30T00:05:44"/>
    <d v="1899-12-30T00:05:44"/>
    <s v="715 VALENCIA DR  CLARKSVILLE Tennessee 37043 (36.564018,-87.280757)"/>
    <s v="08/11/2025 07:34:33"/>
    <n v="9"/>
    <s v="[300] Rescue &amp; Emergency Medical Service Incident"/>
    <x v="1449"/>
    <s v="0"/>
    <s v="0"/>
    <s v="0"/>
    <s v="0"/>
    <s v="Battalion 1"/>
    <s v="District 3"/>
    <n v="7"/>
  </r>
  <r>
    <s v="[611] Dispatched &amp; canceled en route"/>
    <s v="08/11/2025 09:23:26"/>
    <s v="08/11/2025 09:24:43"/>
    <d v="1899-12-30T00:01:17"/>
    <x v="22"/>
    <x v="5"/>
    <n v="-45880.392164351855"/>
    <n v="-45880.392164351855"/>
    <s v="1214 PARKWAY PL APT D CLARKSVILLE Tennessee 37042 (36.584244,-87.398069)"/>
    <s v="08/11/2025 09:26:46"/>
    <n v="6"/>
    <s v="[600] Good Intent Call"/>
    <x v="1450"/>
    <s v="0"/>
    <s v="0"/>
    <s v="0"/>
    <s v="0"/>
    <s v="Battalion 1"/>
    <s v="District 2"/>
    <n v="9"/>
  </r>
  <r>
    <s v="[743] Smoke detector activation, no fire - unintentional"/>
    <s v="08/11/2025 09:25:25"/>
    <s v="08/11/2025 09:26:54"/>
    <d v="1899-12-30T00:01:29"/>
    <x v="74"/>
    <x v="1312"/>
    <d v="1899-12-30T00:02:47"/>
    <d v="1899-12-30T00:02:47"/>
    <s v="110 WESTFIELD CT  CLARKSVILLE Tennessee 37040 (36.597411,-87.287329)"/>
    <s v="08/11/2025 09:32:20"/>
    <n v="9"/>
    <s v="[700] False Alarm &amp; False Call"/>
    <x v="1451"/>
    <s v="0"/>
    <s v="0"/>
    <s v="0"/>
    <s v="0"/>
    <s v="Battalion 1"/>
    <s v="District 3"/>
    <n v="9"/>
  </r>
  <r>
    <s v="[321] EMS call, excluding vehicle accident with injury"/>
    <s v="08/11/2025 12:08:27"/>
    <s v="08/11/2025 12:09:11"/>
    <d v="1899-12-30T00:00:44"/>
    <x v="3"/>
    <x v="1313"/>
    <d v="1899-12-30T00:06:23"/>
    <d v="1899-12-30T00:06:23"/>
    <s v="216 TREY CT  CLARKSVILLE Tennessee 37043 (36.55803,-87.310648)"/>
    <s v="08/11/2025 12:26:57"/>
    <n v="9"/>
    <s v="[300] Rescue &amp; Emergency Medical Service Incident"/>
    <x v="1452"/>
    <s v="0"/>
    <s v="0"/>
    <s v="0"/>
    <s v="0"/>
    <s v="Battalion 1"/>
    <s v="District 3"/>
    <n v="12"/>
  </r>
  <r>
    <s v="[311] Medical assist, assist EMS crew"/>
    <s v="08/11/2025 14:01:32"/>
    <s v="08/11/2025 14:01:50"/>
    <d v="1899-12-30T00:00:18"/>
    <x v="161"/>
    <x v="1314"/>
    <d v="1899-12-30T00:05:48"/>
    <d v="1899-12-30T00:05:48"/>
    <s v="2350 MEMORIAL DR  CLARKSVILLE Tennessee 37043 (36.519552,-87.275822)"/>
    <s v="08/11/2025 14:15:59"/>
    <n v="3"/>
    <s v="[300] Rescue &amp; Emergency Medical Service Incident"/>
    <x v="1453"/>
    <s v="0"/>
    <s v="0"/>
    <s v="0"/>
    <s v="0"/>
    <s v="Battalion 1"/>
    <s v="District 1"/>
    <n v="14"/>
  </r>
  <r>
    <s v="[462] Aircraft standby"/>
    <s v="08/11/2025 14:38:57"/>
    <s v="08/11/2025 14:39:57"/>
    <d v="1899-12-30T00:01:00"/>
    <x v="76"/>
    <x v="1315"/>
    <d v="1899-12-30T00:05:42"/>
    <d v="1899-12-30T00:05:42"/>
    <s v="731 WINDERMERE DR  CLARKSVILLE Tennessee 37043 (36.530243,-87.224519)"/>
    <s v="08/11/2025 15:15:23"/>
    <n v="2"/>
    <s v="[400] Hazardous Condition (No Fire)"/>
    <x v="1454"/>
    <s v="0"/>
    <s v="0"/>
    <s v="0"/>
    <s v="0"/>
    <s v="Battalion 1"/>
    <s v="District 3"/>
    <n v="14"/>
  </r>
  <r>
    <s v="[736] CO detector activation due to malfunction"/>
    <s v="08/11/2025 16:17:51"/>
    <s v="08/11/2025 16:18:59"/>
    <d v="1899-12-30T00:01:08"/>
    <x v="103"/>
    <x v="1316"/>
    <d v="1899-12-30T00:06:04"/>
    <d v="1899-12-30T00:06:04"/>
    <s v="2721 KNOB CT  CLARKSVILLE Tennessee 37043 (36.489754,-87.271341)"/>
    <s v="08/11/2025 16:31:02"/>
    <n v="4"/>
    <s v="[700] False Alarm &amp; False Call"/>
    <x v="1455"/>
    <s v="0"/>
    <s v="0"/>
    <s v="0"/>
    <s v="0"/>
    <s v="Battalion 1"/>
    <s v="District 1"/>
    <n v="16"/>
  </r>
  <r>
    <s v="[542] Animal rescue"/>
    <s v="08/11/2025 16:45:24"/>
    <s v="08/11/2025 16:47:25"/>
    <d v="1899-12-30T00:02:01"/>
    <x v="106"/>
    <x v="1317"/>
    <d v="1899-12-30T00:06:54"/>
    <d v="1899-12-30T00:06:54"/>
    <s v="244 MONCREST DR  CLARKSVILLE Tennessee 37042 (36.593286,-87.406742)"/>
    <s v="08/11/2025 16:58:03"/>
    <n v="6"/>
    <s v="[500] Service Call"/>
    <x v="1456"/>
    <s v="0"/>
    <s v="0"/>
    <s v="0"/>
    <s v="0"/>
    <s v="Battalion 1"/>
    <s v="District 2"/>
    <n v="16"/>
  </r>
  <r>
    <s v="[321] EMS call, excluding vehicle accident with injury"/>
    <s v="08/11/2025 22:43:19"/>
    <s v="08/11/2025 22:45:02"/>
    <d v="1899-12-30T00:01:43"/>
    <x v="133"/>
    <x v="1318"/>
    <d v="1899-12-30T00:05:54"/>
    <d v="1899-12-30T00:05:54"/>
    <s v="974 WINESAP RD  CLARKSVILLE Tennessee 37040 (36.593487,-87.33836)"/>
    <s v="08/11/2025 22:59:33"/>
    <n v="10"/>
    <s v="[300] Rescue &amp; Emergency Medical Service Incident"/>
    <x v="1457"/>
    <s v="0"/>
    <s v="0"/>
    <s v="0"/>
    <s v="0"/>
    <s v="Battalion 1"/>
    <s v="District 2"/>
    <n v="22"/>
  </r>
  <r>
    <s v="[321] EMS call, excluding vehicle accident with injury"/>
    <s v="08/11/2025 23:53:36"/>
    <s v="08/11/2025 23:55:23"/>
    <d v="1899-12-30T00:01:47"/>
    <x v="44"/>
    <x v="1319"/>
    <d v="1899-12-30T00:03:37"/>
    <d v="1899-12-30T00:03:37"/>
    <s v="340 SAM HOUSTON CIR  CLARKSVILLE Tennessee 37040 (36.576665,-87.264767)"/>
    <s v="08/12/2025 00:22:20"/>
    <n v="12"/>
    <s v="[300] Rescue &amp; Emergency Medical Service Incident"/>
    <x v="1458"/>
    <s v="0"/>
    <s v="0"/>
    <s v="0"/>
    <s v="0"/>
    <s v="Battalion 1"/>
    <s v="District 3"/>
    <n v="23"/>
  </r>
  <r>
    <s v="[311] Medical assist, assist EMS crew"/>
    <s v="08/12/2025 00:16:11"/>
    <s v="08/12/2025 00:18:05"/>
    <d v="1899-12-30T00:01:54"/>
    <x v="100"/>
    <x v="1320"/>
    <d v="1899-12-30T00:04:40"/>
    <d v="1899-12-30T00:04:40"/>
    <s v="112 OGLES DR  CLARKSVILLE Tennessee 37042 (36.593344,-87.426458)"/>
    <s v="08/12/2025 00:35:26"/>
    <n v="6"/>
    <s v="[300] Rescue &amp; Emergency Medical Service Incident"/>
    <x v="1459"/>
    <s v="0"/>
    <s v="0"/>
    <s v="0"/>
    <s v="0"/>
    <s v="Battalion 1"/>
    <s v="District 2"/>
    <n v="0"/>
  </r>
  <r>
    <s v="[735] Alarm system sounded due to malfunction"/>
    <s v="08/12/2025 02:32:40"/>
    <s v="08/12/2025 02:34:57"/>
    <d v="1899-12-30T00:02:17"/>
    <x v="1"/>
    <x v="1321"/>
    <d v="1899-12-30T00:04:32"/>
    <d v="1899-12-30T00:04:32"/>
    <s v="337 PETERSON LN  CLARKSVILLE Tennessee 37040 (36.559911,-87.336716)"/>
    <s v="08/12/2025 02:47:54"/>
    <n v="8"/>
    <s v="[700] False Alarm &amp; False Call"/>
    <x v="1460"/>
    <s v="0"/>
    <s v="0"/>
    <s v="0"/>
    <s v="0"/>
    <s v="Battalion 1"/>
    <s v="District 1"/>
    <n v="2"/>
  </r>
  <r>
    <s v="[735] Alarm system sounded due to malfunction"/>
    <s v="08/12/2025 02:34:09"/>
    <s v="08/12/2025 02:36:23"/>
    <d v="1899-12-30T00:02:14"/>
    <x v="65"/>
    <x v="1322"/>
    <d v="1899-12-30T00:09:02"/>
    <d v="1899-12-30T00:09:02"/>
    <s v="2691 TRENTON RD  CLARKSVILLE Tennessee 37040 (36.58278,-87.312866)"/>
    <s v="08/12/2025 02:55:57"/>
    <n v="10"/>
    <s v="[700] False Alarm &amp; False Call"/>
    <x v="1461"/>
    <s v="0"/>
    <s v="0"/>
    <s v="0"/>
    <s v="0"/>
    <s v="Battalion 1"/>
    <s v="District 2"/>
    <n v="2"/>
  </r>
  <r>
    <s v="[736] CO detector activation due to malfunction"/>
    <s v="08/12/2025 06:21:19"/>
    <s v="08/12/2025 06:23:28"/>
    <d v="1899-12-30T00:02:09"/>
    <x v="85"/>
    <x v="1323"/>
    <d v="1899-12-30T00:06:20"/>
    <d v="1899-12-30T00:06:20"/>
    <s v="3558 NEENA CT  CLARKSVILLE Tennessee 37042 (36.639184,-87.381524)"/>
    <s v="08/12/2025 06:36:50"/>
    <n v="7"/>
    <s v="[700] False Alarm &amp; False Call"/>
    <x v="1462"/>
    <s v="0"/>
    <s v="0"/>
    <s v="0"/>
    <s v="0"/>
    <s v="Battalion 1"/>
    <s v="District 2"/>
    <n v="6"/>
  </r>
  <r>
    <s v="[311] Medical assist, assist EMS crew"/>
    <s v="08/12/2025 06:59:10"/>
    <s v="08/12/2025 07:01:31"/>
    <d v="1899-12-30T00:02:21"/>
    <x v="99"/>
    <x v="1324"/>
    <d v="1899-12-30T00:07:44"/>
    <d v="1899-12-30T00:07:44"/>
    <s v="931 KINGSBURY DR  CLARKSVILLE Tennessee 37040 (36.491418,-87.343173)"/>
    <s v="08/12/2025 07:14:39"/>
    <n v="1"/>
    <s v="[300] Rescue &amp; Emergency Medical Service Incident"/>
    <x v="1463"/>
    <s v="0"/>
    <s v="0"/>
    <s v="0"/>
    <s v="0"/>
    <s v="Battalion 1"/>
    <s v="District 1"/>
    <n v="6"/>
  </r>
  <r>
    <s v="[311] Medical assist, assist EMS crew"/>
    <s v="08/12/2025 07:34:53"/>
    <s v="08/12/2025 07:35:38"/>
    <d v="1899-12-30T00:00:45"/>
    <x v="48"/>
    <x v="1325"/>
    <d v="1899-12-30T00:06:35"/>
    <d v="1899-12-30T00:06:35"/>
    <s v="445 OAK ST APT A CLARKSVILLE Tennessee 37042 (36.553639,-87.378882)"/>
    <s v="08/12/2025 07:50:21"/>
    <n v="1"/>
    <s v="[300] Rescue &amp; Emergency Medical Service Incident"/>
    <x v="1464"/>
    <s v="0"/>
    <s v="0"/>
    <s v="0"/>
    <s v="0"/>
    <s v="Battalion 2"/>
    <s v="District 1"/>
    <n v="7"/>
  </r>
  <r>
    <s v="[321] EMS call, excluding vehicle accident with injury"/>
    <s v="08/12/2025 08:47:58"/>
    <s v="08/12/2025 08:48:55"/>
    <d v="1899-12-30T00:00:57"/>
    <x v="16"/>
    <x v="1326"/>
    <d v="1899-12-30T00:03:30"/>
    <d v="1899-12-30T00:03:30"/>
    <s v="2350 MEMORIAL DR  CLARKSVILLE Tennessee 37043 (36.519552,-87.275822)"/>
    <s v="08/12/2025 09:07:27"/>
    <n v="3"/>
    <s v="[300] Rescue &amp; Emergency Medical Service Incident"/>
    <x v="1465"/>
    <s v="0"/>
    <s v="0"/>
    <s v="0"/>
    <s v="0"/>
    <s v="Battalion 2"/>
    <s v="District 1"/>
    <n v="8"/>
  </r>
  <r>
    <s v="[321] EMS call, excluding vehicle accident with injury"/>
    <s v="08/12/2025 11:32:24"/>
    <s v="08/12/2025 11:33:46"/>
    <d v="1899-12-30T00:01:22"/>
    <x v="11"/>
    <x v="1327"/>
    <d v="1899-12-30T00:04:51"/>
    <d v="1899-12-30T00:04:51"/>
    <s v="242 YORKTOWN RD  CLARKSVILLE Tennessee 37042 (36.575595,-87.395065)"/>
    <s v="08/12/2025 11:47:53"/>
    <n v="6"/>
    <s v="[300] Rescue &amp; Emergency Medical Service Incident"/>
    <x v="1466"/>
    <s v="0"/>
    <s v="0"/>
    <s v="0"/>
    <s v="0"/>
    <s v="Battalion 2"/>
    <s v="District 2"/>
    <n v="11"/>
  </r>
  <r>
    <s v="[671] HazMat release investigation w/no HazMat"/>
    <s v="08/12/2025 12:39:33"/>
    <s v="08/12/2025 12:39:33"/>
    <d v="1899-12-30T00:00:00"/>
    <x v="58"/>
    <x v="1328"/>
    <d v="1899-12-30T00:03:28"/>
    <d v="1899-12-30T00:03:28"/>
    <s v="728 Meadowgate Ln  CLARKSVILLE Tennessee 37040 (36.608423,-87.294339)"/>
    <s v="08/12/2025 12:52:42"/>
    <n v="9"/>
    <s v="[600] Good Intent Call"/>
    <x v="1467"/>
    <s v="0"/>
    <s v="0"/>
    <s v="0"/>
    <s v="0"/>
    <s v="Battalion 2"/>
    <s v="District 3"/>
    <n v="12"/>
  </r>
  <r>
    <s v="[611] Dispatched &amp; canceled en route"/>
    <s v="08/12/2025 14:28:48"/>
    <s v="08/12/2025 14:30:09"/>
    <d v="1899-12-30T00:01:21"/>
    <x v="42"/>
    <x v="5"/>
    <n v="-45881.604270833333"/>
    <n v="-45881.604270833333"/>
    <s v="129 WESTFIELD CT APT 204 CLARKSVILLE Tennessee 37040 (36.598347,-87.288239)"/>
    <s v="08/12/2025 14:33:36"/>
    <n v="9"/>
    <s v="[600] Good Intent Call"/>
    <x v="1468"/>
    <s v="0"/>
    <s v="0"/>
    <s v="0"/>
    <s v="0"/>
    <s v="Battalion 2"/>
    <s v="District 3"/>
    <n v="14"/>
  </r>
  <r>
    <s v="[611] Dispatched &amp; canceled en route"/>
    <s v="08/12/2025 15:07:05"/>
    <s v="08/12/2025 15:09:09"/>
    <d v="1899-12-30T00:02:04"/>
    <x v="23"/>
    <x v="5"/>
    <n v="-45881.631354166668"/>
    <n v="-45881.631354166668"/>
    <s v="Wilma Rudolph Blvd / Needmore Rd  CLARKSVILLE Tennessee 37040 (36.582126,-87.297374)"/>
    <s v="08/12/2025 15:14:36"/>
    <n v="9"/>
    <s v="[600] Good Intent Call"/>
    <x v="1469"/>
    <s v="0"/>
    <s v="0"/>
    <s v="0"/>
    <s v="0"/>
    <s v="Battalion 2"/>
    <s v="District 3"/>
    <n v="15"/>
  </r>
  <r>
    <s v="[324] Motor vehicle accident with no injuries."/>
    <s v="08/12/2025 15:34:20"/>
    <s v="08/12/2025 15:35:10"/>
    <d v="1899-12-30T00:00:50"/>
    <x v="8"/>
    <x v="1329"/>
    <d v="1899-12-30T00:02:40"/>
    <d v="1899-12-30T00:02:40"/>
    <s v="1630 HANKOOK RD  CLARKSVILLE Tennessee 37043 (36.556892,-87.241123)"/>
    <s v="08/12/2025 15:45:05"/>
    <n v="12"/>
    <s v="[300] Rescue &amp; Emergency Medical Service Incident"/>
    <x v="1470"/>
    <s v="0"/>
    <s v="0"/>
    <s v="0"/>
    <s v="0"/>
    <s v="Battalion 2"/>
    <s v="District 3"/>
    <n v="15"/>
  </r>
  <r>
    <s v="[321] EMS call, excluding vehicle accident with injury"/>
    <s v="08/12/2025 17:26:02"/>
    <s v="08/12/2025 17:26:45"/>
    <d v="1899-12-30T00:00:43"/>
    <x v="64"/>
    <x v="1330"/>
    <d v="1899-12-30T00:04:52"/>
    <d v="1899-12-30T00:04:52"/>
    <s v="8 MAPLE ST  CLARKSVILLE Tennessee 37042 (36.558481,-87.396981)"/>
    <s v="08/12/2025 17:55:22"/>
    <n v="5"/>
    <s v="[300] Rescue &amp; Emergency Medical Service Incident"/>
    <x v="1471"/>
    <s v="0"/>
    <s v="0"/>
    <s v="0"/>
    <s v="0"/>
    <s v="Battalion 2"/>
    <s v="District 2"/>
    <n v="17"/>
  </r>
  <r>
    <s v="[311] Medical assist, assist EMS crew"/>
    <s v="08/12/2025 18:30:04"/>
    <s v="08/12/2025 18:30:37"/>
    <d v="1899-12-30T00:00:33"/>
    <x v="109"/>
    <x v="1331"/>
    <d v="1899-12-30T00:01:01"/>
    <d v="1899-12-30T00:01:01"/>
    <s v="2691 WILSON RD  CLARKSVILLE Tennessee 37043 (36.505914,-87.252242)"/>
    <s v="08/12/2025 18:55:33"/>
    <n v="2"/>
    <s v="[300] Rescue &amp; Emergency Medical Service Incident"/>
    <x v="1472"/>
    <s v="0"/>
    <s v="0"/>
    <s v="0"/>
    <s v="0"/>
    <s v="Battalion 2"/>
    <s v="District 3"/>
    <n v="18"/>
  </r>
  <r>
    <s v="[324] Motor vehicle accident with no injuries."/>
    <s v="08/12/2025 20:50:28"/>
    <s v="08/12/2025 20:51:46"/>
    <d v="1899-12-30T00:01:18"/>
    <x v="26"/>
    <x v="1332"/>
    <d v="1899-12-30T00:02:28"/>
    <d v="1899-12-30T00:02:28"/>
    <s v="Ft Campbell Blvd / Sinclair Dr  CLARKSVILLE Tennessee 37042 (36.556637,-87.396827)"/>
    <s v="08/12/2025 21:03:05"/>
    <n v="5"/>
    <s v="[300] Rescue &amp; Emergency Medical Service Incident"/>
    <x v="1473"/>
    <s v="0"/>
    <s v="0"/>
    <s v="0"/>
    <s v="0"/>
    <s v="Battalion 2"/>
    <s v="District 2"/>
    <n v="20"/>
  </r>
  <r>
    <s v="[311] Medical assist, assist EMS crew"/>
    <s v="08/12/2025 22:14:39"/>
    <s v="08/12/2025 22:16:43"/>
    <d v="1899-12-30T00:02:04"/>
    <x v="23"/>
    <x v="1333"/>
    <d v="1899-12-30T00:03:20"/>
    <d v="1899-12-30T00:03:20"/>
    <s v="990 ALFRED THUN RD  CLARKSVILLE Tennessee 37040 (36.579656,-87.260665)"/>
    <s v="08/12/2025 22:24:26"/>
    <n v="12"/>
    <s v="[300] Rescue &amp; Emergency Medical Service Incident"/>
    <x v="1474"/>
    <s v="0"/>
    <s v="0"/>
    <s v="0"/>
    <s v="0"/>
    <s v="Battalion 2"/>
    <s v="District 3"/>
    <n v="22"/>
  </r>
  <r>
    <s v="[622] No incident found on arrival at dispatch address"/>
    <s v="08/12/2025 23:33:17"/>
    <s v="08/12/2025 23:34:54"/>
    <d v="1899-12-30T00:01:37"/>
    <x v="66"/>
    <x v="1334"/>
    <d v="1899-12-30T00:07:14"/>
    <d v="1899-12-30T00:07:14"/>
    <s v="2195 W ALLEN GRIFFEY RD  CLARKSVILLE Tennessee 37042 (36.603207,-87.380049)"/>
    <s v="08/12/2025 23:52:47"/>
    <n v="10"/>
    <s v="[600] Good Intent Call"/>
    <x v="1475"/>
    <s v="0"/>
    <s v="0"/>
    <s v="0"/>
    <s v="0"/>
    <s v="Battalion 2"/>
    <s v="District 2"/>
    <n v="23"/>
  </r>
  <r>
    <s v="[321] EMS call, excluding vehicle accident with injury"/>
    <s v="08/12/2025 23:33:57"/>
    <s v="08/12/2025 23:34:30"/>
    <d v="1899-12-30T00:00:33"/>
    <x v="109"/>
    <x v="1335"/>
    <d v="1899-12-30T00:06:18"/>
    <d v="1899-12-30T00:06:18"/>
    <s v="1121 RIVERWOOD PL APT 508 CLARKSVILLE Tennessee 37040 (36.503045,-87.36446)"/>
    <s v="08/12/2025 23:54:17"/>
    <n v="1"/>
    <s v="[300] Rescue &amp; Emergency Medical Service Incident"/>
    <x v="1476"/>
    <s v="0"/>
    <s v="0"/>
    <s v="0"/>
    <s v="0"/>
    <s v="Battalion 2"/>
    <s v="District 1"/>
    <n v="23"/>
  </r>
  <r>
    <s v="[311] Medical assist, assist EMS crew"/>
    <s v="08/13/2025 02:34:10"/>
    <s v="08/13/2025 02:36:59"/>
    <d v="1899-12-30T00:02:49"/>
    <x v="194"/>
    <x v="1336"/>
    <d v="1899-12-30T00:09:20"/>
    <d v="1899-12-30T00:09:20"/>
    <s v="667 SLY FOX DR  CLARKSVILLE Tennessee 37040 (36.636331,-87.277503)"/>
    <s v="08/13/2025 02:48:20"/>
    <n v="9"/>
    <s v="[300] Rescue &amp; Emergency Medical Service Incident"/>
    <x v="1477"/>
    <s v="0"/>
    <s v="0"/>
    <s v="0"/>
    <s v="0"/>
    <s v="Battalion 2"/>
    <s v="District 3"/>
    <n v="2"/>
  </r>
  <r>
    <s v="[621] Wrong location"/>
    <s v="08/13/2025 06:41:53"/>
    <s v="08/13/2025 06:43:41"/>
    <d v="1899-12-30T00:01:48"/>
    <x v="117"/>
    <x v="1337"/>
    <d v="1899-12-30T00:05:11"/>
    <d v="1899-12-30T00:05:11"/>
    <s v="245 COLLIER RD  CLARKSVILLE Tennessee 37042 (36.625066,-87.423628)"/>
    <s v="08/13/2025 06:50:58"/>
    <n v="7"/>
    <s v="[600] Good Intent Call"/>
    <x v="1478"/>
    <s v="0"/>
    <s v="0"/>
    <s v="0"/>
    <s v="0"/>
    <s v="Battalion 2"/>
    <s v="District 2"/>
    <n v="6"/>
  </r>
  <r>
    <s v="[311] Medical assist, assist EMS crew"/>
    <s v="08/13/2025 09:37:31"/>
    <s v="08/13/2025 09:38:22"/>
    <d v="1899-12-30T00:00:51"/>
    <x v="27"/>
    <x v="1338"/>
    <d v="1899-12-30T00:01:34"/>
    <d v="1899-12-30T00:01:34"/>
    <s v="1690 FT CAMPBELL BLVD  CLARKSVILLE Tennessee 37042 (36.581737,-87.411109)"/>
    <s v="08/13/2025 09:53:43"/>
    <n v="6"/>
    <s v="[300] Rescue &amp; Emergency Medical Service Incident"/>
    <x v="1479"/>
    <s v="0"/>
    <s v="0"/>
    <s v="0"/>
    <s v="0"/>
    <s v="Battalion 3"/>
    <s v="District 2"/>
    <n v="9"/>
  </r>
  <r>
    <s v="[743] Smoke detector activation, no fire - unintentional"/>
    <s v="08/13/2025 10:51:01"/>
    <s v="08/13/2025 10:52:25"/>
    <d v="1899-12-30T00:01:24"/>
    <x v="2"/>
    <x v="1339"/>
    <d v="1899-12-30T00:01:00"/>
    <d v="1899-12-30T00:01:00"/>
    <s v="2950 INTERNATIONAL BLVD  CLARKSVILLE Tennessee 37043 (36.563047,-87.244034)"/>
    <s v="08/13/2025 11:02:11"/>
    <n v="12"/>
    <s v="[700] False Alarm &amp; False Call"/>
    <x v="1480"/>
    <s v="0"/>
    <s v="0"/>
    <s v="0"/>
    <s v="0"/>
    <s v="Battalion 3"/>
    <s v="District 3"/>
    <n v="10"/>
  </r>
  <r>
    <s v="[321] EMS call, excluding vehicle accident with injury"/>
    <s v="08/13/2025 12:57:00"/>
    <s v="08/13/2025 12:58:00"/>
    <d v="1899-12-30T00:01:00"/>
    <x v="76"/>
    <x v="1340"/>
    <d v="1899-12-30T00:06:44"/>
    <d v="1899-12-30T00:06:44"/>
    <s v="Tiny Town Rd / Outlaw Field Rd  CLARKSVILLE Tennessee 37042 (36.632901,-87.422546)"/>
    <s v="08/13/2025 13:12:26"/>
    <n v="7"/>
    <s v="[300] Rescue &amp; Emergency Medical Service Incident"/>
    <x v="1481"/>
    <s v="0"/>
    <s v="0"/>
    <s v="0"/>
    <s v="0"/>
    <s v="Battalion 3"/>
    <s v="District 2"/>
    <n v="12"/>
  </r>
  <r>
    <s v="[311] Medical assist, assist EMS crew"/>
    <s v="08/13/2025 13:00:14"/>
    <s v="08/13/2025 13:01:16"/>
    <d v="1899-12-30T00:01:02"/>
    <x v="54"/>
    <x v="1341"/>
    <d v="1899-12-30T00:05:32"/>
    <d v="1899-12-30T00:05:32"/>
    <s v="2150 LOWES DR  CLARKSVILLE Tennessee 37040 (36.575299,-87.30493)"/>
    <s v="08/13/2025 13:17:58"/>
    <n v="9"/>
    <s v="[300] Rescue &amp; Emergency Medical Service Incident"/>
    <x v="1482"/>
    <s v="0"/>
    <s v="0"/>
    <s v="0"/>
    <s v="0"/>
    <s v="Battalion 3"/>
    <s v="District 3"/>
    <n v="13"/>
  </r>
  <r>
    <s v="[321] EMS call, excluding vehicle accident with injury"/>
    <s v="08/13/2025 13:21:27"/>
    <s v="08/13/2025 13:22:21"/>
    <d v="1899-12-30T00:00:54"/>
    <x v="38"/>
    <x v="1342"/>
    <d v="1899-12-30T00:07:20"/>
    <d v="1899-12-30T00:07:20"/>
    <s v="3847 MARLA CIR  CLARKSVILLE Tennessee 37042 (36.622641,-87.321094)"/>
    <s v="08/13/2025 13:39:19"/>
    <n v="9"/>
    <s v="[300] Rescue &amp; Emergency Medical Service Incident"/>
    <x v="1483"/>
    <s v="0"/>
    <s v="0"/>
    <s v="0"/>
    <s v="0"/>
    <s v="Battalion 3"/>
    <s v="District 3"/>
    <n v="13"/>
  </r>
  <r>
    <s v="[321] EMS call, excluding vehicle accident with injury"/>
    <s v="08/13/2025 15:21:01"/>
    <s v="08/13/2025 15:22:17"/>
    <d v="1899-12-30T00:01:16"/>
    <x v="72"/>
    <x v="1343"/>
    <d v="1899-12-30T00:05:15"/>
    <d v="1899-12-30T00:05:15"/>
    <s v="331 GRASSLAND DR  CLARKSVILLE Tennessee 37043 (36.538688,-87.323395)"/>
    <s v="08/13/2025 15:52:51"/>
    <n v="8"/>
    <s v="[300] Rescue &amp; Emergency Medical Service Incident"/>
    <x v="1484"/>
    <s v="0"/>
    <s v="0"/>
    <s v="0"/>
    <s v="0"/>
    <s v="Battalion 3"/>
    <s v="District 1"/>
    <n v="15"/>
  </r>
  <r>
    <s v="[321] EMS call, excluding vehicle accident with injury"/>
    <s v="08/13/2025 17:52:34"/>
    <s v="08/13/2025 17:53:21"/>
    <d v="1899-12-30T00:00:47"/>
    <x v="5"/>
    <x v="1344"/>
    <d v="1899-12-30T00:02:44"/>
    <d v="1899-12-30T00:02:44"/>
    <s v="421 GAYLEWOOD DR  CLARKSVILLE Tennessee 37043 (36.509911,-87.299939)"/>
    <s v="08/13/2025 18:25:41"/>
    <n v="3"/>
    <s v="[300] Rescue &amp; Emergency Medical Service Incident"/>
    <x v="1485"/>
    <s v="0"/>
    <s v="0"/>
    <s v="0"/>
    <s v="0"/>
    <s v="Battalion 3"/>
    <s v="District 1"/>
    <n v="17"/>
  </r>
  <r>
    <s v="[321] EMS call, excluding vehicle accident with injury"/>
    <s v="08/14/2025 01:26:10"/>
    <s v="08/14/2025 01:27:48"/>
    <d v="1899-12-30T00:01:38"/>
    <x v="92"/>
    <x v="1345"/>
    <d v="1899-12-30T00:04:41"/>
    <d v="1899-12-30T00:04:41"/>
    <s v="203 RILEY RD APT 211 CLARKSVILLE Tennessee 37042 (36.558945,-87.389319)"/>
    <s v="08/14/2025 01:35:53"/>
    <n v="5"/>
    <s v="[300] Rescue &amp; Emergency Medical Service Incident"/>
    <x v="1486"/>
    <s v="0"/>
    <s v="0"/>
    <s v="0"/>
    <s v="0"/>
    <s v="Battalion 3"/>
    <s v="District 2"/>
    <n v="1"/>
  </r>
  <r>
    <s v="[322] Motor vehicle accident with injuries"/>
    <s v="08/14/2025 09:03:41"/>
    <s v="08/14/2025 09:04:33"/>
    <d v="1899-12-30T00:00:52"/>
    <x v="51"/>
    <x v="1346"/>
    <d v="1899-12-30T00:02:44"/>
    <d v="1899-12-30T00:02:44"/>
    <s v="Tiny Town Rd / Darrow Rd, CLARKSVILLE, Tennessee 42223, USA (36.629448,-87.434152)"/>
    <s v="08/14/2025 09:23:24"/>
    <n v="7"/>
    <s v="[300] Rescue &amp; Emergency Medical Service Incident"/>
    <x v="1487"/>
    <s v="0"/>
    <s v="0"/>
    <s v="0"/>
    <s v="0"/>
    <s v="Battalion 1"/>
    <s v="District 2"/>
    <n v="9"/>
  </r>
  <r>
    <s v="[745] Alarm system activation, no fire - unintentional"/>
    <s v="08/14/2025 10:03:05"/>
    <s v="08/14/2025 10:04:04"/>
    <d v="1899-12-30T00:00:59"/>
    <x v="20"/>
    <x v="1347"/>
    <d v="1899-12-30T00:02:07"/>
    <d v="1899-12-30T00:02:07"/>
    <s v="16 BROWNING DR  CLARKSVILLE Tennessee 37040 (36.533125,-87.354008)"/>
    <s v="08/14/2025 10:11:46"/>
    <n v="1"/>
    <s v="[700] False Alarm &amp; False Call"/>
    <x v="1488"/>
    <s v="0"/>
    <s v="0"/>
    <s v="0"/>
    <s v="0"/>
    <s v="Battalion 1"/>
    <s v="District 1"/>
    <n v="10"/>
  </r>
  <r>
    <s v="[321] EMS call, excluding vehicle accident with injury"/>
    <s v="08/14/2025 11:32:15"/>
    <s v="08/14/2025 11:33:08"/>
    <d v="1899-12-30T00:00:53"/>
    <x v="79"/>
    <x v="1348"/>
    <d v="1899-12-30T00:03:03"/>
    <d v="1899-12-30T00:03:03"/>
    <s v="990 ALFRED THUN RD  CLARKSVILLE Tennessee 37040 (36.579656,-87.260665)"/>
    <s v="08/14/2025 11:55:45"/>
    <n v="12"/>
    <s v="[300] Rescue &amp; Emergency Medical Service Incident"/>
    <x v="1489"/>
    <s v="0"/>
    <s v="0"/>
    <s v="0"/>
    <s v="0"/>
    <s v="Battalion 1"/>
    <s v="District 3"/>
    <n v="11"/>
  </r>
  <r>
    <s v="[611] Dispatched &amp; canceled en route"/>
    <s v="08/14/2025 11:57:48"/>
    <s v="08/14/2025 11:58:33"/>
    <d v="1899-12-30T00:00:45"/>
    <x v="48"/>
    <x v="5"/>
    <n v="-45883.498993055553"/>
    <n v="-45883.498993055553"/>
    <s v="320 RIDGELINE DR  CLARKSVILLE Tennessee 37042 (36.565224,-87.381398)"/>
    <s v="08/14/2025 12:04:36"/>
    <n v="6"/>
    <s v="[600] Good Intent Call"/>
    <x v="1490"/>
    <s v="0"/>
    <s v="0"/>
    <s v="0"/>
    <s v="0"/>
    <s v="Battalion 1"/>
    <s v="District 2"/>
    <n v="11"/>
  </r>
  <r>
    <s v="[321] EMS call, excluding vehicle accident with injury"/>
    <s v="08/14/2025 14:47:42"/>
    <s v="08/14/2025 14:48:55"/>
    <d v="1899-12-30T00:01:13"/>
    <x v="39"/>
    <x v="1349"/>
    <d v="1899-12-30T00:05:47"/>
    <d v="1899-12-30T00:05:47"/>
    <s v="1847 KAITLYN VIRGINIA CT  CLARKSVILLE Tennessee 37042 (36.606565,-87.341676)"/>
    <s v="08/14/2025 15:13:57"/>
    <n v="10"/>
    <s v="[300] Rescue &amp; Emergency Medical Service Incident"/>
    <x v="1491"/>
    <s v="0"/>
    <s v="0"/>
    <s v="0"/>
    <s v="0"/>
    <s v="Battalion 1"/>
    <s v="District 2"/>
    <n v="14"/>
  </r>
  <r>
    <s v="[743] Smoke detector activation, no fire - unintentional"/>
    <s v="08/14/2025 16:42:40"/>
    <s v="08/14/2025 16:44:23"/>
    <d v="1899-12-30T00:01:43"/>
    <x v="133"/>
    <x v="1350"/>
    <d v="1899-12-30T00:05:50"/>
    <d v="1899-12-30T00:05:50"/>
    <s v="531 ROSELAWN DR  CLARKSVILLE Tennessee 37042 (36.562165,-87.42697)"/>
    <s v="08/14/2025 16:52:09"/>
    <n v="6"/>
    <s v="[700] False Alarm &amp; False Call"/>
    <x v="1492"/>
    <s v="0"/>
    <s v="0"/>
    <s v="0"/>
    <s v="0"/>
    <s v="Battalion 1"/>
    <s v="District 2"/>
    <n v="16"/>
  </r>
  <r>
    <s v="[321] EMS call, excluding vehicle accident with injury"/>
    <s v="08/14/2025 19:07:15"/>
    <s v="08/14/2025 19:08:29"/>
    <d v="1899-12-30T00:01:14"/>
    <x v="50"/>
    <x v="1351"/>
    <d v="1899-12-30T00:02:45"/>
    <d v="1899-12-30T00:02:45"/>
    <s v="3050 WILMA RUDOLPH BLVD  CLARKSVILLE Tennessee 37040 (36.594784,-87.291295)"/>
    <s v="08/14/2025 19:36:02"/>
    <n v="9"/>
    <s v="[300] Rescue &amp; Emergency Medical Service Incident"/>
    <x v="1493"/>
    <s v="0"/>
    <s v="0"/>
    <s v="0"/>
    <s v="0"/>
    <s v="Battalion 1"/>
    <s v="District 3"/>
    <n v="19"/>
  </r>
  <r>
    <s v="[324] Motor vehicle accident with no injuries."/>
    <s v="08/14/2025 20:51:15"/>
    <s v="08/14/2025 20:52:34"/>
    <d v="1899-12-30T00:01:19"/>
    <x v="21"/>
    <x v="1352"/>
    <d v="1899-12-30T00:01:51"/>
    <d v="1899-12-30T00:01:51"/>
    <s v="1671 FT CAMPBELL BLVD  CLARKSVILLE Tennessee 37042 (36.581353,-87.40927)"/>
    <s v="08/14/2025 21:04:48"/>
    <n v="6"/>
    <s v="[300] Rescue &amp; Emergency Medical Service Incident"/>
    <x v="1494"/>
    <s v="0"/>
    <s v="0"/>
    <s v="0"/>
    <s v="0"/>
    <s v="Battalion 1"/>
    <s v="District 2"/>
    <n v="20"/>
  </r>
  <r>
    <s v="[311] Medical assist, assist EMS crew"/>
    <s v="08/15/2025 01:04:19"/>
    <s v="08/15/2025 01:06:11"/>
    <d v="1899-12-30T00:01:52"/>
    <x v="46"/>
    <x v="1353"/>
    <d v="1899-12-30T00:05:17"/>
    <d v="1899-12-30T00:05:17"/>
    <s v="551 HAY MARKET RD  CLARKSVILLE Tennessee 37043 (36.543048,-87.307436)"/>
    <s v="08/15/2025 01:12:04"/>
    <n v="8"/>
    <s v="[300] Rescue &amp; Emergency Medical Service Incident"/>
    <x v="1495"/>
    <s v="0"/>
    <s v="0"/>
    <s v="0"/>
    <s v="0"/>
    <s v="Battalion 1"/>
    <s v="District 1"/>
    <n v="1"/>
  </r>
  <r>
    <s v="[311] Medical assist, assist EMS crew"/>
    <s v="08/28/2025 21:20:39"/>
    <s v="08/28/2025 21:22:35"/>
    <d v="1899-12-30T00:01:56"/>
    <x v="114"/>
    <x v="1354"/>
    <d v="1899-12-30T00:08:07"/>
    <d v="1899-12-30T00:08:07"/>
    <s v="257 JEFFERY DR  CLARKSVILLE Tennessee 37043 (36.563158,-87.296393)"/>
    <s v="08/28/2025 21:44:06"/>
    <n v="8"/>
    <s v="[300] Rescue &amp; Emergency Medical Service Incident"/>
    <x v="1496"/>
    <s v="0"/>
    <s v="0"/>
    <s v="0"/>
    <s v="0"/>
    <s v="Battalion 3"/>
    <s v="District 1"/>
    <n v="21"/>
  </r>
  <r>
    <s v="[311] Medical assist, assist EMS crew"/>
    <s v="08/31/2025 18:40:03"/>
    <s v="08/31/2025 18:40:32"/>
    <d v="1899-12-30T00:00:29"/>
    <x v="132"/>
    <x v="1355"/>
    <d v="1899-12-30T00:07:52"/>
    <d v="1899-12-30T00:07:52"/>
    <s v="2203 HOGUE DR  CLARKSVILLE Tennessee 37040 (36.567447,-87.322895)"/>
    <s v="08/31/2025 19:05:03"/>
    <n v="8"/>
    <s v="[300] Rescue &amp; Emergency Medical Service Incident"/>
    <x v="1497"/>
    <s v="0"/>
    <s v="0"/>
    <s v="0"/>
    <s v="0"/>
    <s v="Battalion 3"/>
    <s v="District 1"/>
    <n v="18"/>
  </r>
  <r>
    <s v="[671] HazMat release investigation w/no HazMat"/>
    <s v="08/31/2025 22:50:45"/>
    <s v="08/31/2025 22:52:49"/>
    <d v="1899-12-30T00:02:04"/>
    <x v="23"/>
    <x v="1356"/>
    <d v="1899-12-30T00:02:00"/>
    <d v="1899-12-30T00:02:00"/>
    <s v="350 KRAFT ST  CLARKSVILLE Tennessee 37040 (36.541909,-87.352295)"/>
    <s v="08/31/2025 22:56:58"/>
    <n v="1"/>
    <s v="[600] Good Intent Call"/>
    <x v="1498"/>
    <s v="0"/>
    <s v="0"/>
    <s v="0"/>
    <s v="0"/>
    <s v="Battalion 3"/>
    <s v="District 1"/>
    <n v="22"/>
  </r>
  <r>
    <s v="[311] Medical assist, assist EMS crew"/>
    <s v="08/31/2025 23:27:50"/>
    <s v="08/31/2025 23:29:07"/>
    <d v="1899-12-30T00:01:17"/>
    <x v="22"/>
    <x v="1357"/>
    <d v="1899-12-30T00:04:18"/>
    <d v="1899-12-30T00:04:18"/>
    <s v="1114 ROSEBROOK DR  CLARKSVILLE Tennessee 37042 (36.579869,-87.3959)"/>
    <s v="08/31/2025 23:55:47"/>
    <n v="6"/>
    <s v="[300] Rescue &amp; Emergency Medical Service Incident"/>
    <x v="1499"/>
    <s v="0"/>
    <s v="0"/>
    <s v="0"/>
    <s v="0"/>
    <s v="Battalion 3"/>
    <s v="District 2"/>
    <n v="23"/>
  </r>
  <r>
    <s v="[321] EMS call, excluding vehicle accident with injury"/>
    <s v="08/01/2025 02:39:38"/>
    <s v="08/01/2025 02:41:59"/>
    <d v="1899-12-30T00:02:21"/>
    <x v="99"/>
    <x v="1358"/>
    <d v="1899-12-30T00:08:43"/>
    <d v="1899-12-30T00:08:43"/>
    <s v="2186 PEACHERS MILL  RD APT A6 CLARKSVILLE Tennessee 37042 (36.61082,-87.378829)"/>
    <s v="08/01/2025 02:51:52"/>
    <n v="10"/>
    <s v="[300] Rescue &amp; Emergency Medical Service Incident"/>
    <x v="1500"/>
    <s v="0"/>
    <s v="0"/>
    <s v="0"/>
    <s v="0"/>
    <s v="Battalion 2"/>
    <s v="District 2"/>
    <n v="2"/>
  </r>
  <r>
    <s v="[311] Medical assist, assist EMS crew"/>
    <s v="08/01/2025 08:48:10"/>
    <s v="08/01/2025 08:49:30"/>
    <d v="1899-12-30T00:01:20"/>
    <x v="19"/>
    <x v="1359"/>
    <d v="1899-12-30T00:04:16"/>
    <d v="1899-12-30T00:04:16"/>
    <s v="1985 NEEDMORE RD APT 5308 CLARKSVILLE Tennessee 37042 (36.625233,-87.355008)"/>
    <s v="08/01/2025 09:02:59"/>
    <n v="10"/>
    <s v="[300] Rescue &amp; Emergency Medical Service Incident"/>
    <x v="1501"/>
    <s v="0"/>
    <s v="0"/>
    <s v="0"/>
    <s v="0"/>
    <s v="Battalion 3"/>
    <s v="District 2"/>
    <n v="8"/>
  </r>
  <r>
    <s v="[311] Medical assist, assist EMS crew"/>
    <s v="08/01/2025 16:14:36"/>
    <s v="08/01/2025 16:15:09"/>
    <d v="1899-12-30T00:00:33"/>
    <x v="109"/>
    <x v="1360"/>
    <d v="1899-12-30T00:06:03"/>
    <d v="1899-12-30T00:06:03"/>
    <s v="804 CAROUSEL CT  CLARKSVILLE Tennessee 37043 (36.564831,-87.276642)"/>
    <s v="08/01/2025 16:38:23"/>
    <n v="9"/>
    <s v="[300] Rescue &amp; Emergency Medical Service Incident"/>
    <x v="1502"/>
    <s v="0"/>
    <s v="0"/>
    <s v="0"/>
    <s v="0"/>
    <s v="Battalion 3"/>
    <s v="District 3"/>
    <n v="16"/>
  </r>
  <r>
    <s v="[324] Motor vehicle accident with no injuries."/>
    <s v="08/01/2025 16:46:45"/>
    <s v="08/01/2025 16:47:34"/>
    <d v="1899-12-30T00:00:49"/>
    <x v="120"/>
    <x v="1361"/>
    <d v="1899-12-30T00:03:29"/>
    <d v="1899-12-30T00:03:29"/>
    <s v="185 HWY 76  CLARKSVILLE Tennessee 37043 (36.512588,-87.269232)"/>
    <s v="08/01/2025 17:00:23"/>
    <n v="3"/>
    <s v="[300] Rescue &amp; Emergency Medical Service Incident"/>
    <x v="1503"/>
    <s v="0"/>
    <s v="0"/>
    <s v="0"/>
    <s v="0"/>
    <s v="Battalion 3"/>
    <s v="District 1"/>
    <n v="16"/>
  </r>
  <r>
    <s v="[311] Medical assist, assist EMS crew"/>
    <s v="08/01/2025 18:35:50"/>
    <s v="08/01/2025 18:36:43"/>
    <d v="1899-12-30T00:00:53"/>
    <x v="79"/>
    <x v="1362"/>
    <d v="1899-12-30T00:04:28"/>
    <d v="1899-12-30T00:04:28"/>
    <s v="505 PROVIDENCE BLVD  CLARKSVILLE Tennessee 37042 (36.548976,-87.378805)"/>
    <s v="08/01/2025 18:51:37"/>
    <n v="1"/>
    <s v="[300] Rescue &amp; Emergency Medical Service Incident"/>
    <x v="1504"/>
    <s v="0"/>
    <s v="0"/>
    <s v="0"/>
    <s v="0"/>
    <s v="Battalion 3"/>
    <s v="District 1"/>
    <n v="18"/>
  </r>
  <r>
    <s v="[321] EMS call, excluding vehicle accident with injury"/>
    <s v="08/01/2025 22:31:29"/>
    <s v="08/01/2025 22:32:47"/>
    <d v="1899-12-30T00:01:18"/>
    <x v="26"/>
    <x v="1363"/>
    <d v="1899-12-30T00:08:53"/>
    <d v="1899-12-30T00:08:53"/>
    <s v="931 KINGSBURY DR  CLARKSVILLE Tennessee 37040 (36.491418,-87.343173)"/>
    <s v="08/01/2025 22:47:37"/>
    <n v="1"/>
    <s v="[300] Rescue &amp; Emergency Medical Service Incident"/>
    <x v="1505"/>
    <s v="0"/>
    <s v="0"/>
    <s v="0"/>
    <s v="0"/>
    <s v="Battalion 3"/>
    <s v="District 1"/>
    <n v="22"/>
  </r>
  <r>
    <s v="[611] Dispatched &amp; canceled en route"/>
    <s v="08/02/2025 02:07:09"/>
    <s v="08/02/2025 02:08:48"/>
    <d v="1899-12-30T00:01:39"/>
    <x v="110"/>
    <x v="5"/>
    <n v="-45871.089444444442"/>
    <n v="-45871.089444444442"/>
    <s v="1792 APACHE WAY  CLARKSVILLE Tennessee 37042 (36.64131,-87.367574)"/>
    <s v="08/02/2025 02:11:12"/>
    <n v="7"/>
    <s v="[600] Good Intent Call"/>
    <x v="1506"/>
    <s v="0"/>
    <s v="0"/>
    <s v="0"/>
    <s v="0"/>
    <s v="Battalion 3"/>
    <s v="District 2"/>
    <n v="2"/>
  </r>
  <r>
    <s v="[745] Alarm system activation, no fire - unintentional"/>
    <s v="08/02/2025 08:24:07"/>
    <s v="08/02/2025 08:25:34"/>
    <d v="1899-12-30T00:01:27"/>
    <x v="52"/>
    <x v="1364"/>
    <d v="1899-12-30T00:02:27"/>
    <d v="1899-12-30T00:02:27"/>
    <s v="235 WEST AVE APT 215 CLARKSVILLE Tennessee 37040 (36.532112,-87.359041)"/>
    <s v="08/02/2025 08:35:05"/>
    <n v="1"/>
    <s v="[700] False Alarm &amp; False Call"/>
    <x v="1507"/>
    <s v="0"/>
    <s v="0"/>
    <s v="0"/>
    <s v="0"/>
    <s v="Battalion 1"/>
    <s v="District 1"/>
    <n v="8"/>
  </r>
  <r>
    <s v="[553] Public service"/>
    <s v="08/02/2025 10:24:27"/>
    <s v="08/02/2025 10:25:36"/>
    <d v="1899-12-30T00:01:09"/>
    <x v="43"/>
    <x v="1365"/>
    <d v="1899-12-30T00:06:14"/>
    <d v="1899-12-30T00:06:14"/>
    <s v="3835 MARLA CIR  CLARKSVILLE Tennessee 37042 (36.622409,-87.31965)"/>
    <s v="08/02/2025 10:38:59"/>
    <n v="10"/>
    <s v="[500] Service Call"/>
    <x v="1508"/>
    <s v="0"/>
    <s v="0"/>
    <s v="0"/>
    <s v="0"/>
    <s v="Battalion 1"/>
    <s v="District 2"/>
    <n v="10"/>
  </r>
  <r>
    <s v="[311] Medical assist, assist EMS crew"/>
    <s v="08/02/2025 11:13:13"/>
    <s v="08/02/2025 11:14:24"/>
    <d v="1899-12-30T00:01:11"/>
    <x v="67"/>
    <x v="1366"/>
    <d v="1899-12-30T00:03:05"/>
    <d v="1899-12-30T00:03:05"/>
    <s v="1604 FT CAMPBELL BLVD  CLARKSVILLE Tennessee 37042 (36.575871,-87.410357)"/>
    <s v="08/02/2025 11:28:04"/>
    <n v="6"/>
    <s v="[300] Rescue &amp; Emergency Medical Service Incident"/>
    <x v="1509"/>
    <s v="0"/>
    <s v="0"/>
    <s v="0"/>
    <s v="0"/>
    <s v="Battalion 1"/>
    <s v="District 2"/>
    <n v="11"/>
  </r>
  <r>
    <s v="[251] Excessive heat, scorch burns with no ignition"/>
    <s v="08/02/2025 14:30:40"/>
    <s v="08/02/2025 14:32:25"/>
    <d v="1899-12-30T00:01:45"/>
    <x v="105"/>
    <x v="1367"/>
    <d v="1899-12-30T00:03:26"/>
    <d v="1899-12-30T00:03:26"/>
    <s v="425 JACK MILLER BLVD APT C CLARKSVILLE Tennessee 37042 (36.609028,-87.417829)"/>
    <s v="08/02/2025 14:40:39"/>
    <n v="7"/>
    <s v="[200] Overpressure Rupture, Explosion, Overheat (NO Fire)"/>
    <x v="1510"/>
    <s v="0"/>
    <s v="0"/>
    <s v="0"/>
    <s v="0"/>
    <s v="Battalion 1"/>
    <s v="District 2"/>
    <n v="14"/>
  </r>
  <r>
    <s v="[743] Smoke detector activation, no fire - unintentional"/>
    <s v="08/02/2025 15:30:30"/>
    <s v="08/02/2025 15:31:41"/>
    <d v="1899-12-30T00:01:11"/>
    <x v="67"/>
    <x v="1368"/>
    <d v="1899-12-30T00:02:52"/>
    <d v="1899-12-30T00:02:52"/>
    <s v="1920 BRIDGEWATER DR  CLARKSVILLE Tennessee 37042 (36.622949,-87.35709)"/>
    <s v="08/02/2025 15:39:57"/>
    <n v="10"/>
    <s v="[700] False Alarm &amp; False Call"/>
    <x v="1511"/>
    <s v="0"/>
    <s v="0"/>
    <s v="0"/>
    <s v="0"/>
    <s v="Battalion 1"/>
    <s v="District 2"/>
    <n v="15"/>
  </r>
  <r>
    <s v="[462] Aircraft standby"/>
    <s v="08/02/2025 15:36:46"/>
    <s v="08/02/2025 15:38:15"/>
    <d v="1899-12-30T00:01:29"/>
    <x v="74"/>
    <x v="1369"/>
    <d v="1899-12-30T00:02:01"/>
    <d v="1899-12-30T00:02:01"/>
    <s v="215 CUNNINGHAM LN  CLARKSVILLE Tennessee 37042 (36.575949,-87.415977)"/>
    <s v="08/02/2025 16:11:11"/>
    <n v="6"/>
    <s v="[400] Hazardous Condition (No Fire)"/>
    <x v="1512"/>
    <s v="0"/>
    <s v="0"/>
    <s v="0"/>
    <s v="0"/>
    <s v="Battalion 1"/>
    <s v="District 2"/>
    <n v="15"/>
  </r>
  <r>
    <s v="[322] Motor vehicle accident with injuries"/>
    <s v="08/02/2025 18:24:09"/>
    <s v="08/02/2025 18:24:52"/>
    <d v="1899-12-30T00:00:43"/>
    <x v="64"/>
    <x v="1370"/>
    <d v="1899-12-30T00:05:29"/>
    <d v="1899-12-30T00:05:29"/>
    <s v="Rossview Rd / Keysburg Rd  CLARKSVILLE Tennessee 37043 (36.557843,-87.265676)"/>
    <s v="08/02/2025 18:41:06"/>
    <n v="12"/>
    <s v="[300] Rescue &amp; Emergency Medical Service Incident"/>
    <x v="1513"/>
    <s v="0"/>
    <s v="0"/>
    <s v="0"/>
    <s v="0"/>
    <s v="Battalion 1"/>
    <s v="District 3"/>
    <n v="18"/>
  </r>
  <r>
    <s v="[554] Assist invalid  (Lift Assists)"/>
    <s v="08/02/2025 19:05:30"/>
    <s v="08/02/2025 19:07:05"/>
    <d v="1899-12-30T00:01:35"/>
    <x v="125"/>
    <x v="1371"/>
    <d v="1899-12-30T00:05:51"/>
    <d v="1899-12-30T00:05:51"/>
    <s v="708 CENTRAL AVE  CLARKSVILLE Tennessee 37040 (36.518206,-87.344129)"/>
    <s v="08/02/2025 19:18:43"/>
    <n v="1"/>
    <s v="[500] Service Call"/>
    <x v="1514"/>
    <s v="0"/>
    <s v="0"/>
    <s v="0"/>
    <s v="0"/>
    <s v="Battalion 1"/>
    <s v="District 1"/>
    <n v="19"/>
  </r>
  <r>
    <s v="[462] Aircraft standby"/>
    <s v="08/02/2025 21:43:10"/>
    <s v="08/02/2025 21:44:23"/>
    <d v="1899-12-30T00:01:13"/>
    <x v="39"/>
    <x v="1372"/>
    <d v="1899-12-30T00:03:29"/>
    <d v="1899-12-30T00:03:29"/>
    <s v="2350 MEMORIAL DR  CLARKSVILLE Tennessee 37043 (36.519552,-87.275822)"/>
    <s v="08/02/2025 22:15:58"/>
    <n v="3"/>
    <s v="[400] Hazardous Condition (No Fire)"/>
    <x v="1515"/>
    <s v="0"/>
    <s v="0"/>
    <s v="0"/>
    <s v="0"/>
    <s v="Battalion 1"/>
    <s v="District 1"/>
    <n v="21"/>
  </r>
  <r>
    <s v="[311] Medical assist, assist EMS crew"/>
    <s v="08/02/2025 22:03:19"/>
    <s v="08/02/2025 22:03:58"/>
    <d v="1899-12-30T00:00:39"/>
    <x v="104"/>
    <x v="1373"/>
    <d v="1899-12-30T00:06:20"/>
    <d v="1899-12-30T00:06:20"/>
    <s v="2888 SHARPIE DR  CLARKSVILLE Tennessee 37040 (36.59579,-87.335702)"/>
    <s v="08/02/2025 22:23:54"/>
    <n v="6"/>
    <s v="[300] Rescue &amp; Emergency Medical Service Incident"/>
    <x v="1516"/>
    <s v="0"/>
    <s v="0"/>
    <s v="0"/>
    <s v="0"/>
    <s v="Battalion 1"/>
    <s v="District 2"/>
    <n v="22"/>
  </r>
  <r>
    <s v="[611] Dispatched &amp; canceled en route"/>
    <s v="08/03/2025 00:56:41"/>
    <s v="08/03/2025 00:58:22"/>
    <d v="1899-12-30T00:01:41"/>
    <x v="98"/>
    <x v="5"/>
    <n v="-45872.040532407409"/>
    <n v="-45872.040532407409"/>
    <s v="3404 ALBERT DR  CLARKSVILLE Tennessee 37042 (36.638517,-87.413271)"/>
    <s v="08/03/2025 01:04:03"/>
    <n v="6"/>
    <s v="[600] Good Intent Call"/>
    <x v="1517"/>
    <s v="0"/>
    <s v="0"/>
    <s v="0"/>
    <s v="0"/>
    <s v="Battalion 1"/>
    <s v="District 2"/>
    <n v="0"/>
  </r>
  <r>
    <s v="[745] Alarm system activation, no fire - unintentional"/>
    <s v="08/03/2025 08:57:16"/>
    <s v="08/03/2025 08:57:16"/>
    <d v="1899-12-30T00:00:00"/>
    <x v="58"/>
    <x v="1374"/>
    <d v="1899-12-30T00:05:38"/>
    <d v="1899-12-30T00:05:38"/>
    <s v="408 AYDEN LN  CLARKSVILLE Tennessee 37042 (36.606692,-87.377506)"/>
    <s v="08/03/2025 09:05:21"/>
    <n v="7"/>
    <s v="[700] False Alarm &amp; False Call"/>
    <x v="1518"/>
    <s v="0"/>
    <s v="0"/>
    <s v="0"/>
    <s v="0"/>
    <s v="Battalion 2"/>
    <s v="District 2"/>
    <n v="8"/>
  </r>
  <r>
    <s v="[321] EMS call, excluding vehicle accident with injury"/>
    <s v="08/03/2025 09:31:58"/>
    <s v="08/03/2025 09:33:17"/>
    <d v="1899-12-30T00:01:19"/>
    <x v="21"/>
    <x v="1375"/>
    <d v="1899-12-30T00:04:24"/>
    <d v="1899-12-30T00:04:24"/>
    <s v="1420 PARADISE HILL RD APT 105 CLARKSVILLE Tennessee 37043 (36.508685,-87.327508)"/>
    <s v="08/03/2025 09:52:07"/>
    <n v="1"/>
    <s v="[300] Rescue &amp; Emergency Medical Service Incident"/>
    <x v="1519"/>
    <s v="0"/>
    <s v="0"/>
    <s v="0"/>
    <s v="0"/>
    <s v="Battalion 2"/>
    <s v="District 1"/>
    <n v="9"/>
  </r>
  <r>
    <s v="[622] No incident found on arrival at dispatch address"/>
    <s v="08/03/2025 11:06:59"/>
    <s v="08/03/2025 11:08:11"/>
    <d v="1899-12-30T00:01:12"/>
    <x v="31"/>
    <x v="1376"/>
    <d v="1899-12-30T00:03:06"/>
    <d v="1899-12-30T00:03:06"/>
    <s v="1626 FT CAMPBELL BLVD  CLARKSVILLE Tennessee 37042 (36.576947,-87.410834)"/>
    <s v="08/03/2025 11:12:48"/>
    <n v="6"/>
    <s v="[600] Good Intent Call"/>
    <x v="1520"/>
    <s v="0"/>
    <s v="0"/>
    <s v="0"/>
    <s v="0"/>
    <s v="Battalion 2"/>
    <s v="District 2"/>
    <n v="11"/>
  </r>
  <r>
    <s v="[154] Dumpster or other outside trash receptacle fire"/>
    <s v="08/03/2025 12:02:23"/>
    <s v="08/03/2025 12:03:44"/>
    <d v="1899-12-30T00:01:21"/>
    <x v="42"/>
    <x v="1377"/>
    <d v="1899-12-30T00:01:35"/>
    <d v="1899-12-30T00:01:35"/>
    <s v="325 N 2ND ST  CLARKSVILLE Tennessee 37040 (36.5311,-87.359604)"/>
    <s v="08/03/2025 12:12:33"/>
    <n v="1"/>
    <s v="[100] Fire"/>
    <x v="1521"/>
    <n v="10"/>
    <n v="0"/>
    <n v="10"/>
    <n v="0"/>
    <s v="Battalion 2"/>
    <s v="District 1"/>
    <n v="12"/>
  </r>
  <r>
    <s v="[321] EMS call, excluding vehicle accident with injury"/>
    <s v="08/03/2025 15:06:52"/>
    <s v="08/03/2025 15:08:32"/>
    <d v="1899-12-30T00:01:40"/>
    <x v="146"/>
    <x v="1378"/>
    <d v="1899-12-30T00:02:39"/>
    <d v="1899-12-30T00:02:39"/>
    <s v="500 KRAFT ST APT 324 CLARKSVILLE Tennessee 37040 (36.54223,-87.354428)"/>
    <s v="08/03/2025 15:40:51"/>
    <n v="1"/>
    <s v="[300] Rescue &amp; Emergency Medical Service Incident"/>
    <x v="1522"/>
    <s v="0"/>
    <s v="0"/>
    <s v="0"/>
    <s v="0"/>
    <s v="Battalion 2"/>
    <s v="District 1"/>
    <n v="15"/>
  </r>
  <r>
    <s v="[322] Motor vehicle accident with injuries"/>
    <s v="08/03/2025 15:46:10"/>
    <s v="08/03/2025 15:47:29"/>
    <d v="1899-12-30T00:01:19"/>
    <x v="21"/>
    <x v="1379"/>
    <d v="1899-12-30T00:02:59"/>
    <d v="1899-12-30T00:02:59"/>
    <s v="1435 FT CAMPBELL BLVD  CLARKSVILLE Tennessee 37042 (36.56815,-87.403753)"/>
    <s v="08/03/2025 15:56:23"/>
    <n v="6"/>
    <s v="[300] Rescue &amp; Emergency Medical Service Incident"/>
    <x v="1523"/>
    <s v="0"/>
    <s v="0"/>
    <s v="0"/>
    <s v="0"/>
    <s v="Battalion 2"/>
    <s v="District 2"/>
    <n v="15"/>
  </r>
  <r>
    <s v="[321] EMS call, excluding vehicle accident with injury"/>
    <s v="08/03/2025 18:59:18"/>
    <s v="08/03/2025 19:00:22"/>
    <d v="1899-12-30T00:01:04"/>
    <x v="55"/>
    <x v="1380"/>
    <d v="1899-12-30T00:05:56"/>
    <d v="1899-12-30T00:05:56"/>
    <s v="747 CARMACK CT  CLARKSVILLE Tennessee 37042 (36.563685,-87.435149)"/>
    <s v="08/03/2025 19:10:11"/>
    <n v="5"/>
    <s v="[300] Rescue &amp; Emergency Medical Service Incident"/>
    <x v="1524"/>
    <s v="0"/>
    <s v="0"/>
    <s v="0"/>
    <s v="0"/>
    <s v="Battalion 2"/>
    <s v="District 2"/>
    <n v="18"/>
  </r>
  <r>
    <s v="[311] Medical assist, assist EMS crew"/>
    <s v="08/03/2025 21:35:19"/>
    <s v="08/03/2025 21:36:49"/>
    <d v="1899-12-30T00:01:30"/>
    <x v="17"/>
    <x v="1381"/>
    <d v="1899-12-30T00:03:15"/>
    <d v="1899-12-30T00:03:15"/>
    <s v="3080 WILMA RUDOLPH BLVD APT 122 CLARKSVILLE Tennessee 37040 (36.59684,-87.287279)"/>
    <s v="08/03/2025 21:50:50"/>
    <n v="9"/>
    <s v="[300] Rescue &amp; Emergency Medical Service Incident"/>
    <x v="1525"/>
    <s v="0"/>
    <s v="0"/>
    <s v="0"/>
    <s v="0"/>
    <s v="Battalion 2"/>
    <s v="District 3"/>
    <n v="21"/>
  </r>
  <r>
    <s v="[611] Dispatched &amp; canceled en route"/>
    <s v="08/03/2025 23:22:50"/>
    <s v="08/03/2025 23:25:17"/>
    <d v="1899-12-30T00:02:27"/>
    <x v="35"/>
    <x v="5"/>
    <n v="-45872.975891203707"/>
    <n v="-45872.975891203707"/>
    <s v="1775 MADISON ST  CLARKSVILLE Tennessee 37043 (36.514359,-87.313645)"/>
    <s v="08/03/2025 23:26:13"/>
    <n v="1"/>
    <s v="[600] Good Intent Call"/>
    <x v="1526"/>
    <s v="0"/>
    <s v="0"/>
    <s v="0"/>
    <s v="0"/>
    <s v="Battalion 2"/>
    <s v="District 1"/>
    <n v="23"/>
  </r>
  <r>
    <s v="[321] EMS call, excluding vehicle accident with injury"/>
    <s v="08/03/2025 23:08:37"/>
    <s v="08/03/2025 23:10:11"/>
    <d v="1899-12-30T00:01:34"/>
    <x v="71"/>
    <x v="1382"/>
    <d v="1899-12-30T00:04:29"/>
    <d v="1899-12-30T00:04:29"/>
    <s v="112 MEDICAL CT APT C CLARKSVILLE Tennessee 37043 (36.520674,-87.307428)"/>
    <s v="08/03/2025 23:31:15"/>
    <n v="3"/>
    <s v="[300] Rescue &amp; Emergency Medical Service Incident"/>
    <x v="1527"/>
    <s v="0"/>
    <s v="0"/>
    <s v="0"/>
    <s v="0"/>
    <s v="Battalion 2"/>
    <s v="District 1"/>
    <n v="23"/>
  </r>
  <r>
    <s v="[321] EMS call, excluding vehicle accident with injury"/>
    <s v="08/03/2025 23:52:23"/>
    <s v="08/03/2025 23:54:17"/>
    <d v="1899-12-30T00:01:54"/>
    <x v="100"/>
    <x v="1383"/>
    <d v="1899-12-30T00:02:39"/>
    <d v="1899-12-30T00:02:39"/>
    <s v="500 KRAFT ST APT 413 CLARKSVILLE Tennessee 37040 (36.542027,-87.353999)"/>
    <s v="08/04/2025 00:17:30"/>
    <n v="1"/>
    <s v="[300] Rescue &amp; Emergency Medical Service Incident"/>
    <x v="1528"/>
    <s v="0"/>
    <s v="0"/>
    <s v="0"/>
    <s v="0"/>
    <s v="Battalion 2"/>
    <s v="District 1"/>
    <n v="23"/>
  </r>
  <r>
    <s v="[622] No incident found on arrival at dispatch address"/>
    <s v="08/04/2025 06:34:47"/>
    <s v="08/04/2025 06:36:06"/>
    <d v="1899-12-30T00:01:19"/>
    <x v="21"/>
    <x v="1384"/>
    <d v="1899-12-30T00:01:02"/>
    <d v="1899-12-30T00:01:02"/>
    <s v="117 10TH ST  CLARKSVILLE Tennessee 37040 (36.529514,-87.34565)"/>
    <s v="08/04/2025 06:38:27"/>
    <n v="1"/>
    <s v="[600] Good Intent Call"/>
    <x v="1529"/>
    <s v="0"/>
    <s v="0"/>
    <s v="0"/>
    <s v="0"/>
    <s v="Battalion 2"/>
    <s v="District 1"/>
    <n v="6"/>
  </r>
  <r>
    <s v="[611] Dispatched &amp; canceled en route"/>
    <s v="08/04/2025 11:36:53"/>
    <s v="08/04/2025 11:38:30"/>
    <d v="1899-12-30T00:01:37"/>
    <x v="66"/>
    <x v="5"/>
    <n v="-45873.485069444447"/>
    <n v="-45873.485069444447"/>
    <s v="341 WARFIELD BLVD  CLARKSVILLE Tennessee 37043 (36.571881,-87.288533)"/>
    <s v="08/04/2025 11:40:21"/>
    <n v="9"/>
    <s v="[600] Good Intent Call"/>
    <x v="1530"/>
    <s v="0"/>
    <s v="0"/>
    <s v="0"/>
    <s v="0"/>
    <s v="Battalion 3"/>
    <s v="District 3"/>
    <n v="11"/>
  </r>
  <r>
    <s v="[622] No incident found on arrival at dispatch address"/>
    <s v="08/04/2025 11:58:11"/>
    <s v="08/04/2025 11:58:54"/>
    <d v="1899-12-30T00:00:43"/>
    <x v="64"/>
    <x v="1385"/>
    <d v="1899-12-30T00:04:31"/>
    <d v="1899-12-30T00:04:31"/>
    <s v="1201 VERKLER DR  CLARKSVILLE Tennessee 37042 (36.581643,-87.398996)"/>
    <s v="08/04/2025 12:06:50"/>
    <n v="6"/>
    <s v="[600] Good Intent Call"/>
    <x v="1531"/>
    <s v="0"/>
    <s v="0"/>
    <s v="0"/>
    <s v="0"/>
    <s v="Battalion 3"/>
    <s v="District 2"/>
    <n v="11"/>
  </r>
  <r>
    <s v="[321] EMS call, excluding vehicle accident with injury"/>
    <s v="08/04/2025 15:02:04"/>
    <s v="08/04/2025 15:03:17"/>
    <d v="1899-12-30T00:01:13"/>
    <x v="39"/>
    <x v="1386"/>
    <d v="1899-12-30T00:02:11"/>
    <d v="1899-12-30T00:02:11"/>
    <s v="Ft Campbell Blvd / W Concord Dr  CLARKSVILLE Tennessee 37042 (36.569098,-87.404828)"/>
    <s v="08/04/2025 15:23:21"/>
    <n v="6"/>
    <s v="[300] Rescue &amp; Emergency Medical Service Incident"/>
    <x v="1532"/>
    <s v="0"/>
    <s v="0"/>
    <s v="0"/>
    <s v="0"/>
    <s v="Battalion 3"/>
    <s v="District 2"/>
    <n v="15"/>
  </r>
  <r>
    <s v="[311] Medical assist, assist EMS crew"/>
    <s v="08/04/2025 17:26:09"/>
    <s v="08/04/2025 17:27:07"/>
    <d v="1899-12-30T00:00:58"/>
    <x v="41"/>
    <x v="1387"/>
    <d v="1899-12-30T00:02:34"/>
    <d v="1899-12-30T00:02:34"/>
    <s v="302 Reynolds St  CLARKSVILLE Tennessee 37040 (36.531609,-87.33747)"/>
    <s v="08/04/2025 17:40:46"/>
    <n v="1"/>
    <s v="[300] Rescue &amp; Emergency Medical Service Incident"/>
    <x v="1533"/>
    <s v="0"/>
    <s v="0"/>
    <s v="0"/>
    <s v="0"/>
    <s v="Battalion 3"/>
    <s v="District 1"/>
    <n v="17"/>
  </r>
  <r>
    <s v="[745] Alarm system activation, no fire - unintentional"/>
    <s v="08/04/2025 20:50:33"/>
    <s v="08/04/2025 20:51:51"/>
    <d v="1899-12-30T00:01:18"/>
    <x v="26"/>
    <x v="1388"/>
    <d v="1899-12-30T00:06:27"/>
    <d v="1899-12-30T00:06:27"/>
    <s v="107 FRANKLIN ST  CLARKSVILLE Tennessee 37040 (36.527471,-87.360025)"/>
    <s v="08/04/2025 21:16:06"/>
    <n v="1"/>
    <s v="[700] False Alarm &amp; False Call"/>
    <x v="1534"/>
    <s v="0"/>
    <s v="0"/>
    <s v="0"/>
    <s v="0"/>
    <s v="Battalion 3"/>
    <s v="District 1"/>
    <n v="20"/>
  </r>
  <r>
    <s v="[622] No incident found on arrival at dispatch address"/>
    <s v="08/05/2025 07:01:07"/>
    <s v="08/05/2025 07:04:19"/>
    <d v="1899-12-30T00:03:12"/>
    <x v="195"/>
    <x v="1389"/>
    <d v="1899-12-30T00:04:48"/>
    <d v="1899-12-30T00:04:48"/>
    <s v="806 SHADY BLUFF TRL  CLARKSVILLE Tennessee 37043 (36.539026,-87.282469)"/>
    <s v="08/05/2025 07:12:11"/>
    <n v="3"/>
    <s v="[600] Good Intent Call"/>
    <x v="1535"/>
    <s v="0"/>
    <s v="0"/>
    <s v="0"/>
    <s v="0"/>
    <s v="Battalion 3"/>
    <s v="District 1"/>
    <n v="7"/>
  </r>
  <r>
    <s v="[324] Motor vehicle accident with no injuries."/>
    <s v="08/05/2025 09:47:23"/>
    <s v="08/05/2025 09:48:31"/>
    <d v="1899-12-30T00:01:08"/>
    <x v="103"/>
    <x v="1390"/>
    <d v="1899-12-30T00:05:29"/>
    <d v="1899-12-30T00:05:29"/>
    <s v="101st Airborne Division Pkwy / Ft Campbell Blvd to 101st Division Pkwy  CLARKSVILLE Tennessee 37042 (36.585509,-87.409808)"/>
    <s v="08/05/2025 09:55:57"/>
    <n v="6"/>
    <s v="[300] Rescue &amp; Emergency Medical Service Incident"/>
    <x v="1536"/>
    <s v="0"/>
    <s v="0"/>
    <s v="0"/>
    <s v="0"/>
    <s v="Battalion 1"/>
    <s v="District 2"/>
    <n v="9"/>
  </r>
  <r>
    <s v="[554] Assist invalid  (Lift Assists)"/>
    <s v="08/05/2025 10:20:48"/>
    <s v="08/05/2025 10:21:39"/>
    <d v="1899-12-30T00:00:51"/>
    <x v="27"/>
    <x v="1391"/>
    <d v="1899-12-30T00:08:12"/>
    <d v="1899-12-30T00:08:12"/>
    <s v="135 CHESAPEAKE LN APT STE 104 CLARKSVILLE Tennessee 37040 (36.579623,-87.274825)"/>
    <s v="08/05/2025 10:42:44"/>
    <n v="9"/>
    <s v="[500] Service Call"/>
    <x v="1537"/>
    <s v="0"/>
    <s v="0"/>
    <s v="0"/>
    <s v="0"/>
    <s v="Battalion 1"/>
    <s v="District 3"/>
    <n v="10"/>
  </r>
  <r>
    <s v="[321] EMS call, excluding vehicle accident with injury"/>
    <s v="08/05/2025 12:15:38"/>
    <s v="08/05/2025 12:16:15"/>
    <d v="1899-12-30T00:00:37"/>
    <x v="59"/>
    <x v="1392"/>
    <d v="1899-12-30T00:03:39"/>
    <d v="1899-12-30T00:03:39"/>
    <s v="1213 BEVERLY HILLS DR  CLARKSVILLE Tennessee 37040 (36.508348,-87.356209)"/>
    <s v="08/05/2025 12:37:58"/>
    <n v="1"/>
    <s v="[300] Rescue &amp; Emergency Medical Service Incident"/>
    <x v="1538"/>
    <s v="0"/>
    <s v="0"/>
    <s v="0"/>
    <s v="0"/>
    <s v="Battalion 1"/>
    <s v="District 1"/>
    <n v="12"/>
  </r>
  <r>
    <s v="[622] No incident found on arrival at dispatch address"/>
    <s v="08/05/2025 13:00:29"/>
    <s v="08/05/2025 13:01:37"/>
    <d v="1899-12-30T00:01:08"/>
    <x v="103"/>
    <x v="1393"/>
    <d v="1899-12-30T00:03:07"/>
    <d v="1899-12-30T00:03:07"/>
    <s v="Richardson St / Summit Hts  CLARKSVILLE Tennessee 37040 (36.516503,-87.342489)"/>
    <s v="08/05/2025 13:06:23"/>
    <n v="4"/>
    <s v="[600] Good Intent Call"/>
    <x v="1539"/>
    <s v="0"/>
    <s v="0"/>
    <s v="0"/>
    <s v="0"/>
    <s v="Battalion 1"/>
    <s v="District 1"/>
    <n v="13"/>
  </r>
  <r>
    <s v="[311] Medical assist, assist EMS crew"/>
    <s v="08/05/2025 13:19:58"/>
    <s v="08/05/2025 13:23:29"/>
    <d v="1899-12-30T00:03:31"/>
    <x v="183"/>
    <x v="1394"/>
    <d v="1899-12-30T00:00:00"/>
    <d v="1899-12-30T00:00:00"/>
    <s v="1024 GLENKIRK DR APT B CLARKSVILLE Tennessee 37042 (36.576243,-87.413691)"/>
    <s v="08/05/2025 13:43:34"/>
    <n v="6"/>
    <s v="[300] Rescue &amp; Emergency Medical Service Incident"/>
    <x v="1540"/>
    <s v="0"/>
    <s v="0"/>
    <s v="0"/>
    <s v="0"/>
    <s v="Battalion 1"/>
    <s v="District 2"/>
    <n v="13"/>
  </r>
  <r>
    <s v="[311] Medical assist, assist EMS crew"/>
    <s v="08/05/2025 13:39:49"/>
    <s v="08/05/2025 13:41:39"/>
    <d v="1899-12-30T00:01:50"/>
    <x v="34"/>
    <x v="1395"/>
    <d v="1899-12-30T00:01:38"/>
    <d v="1899-12-30T00:01:38"/>
    <s v="2109 BELMONT DR  CLARKSVILLE Tennessee 37043 (36.520239,-87.291854)"/>
    <s v="08/05/2025 13:55:02"/>
    <n v="3"/>
    <s v="[300] Rescue &amp; Emergency Medical Service Incident"/>
    <x v="1541"/>
    <s v="0"/>
    <s v="0"/>
    <s v="0"/>
    <s v="0"/>
    <s v="Battalion 1"/>
    <s v="District 1"/>
    <n v="13"/>
  </r>
  <r>
    <s v="[321] EMS call, excluding vehicle accident with injury"/>
    <s v="08/05/2025 14:28:09"/>
    <s v="08/05/2025 14:28:56"/>
    <d v="1899-12-30T00:00:47"/>
    <x v="5"/>
    <x v="1396"/>
    <d v="1899-12-30T00:03:30"/>
    <d v="1899-12-30T00:03:30"/>
    <s v="871 PROFESSIONAL PARK DR  CLARKSVILLE Tennessee 37040 (36.573051,-87.2714)"/>
    <s v="08/05/2025 14:43:06"/>
    <n v="9"/>
    <s v="[300] Rescue &amp; Emergency Medical Service Incident"/>
    <x v="1542"/>
    <s v="0"/>
    <s v="0"/>
    <s v="0"/>
    <s v="0"/>
    <s v="Battalion 1"/>
    <s v="District 3"/>
    <n v="14"/>
  </r>
  <r>
    <s v="[311] Medical assist, assist EMS crew"/>
    <s v="08/05/2025 14:54:38"/>
    <s v="08/05/2025 14:56:00"/>
    <d v="1899-12-30T00:01:22"/>
    <x v="11"/>
    <x v="1397"/>
    <d v="1899-12-30T00:04:50"/>
    <d v="1899-12-30T00:04:50"/>
    <s v="2395 LOUPIN  DR APT 86A CLARKSVILLE Tennessee 37042 (36.632316,-87.325697)"/>
    <s v="08/05/2025 15:15:22"/>
    <n v="10"/>
    <s v="[300] Rescue &amp; Emergency Medical Service Incident"/>
    <x v="1543"/>
    <s v="0"/>
    <s v="0"/>
    <s v="0"/>
    <s v="0"/>
    <s v="Battalion 1"/>
    <s v="District 2"/>
    <n v="14"/>
  </r>
  <r>
    <s v="[311] Medical assist, assist EMS crew"/>
    <s v="08/05/2025 16:09:20"/>
    <s v="08/05/2025 16:11:24"/>
    <d v="1899-12-30T00:02:04"/>
    <x v="23"/>
    <x v="1398"/>
    <d v="1899-12-30T00:02:14"/>
    <d v="1899-12-30T00:02:14"/>
    <s v="105 S 3RD ST  CLARKSVILLE Tennessee 37040 (36.527595,-87.357508)"/>
    <s v="08/05/2025 16:16:46"/>
    <n v="1"/>
    <s v="[300] Rescue &amp; Emergency Medical Service Incident"/>
    <x v="1544"/>
    <s v="0"/>
    <s v="0"/>
    <s v="0"/>
    <s v="0"/>
    <s v="Battalion 1"/>
    <s v="District 1"/>
    <n v="16"/>
  </r>
  <r>
    <s v="[745] Alarm system activation, no fire - unintentional"/>
    <s v="08/05/2025 16:09:46"/>
    <s v="08/05/2025 16:10:46"/>
    <d v="1899-12-30T00:01:00"/>
    <x v="76"/>
    <x v="1399"/>
    <d v="1899-12-30T00:04:36"/>
    <d v="1899-12-30T00:04:36"/>
    <s v="1237 ROSSVIEW RD  CLARKSVILLE Tennessee 37043 (36.55819,-87.256491)"/>
    <s v="08/05/2025 16:19:18"/>
    <n v="12"/>
    <s v="[700] False Alarm &amp; False Call"/>
    <x v="1545"/>
    <s v="0"/>
    <s v="0"/>
    <s v="0"/>
    <s v="0"/>
    <s v="Battalion 1"/>
    <s v="District 3"/>
    <n v="16"/>
  </r>
  <r>
    <s v="[324] Motor vehicle accident with no injuries."/>
    <s v="08/05/2025 16:04:25"/>
    <s v="08/05/2025 16:05:30"/>
    <d v="1899-12-30T00:01:05"/>
    <x v="13"/>
    <x v="1400"/>
    <d v="1899-12-30T00:03:06"/>
    <d v="1899-12-30T00:03:06"/>
    <s v="Hwy 76 / Old Farmers Rd  CLARKSVILLE Tennessee 37043 (36.516885,-87.250395)"/>
    <s v="08/05/2025 16:19:54"/>
    <n v="2"/>
    <s v="[300] Rescue &amp; Emergency Medical Service Incident"/>
    <x v="1546"/>
    <s v="0"/>
    <s v="0"/>
    <s v="0"/>
    <s v="0"/>
    <s v="Battalion 1"/>
    <s v="District 3"/>
    <n v="16"/>
  </r>
  <r>
    <s v="[311] Medical assist, assist EMS crew"/>
    <s v="08/05/2025 16:00:17"/>
    <s v="08/05/2025 16:01:52"/>
    <d v="1899-12-30T00:01:35"/>
    <x v="125"/>
    <x v="1401"/>
    <d v="1899-12-30T00:06:15"/>
    <d v="1899-12-30T00:06:15"/>
    <s v="2030 FT CAMPBELL BLVD  CLARKSVILLE Tennessee 37042 (36.595978,-87.420003)"/>
    <s v="08/05/2025 16:20:22"/>
    <n v="6"/>
    <s v="[300] Rescue &amp; Emergency Medical Service Incident"/>
    <x v="1547"/>
    <s v="0"/>
    <s v="0"/>
    <s v="0"/>
    <s v="0"/>
    <s v="Battalion 1"/>
    <s v="District 2"/>
    <n v="16"/>
  </r>
  <r>
    <s v="[744] Detector activation, no fire - unintentional"/>
    <s v="08/05/2025 17:11:18"/>
    <s v="08/05/2025 17:12:26"/>
    <d v="1899-12-30T00:01:08"/>
    <x v="103"/>
    <x v="1402"/>
    <d v="1899-12-30T00:03:56"/>
    <d v="1899-12-30T00:03:56"/>
    <s v="449 WOODTRACE DR  CLARKSVILLE Tennessee 37042 (36.556075,-87.414611)"/>
    <s v="08/05/2025 17:17:50"/>
    <n v="5"/>
    <s v="[700] False Alarm &amp; False Call"/>
    <x v="1548"/>
    <s v="0"/>
    <s v="0"/>
    <s v="0"/>
    <s v="0"/>
    <s v="Battalion 1"/>
    <s v="District 2"/>
    <n v="17"/>
  </r>
  <r>
    <s v="[324] Motor vehicle accident with no injuries."/>
    <s v="08/05/2025 19:23:11"/>
    <s v="08/05/2025 19:24:31"/>
    <d v="1899-12-30T00:01:20"/>
    <x v="19"/>
    <x v="1403"/>
    <d v="1899-12-30T00:04:44"/>
    <d v="1899-12-30T00:04:44"/>
    <s v="3766 GRAY FOX DR  CLARKSVILLE Tennessee 37040 (36.639583,-87.28109)"/>
    <s v="08/05/2025 19:31:07"/>
    <n v="11"/>
    <s v="[300] Rescue &amp; Emergency Medical Service Incident"/>
    <x v="1549"/>
    <s v="0"/>
    <s v="0"/>
    <s v="0"/>
    <s v="0"/>
    <s v="Battalion 1"/>
    <s v="District 3"/>
    <n v="19"/>
  </r>
  <r>
    <s v="[353] Removal of victim(s) from stalled elevator"/>
    <s v="08/05/2025 22:26:01"/>
    <s v="08/05/2025 22:27:47"/>
    <d v="1899-12-30T00:01:46"/>
    <x v="137"/>
    <x v="1404"/>
    <d v="1899-12-30T00:02:54"/>
    <d v="1899-12-30T00:02:54"/>
    <s v="230 CRACKER BARREL DR  CLARKSVILLE Tennessee 37040 (36.603299,-87.283465)"/>
    <s v="08/05/2025 22:41:51"/>
    <n v="9"/>
    <s v="[300] Rescue &amp; Emergency Medical Service Incident"/>
    <x v="1550"/>
    <s v="0"/>
    <s v="0"/>
    <s v="0"/>
    <s v="0"/>
    <s v="Battalion 1"/>
    <s v="District 3"/>
    <n v="22"/>
  </r>
  <r>
    <s v="[311] Medical assist, assist EMS crew"/>
    <s v="08/06/2025 05:06:51"/>
    <s v="08/06/2025 05:09:34"/>
    <d v="1899-12-30T00:02:43"/>
    <x v="45"/>
    <x v="1405"/>
    <d v="1899-12-30T00:06:05"/>
    <d v="1899-12-30T00:06:05"/>
    <s v="3052 TROUGH SPRINGS RD  CLARKSVILLE Tennessee 37043 (36.516223,-87.225509)"/>
    <s v="08/06/2025 05:40:55"/>
    <n v="3"/>
    <s v="[300] Rescue &amp; Emergency Medical Service Incident"/>
    <x v="1551"/>
    <s v="0"/>
    <s v="0"/>
    <s v="0"/>
    <s v="0"/>
    <s v="Battalion 1"/>
    <s v="District 3"/>
    <n v="5"/>
  </r>
  <r>
    <s v="[324] Motor vehicle accident with no injuries."/>
    <s v="08/06/2025 11:59:33"/>
    <s v="08/06/2025 12:00:41"/>
    <d v="1899-12-30T00:01:08"/>
    <x v="103"/>
    <x v="1406"/>
    <d v="1899-12-30T00:03:07"/>
    <d v="1899-12-30T00:03:07"/>
    <s v="101st Airborne Division Pkwy / Ringgold Rd  CLARKSVILLE Tennessee 37042 (36.58657,-87.395244)"/>
    <s v="08/06/2025 12:05:06"/>
    <n v="6"/>
    <s v="[300] Rescue &amp; Emergency Medical Service Incident"/>
    <x v="1552"/>
    <s v="0"/>
    <s v="0"/>
    <s v="0"/>
    <s v="0"/>
    <s v="Battalion 2"/>
    <s v="District 2"/>
    <n v="11"/>
  </r>
  <r>
    <s v="[321] EMS call, excluding vehicle accident with injury"/>
    <s v="08/06/2025 11:54:01"/>
    <s v="08/06/2025 11:55:26"/>
    <d v="1899-12-30T00:01:25"/>
    <x v="15"/>
    <x v="1407"/>
    <d v="1899-12-30T00:02:21"/>
    <d v="1899-12-30T00:02:21"/>
    <s v="100 S 2nd St  CLARKSVILLE Tennessee 37040 (36.527614,-87.358722)"/>
    <s v="08/06/2025 12:15:22"/>
    <n v="1"/>
    <s v="[300] Rescue &amp; Emergency Medical Service Incident"/>
    <x v="1553"/>
    <s v="0"/>
    <s v="0"/>
    <s v="0"/>
    <s v="0"/>
    <s v="Battalion 2"/>
    <s v="District 1"/>
    <n v="11"/>
  </r>
  <r>
    <s v="[321] EMS call, excluding vehicle accident with injury"/>
    <s v="08/06/2025 15:46:11"/>
    <s v="08/06/2025 15:47:01"/>
    <d v="1899-12-30T00:00:50"/>
    <x v="8"/>
    <x v="1408"/>
    <d v="1899-12-30T00:05:02"/>
    <d v="1899-12-30T00:05:02"/>
    <s v="1846 WILMA RUDOLPH BLVD  CLARKSVILLE Tennessee 37040 (36.555949,-87.322842)"/>
    <s v="08/06/2025 15:58:47"/>
    <n v="1"/>
    <s v="[300] Rescue &amp; Emergency Medical Service Incident"/>
    <x v="1554"/>
    <s v="0"/>
    <s v="0"/>
    <s v="0"/>
    <s v="0"/>
    <s v="Battalion 2"/>
    <s v="District 1"/>
    <n v="15"/>
  </r>
  <r>
    <s v="[321] EMS call, excluding vehicle accident with injury"/>
    <s v="08/06/2025 16:37:13"/>
    <s v="08/06/2025 16:38:04"/>
    <d v="1899-12-30T00:00:51"/>
    <x v="27"/>
    <x v="1409"/>
    <d v="1899-12-30T00:04:47"/>
    <d v="1899-12-30T00:04:47"/>
    <s v="2201 FT CAMPBELL BLVD APT STE 400 CLARKSVILLE Tennessee 37042 (36.607563,-87.42616)"/>
    <s v="08/06/2025 16:49:39"/>
    <n v="7"/>
    <s v="[300] Rescue &amp; Emergency Medical Service Incident"/>
    <x v="1555"/>
    <s v="0"/>
    <s v="0"/>
    <s v="0"/>
    <s v="0"/>
    <s v="Battalion 2"/>
    <s v="District 2"/>
    <n v="16"/>
  </r>
  <r>
    <s v="[321] EMS call, excluding vehicle accident with injury"/>
    <s v="08/06/2025 17:10:12"/>
    <s v="08/06/2025 17:11:18"/>
    <d v="1899-12-30T00:01:06"/>
    <x v="119"/>
    <x v="1410"/>
    <d v="1899-12-30T00:05:23"/>
    <d v="1899-12-30T00:05:23"/>
    <s v="540 PAULA DR  CLARKSVILLE Tennessee 37042 (36.557617,-87.411003)"/>
    <s v="08/06/2025 17:44:12"/>
    <n v="5"/>
    <s v="[300] Rescue &amp; Emergency Medical Service Incident"/>
    <x v="1556"/>
    <s v="0"/>
    <s v="0"/>
    <s v="0"/>
    <s v="0"/>
    <s v="Battalion 2"/>
    <s v="District 2"/>
    <n v="17"/>
  </r>
  <r>
    <s v="[611] Dispatched &amp; canceled en route"/>
    <s v="08/06/2025 19:15:33"/>
    <s v="08/06/2025 19:16:33"/>
    <d v="1899-12-30T00:01:00"/>
    <x v="76"/>
    <x v="5"/>
    <n v="-45875.803159722222"/>
    <n v="-45875.803159722222"/>
    <s v="545 S 12TH ST APT 3 CLARKSVILLE Tennessee 37040 (36.527526,-87.342632)"/>
    <s v="08/06/2025 19:19:32"/>
    <n v="3"/>
    <s v="[600] Good Intent Call"/>
    <x v="1557"/>
    <s v="0"/>
    <s v="0"/>
    <s v="0"/>
    <s v="0"/>
    <s v="Battalion 2"/>
    <s v="District 1"/>
    <n v="19"/>
  </r>
  <r>
    <s v="[321] EMS call, excluding vehicle accident with injury"/>
    <s v="08/06/2025 19:19:52"/>
    <s v="08/06/2025 19:19:52"/>
    <d v="1899-12-30T00:00:00"/>
    <x v="58"/>
    <x v="1411"/>
    <d v="1899-12-30T00:02:21"/>
    <d v="1899-12-30T00:02:21"/>
    <s v="1535 MADISON ST  CLARKSVILLE Tennessee 37040 (36.516497,-87.322124)"/>
    <s v="08/06/2025 19:30:26"/>
    <n v="3"/>
    <s v="[300] Rescue &amp; Emergency Medical Service Incident"/>
    <x v="1558"/>
    <s v="0"/>
    <s v="0"/>
    <s v="0"/>
    <s v="0"/>
    <s v="Battalion 2"/>
    <s v="District 1"/>
    <n v="19"/>
  </r>
  <r>
    <s v="[131] Passenger vehicle fire"/>
    <s v="08/06/2025 19:46:37"/>
    <s v="08/06/2025 19:48:25"/>
    <d v="1899-12-30T00:01:48"/>
    <x v="117"/>
    <x v="1412"/>
    <d v="1899-12-30T00:02:23"/>
    <d v="1899-12-30T00:02:23"/>
    <s v="Memorial Dr / Landrum Pl  CLARKSVILLE Tennessee 37043 (36.52111,-87.302911)"/>
    <s v="08/06/2025 20:20:53"/>
    <n v="3"/>
    <s v="[100] Fire"/>
    <x v="1559"/>
    <n v="10200"/>
    <n v="10200"/>
    <n v="10000"/>
    <n v="200"/>
    <s v="Battalion 2"/>
    <s v="District 1"/>
    <n v="19"/>
  </r>
  <r>
    <s v="[321] EMS call, excluding vehicle accident with injury"/>
    <s v="08/06/2025 20:01:43"/>
    <s v="08/06/2025 20:02:38"/>
    <d v="1899-12-30T00:00:55"/>
    <x v="57"/>
    <x v="1413"/>
    <d v="1899-12-30T00:05:24"/>
    <d v="1899-12-30T00:05:24"/>
    <s v="10 Summit Hts APT E CLARKSVILLE Tennessee 37040 (36.516487,-87.342275)"/>
    <s v="08/06/2025 20:28:03"/>
    <n v="1"/>
    <s v="[300] Rescue &amp; Emergency Medical Service Incident"/>
    <x v="1560"/>
    <s v="0"/>
    <s v="0"/>
    <s v="0"/>
    <s v="0"/>
    <s v="Battalion 2"/>
    <s v="District 1"/>
    <n v="20"/>
  </r>
  <r>
    <s v="[311] Medical assist, assist EMS crew"/>
    <s v="08/06/2025 21:43:01"/>
    <s v="08/06/2025 21:44:36"/>
    <d v="1899-12-30T00:01:35"/>
    <x v="125"/>
    <x v="1414"/>
    <d v="1899-12-30T00:03:53"/>
    <d v="1899-12-30T00:03:53"/>
    <s v="423 ALMA LN APT D CLARKSVILLE Tennessee 37043 (36.50863,-87.308179)"/>
    <s v="08/06/2025 22:01:11"/>
    <n v="3"/>
    <s v="[300] Rescue &amp; Emergency Medical Service Incident"/>
    <x v="1561"/>
    <s v="0"/>
    <s v="0"/>
    <s v="0"/>
    <s v="0"/>
    <s v="Battalion 2"/>
    <s v="District 1"/>
    <n v="21"/>
  </r>
  <r>
    <s v="[321] EMS call, excluding vehicle accident with injury"/>
    <s v="08/07/2025 00:45:33"/>
    <s v="08/07/2025 00:48:37"/>
    <d v="1899-12-30T00:03:04"/>
    <x v="70"/>
    <x v="1415"/>
    <d v="1899-12-30T00:04:53"/>
    <d v="1899-12-30T00:04:53"/>
    <s v="1420 PARADISE HILL RD APT 334 CLARKSVILLE Tennessee 37043 (36.508685,-87.327508)"/>
    <s v="08/07/2025 01:02:26"/>
    <n v="3"/>
    <s v="[300] Rescue &amp; Emergency Medical Service Incident"/>
    <x v="1562"/>
    <s v="0"/>
    <s v="0"/>
    <s v="0"/>
    <s v="0"/>
    <s v="Battalion 2"/>
    <s v="District 1"/>
    <n v="0"/>
  </r>
  <r>
    <s v="[611] Dispatched &amp; canceled en route"/>
    <s v="08/07/2025 01:14:07"/>
    <s v="08/07/2025 01:15:58"/>
    <d v="1899-12-30T00:01:51"/>
    <x v="30"/>
    <x v="5"/>
    <n v="-45876.052754629629"/>
    <n v="-45876.052754629629"/>
    <s v="370 TIMOTHY AVE  CLARKSVILLE Tennessee 37042 (36.624646,-87.425743)"/>
    <s v="08/07/2025 01:17:20"/>
    <n v="7"/>
    <s v="[600] Good Intent Call"/>
    <x v="1563"/>
    <s v="0"/>
    <s v="0"/>
    <s v="0"/>
    <s v="0"/>
    <s v="Battalion 2"/>
    <s v="District 2"/>
    <n v="1"/>
  </r>
  <r>
    <s v="[554] Assist invalid  (Lift Assists)"/>
    <s v="08/07/2025 11:29:09"/>
    <s v="08/07/2025 11:30:20"/>
    <d v="1899-12-30T00:01:11"/>
    <x v="67"/>
    <x v="1416"/>
    <d v="1899-12-30T00:06:25"/>
    <d v="1899-12-30T00:06:25"/>
    <s v="320 RIDGELINE DR  CLARKSVILLE Tennessee 37042 (36.565224,-87.381398)"/>
    <s v="08/07/2025 11:47:17"/>
    <n v="5"/>
    <s v="[500] Service Call"/>
    <x v="1564"/>
    <s v="0"/>
    <s v="0"/>
    <s v="0"/>
    <s v="0"/>
    <s v="Battalion 3"/>
    <s v="District 2"/>
    <n v="11"/>
  </r>
  <r>
    <s v="[311] Medical assist, assist EMS crew"/>
    <s v="08/07/2025 12:41:04"/>
    <s v="08/07/2025 12:41:04"/>
    <d v="1899-12-30T00:00:00"/>
    <x v="58"/>
    <x v="1417"/>
    <d v="1899-12-30T00:02:43"/>
    <d v="1899-12-30T00:02:43"/>
    <s v="101 UNIVERSITY AVE APT 107B CLARKSVILLE Tennessee 37040 (36.528119,-87.351738)"/>
    <s v="08/07/2025 12:59:26"/>
    <n v="1"/>
    <s v="[300] Rescue &amp; Emergency Medical Service Incident"/>
    <x v="1565"/>
    <s v="0"/>
    <s v="0"/>
    <s v="0"/>
    <s v="0"/>
    <s v="Battalion 3"/>
    <s v="District 1"/>
    <n v="12"/>
  </r>
  <r>
    <s v="[622] No incident found on arrival at dispatch address"/>
    <s v="08/07/2025 14:57:31"/>
    <s v="08/07/2025 14:58:43"/>
    <d v="1899-12-30T00:01:12"/>
    <x v="31"/>
    <x v="1418"/>
    <d v="1899-12-30T00:04:01"/>
    <d v="1899-12-30T00:04:01"/>
    <s v="1224 DUNBAR CAVE RD  CLARKSVILLE Tennessee 37043 (36.549051,-87.268533)"/>
    <s v="08/07/2025 15:08:12"/>
    <n v="12"/>
    <s v="[600] Good Intent Call"/>
    <x v="1566"/>
    <s v="0"/>
    <s v="0"/>
    <s v="0"/>
    <s v="0"/>
    <s v="Battalion 3"/>
    <s v="District 3"/>
    <n v="14"/>
  </r>
  <r>
    <s v="[311] Medical assist, assist EMS crew"/>
    <s v="08/07/2025 15:39:14"/>
    <s v="08/07/2025 15:40:26"/>
    <d v="1899-12-30T00:01:12"/>
    <x v="31"/>
    <x v="1419"/>
    <d v="1899-12-30T00:08:28"/>
    <d v="1899-12-30T00:08:28"/>
    <s v="3816 BENJAMIN DR  CLARKSVILLE Tennessee 37040 (36.631519,-87.290415)"/>
    <s v="08/07/2025 16:11:20"/>
    <n v="11"/>
    <s v="[300] Rescue &amp; Emergency Medical Service Incident"/>
    <x v="1567"/>
    <s v="0"/>
    <s v="0"/>
    <s v="0"/>
    <s v="0"/>
    <s v="Battalion 3"/>
    <s v="District 3"/>
    <n v="15"/>
  </r>
  <r>
    <s v="[311] Medical assist, assist EMS crew"/>
    <s v="08/07/2025 16:07:17"/>
    <s v="08/07/2025 16:08:43"/>
    <d v="1899-12-30T00:01:26"/>
    <x v="40"/>
    <x v="1420"/>
    <d v="1899-12-30T00:04:27"/>
    <d v="1899-12-30T00:04:27"/>
    <s v="1380 FT CAMPBELL BLVD  CLARKSVILLE Tennessee 37042 (36.564344,-87.403007)"/>
    <s v="08/07/2025 16:30:51"/>
    <n v="1"/>
    <s v="[300] Rescue &amp; Emergency Medical Service Incident"/>
    <x v="1568"/>
    <s v="0"/>
    <s v="0"/>
    <s v="0"/>
    <s v="0"/>
    <s v="Battalion 3"/>
    <s v="District 2"/>
    <n v="16"/>
  </r>
  <r>
    <s v="[322] Motor vehicle accident with injuries"/>
    <s v="08/07/2025 16:34:12"/>
    <s v="08/07/2025 16:34:22"/>
    <d v="1899-12-30T00:00:10"/>
    <x v="7"/>
    <x v="1421"/>
    <d v="1899-12-30T00:05:19"/>
    <d v="1899-12-30T00:05:19"/>
    <s v="Oakland Rd / Cherry Blossom Ln  CLARKSVILLE Tennessee 37040 (36.623072,-87.287922)"/>
    <s v="08/07/2025 16:48:11"/>
    <n v="11"/>
    <s v="[300] Rescue &amp; Emergency Medical Service Incident"/>
    <x v="1569"/>
    <s v="0"/>
    <s v="0"/>
    <s v="0"/>
    <s v="0"/>
    <s v="Battalion 3"/>
    <s v="District 3"/>
    <n v="16"/>
  </r>
  <r>
    <s v="[311] Medical assist, assist EMS crew"/>
    <s v="08/07/2025 19:03:20"/>
    <s v="08/07/2025 19:04:31"/>
    <d v="1899-12-30T00:01:11"/>
    <x v="67"/>
    <x v="1422"/>
    <d v="1899-12-30T00:04:25"/>
    <d v="1899-12-30T00:04:25"/>
    <s v="Peachers Mill Rd / Tiny Town Rd  CLARKSVILLE Tennessee 37042 (36.625417,-87.369942)"/>
    <s v="08/07/2025 19:21:21"/>
    <n v="10"/>
    <s v="[300] Rescue &amp; Emergency Medical Service Incident"/>
    <x v="1570"/>
    <s v="0"/>
    <s v="0"/>
    <s v="0"/>
    <s v="0"/>
    <s v="Battalion 3"/>
    <s v="District 2"/>
    <n v="19"/>
  </r>
  <r>
    <s v="[311] Medical assist, assist EMS crew"/>
    <s v="08/07/2025 19:44:57"/>
    <s v="08/07/2025 19:46:20"/>
    <d v="1899-12-30T00:01:23"/>
    <x v="33"/>
    <x v="1423"/>
    <d v="1899-12-30T00:02:37"/>
    <d v="1899-12-30T00:02:37"/>
    <s v="835 GARDENDALE LN  CLARKSVILLE Tennessee 37040 (36.625184,-87.295988)"/>
    <s v="08/07/2025 20:09:51"/>
    <n v="11"/>
    <s v="[300] Rescue &amp; Emergency Medical Service Incident"/>
    <x v="1571"/>
    <s v="0"/>
    <s v="0"/>
    <s v="0"/>
    <s v="0"/>
    <s v="Battalion 3"/>
    <s v="District 3"/>
    <n v="19"/>
  </r>
  <r>
    <s v="[381] Rescue or EMS standby"/>
    <s v="08/12/2025 23:48:06"/>
    <s v="08/12/2025 23:50:11"/>
    <d v="1899-12-30T00:02:05"/>
    <x v="112"/>
    <x v="1424"/>
    <d v="1899-12-30T00:02:58"/>
    <d v="1899-12-30T00:02:58"/>
    <s v="3729 TRADEWINDS TER  CLARKSVILLE Tennessee 37040 (36.635707,-87.283439)"/>
    <s v="08/12/2025 23:56:22"/>
    <n v="11"/>
    <s v="[300] Rescue &amp; Emergency Medical Service Incident"/>
    <x v="1572"/>
    <s v="0"/>
    <s v="0"/>
    <s v="0"/>
    <s v="0"/>
    <s v="Battalion 2"/>
    <s v="District 3"/>
    <n v="23"/>
  </r>
  <r>
    <s v="[611] Dispatched &amp; canceled en route"/>
    <s v="08/15/2025 07:15:49"/>
    <s v="08/15/2025 07:17:31"/>
    <d v="1899-12-30T00:01:42"/>
    <x v="36"/>
    <x v="5"/>
    <n v="-45884.303831018522"/>
    <n v="-45884.303831018522"/>
    <s v="547 HERITAGE POINTE DR APT A CLARKSVILLE Tennessee 37042 (36.627173,-87.32336)"/>
    <s v="08/15/2025 07:21:13"/>
    <n v="10"/>
    <s v="[600] Good Intent Call"/>
    <x v="1573"/>
    <s v="0"/>
    <s v="0"/>
    <s v="0"/>
    <s v="0"/>
    <s v="Battalion 1"/>
    <s v="District 2"/>
    <n v="7"/>
  </r>
  <r>
    <s v="[151] Outside rubbish, trash or waste fire"/>
    <s v="08/15/2025 07:25:40"/>
    <s v="08/15/2025 07:26:36"/>
    <d v="1899-12-30T00:00:56"/>
    <x v="32"/>
    <x v="1425"/>
    <d v="1899-12-30T00:05:10"/>
    <d v="1899-12-30T00:05:10"/>
    <s v="Lady Marion Dr / Ft Campbell Blvd  CLARKSVILLE Tennessee 37042 (36.604526,-87.424734)"/>
    <s v="08/15/2025 07:40:38"/>
    <n v="6"/>
    <s v="[100] Fire"/>
    <x v="1574"/>
    <n v="0"/>
    <n v="0"/>
    <n v="0"/>
    <n v="0"/>
    <s v="Battalion 1"/>
    <s v="District 2"/>
    <n v="7"/>
  </r>
  <r>
    <s v="[611] Dispatched &amp; canceled en route"/>
    <s v="08/15/2025 10:00:47"/>
    <s v="08/15/2025 10:01:54"/>
    <d v="1899-12-30T00:01:07"/>
    <x v="56"/>
    <x v="5"/>
    <n v="-45884.417986111112"/>
    <n v="-45884.417986111112"/>
    <s v="228 CAMDEN XING  CLARKSVILLE Tennessee 37040 (36.575908,-87.269551)"/>
    <s v="08/15/2025 10:05:54"/>
    <n v="9"/>
    <s v="[600] Good Intent Call"/>
    <x v="1575"/>
    <s v="0"/>
    <s v="0"/>
    <s v="0"/>
    <s v="0"/>
    <s v="Battalion 2"/>
    <s v="District 3"/>
    <n v="10"/>
  </r>
  <r>
    <s v="[651] Smoke scare, odor of smoke"/>
    <s v="08/16/2025 03:54:36"/>
    <s v="08/16/2025 03:56:56"/>
    <d v="1899-12-30T00:02:20"/>
    <x v="24"/>
    <x v="1426"/>
    <d v="1899-12-30T00:03:19"/>
    <d v="1899-12-30T00:03:19"/>
    <s v="1963 GENERAL NEYLAND DR  CLARKSVILLE Tennessee 37040 (36.617802,-87.362065)"/>
    <s v="08/16/2025 04:17:02"/>
    <n v="10"/>
    <s v="[600] Good Intent Call"/>
    <x v="1576"/>
    <s v="0"/>
    <s v="0"/>
    <s v="0"/>
    <s v="0"/>
    <s v="Battalion 2"/>
    <s v="District 2"/>
    <n v="3"/>
  </r>
  <r>
    <s v="[321] EMS call, excluding vehicle accident with injury"/>
    <s v="08/16/2025 09:32:43"/>
    <s v="08/16/2025 09:33:50"/>
    <d v="1899-12-30T00:01:07"/>
    <x v="56"/>
    <x v="1427"/>
    <d v="1899-12-30T00:02:48"/>
    <d v="1899-12-30T00:02:48"/>
    <s v="215 UFFELMAN DR APT 002 CLARKSVILLE Tennessee 37043 (36.516676,-87.30827)"/>
    <s v="08/16/2025 09:56:33"/>
    <n v="3"/>
    <s v="[300] Rescue &amp; Emergency Medical Service Incident"/>
    <x v="1577"/>
    <s v="0"/>
    <s v="0"/>
    <s v="0"/>
    <s v="0"/>
    <s v="Battalion 3"/>
    <s v="District 1"/>
    <n v="9"/>
  </r>
  <r>
    <s v="[324] Motor vehicle accident with no injuries."/>
    <s v="08/16/2025 09:59:03"/>
    <s v="08/16/2025 10:00:17"/>
    <d v="1899-12-30T00:01:14"/>
    <x v="50"/>
    <x v="1428"/>
    <d v="1899-12-30T00:00:00"/>
    <d v="1899-12-30T00:00:00"/>
    <s v="Crossland Ave / Madison St  CLARKSVILLE Tennessee 37043 (36.514859,-87.319048)"/>
    <s v="08/16/2025 10:08:03"/>
    <n v="3"/>
    <s v="[300] Rescue &amp; Emergency Medical Service Incident"/>
    <x v="1578"/>
    <s v="0"/>
    <s v="0"/>
    <s v="0"/>
    <s v="0"/>
    <s v="Battalion 3"/>
    <s v="District 1"/>
    <n v="9"/>
  </r>
  <r>
    <s v="[311] Medical assist, assist EMS crew"/>
    <s v="08/16/2025 10:58:07"/>
    <s v="08/16/2025 10:58:23"/>
    <d v="1899-12-30T00:00:16"/>
    <x v="128"/>
    <x v="1429"/>
    <d v="1899-12-30T00:05:55"/>
    <d v="1899-12-30T00:05:55"/>
    <s v="1193 FT CAMPBELL BLVD APT STE A CLARKSVILLE Tennessee 37042 (36.556062,-87.396055)"/>
    <s v="08/16/2025 11:09:57"/>
    <n v="5"/>
    <s v="[300] Rescue &amp; Emergency Medical Service Incident"/>
    <x v="1579"/>
    <s v="0"/>
    <s v="0"/>
    <s v="0"/>
    <s v="0"/>
    <s v="Battalion 3"/>
    <s v="District 2"/>
    <n v="10"/>
  </r>
  <r>
    <s v="[611] Dispatched &amp; canceled en route"/>
    <s v="08/16/2025 11:14:18"/>
    <s v="08/16/2025 11:15:57"/>
    <d v="1899-12-30T00:01:39"/>
    <x v="110"/>
    <x v="5"/>
    <n v="-45885.469409722224"/>
    <n v="-45885.469409722224"/>
    <s v="2300 TRENTON RD  CLARKSVILLE Tennessee 37040 (36.575926,-87.317478)"/>
    <s v="08/16/2025 11:22:39"/>
    <n v="9"/>
    <s v="[600] Good Intent Call"/>
    <x v="1580"/>
    <s v="0"/>
    <s v="0"/>
    <s v="0"/>
    <s v="0"/>
    <s v="Battalion 3"/>
    <s v="District 3"/>
    <n v="11"/>
  </r>
  <r>
    <s v="[311] Medical assist, assist EMS crew"/>
    <s v="08/16/2025 11:36:49"/>
    <s v="08/16/2025 11:37:57"/>
    <d v="1899-12-30T00:01:08"/>
    <x v="103"/>
    <x v="1430"/>
    <d v="1899-12-30T00:02:21"/>
    <d v="1899-12-30T00:02:21"/>
    <s v="2147 WILMA RUDOLPH BLVD APT STE 102 CLARKSVILLE Tennessee 37043 (36.56438,-87.309599)"/>
    <s v="08/16/2025 12:06:02"/>
    <n v="8"/>
    <s v="[300] Rescue &amp; Emergency Medical Service Incident"/>
    <x v="1581"/>
    <s v="0"/>
    <s v="0"/>
    <s v="0"/>
    <s v="0"/>
    <s v="Battalion 3"/>
    <s v="District 1"/>
    <n v="11"/>
  </r>
  <r>
    <s v="[311] Medical assist, assist EMS crew"/>
    <s v="08/16/2025 17:32:47"/>
    <s v="08/16/2025 17:33:00"/>
    <d v="1899-12-30T00:00:13"/>
    <x v="89"/>
    <x v="1431"/>
    <d v="1899-12-30T00:04:24"/>
    <d v="1899-12-30T00:04:24"/>
    <s v="505 PROVIDENCE BLVD  CLARKSVILLE Tennessee 37042 (36.548976,-87.378805)"/>
    <s v="08/16/2025 17:45:10"/>
    <n v="1"/>
    <s v="[300] Rescue &amp; Emergency Medical Service Incident"/>
    <x v="1582"/>
    <s v="0"/>
    <s v="0"/>
    <s v="0"/>
    <s v="0"/>
    <s v="Battalion 3"/>
    <s v="District 1"/>
    <n v="17"/>
  </r>
  <r>
    <s v="[111] Building fire"/>
    <s v="08/16/2025 14:51:04"/>
    <s v="08/16/2025 14:51:42"/>
    <d v="1899-12-30T00:00:38"/>
    <x v="60"/>
    <x v="1432"/>
    <d v="1899-12-30T00:02:44"/>
    <d v="1899-12-30T00:02:44"/>
    <s v="3703 CINDY JO DR S  CLARKSVILLE Tennessee 37040 (36.627116,-87.3008)"/>
    <s v="08/16/2025 18:22:36"/>
    <n v="11"/>
    <s v="[100] Fire"/>
    <x v="1583"/>
    <n v="291400"/>
    <n v="291400"/>
    <n v="291400"/>
    <n v="0"/>
    <s v="Battalion 3"/>
    <s v="District 3"/>
    <n v="14"/>
  </r>
  <r>
    <s v="[321] EMS call, excluding vehicle accident with injury"/>
    <s v="08/16/2025 19:47:35"/>
    <s v="08/16/2025 19:48:04"/>
    <d v="1899-12-30T00:00:29"/>
    <x v="132"/>
    <x v="1433"/>
    <d v="1899-12-30T00:00:45"/>
    <d v="1899-12-30T00:00:45"/>
    <s v="3050 WILMA RUDOLPH BLVD  CLARKSVILLE Tennessee 37040 (36.594784,-87.291295)"/>
    <s v="08/16/2025 20:11:17"/>
    <n v="9"/>
    <s v="[300] Rescue &amp; Emergency Medical Service Incident"/>
    <x v="1584"/>
    <s v="0"/>
    <s v="0"/>
    <s v="0"/>
    <s v="0"/>
    <s v="Battalion 3"/>
    <s v="District 3"/>
    <n v="19"/>
  </r>
  <r>
    <s v="[321] EMS call, excluding vehicle accident with injury"/>
    <s v="08/16/2025 20:05:26"/>
    <s v="08/16/2025 20:05:39"/>
    <d v="1899-12-30T00:00:13"/>
    <x v="89"/>
    <x v="1434"/>
    <d v="1899-12-30T00:04:53"/>
    <d v="1899-12-30T00:04:53"/>
    <s v="2526 OLD RUSSELLVILLE PIKE APT 2 CLARKSVILLE Tennessee 37040 (36.576642,-87.299135)"/>
    <s v="08/16/2025 20:22:30"/>
    <n v="8"/>
    <s v="[300] Rescue &amp; Emergency Medical Service Incident"/>
    <x v="1585"/>
    <s v="0"/>
    <s v="0"/>
    <s v="0"/>
    <s v="0"/>
    <s v="Battalion 3"/>
    <s v="District 1"/>
    <n v="20"/>
  </r>
  <r>
    <s v="[321] EMS call, excluding vehicle accident with injury"/>
    <s v="08/17/2025 01:19:43"/>
    <s v="08/17/2025 01:22:19"/>
    <d v="1899-12-30T00:02:36"/>
    <x v="196"/>
    <x v="1435"/>
    <d v="1899-12-30T00:05:12"/>
    <d v="1899-12-30T00:05:12"/>
    <s v="1463 RAVEN RD  CLARKSVILLE Tennessee 37042 (36.638489,-87.366468)"/>
    <s v="08/17/2025 01:55:21"/>
    <n v="7"/>
    <s v="[300] Rescue &amp; Emergency Medical Service Incident"/>
    <x v="1586"/>
    <s v="0"/>
    <s v="0"/>
    <s v="0"/>
    <s v="0"/>
    <s v="Battalion 3"/>
    <s v="District 2"/>
    <n v="1"/>
  </r>
  <r>
    <s v="[321] EMS call, excluding vehicle accident with injury"/>
    <s v="08/17/2025 06:50:40"/>
    <s v="08/17/2025 06:52:53"/>
    <d v="1899-12-30T00:02:13"/>
    <x v="102"/>
    <x v="1436"/>
    <d v="1899-12-30T00:04:00"/>
    <d v="1899-12-30T00:04:00"/>
    <s v="1250 VERKLER DR APT A CLARKSVILLE Tennessee 37042 (36.58634,-87.400054)"/>
    <s v="08/17/2025 06:57:04"/>
    <n v="6"/>
    <s v="[300] Rescue &amp; Emergency Medical Service Incident"/>
    <x v="1587"/>
    <s v="0"/>
    <s v="0"/>
    <s v="0"/>
    <s v="0"/>
    <s v="Battalion 3"/>
    <s v="District 2"/>
    <n v="6"/>
  </r>
  <r>
    <s v="[321] EMS call, excluding vehicle accident with injury"/>
    <s v="08/17/2025 07:23:34"/>
    <s v="08/17/2025 07:23:42"/>
    <d v="1899-12-30T00:00:08"/>
    <x v="167"/>
    <x v="1437"/>
    <d v="1899-12-30T00:02:04"/>
    <d v="1899-12-30T00:02:04"/>
    <s v="1444 FT CAMPBELL BLVD  CLARKSVILLE Tennessee 37042 (36.567362,-87.404738)"/>
    <s v="08/17/2025 07:29:05"/>
    <n v="6"/>
    <s v="[300] Rescue &amp; Emergency Medical Service Incident"/>
    <x v="1588"/>
    <s v="0"/>
    <s v="0"/>
    <s v="0"/>
    <s v="0"/>
    <s v="Battalion 3"/>
    <s v="District 2"/>
    <n v="7"/>
  </r>
  <r>
    <s v="[311] Medical assist, assist EMS crew"/>
    <s v="08/17/2025 11:07:41"/>
    <s v="08/17/2025 11:08:35"/>
    <d v="1899-12-30T00:00:54"/>
    <x v="38"/>
    <x v="1438"/>
    <d v="1899-12-30T00:02:55"/>
    <d v="1899-12-30T00:02:55"/>
    <s v="College St / Wilma Rudolph Blvd  CLARKSVILLE Tennessee 37040 (36.544222,-87.335899)"/>
    <s v="08/17/2025 11:27:24"/>
    <n v="1"/>
    <s v="[300] Rescue &amp; Emergency Medical Service Incident"/>
    <x v="1589"/>
    <s v="0"/>
    <s v="0"/>
    <s v="0"/>
    <s v="0"/>
    <s v="Battalion 1"/>
    <s v="District 1"/>
    <n v="11"/>
  </r>
  <r>
    <s v="[622] No incident found on arrival at dispatch address"/>
    <s v="08/17/2025 12:49:59"/>
    <s v="08/17/2025 12:51:44"/>
    <d v="1899-12-30T00:01:45"/>
    <x v="105"/>
    <x v="1439"/>
    <d v="1899-12-30T00:06:39"/>
    <d v="1899-12-30T00:06:39"/>
    <s v="1101 Pollard Rd  CLARKSVILLE Tennessee 37042 (36.571958,-87.353685)"/>
    <s v="08/17/2025 13:35:14"/>
    <n v="5"/>
    <s v="[600] Good Intent Call"/>
    <x v="1590"/>
    <s v="0"/>
    <s v="0"/>
    <s v="0"/>
    <s v="0"/>
    <s v="Battalion 1"/>
    <s v="District 2"/>
    <n v="12"/>
  </r>
  <r>
    <s v="[311] Medical assist, assist EMS crew"/>
    <s v="08/17/2025 13:22:54"/>
    <s v="08/17/2025 13:23:54"/>
    <d v="1899-12-30T00:01:00"/>
    <x v="76"/>
    <x v="1440"/>
    <d v="1899-12-30T00:02:47"/>
    <d v="1899-12-30T00:02:47"/>
    <s v="618 N 9TH ST  CLARKSVILLE Tennessee 37040 (36.537315,-87.347599)"/>
    <s v="08/17/2025 13:38:05"/>
    <n v="1"/>
    <s v="[300] Rescue &amp; Emergency Medical Service Incident"/>
    <x v="1591"/>
    <s v="0"/>
    <s v="0"/>
    <s v="0"/>
    <s v="0"/>
    <s v="Battalion 1"/>
    <s v="District 1"/>
    <n v="13"/>
  </r>
  <r>
    <s v="[311] Medical assist, assist EMS crew"/>
    <s v="08/17/2025 13:33:55"/>
    <s v="08/17/2025 13:34:08"/>
    <d v="1899-12-30T00:00:13"/>
    <x v="89"/>
    <x v="1441"/>
    <d v="1899-12-30T00:05:09"/>
    <d v="1899-12-30T00:05:09"/>
    <s v="1397 LANGDALE CT  CLARKSVILLE Tennessee 37040 (36.493,-87.359214)"/>
    <s v="08/17/2025 14:06:12"/>
    <n v="4"/>
    <s v="[300] Rescue &amp; Emergency Medical Service Incident"/>
    <x v="1592"/>
    <s v="0"/>
    <s v="0"/>
    <s v="0"/>
    <s v="0"/>
    <s v="Battalion 1"/>
    <s v="District 1"/>
    <n v="13"/>
  </r>
  <r>
    <s v="[611] Dispatched &amp; canceled en route"/>
    <s v="08/17/2025 15:14:40"/>
    <s v="08/17/2025 15:16:30"/>
    <d v="1899-12-30T00:01:50"/>
    <x v="34"/>
    <x v="5"/>
    <n v="-45886.636458333334"/>
    <n v="-45886.636458333334"/>
    <s v="110 WEST CONCORD DR APT 504 CLARKSVILLE Tennessee 37042 (36.567978,-87.406492)"/>
    <s v="08/17/2025 15:16:59"/>
    <n v="6"/>
    <s v="[600] Good Intent Call"/>
    <x v="1593"/>
    <s v="0"/>
    <s v="0"/>
    <s v="0"/>
    <s v="0"/>
    <s v="Battalion 1"/>
    <s v="District 2"/>
    <n v="15"/>
  </r>
  <r>
    <s v="[611] Dispatched &amp; canceled en route"/>
    <s v="08/17/2025 16:11:37"/>
    <s v="08/17/2025 16:12:40"/>
    <d v="1899-12-30T00:01:03"/>
    <x v="49"/>
    <x v="5"/>
    <n v="-45886.675462962965"/>
    <n v="-45886.675462962965"/>
    <s v="2118 RINGGOLD CT APT 102 CLARKSVILLE Tennessee 37042 (36.595953,-87.40401)"/>
    <s v="08/17/2025 16:16:54"/>
    <n v="6"/>
    <s v="[600] Good Intent Call"/>
    <x v="1594"/>
    <s v="0"/>
    <s v="0"/>
    <s v="0"/>
    <s v="0"/>
    <s v="Battalion 1"/>
    <s v="District 2"/>
    <n v="16"/>
  </r>
  <r>
    <s v="[311] Medical assist, assist EMS crew"/>
    <s v="08/17/2025 20:01:57"/>
    <s v="08/17/2025 20:02:51"/>
    <d v="1899-12-30T00:00:54"/>
    <x v="38"/>
    <x v="1442"/>
    <d v="1899-12-30T00:04:06"/>
    <d v="1899-12-30T00:04:06"/>
    <s v="505 PROVIDENCE BLVD  CLARKSVILLE Tennessee 37042 (36.548976,-87.378805)"/>
    <s v="08/17/2025 20:10:50"/>
    <n v="1"/>
    <s v="[300] Rescue &amp; Emergency Medical Service Incident"/>
    <x v="1595"/>
    <s v="0"/>
    <s v="0"/>
    <s v="0"/>
    <s v="0"/>
    <s v="Battalion 1"/>
    <s v="District 1"/>
    <n v="20"/>
  </r>
  <r>
    <s v="[321] EMS call, excluding vehicle accident with injury"/>
    <s v="08/18/2025 06:51:22"/>
    <s v="08/18/2025 06:52:47"/>
    <d v="1899-12-30T00:01:25"/>
    <x v="15"/>
    <x v="1443"/>
    <d v="1899-12-30T00:05:21"/>
    <d v="1899-12-30T00:05:21"/>
    <s v="875 HERITAGE POINTE CIR  CLARKSVILLE Tennessee 37042 (36.63158,-87.323857)"/>
    <s v="08/18/2025 07:06:31"/>
    <n v="10"/>
    <s v="[300] Rescue &amp; Emergency Medical Service Incident"/>
    <x v="1596"/>
    <s v="0"/>
    <s v="0"/>
    <s v="0"/>
    <s v="0"/>
    <s v="Battalion 1"/>
    <s v="District 2"/>
    <n v="6"/>
  </r>
  <r>
    <s v="[611] Dispatched &amp; canceled en route"/>
    <s v="08/18/2025 09:15:45"/>
    <s v="08/18/2025 09:17:09"/>
    <d v="1899-12-30T00:01:24"/>
    <x v="2"/>
    <x v="5"/>
    <n v="-45887.38690972222"/>
    <n v="-45887.38690972222"/>
    <s v="Warfield Blvd / Ted A Crozier Sr Blvd  CLARKSVILLE Tennessee 37043 (36.56947,-87.287114)"/>
    <s v="08/18/2025 09:19:00"/>
    <n v="8"/>
    <s v="[600] Good Intent Call"/>
    <x v="1597"/>
    <s v="0"/>
    <s v="0"/>
    <s v="0"/>
    <s v="0"/>
    <s v="Battalion 2"/>
    <s v="District 1"/>
    <n v="9"/>
  </r>
  <r>
    <s v="[745] Alarm system activation, no fire - unintentional"/>
    <s v="08/18/2025 09:22:33"/>
    <s v="08/18/2025 09:24:27"/>
    <d v="1899-12-30T00:01:54"/>
    <x v="100"/>
    <x v="1444"/>
    <d v="1899-12-30T00:11:27"/>
    <d v="1899-12-30T00:11:27"/>
    <s v="2965 FT CAMPBELL BLVD APT 600 CLARKSVILLE Tennessee 37042 (36.628462,-87.43287)"/>
    <s v="08/18/2025 10:09:06"/>
    <n v="10"/>
    <s v="[700] False Alarm &amp; False Call"/>
    <x v="1598"/>
    <s v="0"/>
    <s v="0"/>
    <s v="0"/>
    <s v="0"/>
    <s v="Battalion 2"/>
    <s v="District 2"/>
    <n v="9"/>
  </r>
  <r>
    <s v="[321] EMS call, excluding vehicle accident with injury"/>
    <s v="08/18/2025 10:05:40"/>
    <s v="08/18/2025 10:06:30"/>
    <d v="1899-12-30T00:00:50"/>
    <x v="8"/>
    <x v="1445"/>
    <d v="1899-12-30T00:03:05"/>
    <d v="1899-12-30T00:03:05"/>
    <s v="29 ABBY LYNN CIR  CLARKSVILLE Tennessee 37043 (36.520176,-87.231475)"/>
    <s v="08/18/2025 10:22:59"/>
    <n v="2"/>
    <s v="[300] Rescue &amp; Emergency Medical Service Incident"/>
    <x v="1599"/>
    <s v="0"/>
    <s v="0"/>
    <s v="0"/>
    <s v="0"/>
    <s v="Battalion 2"/>
    <s v="District 3"/>
    <n v="10"/>
  </r>
  <r>
    <s v="[622] No incident found on arrival at dispatch address"/>
    <s v="08/15/2025 10:32:39"/>
    <s v="08/15/2025 10:33:40"/>
    <d v="1899-12-30T00:01:01"/>
    <x v="84"/>
    <x v="1446"/>
    <d v="1899-12-30T00:05:03"/>
    <d v="1899-12-30T00:05:03"/>
    <s v="2838 WILMA RUDOLPH BLVD  CLARKSVILLE Tennessee 37040 (36.590403,-87.292761)"/>
    <s v="08/15/2025 10:44:27"/>
    <n v="9"/>
    <s v="[600] Good Intent Call"/>
    <x v="1600"/>
    <s v="0"/>
    <s v="0"/>
    <s v="0"/>
    <s v="0"/>
    <s v="Battalion 2"/>
    <s v="District 3"/>
    <n v="10"/>
  </r>
  <r>
    <s v="[622] No incident found on arrival at dispatch address"/>
    <s v="08/15/2025 10:40:40"/>
    <s v="08/15/2025 10:41:21"/>
    <d v="1899-12-30T00:00:41"/>
    <x v="83"/>
    <x v="1447"/>
    <d v="1899-12-30T00:04:42"/>
    <d v="1899-12-30T00:04:42"/>
    <s v="3821 HARVEST RDG  CLARKSVILLE Tennessee 37040 (36.626148,-87.309533)"/>
    <s v="08/15/2025 10:46:11"/>
    <n v="11"/>
    <s v="[600] Good Intent Call"/>
    <x v="1601"/>
    <s v="0"/>
    <s v="0"/>
    <s v="0"/>
    <s v="0"/>
    <s v="Battalion 2"/>
    <s v="District 3"/>
    <n v="10"/>
  </r>
  <r>
    <s v="[324] Motor vehicle accident with no injuries."/>
    <s v="08/15/2025 12:50:32"/>
    <s v="08/15/2025 12:51:11"/>
    <d v="1899-12-30T00:00:39"/>
    <x v="104"/>
    <x v="1448"/>
    <d v="1899-12-30T00:02:03"/>
    <d v="1899-12-30T00:02:03"/>
    <s v="651 CROSSLAND AVE  CLARKSVILLE Tennessee 37040 (36.520562,-87.351918)"/>
    <s v="08/15/2025 13:16:12"/>
    <n v="1"/>
    <s v="[300] Rescue &amp; Emergency Medical Service Incident"/>
    <x v="1602"/>
    <s v="0"/>
    <s v="0"/>
    <s v="0"/>
    <s v="0"/>
    <s v="Battalion 2"/>
    <s v="District 1"/>
    <n v="12"/>
  </r>
  <r>
    <s v="[311] Medical assist, assist EMS crew"/>
    <s v="08/15/2025 14:15:40"/>
    <s v="08/15/2025 14:18:19"/>
    <d v="1899-12-30T00:02:39"/>
    <x v="182"/>
    <x v="1449"/>
    <d v="1899-12-30T00:05:16"/>
    <d v="1899-12-30T00:05:16"/>
    <s v="2229 ROANOKE RD  CLARKSVILLE Tennessee 37043 (36.56457,-87.282077)"/>
    <s v="08/15/2025 14:37:22"/>
    <n v="9"/>
    <s v="[300] Rescue &amp; Emergency Medical Service Incident"/>
    <x v="1603"/>
    <s v="0"/>
    <s v="0"/>
    <s v="0"/>
    <s v="0"/>
    <s v="Battalion 2"/>
    <s v="District 3"/>
    <n v="14"/>
  </r>
  <r>
    <s v="[311] Medical assist, assist EMS crew"/>
    <s v="08/15/2025 14:48:58"/>
    <s v="08/15/2025 14:50:27"/>
    <d v="1899-12-30T00:01:29"/>
    <x v="74"/>
    <x v="1450"/>
    <d v="1899-12-30T00:05:20"/>
    <d v="1899-12-30T00:05:20"/>
    <s v="930 PROFESSIONAL PARK DR  CLARKSVILLE Tennessee 37040 (36.576072,-87.273132)"/>
    <s v="08/15/2025 15:11:51"/>
    <n v="9"/>
    <s v="[300] Rescue &amp; Emergency Medical Service Incident"/>
    <x v="1604"/>
    <s v="0"/>
    <s v="0"/>
    <s v="0"/>
    <s v="0"/>
    <s v="Battalion 2"/>
    <s v="District 3"/>
    <n v="14"/>
  </r>
  <r>
    <s v="[311] Medical assist, assist EMS crew"/>
    <s v="08/15/2025 20:11:06"/>
    <s v="08/15/2025 20:12:07"/>
    <d v="1899-12-30T00:01:01"/>
    <x v="84"/>
    <x v="1451"/>
    <d v="1899-12-30T00:03:13"/>
    <d v="1899-12-30T00:03:13"/>
    <s v="1245 PARKWAY PL APT H CLARKSVILLE Tennessee 37042 (36.583265,-87.395695)"/>
    <s v="08/15/2025 20:17:45"/>
    <n v="6"/>
    <s v="[300] Rescue &amp; Emergency Medical Service Incident"/>
    <x v="1605"/>
    <s v="0"/>
    <s v="0"/>
    <s v="0"/>
    <s v="0"/>
    <s v="Battalion 2"/>
    <s v="District 2"/>
    <n v="20"/>
  </r>
  <r>
    <s v="[611] Dispatched &amp; canceled en route"/>
    <s v="08/15/2025 22:54:18"/>
    <s v="08/15/2025 22:57:17"/>
    <d v="1899-12-30T00:02:59"/>
    <x v="197"/>
    <x v="5"/>
    <n v="-45884.956446759257"/>
    <n v="-45884.956446759257"/>
    <s v="5055 COLLINWOOD DR  CLARKSVILLE Tennessee 37042 (36.559645,-87.407492)"/>
    <s v="08/15/2025 22:59:57"/>
    <n v="5"/>
    <s v="[600] Good Intent Call"/>
    <x v="1606"/>
    <s v="0"/>
    <s v="0"/>
    <s v="0"/>
    <s v="0"/>
    <s v="Battalion 2"/>
    <s v="District 2"/>
    <n v="22"/>
  </r>
  <r>
    <s v="[311] Medical assist, assist EMS crew"/>
    <s v="08/15/2025 23:46:39"/>
    <s v="08/15/2025 23:48:55"/>
    <d v="1899-12-30T00:02:16"/>
    <x v="130"/>
    <x v="1452"/>
    <d v="1899-12-30T00:01:57"/>
    <d v="1899-12-30T00:01:57"/>
    <s v="197 HOLIDAY DR  CLARKSVILLE Tennessee 37040 (36.59688,-87.282487)"/>
    <s v="08/16/2025 00:07:00"/>
    <n v="9"/>
    <s v="[300] Rescue &amp; Emergency Medical Service Incident"/>
    <x v="1607"/>
    <s v="0"/>
    <s v="0"/>
    <s v="0"/>
    <s v="0"/>
    <s v="Battalion 2"/>
    <s v="District 3"/>
    <n v="23"/>
  </r>
  <r>
    <s v="[322] Motor vehicle accident with injuries"/>
    <s v="08/16/2025 00:25:56"/>
    <s v="08/16/2025 00:27:52"/>
    <d v="1899-12-30T00:01:56"/>
    <x v="114"/>
    <x v="1453"/>
    <d v="1899-12-30T00:04:43"/>
    <d v="1899-12-30T00:04:43"/>
    <s v="2479 FT CAMPBELL BLVD  CLARKSVILLE Tennessee 37042 (36.612382,-87.429733)"/>
    <s v="08/16/2025 00:54:08"/>
    <n v="7"/>
    <s v="[300] Rescue &amp; Emergency Medical Service Incident"/>
    <x v="1608"/>
    <s v="0"/>
    <s v="0"/>
    <s v="0"/>
    <s v="0"/>
    <s v="Battalion 2"/>
    <s v="District 2"/>
    <n v="0"/>
  </r>
  <r>
    <s v="[611] Dispatched &amp; canceled en route"/>
    <s v="08/18/2025 11:14:54"/>
    <s v="08/18/2025 11:15:24"/>
    <d v="1899-12-30T00:00:30"/>
    <x v="142"/>
    <x v="5"/>
    <n v="-45887.469027777777"/>
    <n v="-45887.469027777777"/>
    <s v="108-108 I 24  CLARKSVILLE Tennessee 37043 (36.522864,-87.217434)"/>
    <s v="08/18/2025 11:16:37"/>
    <n v="2"/>
    <s v="[600] Good Intent Call"/>
    <x v="1609"/>
    <s v="0"/>
    <s v="0"/>
    <s v="0"/>
    <s v="0"/>
    <s v="Battalion 2"/>
    <s v="District 3"/>
    <n v="11"/>
  </r>
  <r>
    <s v="[311] Medical assist, assist EMS crew"/>
    <s v="08/18/2025 11:07:26"/>
    <s v="08/18/2025 11:08:06"/>
    <d v="1899-12-30T00:00:40"/>
    <x v="47"/>
    <x v="1454"/>
    <d v="1899-12-30T00:06:02"/>
    <d v="1899-12-30T00:06:02"/>
    <s v="314 BROADMORE DR  CLARKSVILLE Tennessee 37042 (36.574109,-87.385792)"/>
    <s v="08/18/2025 11:20:32"/>
    <n v="5"/>
    <s v="[300] Rescue &amp; Emergency Medical Service Incident"/>
    <x v="1610"/>
    <s v="0"/>
    <s v="0"/>
    <s v="0"/>
    <s v="0"/>
    <s v="Battalion 2"/>
    <s v="District 2"/>
    <n v="11"/>
  </r>
  <r>
    <s v="[611] Dispatched &amp; canceled en route"/>
    <s v="08/18/2025 11:21:58"/>
    <s v="08/18/2025 11:28:19"/>
    <d v="1899-12-30T00:06:21"/>
    <x v="198"/>
    <x v="5"/>
    <n v="-45887.477997685186"/>
    <n v="-45887.477997685186"/>
    <s v="825 CROSSLAND AVE  CLARKSVILLE Tennessee 37040 (36.52148,-87.349304)"/>
    <s v="08/18/2025 11:33:44"/>
    <n v="1"/>
    <s v="[600] Good Intent Call"/>
    <x v="1611"/>
    <s v="0"/>
    <s v="0"/>
    <s v="0"/>
    <s v="0"/>
    <s v="Battalion 2"/>
    <s v="District 1"/>
    <n v="11"/>
  </r>
  <r>
    <s v="[611] Dispatched &amp; canceled en route"/>
    <s v="08/18/2025 12:20:02"/>
    <s v="08/18/2025 12:20:26"/>
    <d v="1899-12-30T00:00:24"/>
    <x v="6"/>
    <x v="5"/>
    <n v="-45887.514189814814"/>
    <n v="-45887.514189814814"/>
    <s v="1718 CRESTVIEW DR  CLARKSVILLE Tennessee 37042 (36.622905,-87.351016)"/>
    <s v="08/18/2025 12:22:24"/>
    <n v="10"/>
    <s v="[600] Good Intent Call"/>
    <x v="1612"/>
    <s v="0"/>
    <s v="0"/>
    <s v="0"/>
    <s v="0"/>
    <s v="Battalion 2"/>
    <s v="District 2"/>
    <n v="12"/>
  </r>
  <r>
    <s v="[311] Medical assist, assist EMS crew"/>
    <s v="08/18/2025 13:50:21"/>
    <s v="08/18/2025 13:51:34"/>
    <d v="1899-12-30T00:01:13"/>
    <x v="39"/>
    <x v="1455"/>
    <d v="1899-12-30T00:01:53"/>
    <d v="1899-12-30T00:01:53"/>
    <s v="138 UNIVERSITY AVE  CLARKSVILLE Tennessee 37040 (36.529846,-87.35355)"/>
    <s v="08/18/2025 13:59:02"/>
    <n v="1"/>
    <s v="[300] Rescue &amp; Emergency Medical Service Incident"/>
    <x v="1613"/>
    <s v="0"/>
    <s v="0"/>
    <s v="0"/>
    <s v="0"/>
    <s v="Battalion 2"/>
    <s v="District 1"/>
    <n v="13"/>
  </r>
  <r>
    <s v="[611] Dispatched &amp; canceled en route"/>
    <s v="08/18/2025 14:43:02"/>
    <m/>
    <n v="-45887.613217592596"/>
    <x v="199"/>
    <x v="5"/>
    <d v="1899-12-30T00:00:00"/>
    <d v="1899-12-30T00:00:00"/>
    <s v="2092 ASHLAND CITY RD  CLARKSVILLE Tennessee 37043 (36.501075,-87.305449)"/>
    <s v="08/18/2025 14:46:15"/>
    <n v="4"/>
    <s v="[600] Good Intent Call"/>
    <x v="1614"/>
    <s v="0"/>
    <s v="0"/>
    <s v="0"/>
    <s v="0"/>
    <s v="Battalion 2"/>
    <s v="District 1"/>
    <n v="14"/>
  </r>
  <r>
    <s v="[311] Medical assist, assist EMS crew"/>
    <s v="08/18/2025 15:28:42"/>
    <s v="08/18/2025 15:29:24"/>
    <d v="1899-12-30T00:00:42"/>
    <x v="4"/>
    <x v="1456"/>
    <d v="1899-12-30T00:03:54"/>
    <d v="1899-12-30T00:03:54"/>
    <s v="218 S 3RD ST  CLARKSVILLE Tennessee 37040 (36.52555,-87.357324)"/>
    <s v="08/18/2025 15:51:11"/>
    <n v="1"/>
    <s v="[300] Rescue &amp; Emergency Medical Service Incident"/>
    <x v="1615"/>
    <s v="0"/>
    <s v="0"/>
    <s v="0"/>
    <s v="0"/>
    <s v="Battalion 2"/>
    <s v="District 1"/>
    <n v="15"/>
  </r>
  <r>
    <s v="[323] Motor vehicle/pedestrian accident (MV Ped)"/>
    <s v="08/18/2025 17:36:12"/>
    <s v="08/18/2025 17:38:15"/>
    <d v="1899-12-30T00:02:03"/>
    <x v="165"/>
    <x v="1457"/>
    <d v="1899-12-30T00:01:47"/>
    <d v="1899-12-30T00:01:47"/>
    <s v="541 GREENWOOD AVE  CLARKSVILLE Tennessee 37040 (36.522101,-87.347502)"/>
    <s v="08/18/2025 17:50:54"/>
    <n v="1"/>
    <s v="[300] Rescue &amp; Emergency Medical Service Incident"/>
    <x v="1616"/>
    <s v="0"/>
    <s v="0"/>
    <s v="0"/>
    <s v="0"/>
    <s v="Battalion 2"/>
    <s v="District 1"/>
    <n v="17"/>
  </r>
  <r>
    <s v="[611] Dispatched &amp; canceled en route"/>
    <s v="08/18/2025 18:23:40"/>
    <s v="08/18/2025 18:24:29"/>
    <d v="1899-12-30T00:00:49"/>
    <x v="120"/>
    <x v="5"/>
    <n v="-45887.767002314817"/>
    <n v="-45887.767002314817"/>
    <s v="E St / Providence Blvd  CLARKSVILLE Tennessee 37042 (36.549879,-87.381429)"/>
    <s v="08/18/2025 18:28:56"/>
    <n v="1"/>
    <s v="[600] Good Intent Call"/>
    <x v="1617"/>
    <s v="0"/>
    <s v="0"/>
    <s v="0"/>
    <s v="0"/>
    <s v="Battalion 2"/>
    <s v="District 1"/>
    <n v="18"/>
  </r>
  <r>
    <s v="[321] EMS call, excluding vehicle accident with injury"/>
    <s v="08/18/2025 18:18:45"/>
    <s v="08/18/2025 18:19:24"/>
    <d v="1899-12-30T00:00:39"/>
    <x v="104"/>
    <x v="1458"/>
    <d v="1899-12-30T00:07:06"/>
    <d v="1899-12-30T00:07:06"/>
    <s v="1697 APACHE WAY  CLARKSVILLE Tennessee 37042 (36.639614,-87.366472)"/>
    <s v="08/18/2025 18:45:12"/>
    <n v="10"/>
    <s v="[300] Rescue &amp; Emergency Medical Service Incident"/>
    <x v="1618"/>
    <s v="0"/>
    <s v="0"/>
    <s v="0"/>
    <s v="0"/>
    <s v="Battalion 2"/>
    <s v="District 2"/>
    <n v="18"/>
  </r>
  <r>
    <s v="[611] Dispatched &amp; canceled en route"/>
    <s v="08/18/2025 21:58:56"/>
    <s v="08/18/2025 22:00:44"/>
    <d v="1899-12-30T00:01:48"/>
    <x v="117"/>
    <x v="5"/>
    <n v="-45887.917175925926"/>
    <n v="-45887.917175925926"/>
    <s v="700 SANGO RD APT 138 CLARKSVILLE Tennessee 37043 (36.523466,-87.224806)"/>
    <s v="08/18/2025 22:07:15"/>
    <n v="12"/>
    <s v="[600] Good Intent Call"/>
    <x v="1619"/>
    <s v="0"/>
    <s v="0"/>
    <s v="0"/>
    <s v="0"/>
    <s v="Battalion 2"/>
    <s v="District 3"/>
    <n v="21"/>
  </r>
  <r>
    <s v="[311] Medical assist, assist EMS crew"/>
    <s v="08/18/2025 22:18:24"/>
    <s v="08/18/2025 22:20:09"/>
    <d v="1899-12-30T00:01:45"/>
    <x v="105"/>
    <x v="1459"/>
    <d v="1899-12-30T00:05:10"/>
    <d v="1899-12-30T00:05:10"/>
    <s v="803 N 2ND ST APT 105 CLARKSVILLE Tennessee 37040 (36.541798,-87.366249)"/>
    <s v="08/18/2025 22:28:44"/>
    <n v="1"/>
    <s v="[300] Rescue &amp; Emergency Medical Service Incident"/>
    <x v="1620"/>
    <s v="0"/>
    <s v="0"/>
    <s v="0"/>
    <s v="0"/>
    <s v="Battalion 2"/>
    <s v="District 1"/>
    <n v="22"/>
  </r>
  <r>
    <s v="[321] EMS call, excluding vehicle accident with injury"/>
    <s v="08/19/2025 02:08:46"/>
    <s v="08/19/2025 02:11:09"/>
    <d v="1899-12-30T00:02:23"/>
    <x v="0"/>
    <x v="1460"/>
    <d v="1899-12-30T00:10:41"/>
    <d v="1899-12-30T00:10:41"/>
    <s v="407 BEECH ST APT 9 CLARKSVILLE Tennessee 37042 (36.550514,-87.375862)"/>
    <s v="08/19/2025 02:46:58"/>
    <n v="1"/>
    <s v="[300] Rescue &amp; Emergency Medical Service Incident"/>
    <x v="1621"/>
    <s v="0"/>
    <s v="0"/>
    <s v="0"/>
    <s v="0"/>
    <s v="Battalion 2"/>
    <s v="District 1"/>
    <n v="2"/>
  </r>
  <r>
    <s v="[321] EMS call, excluding vehicle accident with injury"/>
    <s v="08/19/2025 07:03:56"/>
    <s v="08/19/2025 07:06:49"/>
    <d v="1899-12-30T00:02:53"/>
    <x v="181"/>
    <x v="1461"/>
    <d v="1899-12-30T00:02:14"/>
    <d v="1899-12-30T00:02:14"/>
    <s v="207 UFFELMAN DR APT 136 CLARKSVILLE Tennessee 37043 (36.515957,-87.307958)"/>
    <s v="08/19/2025 07:19:47"/>
    <n v="3"/>
    <s v="[300] Rescue &amp; Emergency Medical Service Incident"/>
    <x v="1622"/>
    <s v="0"/>
    <s v="0"/>
    <s v="0"/>
    <s v="0"/>
    <s v="Battalion 3"/>
    <s v="District 1"/>
    <n v="7"/>
  </r>
  <r>
    <s v="[462] Aircraft standby"/>
    <s v="08/19/2025 07:13:53"/>
    <s v="08/19/2025 07:16:46"/>
    <d v="1899-12-30T00:02:53"/>
    <x v="181"/>
    <x v="1462"/>
    <d v="1899-12-30T00:01:44"/>
    <d v="1899-12-30T00:01:44"/>
    <s v="1920 MADISON ST  CLARKSVILLE Tennessee 37043 (36.512851,-87.300561)"/>
    <s v="08/19/2025 07:50:08"/>
    <n v="3"/>
    <s v="[400] Hazardous Condition (No Fire)"/>
    <x v="1623"/>
    <s v="0"/>
    <s v="0"/>
    <s v="0"/>
    <s v="0"/>
    <s v="Battalion 2"/>
    <s v="District 1"/>
    <n v="7"/>
  </r>
  <r>
    <s v="[311] Medical assist, assist EMS crew"/>
    <s v="08/19/2025 08:26:49"/>
    <s v="08/19/2025 08:28:16"/>
    <d v="1899-12-30T00:01:27"/>
    <x v="52"/>
    <x v="1463"/>
    <d v="1899-12-30T00:03:09"/>
    <d v="1899-12-30T00:03:09"/>
    <s v="1489 MADISON ST  CLARKSVILLE Tennessee 37040 (36.521175,-87.32999)"/>
    <s v="08/19/2025 08:55:41"/>
    <n v="1"/>
    <s v="[300] Rescue &amp; Emergency Medical Service Incident"/>
    <x v="1624"/>
    <s v="0"/>
    <s v="0"/>
    <s v="0"/>
    <s v="0"/>
    <s v="Battalion 3"/>
    <s v="District 1"/>
    <n v="8"/>
  </r>
  <r>
    <s v="[321] EMS call, excluding vehicle accident with injury"/>
    <s v="08/19/2025 09:48:44"/>
    <s v="08/19/2025 09:49:56"/>
    <d v="1899-12-30T00:01:12"/>
    <x v="31"/>
    <x v="1464"/>
    <d v="1899-12-30T00:03:28"/>
    <d v="1899-12-30T00:03:28"/>
    <s v="Old Trenton Rd / Peterson Ln  CLARKSVILLE Tennessee 37040 (36.558149,-87.332713)"/>
    <s v="08/19/2025 10:03:43"/>
    <n v="8"/>
    <s v="[300] Rescue &amp; Emergency Medical Service Incident"/>
    <x v="1625"/>
    <s v="0"/>
    <s v="0"/>
    <s v="0"/>
    <s v="0"/>
    <s v="Battalion 3"/>
    <s v="District 1"/>
    <n v="9"/>
  </r>
  <r>
    <s v="[311] Medical assist, assist EMS crew"/>
    <s v="08/19/2025 12:18:14"/>
    <s v="08/19/2025 12:19:29"/>
    <d v="1899-12-30T00:01:15"/>
    <x v="82"/>
    <x v="1465"/>
    <d v="1899-12-30T00:02:04"/>
    <d v="1899-12-30T00:02:04"/>
    <s v="130 WESTFIELD CT  CLARKSVILLE Tennessee 37040 (36.597683,-87.288599)"/>
    <s v="08/19/2025 12:35:39"/>
    <n v="9"/>
    <s v="[300] Rescue &amp; Emergency Medical Service Incident"/>
    <x v="1626"/>
    <s v="0"/>
    <s v="0"/>
    <s v="0"/>
    <s v="0"/>
    <s v="Battalion 3"/>
    <s v="District 3"/>
    <n v="12"/>
  </r>
  <r>
    <s v="[321] EMS call, excluding vehicle accident with injury"/>
    <s v="08/19/2025 13:02:02"/>
    <s v="08/19/2025 13:03:08"/>
    <d v="1899-12-30T00:01:06"/>
    <x v="119"/>
    <x v="1466"/>
    <d v="1899-12-30T00:06:09"/>
    <d v="1899-12-30T00:06:09"/>
    <s v="503 D ST  CLARKSVILLE Tennessee 37042 (36.54944,-87.378792)"/>
    <s v="08/19/2025 13:09:24"/>
    <n v="5"/>
    <s v="[300] Rescue &amp; Emergency Medical Service Incident"/>
    <x v="1627"/>
    <s v="0"/>
    <s v="0"/>
    <s v="0"/>
    <s v="0"/>
    <s v="Battalion 3"/>
    <s v="District 2"/>
    <n v="13"/>
  </r>
  <r>
    <s v="[321] EMS call, excluding vehicle accident with injury"/>
    <s v="08/19/2025 14:44:17"/>
    <s v="08/19/2025 14:44:28"/>
    <d v="1899-12-30T00:00:11"/>
    <x v="155"/>
    <x v="1467"/>
    <d v="1899-12-30T00:04:26"/>
    <d v="1899-12-30T00:04:26"/>
    <s v="311 BRITTON SPRINGS RD APT A CLARKSVILLE Tennessee 37042 (36.594518,-87.421611)"/>
    <s v="08/19/2025 14:54:35"/>
    <n v="6"/>
    <s v="[300] Rescue &amp; Emergency Medical Service Incident"/>
    <x v="1628"/>
    <s v="0"/>
    <s v="0"/>
    <s v="0"/>
    <s v="0"/>
    <s v="Battalion 3"/>
    <s v="District 2"/>
    <n v="14"/>
  </r>
  <r>
    <s v="[322] Motor vehicle accident with injuries"/>
    <s v="08/19/2025 15:57:34"/>
    <s v="08/19/2025 15:58:39"/>
    <d v="1899-12-30T00:01:05"/>
    <x v="13"/>
    <x v="1468"/>
    <d v="1899-12-30T00:01:12"/>
    <d v="1899-12-30T00:01:12"/>
    <s v="Madison St / S Richview Rd  CLARKSVILLE Tennessee 37043 (36.51016,-87.27973)"/>
    <s v="08/19/2025 16:12:55"/>
    <n v="3"/>
    <s v="[300] Rescue &amp; Emergency Medical Service Incident"/>
    <x v="1629"/>
    <s v="0"/>
    <s v="0"/>
    <s v="0"/>
    <s v="0"/>
    <s v="Battalion 3"/>
    <s v="District 1"/>
    <n v="15"/>
  </r>
  <r>
    <s v="[311] Medical assist, assist EMS crew"/>
    <s v="08/19/2025 16:40:37"/>
    <s v="08/19/2025 16:41:46"/>
    <d v="1899-12-30T00:01:09"/>
    <x v="43"/>
    <x v="1469"/>
    <d v="1899-12-30T00:05:15"/>
    <d v="1899-12-30T00:05:15"/>
    <s v="272 DORCHESTER CIR  CLARKSVILLE Tennessee 37043 (36.500931,-87.252187)"/>
    <s v="08/19/2025 16:59:07"/>
    <n v="3"/>
    <s v="[300] Rescue &amp; Emergency Medical Service Incident"/>
    <x v="1630"/>
    <s v="0"/>
    <s v="0"/>
    <s v="0"/>
    <s v="0"/>
    <s v="Battalion 3"/>
    <s v="District 1"/>
    <n v="16"/>
  </r>
  <r>
    <s v="[744] Detector activation, no fire - unintentional"/>
    <s v="08/19/2025 18:10:07"/>
    <s v="08/19/2025 18:10:17"/>
    <d v="1899-12-30T00:00:10"/>
    <x v="7"/>
    <x v="1470"/>
    <d v="1899-12-30T00:02:57"/>
    <d v="1899-12-30T00:02:57"/>
    <s v="118 UNION ST  CLARKSVILLE Tennessee 37040 (36.524455,-87.358688)"/>
    <s v="08/19/2025 18:19:02"/>
    <n v="1"/>
    <s v="[700] False Alarm &amp; False Call"/>
    <x v="1631"/>
    <s v="0"/>
    <s v="0"/>
    <s v="0"/>
    <s v="0"/>
    <s v="Battalion 3"/>
    <s v="District 1"/>
    <n v="18"/>
  </r>
  <r>
    <s v="[321] EMS call, excluding vehicle accident with injury"/>
    <s v="08/19/2025 20:56:36"/>
    <s v="08/19/2025 20:57:19"/>
    <d v="1899-12-30T00:00:43"/>
    <x v="64"/>
    <x v="1471"/>
    <d v="1899-12-30T00:04:26"/>
    <d v="1899-12-30T00:04:26"/>
    <s v="828 COUNTRY CLUB DR  CLARKSVILLE Tennessee 37043 (36.507171,-87.325959)"/>
    <s v="08/19/2025 21:19:26"/>
    <n v="3"/>
    <s v="[300] Rescue &amp; Emergency Medical Service Incident"/>
    <x v="1632"/>
    <s v="0"/>
    <s v="0"/>
    <s v="0"/>
    <s v="0"/>
    <s v="Battalion 3"/>
    <s v="District 1"/>
    <n v="20"/>
  </r>
  <r>
    <s v="[445] Arcing, shorted electrical equipment"/>
    <s v="08/19/2025 20:57:59"/>
    <s v="08/19/2025 20:59:01"/>
    <d v="1899-12-30T00:01:02"/>
    <x v="54"/>
    <x v="1472"/>
    <d v="1899-12-30T00:05:14"/>
    <d v="1899-12-30T00:05:14"/>
    <s v="196 CLEARVIEW DR APT 407 CLARKSVILLE Tennessee 37043 (36.518603,-87.301113)"/>
    <s v="08/19/2025 21:31:00"/>
    <n v="3"/>
    <s v="[400] Hazardous Condition (No Fire)"/>
    <x v="1633"/>
    <s v="0"/>
    <s v="0"/>
    <s v="0"/>
    <s v="0"/>
    <s v="Battalion 3"/>
    <s v="District 1"/>
    <n v="20"/>
  </r>
  <r>
    <s v="[321] EMS call, excluding vehicle accident with injury"/>
    <s v="08/20/2025 01:53:43"/>
    <s v="08/20/2025 01:56:32"/>
    <d v="1899-12-30T00:02:49"/>
    <x v="194"/>
    <x v="1473"/>
    <d v="1899-12-30T00:04:18"/>
    <d v="1899-12-30T00:04:18"/>
    <s v="174 LESLIE AVE  CLARKSVILLE Tennessee 37042 (36.623727,-87.427475)"/>
    <s v="08/20/2025 02:08:12"/>
    <n v="7"/>
    <s v="[300] Rescue &amp; Emergency Medical Service Incident"/>
    <x v="1634"/>
    <s v="0"/>
    <s v="0"/>
    <s v="0"/>
    <s v="0"/>
    <s v="Battalion 3"/>
    <s v="District 2"/>
    <n v="1"/>
  </r>
  <r>
    <s v="[311] Medical assist, assist EMS crew"/>
    <s v="08/20/2025 01:50:17"/>
    <s v="08/20/2025 01:53:06"/>
    <d v="1899-12-30T00:02:49"/>
    <x v="194"/>
    <x v="1474"/>
    <d v="1899-12-30T00:03:08"/>
    <d v="1899-12-30T00:03:08"/>
    <s v="330 DAVIS DR  CLARKSVILLE Tennessee 37040 (36.518701,-87.33291)"/>
    <s v="08/20/2025 02:21:40"/>
    <n v="1"/>
    <s v="[300] Rescue &amp; Emergency Medical Service Incident"/>
    <x v="1635"/>
    <s v="0"/>
    <s v="0"/>
    <s v="0"/>
    <s v="0"/>
    <s v="Battalion 3"/>
    <s v="District 1"/>
    <n v="1"/>
  </r>
  <r>
    <s v="[735] Alarm system sounded due to malfunction"/>
    <s v="08/20/2025 02:06:07"/>
    <s v="08/20/2025 02:08:15"/>
    <d v="1899-12-30T00:02:08"/>
    <x v="123"/>
    <x v="1475"/>
    <d v="1899-12-30T00:02:13"/>
    <d v="1899-12-30T00:02:13"/>
    <s v="2300 TRENTON RD  CLARKSVILLE Tennessee 37040 (36.575926,-87.317478)"/>
    <s v="08/20/2025 02:42:23"/>
    <n v="8"/>
    <s v="[700] False Alarm &amp; False Call"/>
    <x v="1636"/>
    <s v="0"/>
    <s v="0"/>
    <s v="0"/>
    <s v="0"/>
    <s v="Battalion 3"/>
    <s v="District 1"/>
    <n v="2"/>
  </r>
  <r>
    <s v="[311] Medical assist, assist EMS crew"/>
    <s v="08/20/2025 07:52:47"/>
    <s v="08/20/2025 07:53:57"/>
    <d v="1899-12-30T00:01:10"/>
    <x v="61"/>
    <x v="1476"/>
    <d v="1899-12-30T00:03:15"/>
    <d v="1899-12-30T00:03:15"/>
    <s v="550 NEW SOUTH DR APT 701 CLARKSVILLE Tennessee 37043 (36.520389,-87.228486)"/>
    <s v="08/20/2025 08:08:00"/>
    <n v="3"/>
    <s v="[300] Rescue &amp; Emergency Medical Service Incident"/>
    <x v="1637"/>
    <s v="0"/>
    <s v="0"/>
    <s v="0"/>
    <s v="0"/>
    <s v="Battalion 1"/>
    <s v="District 1"/>
    <n v="7"/>
  </r>
  <r>
    <s v="[321] EMS call, excluding vehicle accident with injury"/>
    <s v="08/20/2025 09:20:54"/>
    <s v="08/20/2025 09:22:12"/>
    <d v="1899-12-30T00:01:18"/>
    <x v="26"/>
    <x v="1477"/>
    <d v="1899-12-30T00:03:30"/>
    <d v="1899-12-30T00:03:30"/>
    <s v="1690 FT CAMPBELL BLVD  CLARKSVILLE Tennessee 37042 (36.581737,-87.411109)"/>
    <s v="08/20/2025 09:45:10"/>
    <n v="5"/>
    <s v="[300] Rescue &amp; Emergency Medical Service Incident"/>
    <x v="1638"/>
    <s v="0"/>
    <s v="0"/>
    <s v="0"/>
    <s v="0"/>
    <s v="Battalion 1"/>
    <s v="District 2"/>
    <n v="9"/>
  </r>
  <r>
    <s v="[611] Dispatched &amp; canceled en route"/>
    <s v="08/20/2025 10:51:20"/>
    <s v="08/20/2025 10:53:37"/>
    <d v="1899-12-30T00:02:17"/>
    <x v="1"/>
    <x v="5"/>
    <n v="-45889.453900462962"/>
    <n v="-45889.453900462962"/>
    <s v="925 TINY TOWN RD APT 17D CLARKSVILLE Tennessee 37042 (36.633223,-87.396053)"/>
    <s v="08/20/2025 10:58:33"/>
    <n v="7"/>
    <s v="[600] Good Intent Call"/>
    <x v="1639"/>
    <s v="0"/>
    <s v="0"/>
    <s v="0"/>
    <s v="0"/>
    <s v="Battalion 1"/>
    <s v="District 2"/>
    <n v="10"/>
  </r>
  <r>
    <s v="[311] Medical assist, assist EMS crew"/>
    <s v="08/20/2025 11:47:34"/>
    <s v="08/20/2025 11:48:34"/>
    <d v="1899-12-30T00:01:00"/>
    <x v="76"/>
    <x v="1478"/>
    <d v="1899-12-30T00:05:48"/>
    <d v="1899-12-30T00:05:48"/>
    <s v="818 COUNTRY CLUB DR  CLARKSVILLE Tennessee 37043 (36.508125,-87.325817)"/>
    <s v="08/20/2025 11:57:35"/>
    <n v="1"/>
    <s v="[300] Rescue &amp; Emergency Medical Service Incident"/>
    <x v="1640"/>
    <s v="0"/>
    <s v="0"/>
    <s v="0"/>
    <s v="0"/>
    <s v="Battalion 1"/>
    <s v="District 1"/>
    <n v="11"/>
  </r>
  <r>
    <s v="[611] Dispatched &amp; canceled en route"/>
    <s v="08/20/2025 13:29:10"/>
    <s v="08/20/2025 13:30:11"/>
    <d v="1899-12-30T00:01:01"/>
    <x v="84"/>
    <x v="5"/>
    <n v="-45889.562627314815"/>
    <n v="-45889.562627314815"/>
    <s v="Dunbar Cave Rd / Old Dunbar Cave Rd  CLARKSVILLE Tennessee 37043 (36.549968,-87.306544)"/>
    <s v="08/20/2025 13:31:40"/>
    <n v="8"/>
    <s v="[600] Good Intent Call"/>
    <x v="1641"/>
    <s v="0"/>
    <s v="0"/>
    <s v="0"/>
    <s v="0"/>
    <s v="Battalion 1"/>
    <s v="District 1"/>
    <n v="13"/>
  </r>
  <r>
    <s v="[321] EMS call, excluding vehicle accident with injury"/>
    <s v="08/20/2025 13:08:53"/>
    <s v="08/20/2025 13:09:31"/>
    <d v="1899-12-30T00:00:38"/>
    <x v="60"/>
    <x v="1479"/>
    <d v="1899-12-30T00:07:16"/>
    <d v="1899-12-30T00:07:16"/>
    <s v="1600 KESTREL DR  CLARKSVILLE Tennessee 37040 (36.638143,-87.30083)"/>
    <s v="08/20/2025 13:38:34"/>
    <n v="9"/>
    <s v="[300] Rescue &amp; Emergency Medical Service Incident"/>
    <x v="1642"/>
    <s v="0"/>
    <s v="0"/>
    <s v="0"/>
    <s v="0"/>
    <s v="Battalion 1"/>
    <s v="District 3"/>
    <n v="13"/>
  </r>
  <r>
    <s v="[622] No incident found on arrival at dispatch address"/>
    <s v="08/20/2025 14:24:52"/>
    <s v="08/20/2025 14:25:42"/>
    <d v="1899-12-30T00:00:50"/>
    <x v="8"/>
    <x v="1480"/>
    <d v="1899-12-30T00:14:35"/>
    <d v="1899-12-30T00:14:35"/>
    <s v="49 I 24  CLARKSVILLE Tennessee 37040 (36.592881,-87.275961)"/>
    <s v="08/20/2025 14:40:17"/>
    <n v="12"/>
    <s v="[600] Good Intent Call"/>
    <x v="1643"/>
    <s v="0"/>
    <s v="0"/>
    <s v="0"/>
    <s v="0"/>
    <s v="Battalion 1"/>
    <s v="District 3"/>
    <n v="14"/>
  </r>
  <r>
    <s v="[311] Medical assist, assist EMS crew"/>
    <s v="08/20/2025 15:02:06"/>
    <s v="08/20/2025 15:02:45"/>
    <d v="1899-12-30T00:00:39"/>
    <x v="104"/>
    <x v="1481"/>
    <d v="1899-12-30T00:03:53"/>
    <d v="1899-12-30T00:03:53"/>
    <s v="410 D ST APT B CLARKSVILLE Tennessee 37042 (36.548881,-87.378008)"/>
    <s v="08/20/2025 15:21:27"/>
    <n v="1"/>
    <s v="[300] Rescue &amp; Emergency Medical Service Incident"/>
    <x v="1644"/>
    <s v="0"/>
    <s v="0"/>
    <s v="0"/>
    <s v="0"/>
    <s v="Battalion 1"/>
    <s v="District 1"/>
    <n v="15"/>
  </r>
  <r>
    <s v="[561] Unauthorized burning / fire"/>
    <s v="08/20/2025 15:49:45"/>
    <s v="08/20/2025 15:51:39"/>
    <d v="1899-12-30T00:01:54"/>
    <x v="100"/>
    <x v="1482"/>
    <d v="1899-12-30T00:03:31"/>
    <d v="1899-12-30T00:03:31"/>
    <s v="220 BIRNAM WOOD TRCE  CLARKSVILLE Tennessee 37043 (36.503332,-87.276318)"/>
    <s v="08/20/2025 16:04:33"/>
    <n v="3"/>
    <s v="[500] Service Call"/>
    <x v="1645"/>
    <s v="0"/>
    <s v="0"/>
    <s v="0"/>
    <s v="0"/>
    <s v="Battalion 1"/>
    <s v="District 1"/>
    <n v="15"/>
  </r>
  <r>
    <s v="[321] EMS call, excluding vehicle accident with injury"/>
    <s v="08/20/2025 16:14:23"/>
    <s v="08/20/2025 16:15:46"/>
    <d v="1899-12-30T00:01:23"/>
    <x v="33"/>
    <x v="1483"/>
    <d v="1899-12-30T00:04:07"/>
    <d v="1899-12-30T00:04:07"/>
    <s v="2295 RALEIGH CT APT STE B CLARKSVILLE Tennessee 37043 (36.573207,-87.296985)"/>
    <s v="08/20/2025 16:20:14"/>
    <n v="9"/>
    <s v="[300] Rescue &amp; Emergency Medical Service Incident"/>
    <x v="1646"/>
    <s v="0"/>
    <s v="0"/>
    <s v="0"/>
    <s v="0"/>
    <s v="Battalion 1"/>
    <s v="District 3"/>
    <n v="16"/>
  </r>
  <r>
    <s v="[311] Medical assist, assist EMS crew"/>
    <s v="08/20/2025 18:24:20"/>
    <s v="08/20/2025 18:25:12"/>
    <d v="1899-12-30T00:00:52"/>
    <x v="51"/>
    <x v="1484"/>
    <d v="1899-12-30T00:03:18"/>
    <d v="1899-12-30T00:03:18"/>
    <s v="410 S 2ND ST  CLARKSVILLE Tennessee 37040 (36.524185,-87.357909)"/>
    <s v="08/20/2025 18:46:07"/>
    <n v="1"/>
    <s v="[300] Rescue &amp; Emergency Medical Service Incident"/>
    <x v="1647"/>
    <s v="0"/>
    <s v="0"/>
    <s v="0"/>
    <s v="0"/>
    <s v="Battalion 1"/>
    <s v="District 1"/>
    <n v="18"/>
  </r>
  <r>
    <s v="[322] Motor vehicle accident with injuries"/>
    <s v="08/20/2025 18:43:34"/>
    <s v="08/20/2025 18:45:02"/>
    <d v="1899-12-30T00:01:28"/>
    <x v="28"/>
    <x v="1485"/>
    <d v="1899-12-30T00:02:25"/>
    <d v="1899-12-30T00:02:25"/>
    <s v="Fountainbleau Rd / Ft Campbell Blvd  CLARKSVILLE Tennessee 37042 (36.560794,-87.39986)"/>
    <s v="08/20/2025 19:16:57"/>
    <n v="6"/>
    <s v="[300] Rescue &amp; Emergency Medical Service Incident"/>
    <x v="1648"/>
    <s v="0"/>
    <s v="0"/>
    <s v="0"/>
    <s v="0"/>
    <s v="Battalion 1"/>
    <s v="District 2"/>
    <n v="18"/>
  </r>
  <r>
    <s v="[745] Alarm system activation, no fire - unintentional"/>
    <s v="08/21/2025 08:14:45"/>
    <s v="08/21/2025 08:15:26"/>
    <d v="1899-12-30T00:00:41"/>
    <x v="83"/>
    <x v="1486"/>
    <d v="1899-12-30T00:02:24"/>
    <d v="1899-12-30T00:02:24"/>
    <s v="300 8TH ST  CLARKSVILLE Tennessee 37040 (36.532656,-87.35075)"/>
    <s v="08/21/2025 08:22:48"/>
    <n v="1"/>
    <s v="[700] False Alarm &amp; False Call"/>
    <x v="1649"/>
    <s v="0"/>
    <s v="0"/>
    <s v="0"/>
    <s v="0"/>
    <s v="Battalion 2"/>
    <s v="District 1"/>
    <n v="8"/>
  </r>
  <r>
    <s v="[311] Medical assist, assist EMS crew"/>
    <s v="08/21/2025 08:24:33"/>
    <s v="08/21/2025 08:25:38"/>
    <d v="1899-12-30T00:01:05"/>
    <x v="13"/>
    <x v="1487"/>
    <d v="1899-12-30T00:09:17"/>
    <d v="1899-12-30T00:09:17"/>
    <s v="1331 SUN VALLEY RD  CLARKSVILLE Tennessee 37040 (36.490231,-87.365826)"/>
    <s v="08/21/2025 08:53:08"/>
    <n v="1"/>
    <s v="[300] Rescue &amp; Emergency Medical Service Incident"/>
    <x v="1650"/>
    <s v="0"/>
    <s v="0"/>
    <s v="0"/>
    <s v="0"/>
    <s v="Battalion 2"/>
    <s v="District 1"/>
    <n v="8"/>
  </r>
  <r>
    <s v="[324] Motor vehicle accident with no injuries."/>
    <s v="08/21/2025 09:10:09"/>
    <s v="08/21/2025 09:10:58"/>
    <d v="1899-12-30T00:00:49"/>
    <x v="120"/>
    <x v="1488"/>
    <d v="1899-12-30T00:04:07"/>
    <d v="1899-12-30T00:04:07"/>
    <s v="230 NEEDMORE RD  CLARKSVILLE Tennessee 37040 (36.583372,-87.30354)"/>
    <s v="08/21/2025 09:25:37"/>
    <n v="8"/>
    <s v="[300] Rescue &amp; Emergency Medical Service Incident"/>
    <x v="1651"/>
    <s v="0"/>
    <s v="0"/>
    <s v="0"/>
    <s v="0"/>
    <s v="Battalion 2"/>
    <s v="District 1"/>
    <n v="9"/>
  </r>
  <r>
    <s v="[321] EMS call, excluding vehicle accident with injury"/>
    <s v="08/21/2025 10:15:00"/>
    <s v="08/21/2025 10:16:02"/>
    <d v="1899-12-30T00:01:02"/>
    <x v="54"/>
    <x v="1489"/>
    <d v="1899-12-30T00:02:45"/>
    <d v="1899-12-30T00:02:45"/>
    <s v="1718 SETTER RD  CLARKSVILLE Tennessee 37042 (36.583592,-87.426515)"/>
    <s v="08/21/2025 10:43:44"/>
    <n v="6"/>
    <s v="[300] Rescue &amp; Emergency Medical Service Incident"/>
    <x v="1652"/>
    <s v="0"/>
    <s v="0"/>
    <s v="0"/>
    <s v="0"/>
    <s v="Battalion 2"/>
    <s v="District 2"/>
    <n v="10"/>
  </r>
  <r>
    <s v="[622] No incident found on arrival at dispatch address"/>
    <s v="08/21/2025 11:23:21"/>
    <s v="08/21/2025 11:24:14"/>
    <d v="1899-12-30T00:00:53"/>
    <x v="79"/>
    <x v="1490"/>
    <d v="1899-12-30T00:07:57"/>
    <d v="1899-12-30T00:07:57"/>
    <s v="2792 WILMA RUDOLPH BLVD  CLARKSVILLE Tennessee 37040 (36.587257,-87.295115)"/>
    <s v="08/21/2025 11:36:51"/>
    <n v="9"/>
    <s v="[600] Good Intent Call"/>
    <x v="1653"/>
    <s v="0"/>
    <s v="0"/>
    <s v="0"/>
    <s v="0"/>
    <s v="Battalion 2"/>
    <s v="District 3"/>
    <n v="11"/>
  </r>
  <r>
    <s v="[324] Motor vehicle accident with no injuries."/>
    <s v="08/21/2025 11:53:17"/>
    <s v="08/21/2025 11:53:58"/>
    <d v="1899-12-30T00:00:41"/>
    <x v="83"/>
    <x v="1491"/>
    <d v="1899-12-30T00:03:06"/>
    <d v="1899-12-30T00:03:06"/>
    <s v="3001 FT CAMPBELL BLVD  CLARKSVILLE Tennessee 37042 (36.630076,-87.433499)"/>
    <s v="08/21/2025 12:01:46"/>
    <n v="7"/>
    <s v="[300] Rescue &amp; Emergency Medical Service Incident"/>
    <x v="1654"/>
    <s v="0"/>
    <s v="0"/>
    <s v="0"/>
    <s v="0"/>
    <s v="Battalion 2"/>
    <s v="District 2"/>
    <n v="11"/>
  </r>
  <r>
    <s v="[321] EMS call, excluding vehicle accident with injury"/>
    <s v="08/21/2025 12:10:29"/>
    <s v="08/21/2025 12:10:36"/>
    <d v="1899-12-30T00:00:07"/>
    <x v="200"/>
    <x v="1492"/>
    <d v="1899-12-30T00:07:04"/>
    <d v="1899-12-30T00:07:04"/>
    <s v="1224 HENRY PLACE BLVD  CLARKSVILLE Tennessee 37042 (36.606928,-87.392628)"/>
    <s v="08/21/2025 12:25:01"/>
    <n v="6"/>
    <s v="[300] Rescue &amp; Emergency Medical Service Incident"/>
    <x v="1655"/>
    <s v="0"/>
    <s v="0"/>
    <s v="0"/>
    <s v="0"/>
    <s v="Battalion 2"/>
    <s v="District 2"/>
    <n v="12"/>
  </r>
  <r>
    <s v="[745] Alarm system activation, no fire - unintentional"/>
    <s v="08/21/2025 15:47:30"/>
    <s v="08/21/2025 15:48:39"/>
    <d v="1899-12-30T00:01:09"/>
    <x v="43"/>
    <x v="1493"/>
    <d v="1899-12-30T00:04:28"/>
    <d v="1899-12-30T00:04:28"/>
    <s v="117 COTTAGE LN  CLARKSVILLE Tennessee 37043 (36.509723,-87.254928)"/>
    <s v="08/21/2025 15:55:21"/>
    <n v="2"/>
    <s v="[700] False Alarm &amp; False Call"/>
    <x v="1656"/>
    <s v="0"/>
    <s v="0"/>
    <s v="0"/>
    <s v="0"/>
    <s v="Battalion 2"/>
    <s v="District 3"/>
    <n v="15"/>
  </r>
  <r>
    <s v="[745] Alarm system activation, no fire - unintentional"/>
    <s v="08/21/2025 15:48:09"/>
    <s v="08/21/2025 15:49:21"/>
    <d v="1899-12-30T00:01:12"/>
    <x v="31"/>
    <x v="1494"/>
    <d v="1899-12-30T00:10:37"/>
    <d v="1899-12-30T00:10:37"/>
    <s v="1954 MADISON ST  CLARKSVILLE Tennessee 37043 (36.513502,-87.295728)"/>
    <s v="08/21/2025 16:02:31"/>
    <n v="1"/>
    <s v="[700] False Alarm &amp; False Call"/>
    <x v="1657"/>
    <s v="0"/>
    <s v="0"/>
    <s v="0"/>
    <s v="0"/>
    <s v="Battalion 2"/>
    <s v="District 1"/>
    <n v="15"/>
  </r>
  <r>
    <s v="[321] EMS call, excluding vehicle accident with injury"/>
    <s v="08/21/2025 15:53:45"/>
    <s v="08/21/2025 15:54:45"/>
    <d v="1899-12-30T00:01:00"/>
    <x v="76"/>
    <x v="1495"/>
    <d v="1899-12-30T00:05:03"/>
    <d v="1899-12-30T00:05:03"/>
    <s v="808 KRAFT ST APT A CLARKSVILLE Tennessee 37040 (36.542351,-87.361078)"/>
    <s v="08/21/2025 16:07:06"/>
    <n v="1"/>
    <s v="[300] Rescue &amp; Emergency Medical Service Incident"/>
    <x v="1658"/>
    <s v="0"/>
    <s v="0"/>
    <s v="0"/>
    <s v="0"/>
    <s v="Battalion 2"/>
    <s v="District 1"/>
    <n v="15"/>
  </r>
  <r>
    <s v="[311] Medical assist, assist EMS crew"/>
    <s v="08/21/2025 17:31:49"/>
    <s v="08/21/2025 17:34:40"/>
    <d v="1899-12-30T00:02:51"/>
    <x v="184"/>
    <x v="1496"/>
    <d v="1899-12-30T00:06:50"/>
    <d v="1899-12-30T00:06:50"/>
    <s v="1806 PATRICIA DR  CLARKSVILLE Tennessee 37040 (36.548856,-87.346851)"/>
    <s v="08/21/2025 17:46:42"/>
    <n v="1"/>
    <s v="[300] Rescue &amp; Emergency Medical Service Incident"/>
    <x v="1659"/>
    <s v="0"/>
    <s v="0"/>
    <s v="0"/>
    <s v="0"/>
    <s v="Battalion 2"/>
    <s v="District 1"/>
    <n v="17"/>
  </r>
  <r>
    <s v="[322] Motor vehicle accident with injuries"/>
    <s v="08/21/2025 20:47:50"/>
    <s v="08/21/2025 20:49:15"/>
    <d v="1899-12-30T00:01:25"/>
    <x v="15"/>
    <x v="1497"/>
    <d v="1899-12-30T00:07:25"/>
    <d v="1899-12-30T00:07:25"/>
    <s v="Dover Rd / Cynthia Dr  CLARKSVILLE Tennessee 37042 (36.554209,-87.432032)"/>
    <s v="08/21/2025 21:10:04"/>
    <n v="6"/>
    <s v="[300] Rescue &amp; Emergency Medical Service Incident"/>
    <x v="1660"/>
    <s v="0"/>
    <s v="0"/>
    <s v="0"/>
    <s v="0"/>
    <s v="Battalion 2"/>
    <s v="District 2"/>
    <n v="20"/>
  </r>
  <r>
    <s v="[311] Medical assist, assist EMS crew"/>
    <s v="08/22/2025 03:25:38"/>
    <s v="08/22/2025 03:27:28"/>
    <d v="1899-12-30T00:01:50"/>
    <x v="34"/>
    <x v="1498"/>
    <d v="1899-12-30T00:07:04"/>
    <d v="1899-12-30T00:07:04"/>
    <s v="320 PROVIDENCE BLVD  CLARKSVILLE Tennessee 37042 (36.546553,-87.37662)"/>
    <s v="08/22/2025 03:37:47"/>
    <n v="1"/>
    <s v="[300] Rescue &amp; Emergency Medical Service Incident"/>
    <x v="1661"/>
    <s v="0"/>
    <s v="0"/>
    <s v="0"/>
    <s v="0"/>
    <s v="Battalion 2"/>
    <s v="District 1"/>
    <n v="3"/>
  </r>
  <r>
    <s v="[324] Motor vehicle accident with no injuries."/>
    <s v="08/22/2025 05:28:04"/>
    <s v="08/22/2025 05:30:21"/>
    <d v="1899-12-30T00:02:17"/>
    <x v="1"/>
    <x v="1499"/>
    <d v="1899-12-30T00:03:11"/>
    <d v="1899-12-30T00:03:11"/>
    <s v="Denny Rd / Hwy 41 A Byp  CLARKSVILLE Tennessee 37043 (36.505113,-87.276248)"/>
    <s v="08/22/2025 05:47:49"/>
    <n v="3"/>
    <s v="[300] Rescue &amp; Emergency Medical Service Incident"/>
    <x v="1662"/>
    <s v="0"/>
    <s v="0"/>
    <s v="0"/>
    <s v="0"/>
    <s v="Battalion 2"/>
    <s v="District 1"/>
    <n v="5"/>
  </r>
  <r>
    <s v="[321] EMS call, excluding vehicle accident with injury"/>
    <s v="08/22/2025 07:40:51"/>
    <s v="08/22/2025 07:42:04"/>
    <d v="1899-12-30T00:01:13"/>
    <x v="39"/>
    <x v="1500"/>
    <d v="1899-12-30T00:04:18"/>
    <d v="1899-12-30T00:04:18"/>
    <s v="1617 GOLF CLUB LN  CLARKSVILLE Tennessee 37043 (36.512746,-87.322616)"/>
    <s v="08/22/2025 07:56:36"/>
    <n v="3"/>
    <s v="[300] Rescue &amp; Emergency Medical Service Incident"/>
    <x v="1663"/>
    <s v="0"/>
    <s v="0"/>
    <s v="0"/>
    <s v="0"/>
    <s v="Battalion 3"/>
    <s v="District 1"/>
    <n v="7"/>
  </r>
  <r>
    <s v="[311] Medical assist, assist EMS crew"/>
    <s v="08/25/2025 15:24:22"/>
    <s v="08/25/2025 15:25:15"/>
    <d v="1899-12-30T00:00:53"/>
    <x v="79"/>
    <x v="1501"/>
    <d v="1899-12-30T00:06:54"/>
    <d v="1899-12-30T00:06:54"/>
    <s v="109 CHESTNUT DR  CLARKSVILLE Tennessee 37042 (36.561229,-87.390283)"/>
    <s v="08/25/2025 15:48:42"/>
    <n v="6"/>
    <s v="[300] Rescue &amp; Emergency Medical Service Incident"/>
    <x v="1664"/>
    <s v="0"/>
    <s v="0"/>
    <s v="0"/>
    <s v="0"/>
    <s v="Battalion 3"/>
    <s v="District 2"/>
    <n v="15"/>
  </r>
  <r>
    <s v="[311] Medical assist, assist EMS crew"/>
    <s v="08/25/2025 17:15:56"/>
    <s v="08/25/2025 17:17:02"/>
    <d v="1899-12-30T00:01:06"/>
    <x v="119"/>
    <x v="1502"/>
    <d v="1899-12-30T00:05:06"/>
    <d v="1899-12-30T00:05:06"/>
    <s v="824 OAK ARBOR CT APT D CLARKSVILLE Tennessee 37040 (36.579323,-87.330632)"/>
    <s v="08/25/2025 17:36:19"/>
    <n v="8"/>
    <s v="[300] Rescue &amp; Emergency Medical Service Incident"/>
    <x v="1665"/>
    <s v="0"/>
    <s v="0"/>
    <s v="0"/>
    <s v="0"/>
    <s v="Battalion 3"/>
    <s v="District 1"/>
    <n v="17"/>
  </r>
  <r>
    <s v="[321] EMS call, excluding vehicle accident with injury"/>
    <s v="08/25/2025 18:24:24"/>
    <s v="08/25/2025 18:24:52"/>
    <d v="1899-12-30T00:00:28"/>
    <x v="201"/>
    <x v="1503"/>
    <d v="1899-12-30T00:05:09"/>
    <d v="1899-12-30T00:05:09"/>
    <s v="5035 COLLINWOOD DR  CLARKSVILLE Tennessee 37042 (36.556491,-87.407999)"/>
    <s v="08/25/2025 18:42:23"/>
    <n v="6"/>
    <s v="[300] Rescue &amp; Emergency Medical Service Incident"/>
    <x v="1666"/>
    <s v="0"/>
    <s v="0"/>
    <s v="0"/>
    <s v="0"/>
    <s v="Battalion 3"/>
    <s v="District 2"/>
    <n v="18"/>
  </r>
  <r>
    <s v="[733] Smoke detector activation due to malfunction"/>
    <s v="08/25/2025 20:21:10"/>
    <s v="08/25/2025 20:21:57"/>
    <d v="1899-12-30T00:00:47"/>
    <x v="5"/>
    <x v="1504"/>
    <d v="1899-12-30T00:03:32"/>
    <d v="1899-12-30T00:03:32"/>
    <s v="602 SUMMER ST  CLARKSVILLE Tennessee 37040 (36.536314,-87.353087)"/>
    <s v="08/25/2025 20:37:41"/>
    <n v="1"/>
    <s v="[700] False Alarm &amp; False Call"/>
    <x v="1667"/>
    <s v="0"/>
    <s v="0"/>
    <s v="0"/>
    <s v="0"/>
    <s v="Battalion 3"/>
    <s v="District 1"/>
    <n v="20"/>
  </r>
  <r>
    <s v="[735] Alarm system sounded due to malfunction"/>
    <s v="08/26/2025 05:59:59"/>
    <s v="08/26/2025 06:01:47"/>
    <d v="1899-12-30T00:01:48"/>
    <x v="117"/>
    <x v="1505"/>
    <d v="1899-12-30T00:04:28"/>
    <d v="1899-12-30T00:04:28"/>
    <s v="175 CHESAPEAKE LN  CLARKSVILLE Tennessee 37040 (36.57764,-87.274689)"/>
    <s v="08/26/2025 07:04:05"/>
    <n v="9"/>
    <s v="[700] False Alarm &amp; False Call"/>
    <x v="1668"/>
    <s v="0"/>
    <s v="0"/>
    <s v="0"/>
    <s v="0"/>
    <s v="Battalion 3"/>
    <s v="District 3"/>
    <n v="5"/>
  </r>
  <r>
    <s v="[311] Medical assist, assist EMS crew"/>
    <s v="08/26/2025 08:34:42"/>
    <s v="08/26/2025 08:35:57"/>
    <d v="1899-12-30T00:01:15"/>
    <x v="82"/>
    <x v="1506"/>
    <d v="1899-12-30T00:09:39"/>
    <d v="1899-12-30T00:09:39"/>
    <s v="400 SAVANNAH TRACE DR  CLARKSVILLE Tennessee 37043 (36.513648,-87.236802)"/>
    <s v="08/26/2025 08:57:30"/>
    <n v="3"/>
    <s v="[300] Rescue &amp; Emergency Medical Service Incident"/>
    <x v="1669"/>
    <s v="0"/>
    <s v="0"/>
    <s v="0"/>
    <s v="0"/>
    <s v="Battalion 1"/>
    <s v="District 1"/>
    <n v="8"/>
  </r>
  <r>
    <s v="[311] Medical assist, assist EMS crew"/>
    <s v="08/26/2025 09:26:04"/>
    <s v="08/26/2025 09:27:22"/>
    <d v="1899-12-30T00:01:18"/>
    <x v="26"/>
    <x v="1507"/>
    <d v="1899-12-30T00:04:49"/>
    <d v="1899-12-30T00:04:49"/>
    <s v="303 HUNDRED OAKS DR  CLARKSVILLE Tennessee 37043 (36.55276,-87.310184)"/>
    <s v="08/26/2025 09:49:22"/>
    <n v="1"/>
    <s v="[300] Rescue &amp; Emergency Medical Service Incident"/>
    <x v="1670"/>
    <s v="0"/>
    <s v="0"/>
    <s v="0"/>
    <s v="0"/>
    <s v="Battalion 1"/>
    <s v="District 1"/>
    <n v="9"/>
  </r>
  <r>
    <s v="[311] Medical assist, assist EMS crew"/>
    <s v="08/26/2025 09:44:02"/>
    <s v="08/26/2025 09:45:16"/>
    <d v="1899-12-30T00:01:14"/>
    <x v="50"/>
    <x v="1508"/>
    <d v="1899-12-30T00:02:34"/>
    <d v="1899-12-30T00:02:34"/>
    <s v="360 PEABODY DR APT 2 CLARKSVILLE Tennessee 37042 (36.577102,-87.421115)"/>
    <s v="08/26/2025 10:08:48"/>
    <n v="6"/>
    <s v="[300] Rescue &amp; Emergency Medical Service Incident"/>
    <x v="1671"/>
    <s v="0"/>
    <s v="0"/>
    <s v="0"/>
    <s v="0"/>
    <s v="Battalion 1"/>
    <s v="District 2"/>
    <n v="9"/>
  </r>
  <r>
    <s v="[324] Motor vehicle accident with no injuries."/>
    <s v="08/26/2025 14:09:01"/>
    <s v="08/26/2025 14:10:02"/>
    <d v="1899-12-30T00:01:01"/>
    <x v="84"/>
    <x v="1509"/>
    <d v="1899-12-30T00:05:08"/>
    <d v="1899-12-30T00:05:08"/>
    <s v="1101 ASHLAND CITY RD  CLARKSVILLE Tennessee 37040 (36.507385,-87.362718)"/>
    <s v="08/26/2025 14:23:39"/>
    <n v="4"/>
    <s v="[300] Rescue &amp; Emergency Medical Service Incident"/>
    <x v="1672"/>
    <s v="0"/>
    <s v="0"/>
    <s v="0"/>
    <s v="0"/>
    <s v="Battalion 1"/>
    <s v="District 1"/>
    <n v="14"/>
  </r>
  <r>
    <s v="[622] No incident found on arrival at dispatch address"/>
    <s v="08/26/2025 15:15:52"/>
    <s v="08/26/2025 15:16:40"/>
    <d v="1899-12-30T00:00:48"/>
    <x v="18"/>
    <x v="1510"/>
    <d v="1899-12-30T00:04:40"/>
    <d v="1899-12-30T00:04:40"/>
    <s v="Providence Blvd / Peachers Mill Rd  CLARKSVILLE Tennessee 37042 (36.550159,-87.38265)"/>
    <s v="08/26/2025 15:21:30"/>
    <n v="1"/>
    <s v="[600] Good Intent Call"/>
    <x v="1673"/>
    <s v="0"/>
    <s v="0"/>
    <s v="0"/>
    <s v="0"/>
    <s v="Battalion 1"/>
    <s v="District 1"/>
    <n v="15"/>
  </r>
  <r>
    <s v="[321] EMS call, excluding vehicle accident with injury"/>
    <s v="08/26/2025 18:08:53"/>
    <s v="08/26/2025 18:10:34"/>
    <d v="1899-12-30T00:01:41"/>
    <x v="98"/>
    <x v="1511"/>
    <d v="1899-12-30T00:03:38"/>
    <d v="1899-12-30T00:03:38"/>
    <s v="1068 S RIVERSIDE DR  CLARKSVILLE Tennessee 37040 (36.510299,-87.366963)"/>
    <s v="08/26/2025 18:17:18"/>
    <n v="1"/>
    <s v="[300] Rescue &amp; Emergency Medical Service Incident"/>
    <x v="1674"/>
    <s v="0"/>
    <s v="0"/>
    <s v="0"/>
    <s v="0"/>
    <s v="Battalion 1"/>
    <s v="District 1"/>
    <n v="18"/>
  </r>
  <r>
    <s v="[311] Medical assist, assist EMS crew"/>
    <s v="08/26/2025 18:02:22"/>
    <s v="08/26/2025 18:04:16"/>
    <d v="1899-12-30T00:01:54"/>
    <x v="100"/>
    <x v="1512"/>
    <d v="1899-12-30T00:08:58"/>
    <d v="1899-12-30T00:08:58"/>
    <s v="904 KINGSBURY DR APT B CLARKSVILLE Tennessee 37040 (36.493487,-87.342644)"/>
    <s v="08/26/2025 18:32:47"/>
    <n v="3"/>
    <s v="[300] Rescue &amp; Emergency Medical Service Incident"/>
    <x v="1675"/>
    <s v="0"/>
    <s v="0"/>
    <s v="0"/>
    <s v="0"/>
    <s v="Battalion 1"/>
    <s v="District 1"/>
    <n v="18"/>
  </r>
  <r>
    <s v="[154] Dumpster or other outside trash receptacle fire"/>
    <s v="08/26/2025 18:38:46"/>
    <s v="08/26/2025 18:40:03"/>
    <d v="1899-12-30T00:01:17"/>
    <x v="22"/>
    <x v="1513"/>
    <d v="1899-12-30T00:04:06"/>
    <d v="1899-12-30T00:04:06"/>
    <s v="311 HAWKINS RD  CLARKSVILLE Tennessee 37040 (36.495748,-87.360945)"/>
    <s v="08/26/2025 18:56:07"/>
    <n v="4"/>
    <s v="[100] Fire"/>
    <x v="1676"/>
    <n v="0"/>
    <n v="0"/>
    <n v="0"/>
    <n v="0"/>
    <s v="Battalion 1"/>
    <s v="District 1"/>
    <n v="18"/>
  </r>
  <r>
    <s v="[321] EMS call, excluding vehicle accident with injury"/>
    <s v="08/26/2025 19:26:49"/>
    <s v="08/26/2025 19:27:30"/>
    <d v="1899-12-30T00:00:41"/>
    <x v="83"/>
    <x v="1514"/>
    <d v="1899-12-30T00:04:52"/>
    <d v="1899-12-30T00:04:52"/>
    <s v="124 SHASTA CT  CLARKSVILLE Tennessee 37042 (36.565282,-87.408774)"/>
    <s v="08/26/2025 19:42:29"/>
    <n v="6"/>
    <s v="[300] Rescue &amp; Emergency Medical Service Incident"/>
    <x v="1677"/>
    <s v="0"/>
    <s v="0"/>
    <s v="0"/>
    <s v="0"/>
    <s v="Battalion 1"/>
    <s v="District 2"/>
    <n v="19"/>
  </r>
  <r>
    <s v="[311] Medical assist, assist EMS crew"/>
    <s v="08/26/2025 19:26:12"/>
    <s v="08/26/2025 19:27:12"/>
    <d v="1899-12-30T00:01:00"/>
    <x v="76"/>
    <x v="1515"/>
    <d v="1899-12-30T00:03:50"/>
    <d v="1899-12-30T00:03:50"/>
    <s v="726 NEEDMORE RD  CLARKSVILLE Tennessee 37040 (36.582677,-87.330396)"/>
    <s v="08/26/2025 20:07:27"/>
    <n v="10"/>
    <s v="[300] Rescue &amp; Emergency Medical Service Incident"/>
    <x v="1678"/>
    <s v="0"/>
    <s v="0"/>
    <s v="0"/>
    <s v="0"/>
    <s v="Battalion 1"/>
    <s v="District 2"/>
    <n v="19"/>
  </r>
  <r>
    <s v="[311] Medical assist, assist EMS crew"/>
    <s v="08/26/2025 19:53:22"/>
    <s v="08/26/2025 19:53:41"/>
    <d v="1899-12-30T00:00:19"/>
    <x v="185"/>
    <x v="1516"/>
    <d v="1899-12-30T00:03:09"/>
    <d v="1899-12-30T00:03:09"/>
    <s v="800 LAFAYETTE RD  CLARKSVILLE Tennessee 37042 (36.574895,-87.434192)"/>
    <s v="08/26/2025 20:08:43"/>
    <n v="6"/>
    <s v="[300] Rescue &amp; Emergency Medical Service Incident"/>
    <x v="1679"/>
    <s v="0"/>
    <s v="0"/>
    <s v="0"/>
    <s v="0"/>
    <s v="Battalion 1"/>
    <s v="District 2"/>
    <n v="19"/>
  </r>
  <r>
    <s v="[311] Medical assist, assist EMS crew"/>
    <s v="08/26/2025 20:30:33"/>
    <s v="08/26/2025 20:31:15"/>
    <d v="1899-12-30T00:00:42"/>
    <x v="4"/>
    <x v="1517"/>
    <d v="1899-12-30T00:01:15"/>
    <d v="1899-12-30T00:01:15"/>
    <s v="250 ARROWOOD DR APT 504 CLARKSVILLE Tennessee 37042 (36.579656,-87.418342)"/>
    <s v="08/26/2025 20:48:16"/>
    <n v="6"/>
    <s v="[300] Rescue &amp; Emergency Medical Service Incident"/>
    <x v="1680"/>
    <s v="0"/>
    <s v="0"/>
    <s v="0"/>
    <s v="0"/>
    <s v="Battalion 1"/>
    <s v="District 2"/>
    <n v="20"/>
  </r>
  <r>
    <s v="[322] Motor vehicle accident with injuries"/>
    <s v="08/26/2025 20:57:14"/>
    <s v="08/26/2025 20:58:09"/>
    <d v="1899-12-30T00:00:55"/>
    <x v="57"/>
    <x v="1518"/>
    <d v="1899-12-30T00:04:36"/>
    <d v="1899-12-30T00:04:36"/>
    <s v="Aspen Grove Way / Trenton Rd  CLARKSVILLE Tennessee 37040 (36.598116,-87.313546)"/>
    <s v="08/26/2025 21:30:10"/>
    <n v="8"/>
    <s v="[300] Rescue &amp; Emergency Medical Service Incident"/>
    <x v="1681"/>
    <s v="0"/>
    <s v="0"/>
    <s v="0"/>
    <s v="0"/>
    <s v="Battalion 1"/>
    <s v="District 1"/>
    <n v="20"/>
  </r>
  <r>
    <s v="[321] EMS call, excluding vehicle accident with injury"/>
    <s v="08/27/2025 08:35:33"/>
    <s v="08/27/2025 08:39:08"/>
    <d v="1899-12-30T00:03:35"/>
    <x v="202"/>
    <x v="1519"/>
    <d v="1899-12-30T00:04:52"/>
    <d v="1899-12-30T00:04:52"/>
    <s v="1760 WILMA RUDOLPH BLVD  CLARKSVILLE Tennessee 37040 (36.553457,-87.327869)"/>
    <s v="08/27/2025 08:45:11"/>
    <n v="1"/>
    <s v="[300] Rescue &amp; Emergency Medical Service Incident"/>
    <x v="1682"/>
    <s v="0"/>
    <s v="0"/>
    <s v="0"/>
    <s v="0"/>
    <s v="Battalion 2"/>
    <s v="District 1"/>
    <n v="8"/>
  </r>
  <r>
    <s v="[311] Medical assist, assist EMS crew"/>
    <s v="08/27/2025 12:16:16"/>
    <s v="08/27/2025 12:17:52"/>
    <d v="1899-12-30T00:01:36"/>
    <x v="37"/>
    <x v="1520"/>
    <d v="1899-12-30T00:05:20"/>
    <d v="1899-12-30T00:05:20"/>
    <s v="1050 CHERRY BLOSSOM LN  CLARKSVILLE Tennessee 37040 (36.620749,-87.286498)"/>
    <s v="08/27/2025 12:35:01"/>
    <n v="9"/>
    <s v="[300] Rescue &amp; Emergency Medical Service Incident"/>
    <x v="1683"/>
    <s v="0"/>
    <s v="0"/>
    <s v="0"/>
    <s v="0"/>
    <s v="Battalion 2"/>
    <s v="District 3"/>
    <n v="12"/>
  </r>
  <r>
    <s v="[143] Grass fire"/>
    <s v="08/27/2025 14:22:13"/>
    <s v="08/27/2025 14:23:33"/>
    <d v="1899-12-30T00:01:20"/>
    <x v="19"/>
    <x v="1521"/>
    <d v="1899-12-30T00:02:57"/>
    <d v="1899-12-30T00:02:57"/>
    <s v="1062 WHITNEY DR  CLARKSVILLE Tennessee 37042 (36.606733,-87.349108)"/>
    <s v="08/27/2025 14:46:06"/>
    <n v="10"/>
    <s v="[100] Fire"/>
    <x v="1684"/>
    <n v="0"/>
    <n v="0"/>
    <n v="0"/>
    <n v="0"/>
    <s v="Battalion 2"/>
    <s v="District 2"/>
    <n v="14"/>
  </r>
  <r>
    <s v="[321] EMS call, excluding vehicle accident with injury"/>
    <s v="08/27/2025 14:30:32"/>
    <s v="08/27/2025 14:31:19"/>
    <d v="1899-12-30T00:00:47"/>
    <x v="5"/>
    <x v="1522"/>
    <d v="1899-12-30T00:01:49"/>
    <d v="1899-12-30T00:01:49"/>
    <s v="1690 FT CAMPBELL BLVD  CLARKSVILLE Tennessee 37042 (36.581737,-87.411109)"/>
    <s v="08/27/2025 14:49:47"/>
    <n v="7"/>
    <s v="[300] Rescue &amp; Emergency Medical Service Incident"/>
    <x v="1685"/>
    <s v="0"/>
    <s v="0"/>
    <s v="0"/>
    <s v="0"/>
    <s v="Battalion 2"/>
    <s v="District 2"/>
    <n v="14"/>
  </r>
  <r>
    <s v="[321] EMS call, excluding vehicle accident with injury"/>
    <s v="08/27/2025 15:18:02"/>
    <s v="08/27/2025 15:18:51"/>
    <d v="1899-12-30T00:00:49"/>
    <x v="120"/>
    <x v="1523"/>
    <d v="1899-12-30T00:05:29"/>
    <d v="1899-12-30T00:05:29"/>
    <s v="464 Circle Dr  CLARKSVILLE Tennessee 37043 (36.504216,-87.303235)"/>
    <s v="08/27/2025 15:34:22"/>
    <n v="1"/>
    <s v="[300] Rescue &amp; Emergency Medical Service Incident"/>
    <x v="1686"/>
    <s v="0"/>
    <s v="0"/>
    <s v="0"/>
    <s v="0"/>
    <s v="Battalion 2"/>
    <s v="District 1"/>
    <n v="15"/>
  </r>
  <r>
    <s v="[611] Dispatched &amp; canceled en route"/>
    <s v="08/28/2025 02:44:12"/>
    <m/>
    <n v="-45897.114027777781"/>
    <x v="203"/>
    <x v="5"/>
    <d v="1899-12-30T00:00:00"/>
    <d v="1899-12-30T00:00:00"/>
    <s v="1636 FT CAMPBELL BLVD  CLARKSVILLE Tennessee 37042 (36.575032,-87.408379)"/>
    <s v="08/28/2025 02:45:50"/>
    <n v="6"/>
    <s v="[600] Good Intent Call"/>
    <x v="1687"/>
    <s v="0"/>
    <s v="0"/>
    <s v="0"/>
    <s v="0"/>
    <s v="Battalion 2"/>
    <s v="District 2"/>
    <n v="2"/>
  </r>
  <r>
    <s v="[321] EMS call, excluding vehicle accident with injury"/>
    <s v="08/28/2025 09:06:14"/>
    <s v="08/28/2025 09:07:17"/>
    <d v="1899-12-30T00:01:03"/>
    <x v="49"/>
    <x v="1524"/>
    <d v="1899-12-30T00:04:29"/>
    <d v="1899-12-30T00:04:29"/>
    <s v="900 PROFESSIONAL PARK DR APT 218 CLARKSVILLE Tennessee 37040 (36.574845,-87.273157)"/>
    <s v="08/28/2025 09:17:59"/>
    <n v="9"/>
    <s v="[300] Rescue &amp; Emergency Medical Service Incident"/>
    <x v="1688"/>
    <s v="0"/>
    <s v="0"/>
    <s v="0"/>
    <s v="0"/>
    <s v="Battalion 3"/>
    <s v="District 3"/>
    <n v="9"/>
  </r>
  <r>
    <s v="[622] No incident found on arrival at dispatch address"/>
    <s v="08/28/2025 11:15:57"/>
    <s v="08/28/2025 11:17:10"/>
    <d v="1899-12-30T00:01:13"/>
    <x v="39"/>
    <x v="1525"/>
    <d v="1899-12-30T00:04:30"/>
    <d v="1899-12-30T00:04:30"/>
    <s v="801 BIGLEN RD APT C CLARKSVILLE Tennessee 37042 (36.58981,-87.42974)"/>
    <s v="08/28/2025 11:39:03"/>
    <n v="6"/>
    <s v="[600] Good Intent Call"/>
    <x v="1689"/>
    <s v="0"/>
    <s v="0"/>
    <s v="0"/>
    <s v="0"/>
    <s v="Battalion 3"/>
    <s v="District 2"/>
    <n v="11"/>
  </r>
  <r>
    <s v="[321] EMS call, excluding vehicle accident with injury"/>
    <s v="08/28/2025 15:39:28"/>
    <s v="08/28/2025 15:40:12"/>
    <d v="1899-12-30T00:00:44"/>
    <x v="3"/>
    <x v="1526"/>
    <d v="1899-12-30T00:06:07"/>
    <d v="1899-12-30T00:06:07"/>
    <s v="1200 WEST CREEK COYOTE TRL  CLARKSVILLE Tennessee 37042 (36.612169,-87.386332)"/>
    <s v="08/28/2025 16:12:00"/>
    <n v="10"/>
    <s v="[300] Rescue &amp; Emergency Medical Service Incident"/>
    <x v="1690"/>
    <s v="0"/>
    <s v="0"/>
    <s v="0"/>
    <s v="0"/>
    <s v="Battalion 3"/>
    <s v="District 2"/>
    <n v="15"/>
  </r>
  <r>
    <s v="[611] Dispatched &amp; canceled en route"/>
    <s v="08/28/2025 17:00:26"/>
    <s v="08/28/2025 17:01:29"/>
    <d v="1899-12-30T00:01:03"/>
    <x v="49"/>
    <x v="5"/>
    <n v="-45897.709363425929"/>
    <n v="-45897.709363425929"/>
    <s v="830 TINY TOWN RD APT 12 CLARKSVILLE Tennessee 37042 (36.630657,-87.402597)"/>
    <s v="08/28/2025 17:06:49"/>
    <n v="7"/>
    <s v="[600] Good Intent Call"/>
    <x v="1691"/>
    <s v="0"/>
    <s v="0"/>
    <s v="0"/>
    <s v="0"/>
    <s v="Battalion 3"/>
    <s v="District 2"/>
    <n v="17"/>
  </r>
  <r>
    <s v="[311] Medical assist, assist EMS crew"/>
    <s v="08/29/2025 08:19:59"/>
    <s v="08/29/2025 08:20:56"/>
    <d v="1899-12-30T00:00:57"/>
    <x v="16"/>
    <x v="1527"/>
    <d v="1899-12-30T00:03:23"/>
    <d v="1899-12-30T00:03:23"/>
    <s v="3703 TRENTON RD  CLARKSVILLE Tennessee 37040 (36.615319,-87.3146)"/>
    <s v="08/29/2025 08:49:44"/>
    <n v="10"/>
    <s v="[300] Rescue &amp; Emergency Medical Service Incident"/>
    <x v="1692"/>
    <s v="0"/>
    <s v="0"/>
    <s v="0"/>
    <s v="0"/>
    <s v="Battalion 1"/>
    <s v="District 2"/>
    <n v="8"/>
  </r>
  <r>
    <s v="[311] Medical assist, assist EMS crew"/>
    <s v="08/29/2025 09:47:28"/>
    <s v="08/29/2025 09:48:17"/>
    <d v="1899-12-30T00:00:49"/>
    <x v="120"/>
    <x v="1528"/>
    <d v="1899-12-30T00:05:08"/>
    <d v="1899-12-30T00:05:08"/>
    <s v="2395 LOUPIN  DR APT 86A CLARKSVILLE Tennessee 37042 (36.632316,-87.325697)"/>
    <s v="08/29/2025 10:13:59"/>
    <n v="10"/>
    <s v="[300] Rescue &amp; Emergency Medical Service Incident"/>
    <x v="1693"/>
    <s v="0"/>
    <s v="0"/>
    <s v="0"/>
    <s v="0"/>
    <s v="Battalion 1"/>
    <s v="District 2"/>
    <n v="9"/>
  </r>
  <r>
    <s v="[324] Motor vehicle accident with no injuries."/>
    <s v="08/29/2025 12:51:45"/>
    <s v="08/29/2025 12:52:00"/>
    <d v="1899-12-30T00:00:15"/>
    <x v="63"/>
    <x v="1529"/>
    <d v="1899-12-30T00:03:58"/>
    <d v="1899-12-30T00:03:58"/>
    <s v="3135 TRENTON RD  CLARKSVILLE Tennessee 37040 (36.601228,-87.314074)"/>
    <s v="08/29/2025 13:06:47"/>
    <n v="11"/>
    <s v="[300] Rescue &amp; Emergency Medical Service Incident"/>
    <x v="1694"/>
    <s v="0"/>
    <s v="0"/>
    <s v="0"/>
    <s v="0"/>
    <s v="Battalion 1"/>
    <s v="District 3"/>
    <n v="12"/>
  </r>
  <r>
    <s v="[142] Brush or brush-and-grass mixture fire"/>
    <s v="08/29/2025 15:14:17"/>
    <s v="08/29/2025 15:15:57"/>
    <d v="1899-12-30T00:01:40"/>
    <x v="146"/>
    <x v="1530"/>
    <d v="1899-12-30T00:01:57"/>
    <d v="1899-12-30T00:01:57"/>
    <s v="3111 TROUGH SPRINGS RD  CLARKSVILLE Tennessee 37043 (36.516262,-87.220861)"/>
    <s v="08/29/2025 15:34:43"/>
    <n v="2"/>
    <s v="[100] Fire"/>
    <x v="1695"/>
    <n v="0"/>
    <n v="0"/>
    <n v="0"/>
    <n v="0"/>
    <s v="Battalion 1"/>
    <s v="District 3"/>
    <n v="15"/>
  </r>
  <r>
    <s v="[311] Medical assist, assist EMS crew"/>
    <s v="08/29/2025 17:41:01"/>
    <s v="08/29/2025 17:42:28"/>
    <d v="1899-12-30T00:01:27"/>
    <x v="52"/>
    <x v="1531"/>
    <d v="1899-12-30T00:01:45"/>
    <d v="1899-12-30T00:01:45"/>
    <s v="216 DOVER RD  CLARKSVILLE Tennessee 37042 (36.549291,-87.39632)"/>
    <s v="08/29/2025 18:01:59"/>
    <n v="5"/>
    <s v="[300] Rescue &amp; Emergency Medical Service Incident"/>
    <x v="1696"/>
    <s v="0"/>
    <s v="0"/>
    <s v="0"/>
    <s v="0"/>
    <s v="Battalion 1"/>
    <s v="District 2"/>
    <n v="17"/>
  </r>
  <r>
    <s v="[311] Medical assist, assist EMS crew"/>
    <s v="08/29/2025 22:18:17"/>
    <s v="08/29/2025 22:19:43"/>
    <d v="1899-12-30T00:01:26"/>
    <x v="40"/>
    <x v="1532"/>
    <d v="1899-12-30T00:09:59"/>
    <d v="1899-12-30T00:09:59"/>
    <s v="1925 ASHLAND CITY RD APT 1104 CLARKSVILLE Tennessee 37043 (36.504614,-87.316387)"/>
    <s v="08/29/2025 22:44:48"/>
    <n v="3"/>
    <s v="[300] Rescue &amp; Emergency Medical Service Incident"/>
    <x v="1697"/>
    <s v="0"/>
    <s v="0"/>
    <s v="0"/>
    <s v="0"/>
    <s v="Battalion 1"/>
    <s v="District 1"/>
    <n v="22"/>
  </r>
  <r>
    <s v="[554] Assist invalid  (Lift Assists)"/>
    <s v="08/30/2025 02:16:30"/>
    <s v="08/30/2025 02:18:20"/>
    <d v="1899-12-30T00:01:50"/>
    <x v="34"/>
    <x v="1533"/>
    <d v="1899-12-30T00:05:46"/>
    <d v="1899-12-30T00:05:46"/>
    <s v="2154 BAULING LN  CLARKSVILLE Tennessee 37040 (36.566082,-87.330998)"/>
    <s v="08/30/2025 02:45:32"/>
    <n v="1"/>
    <s v="[500] Service Call"/>
    <x v="1698"/>
    <s v="0"/>
    <s v="0"/>
    <s v="0"/>
    <s v="0"/>
    <s v="Battalion 1"/>
    <s v="District 1"/>
    <n v="2"/>
  </r>
  <r>
    <s v="[311] Medical assist, assist EMS crew"/>
    <s v="08/30/2025 02:38:55"/>
    <s v="08/30/2025 02:41:48"/>
    <d v="1899-12-30T00:02:53"/>
    <x v="181"/>
    <x v="1534"/>
    <d v="1899-12-30T00:07:36"/>
    <d v="1899-12-30T00:07:36"/>
    <s v="803 LUTZ LN  CLARKSVILLE Tennessee 37042 (36.568529,-87.365414)"/>
    <s v="08/30/2025 03:06:49"/>
    <n v="5"/>
    <s v="[300] Rescue &amp; Emergency Medical Service Incident"/>
    <x v="1699"/>
    <s v="0"/>
    <s v="0"/>
    <s v="0"/>
    <s v="0"/>
    <s v="Battalion 1"/>
    <s v="District 2"/>
    <n v="2"/>
  </r>
  <r>
    <s v="[311] Medical assist, assist EMS crew"/>
    <s v="08/14/2025 14:27:47"/>
    <s v="08/14/2025 14:27:49"/>
    <d v="1899-12-30T00:00:02"/>
    <x v="81"/>
    <x v="1535"/>
    <d v="1899-12-30T00:11:11"/>
    <d v="1899-12-30T00:11:11"/>
    <s v="291 HAROLD DR  CLARKSVILLE Tennessee 37040 (36.551218,-87.334858)"/>
    <s v="08/14/2025 14:50:05"/>
    <n v="1"/>
    <s v="[300] Rescue &amp; Emergency Medical Service Incident"/>
    <x v="1700"/>
    <s v="0"/>
    <s v="0"/>
    <s v="0"/>
    <s v="0"/>
    <s v="Battalion 1"/>
    <s v="District 1"/>
    <n v="14"/>
  </r>
  <r>
    <s v="[745] Alarm system activation, no fire - unintentional"/>
    <s v="08/16/2025 18:07:22"/>
    <s v="08/16/2025 18:07:22"/>
    <d v="1899-12-30T00:00:00"/>
    <x v="58"/>
    <x v="1536"/>
    <d v="1899-12-30T00:00:03"/>
    <d v="1899-12-30T00:00:03"/>
    <s v="945 TYLERTOWN RD  CLARKSVILLE Tennessee 37040 (36.632253,-87.302025)"/>
    <s v="08/16/2025 18:10:35"/>
    <n v="11"/>
    <s v="[700] False Alarm &amp; False Call"/>
    <x v="1701"/>
    <s v="0"/>
    <s v="0"/>
    <s v="0"/>
    <s v="0"/>
    <s v="Battalion 2"/>
    <s v="District 3"/>
    <n v="18"/>
  </r>
  <r>
    <s v="[311] Medical assist, assist EMS crew"/>
    <s v="08/17/2025 19:25:12"/>
    <s v="08/17/2025 19:26:04"/>
    <d v="1899-12-30T00:00:52"/>
    <x v="51"/>
    <x v="1537"/>
    <d v="1899-12-30T00:04:36"/>
    <d v="1899-12-30T00:04:36"/>
    <s v="111 USSERY RD APT 401 CLARKSVILLE Tennessee 37043 (36.520259,-87.308504)"/>
    <s v="08/17/2025 19:45:00"/>
    <n v="3"/>
    <s v="[300] Rescue &amp; Emergency Medical Service Incident"/>
    <x v="1702"/>
    <s v="0"/>
    <s v="0"/>
    <s v="0"/>
    <s v="0"/>
    <s v="Battalion 1"/>
    <s v="District 1"/>
    <n v="19"/>
  </r>
  <r>
    <s v="[142] Brush or brush-and-grass mixture fire"/>
    <s v="08/20/2025 19:44:01"/>
    <s v="08/20/2025 19:44:47"/>
    <d v="1899-12-30T00:00:46"/>
    <x v="73"/>
    <x v="1538"/>
    <d v="1899-12-30T00:04:04"/>
    <d v="1899-12-30T00:04:04"/>
    <s v="964 OAKDALE DR  CLARKSVILLE Tennessee 37040 (36.509046,-87.350182)"/>
    <s v="08/20/2025 20:25:28"/>
    <n v="4"/>
    <s v="[100] Fire"/>
    <x v="1703"/>
    <n v="0"/>
    <n v="0"/>
    <n v="0"/>
    <n v="0"/>
    <s v="Battalion 1"/>
    <s v="District 1"/>
    <n v="19"/>
  </r>
  <r>
    <s v="[311] Medical assist, assist EMS crew"/>
    <s v="08/21/2025 01:36:05"/>
    <s v="08/21/2025 01:38:52"/>
    <d v="1899-12-30T00:02:47"/>
    <x v="204"/>
    <x v="1539"/>
    <d v="1899-12-30T00:03:26"/>
    <d v="1899-12-30T00:03:26"/>
    <s v="250 ARROWOOD DR APT 504 CLARKSVILLE Tennessee 37042 (36.579656,-87.418342)"/>
    <s v="08/21/2025 01:52:00"/>
    <n v="6"/>
    <s v="[300] Rescue &amp; Emergency Medical Service Incident"/>
    <x v="1704"/>
    <s v="0"/>
    <s v="0"/>
    <s v="0"/>
    <s v="0"/>
    <s v="Battalion 1"/>
    <s v="District 2"/>
    <n v="1"/>
  </r>
  <r>
    <s v="[321] EMS call, excluding vehicle accident with injury"/>
    <s v="08/22/2025 08:13:26"/>
    <s v="08/22/2025 08:14:39"/>
    <d v="1899-12-30T00:01:13"/>
    <x v="39"/>
    <x v="1540"/>
    <d v="1899-12-30T00:03:32"/>
    <d v="1899-12-30T00:03:32"/>
    <s v="3416 BARKERS MILL RD  CLARKSVILLE Tennessee 37042 (36.630553,-87.350758)"/>
    <s v="08/22/2025 08:37:45"/>
    <n v="10"/>
    <s v="[300] Rescue &amp; Emergency Medical Service Incident"/>
    <x v="1705"/>
    <s v="0"/>
    <s v="0"/>
    <s v="0"/>
    <s v="0"/>
    <s v="Battalion 3"/>
    <s v="District 2"/>
    <n v="8"/>
  </r>
  <r>
    <s v="[311] Medical assist, assist EMS crew"/>
    <s v="08/22/2025 10:01:39"/>
    <s v="08/22/2025 10:02:14"/>
    <d v="1899-12-30T00:00:35"/>
    <x v="9"/>
    <x v="1541"/>
    <d v="1899-12-30T00:05:58"/>
    <d v="1899-12-30T00:05:58"/>
    <s v="1990 STONE VALLEY CT  CLARKSVILLE Tennessee 37043 (36.550706,-87.287377)"/>
    <s v="08/22/2025 10:18:36"/>
    <n v="8"/>
    <s v="[300] Rescue &amp; Emergency Medical Service Incident"/>
    <x v="1706"/>
    <s v="0"/>
    <s v="0"/>
    <s v="0"/>
    <s v="0"/>
    <s v="Battalion 3"/>
    <s v="District 1"/>
    <n v="10"/>
  </r>
  <r>
    <s v="[311] Medical assist, assist EMS crew"/>
    <s v="08/22/2025 10:22:15"/>
    <s v="08/22/2025 10:24:12"/>
    <d v="1899-12-30T00:01:57"/>
    <x v="156"/>
    <x v="1542"/>
    <d v="1899-12-30T00:03:08"/>
    <d v="1899-12-30T00:03:08"/>
    <s v="980 PROFESSIONAL PARK DR APT STE E CLARKSVILLE Tennessee 37040 (36.57887,-87.272687)"/>
    <s v="08/22/2025 10:31:25"/>
    <n v="9"/>
    <s v="[300] Rescue &amp; Emergency Medical Service Incident"/>
    <x v="1707"/>
    <s v="0"/>
    <s v="0"/>
    <s v="0"/>
    <s v="0"/>
    <s v="Battalion 3"/>
    <s v="District 3"/>
    <n v="10"/>
  </r>
  <r>
    <s v="[554] Assist invalid  (Lift Assists)"/>
    <s v="08/22/2025 12:09:42"/>
    <s v="08/22/2025 12:10:25"/>
    <d v="1899-12-30T00:00:43"/>
    <x v="64"/>
    <x v="1543"/>
    <d v="1899-12-30T00:03:53"/>
    <d v="1899-12-30T00:03:53"/>
    <s v="104 SALEM CT  CLARKSVILLE Tennessee 37042 (36.569392,-87.418065)"/>
    <s v="08/22/2025 12:17:03"/>
    <n v="6"/>
    <s v="[500] Service Call"/>
    <x v="1708"/>
    <s v="0"/>
    <s v="0"/>
    <s v="0"/>
    <s v="0"/>
    <s v="Battalion 3"/>
    <s v="District 2"/>
    <n v="12"/>
  </r>
  <r>
    <s v="[311] Medical assist, assist EMS crew"/>
    <s v="08/22/2025 12:25:41"/>
    <s v="08/22/2025 12:26:44"/>
    <d v="1899-12-30T00:01:03"/>
    <x v="49"/>
    <x v="1544"/>
    <d v="1899-12-30T00:06:24"/>
    <d v="1899-12-30T00:06:24"/>
    <s v="228 CAMDEN XING  CLARKSVILLE Tennessee 37040 (36.575908,-87.269551)"/>
    <s v="08/22/2025 12:41:23"/>
    <n v="9"/>
    <s v="[300] Rescue &amp; Emergency Medical Service Incident"/>
    <x v="1709"/>
    <s v="0"/>
    <s v="0"/>
    <s v="0"/>
    <s v="0"/>
    <s v="Battalion 3"/>
    <s v="District 3"/>
    <n v="12"/>
  </r>
  <r>
    <s v="[311] Medical assist, assist EMS crew"/>
    <s v="08/22/2025 12:56:00"/>
    <s v="08/22/2025 12:57:30"/>
    <d v="1899-12-30T00:01:30"/>
    <x v="17"/>
    <x v="1545"/>
    <d v="1899-12-30T00:03:08"/>
    <d v="1899-12-30T00:03:08"/>
    <s v="175 CHESAPEAKE LN APT 114 CLARKSVILLE Tennessee 37040 (36.57764,-87.274689)"/>
    <s v="08/22/2025 13:20:24"/>
    <n v="9"/>
    <s v="[300] Rescue &amp; Emergency Medical Service Incident"/>
    <x v="1710"/>
    <s v="0"/>
    <s v="0"/>
    <s v="0"/>
    <s v="0"/>
    <s v="Battalion 3"/>
    <s v="District 3"/>
    <n v="12"/>
  </r>
  <r>
    <s v="[324] Motor vehicle accident with no injuries."/>
    <s v="08/22/2025 15:42:02"/>
    <s v="08/22/2025 15:42:54"/>
    <d v="1899-12-30T00:00:52"/>
    <x v="51"/>
    <x v="1546"/>
    <d v="1899-12-30T00:04:34"/>
    <d v="1899-12-30T00:04:34"/>
    <s v="101st Airborne Division Pkwy, CLARKSVILLE, Tennessee 37040, USA (36.58069,-87.336455)"/>
    <s v="08/22/2025 15:59:32"/>
    <n v="8"/>
    <s v="[300] Rescue &amp; Emergency Medical Service Incident"/>
    <x v="1711"/>
    <s v="0"/>
    <s v="0"/>
    <s v="0"/>
    <s v="0"/>
    <s v="Battalion 3"/>
    <s v="District 1"/>
    <n v="15"/>
  </r>
  <r>
    <s v="[322] Motor vehicle accident with injuries"/>
    <s v="08/22/2025 18:24:01"/>
    <s v="08/22/2025 18:24:46"/>
    <d v="1899-12-30T00:00:45"/>
    <x v="48"/>
    <x v="1547"/>
    <d v="1899-12-30T00:04:40"/>
    <d v="1899-12-30T00:04:40"/>
    <s v="Tracy Ln / Whitfield Rd  CLARKSVILLE Tennessee 37040 (36.579912,-87.336436)"/>
    <s v="08/22/2025 18:44:04"/>
    <n v="8"/>
    <s v="[300] Rescue &amp; Emergency Medical Service Incident"/>
    <x v="1712"/>
    <s v="0"/>
    <s v="0"/>
    <s v="0"/>
    <s v="0"/>
    <s v="Battalion 3"/>
    <s v="District 1"/>
    <n v="18"/>
  </r>
  <r>
    <s v="[311] Medical assist, assist EMS crew"/>
    <s v="08/22/2025 21:03:21"/>
    <s v="08/22/2025 21:04:26"/>
    <d v="1899-12-30T00:01:05"/>
    <x v="13"/>
    <x v="1548"/>
    <d v="1899-12-30T00:05:50"/>
    <d v="1899-12-30T00:05:50"/>
    <s v="1228 GREENFIELD DR  CLARKSVILLE Tennessee 37040 (36.514432,-87.340546)"/>
    <s v="08/22/2025 21:21:16"/>
    <n v="1"/>
    <s v="[300] Rescue &amp; Emergency Medical Service Incident"/>
    <x v="1713"/>
    <s v="0"/>
    <s v="0"/>
    <s v="0"/>
    <s v="0"/>
    <s v="Battalion 3"/>
    <s v="District 1"/>
    <n v="21"/>
  </r>
  <r>
    <s v="[311] Medical assist, assist EMS crew"/>
    <s v="08/22/2025 21:14:16"/>
    <s v="08/22/2025 21:15:28"/>
    <d v="1899-12-30T00:01:12"/>
    <x v="31"/>
    <x v="1549"/>
    <d v="1899-12-30T00:05:18"/>
    <d v="1899-12-30T00:05:18"/>
    <s v="2680 TRENTON RD APT STE 200 CLARKSVILLE Tennessee 37040 (36.582751,-87.31501)"/>
    <s v="08/22/2025 21:22:46"/>
    <n v="8"/>
    <s v="[300] Rescue &amp; Emergency Medical Service Incident"/>
    <x v="1714"/>
    <s v="0"/>
    <s v="0"/>
    <s v="0"/>
    <s v="0"/>
    <s v="Battalion 3"/>
    <s v="District 1"/>
    <n v="21"/>
  </r>
  <r>
    <s v="[311] Medical assist, assist EMS crew"/>
    <s v="08/23/2025 00:08:46"/>
    <s v="08/23/2025 00:10:50"/>
    <d v="1899-12-30T00:02:04"/>
    <x v="23"/>
    <x v="1550"/>
    <d v="1899-12-30T00:07:02"/>
    <d v="1899-12-30T00:07:02"/>
    <s v="1115 FUJI LN  CLARKSVILLE Tennessee 37040 (36.596657,-87.335553)"/>
    <s v="08/23/2025 00:23:17"/>
    <n v="8"/>
    <s v="[300] Rescue &amp; Emergency Medical Service Incident"/>
    <x v="1715"/>
    <s v="0"/>
    <s v="0"/>
    <s v="0"/>
    <s v="0"/>
    <s v="Battalion 3"/>
    <s v="District 1"/>
    <n v="0"/>
  </r>
  <r>
    <s v="[321] EMS call, excluding vehicle accident with injury"/>
    <s v="08/23/2025 05:25:16"/>
    <s v="08/23/2025 05:26:54"/>
    <d v="1899-12-30T00:01:38"/>
    <x v="92"/>
    <x v="1551"/>
    <d v="1899-12-30T00:05:26"/>
    <d v="1899-12-30T00:05:26"/>
    <s v="2119 RINGGOLD CT APT 201 CLARKSVILLE Tennessee 37042 (36.595859,-87.403354)"/>
    <s v="08/23/2025 05:37:53"/>
    <n v="6"/>
    <s v="[300] Rescue &amp; Emergency Medical Service Incident"/>
    <x v="1716"/>
    <s v="0"/>
    <s v="0"/>
    <s v="0"/>
    <s v="0"/>
    <s v="Battalion 3"/>
    <s v="District 2"/>
    <n v="5"/>
  </r>
  <r>
    <s v="[324] Motor vehicle accident with no injuries."/>
    <s v="08/23/2025 05:46:41"/>
    <s v="08/23/2025 05:48:36"/>
    <d v="1899-12-30T00:01:55"/>
    <x v="14"/>
    <x v="1552"/>
    <d v="1899-12-30T00:03:32"/>
    <d v="1899-12-30T00:03:32"/>
    <s v="2537 WILMA RUDOLPH BLVD  CLARKSVILLE Tennessee 37040 (36.577803,-87.299772)"/>
    <s v="08/23/2025 05:55:36"/>
    <n v="8"/>
    <s v="[300] Rescue &amp; Emergency Medical Service Incident"/>
    <x v="1717"/>
    <s v="0"/>
    <s v="0"/>
    <s v="0"/>
    <s v="0"/>
    <s v="Battalion 3"/>
    <s v="District 1"/>
    <n v="5"/>
  </r>
  <r>
    <s v="[611] Dispatched &amp; canceled en route"/>
    <s v="08/23/2025 10:06:51"/>
    <s v="08/23/2025 10:07:54"/>
    <d v="1899-12-30T00:01:03"/>
    <x v="49"/>
    <x v="5"/>
    <n v="-45892.422152777777"/>
    <n v="-45892.422152777777"/>
    <s v="Ashland City Rd / Vista Ln  CLARKSVILLE Tennessee 37043 (36.503654,-87.320938)"/>
    <s v="08/23/2025 10:17:38"/>
    <n v="3"/>
    <s v="[600] Good Intent Call"/>
    <x v="1718"/>
    <s v="0"/>
    <s v="0"/>
    <s v="0"/>
    <s v="0"/>
    <s v="Battalion 1"/>
    <s v="District 1"/>
    <n v="10"/>
  </r>
  <r>
    <s v="[611] Dispatched &amp; canceled en route"/>
    <s v="08/23/2025 10:54:42"/>
    <s v="08/23/2025 10:55:50"/>
    <d v="1899-12-30T00:01:08"/>
    <x v="103"/>
    <x v="5"/>
    <n v="-45892.455439814818"/>
    <n v="-45892.455439814818"/>
    <s v="640 N RIVERSIDE DR  CLARKSVILLE Tennessee 37040 (36.535053,-87.367589)"/>
    <s v="08/23/2025 10:58:54"/>
    <n v="1"/>
    <s v="[600] Good Intent Call"/>
    <x v="1719"/>
    <s v="0"/>
    <s v="0"/>
    <s v="0"/>
    <s v="0"/>
    <s v="Battalion 1"/>
    <s v="District 1"/>
    <n v="10"/>
  </r>
  <r>
    <s v="[611] Dispatched &amp; canceled en route"/>
    <s v="08/23/2025 15:17:18"/>
    <s v="08/23/2025 15:18:07"/>
    <d v="1899-12-30T00:00:49"/>
    <x v="120"/>
    <x v="5"/>
    <n v="-45892.63758101852"/>
    <n v="-45892.63758101852"/>
    <s v="358 ERIE DR  CLARKSVILLE Tennessee 37040 (36.591783,-87.306822)"/>
    <s v="08/23/2025 15:19:52"/>
    <n v="9"/>
    <s v="[600] Good Intent Call"/>
    <x v="1720"/>
    <s v="0"/>
    <s v="0"/>
    <s v="0"/>
    <s v="0"/>
    <s v="Battalion 1"/>
    <s v="District 3"/>
    <n v="15"/>
  </r>
  <r>
    <s v="[611] Dispatched &amp; canceled en route"/>
    <s v="08/23/2025 19:30:38"/>
    <s v="08/23/2025 19:31:31"/>
    <d v="1899-12-30T00:00:53"/>
    <x v="79"/>
    <x v="5"/>
    <n v="-45892.81355324074"/>
    <n v="-45892.81355324074"/>
    <s v="1821 MADISON ST  CLARKSVILLE Tennessee 37043 (36.51452,-87.308578)"/>
    <s v="08/23/2025 19:33:49"/>
    <n v="3"/>
    <s v="[600] Good Intent Call"/>
    <x v="1721"/>
    <s v="0"/>
    <s v="0"/>
    <s v="0"/>
    <s v="0"/>
    <s v="Battalion 1"/>
    <s v="District 1"/>
    <n v="19"/>
  </r>
  <r>
    <s v="[311] Medical assist, assist EMS crew"/>
    <s v="08/23/2025 19:37:30"/>
    <s v="08/23/2025 19:38:29"/>
    <d v="1899-12-30T00:00:59"/>
    <x v="20"/>
    <x v="1553"/>
    <d v="1899-12-30T00:02:14"/>
    <d v="1899-12-30T00:02:14"/>
    <s v="450 DRANE ST  CLARKSVILLE Tennessee 37040 (36.534302,-87.356484)"/>
    <s v="08/23/2025 20:19:06"/>
    <n v="1"/>
    <s v="[300] Rescue &amp; Emergency Medical Service Incident"/>
    <x v="1722"/>
    <s v="0"/>
    <s v="0"/>
    <s v="0"/>
    <s v="0"/>
    <s v="Battalion 1"/>
    <s v="District 1"/>
    <n v="19"/>
  </r>
  <r>
    <s v="[322] Motor vehicle accident with injuries"/>
    <s v="08/23/2025 21:56:11"/>
    <s v="08/23/2025 21:56:51"/>
    <d v="1899-12-30T00:00:40"/>
    <x v="47"/>
    <x v="1554"/>
    <d v="1899-12-30T00:04:48"/>
    <d v="1899-12-30T00:04:48"/>
    <s v="3816 TRENTON RD  CLARKSVILLE Tennessee 37042 (36.621057,-87.318918)"/>
    <s v="08/23/2025 22:22:46"/>
    <n v="10"/>
    <s v="[300] Rescue &amp; Emergency Medical Service Incident"/>
    <x v="1723"/>
    <s v="0"/>
    <s v="0"/>
    <s v="0"/>
    <s v="0"/>
    <s v="Battalion 1"/>
    <s v="District 2"/>
    <n v="21"/>
  </r>
  <r>
    <s v="[311] Medical assist, assist EMS crew"/>
    <s v="08/24/2025 01:43:52"/>
    <s v="08/24/2025 01:46:01"/>
    <d v="1899-12-30T00:02:09"/>
    <x v="85"/>
    <x v="1555"/>
    <d v="1899-12-30T00:04:25"/>
    <d v="1899-12-30T00:04:25"/>
    <s v="47 WEST DR  CLARKSVILLE Tennessee 37040 (36.549419,-87.33452)"/>
    <s v="08/24/2025 02:11:49"/>
    <n v="1"/>
    <s v="[300] Rescue &amp; Emergency Medical Service Incident"/>
    <x v="1724"/>
    <s v="0"/>
    <s v="0"/>
    <s v="0"/>
    <s v="0"/>
    <s v="Battalion 1"/>
    <s v="District 1"/>
    <n v="1"/>
  </r>
  <r>
    <s v="[321] EMS call, excluding vehicle accident with injury"/>
    <s v="08/24/2025 11:28:23"/>
    <s v="08/24/2025 11:30:03"/>
    <d v="1899-12-30T00:01:40"/>
    <x v="146"/>
    <x v="1556"/>
    <d v="1899-12-30T00:04:32"/>
    <d v="1899-12-30T00:04:32"/>
    <s v="373 ELAINE DR APT B CLARKSVILLE Tennessee 37042 (36.564882,-87.417273)"/>
    <s v="08/24/2025 11:48:33"/>
    <n v="6"/>
    <s v="[300] Rescue &amp; Emergency Medical Service Incident"/>
    <x v="1725"/>
    <s v="0"/>
    <s v="0"/>
    <s v="0"/>
    <s v="0"/>
    <s v="Battalion 2"/>
    <s v="District 2"/>
    <n v="11"/>
  </r>
  <r>
    <s v="[321] EMS call, excluding vehicle accident with injury"/>
    <s v="08/24/2025 12:17:01"/>
    <s v="08/24/2025 12:18:01"/>
    <d v="1899-12-30T00:01:00"/>
    <x v="76"/>
    <x v="1557"/>
    <d v="1899-12-30T00:02:54"/>
    <d v="1899-12-30T00:02:54"/>
    <s v="Tiny Town Rd / Barkers Mill Rd  CLARKSVILLE Tennessee 37042 (36.629599,-87.350791)"/>
    <s v="08/24/2025 12:31:48"/>
    <n v="10"/>
    <s v="[300] Rescue &amp; Emergency Medical Service Incident"/>
    <x v="1726"/>
    <s v="0"/>
    <s v="0"/>
    <s v="0"/>
    <s v="0"/>
    <s v="Battalion 2"/>
    <s v="District 2"/>
    <n v="12"/>
  </r>
  <r>
    <s v="[715] Local alarm system, malicious false alarm"/>
    <s v="08/24/2025 14:21:03"/>
    <s v="08/24/2025 14:22:28"/>
    <d v="1899-12-30T00:01:25"/>
    <x v="15"/>
    <x v="1558"/>
    <d v="1899-12-30T00:03:29"/>
    <d v="1899-12-30T00:03:29"/>
    <s v="441 KELLY LN  CLARKSVILLE Tennessee 37040 (36.51528,-87.331316)"/>
    <s v="08/24/2025 14:34:53"/>
    <n v="1"/>
    <s v="[700] False Alarm &amp; False Call"/>
    <x v="1727"/>
    <s v="0"/>
    <s v="0"/>
    <s v="0"/>
    <s v="0"/>
    <s v="Battalion 2"/>
    <s v="District 1"/>
    <n v="14"/>
  </r>
  <r>
    <s v="[561] Unauthorized burning / fire"/>
    <s v="08/24/2025 14:08:25"/>
    <s v="08/24/2025 14:09:44"/>
    <d v="1899-12-30T00:01:19"/>
    <x v="21"/>
    <x v="1559"/>
    <d v="1899-12-30T00:03:11"/>
    <d v="1899-12-30T00:03:11"/>
    <s v="2234 TRENTON RD  CLARKSVILLE Tennessee 37040 (36.571826,-87.315442)"/>
    <s v="08/24/2025 14:35:14"/>
    <n v="8"/>
    <s v="[500] Service Call"/>
    <x v="1728"/>
    <s v="0"/>
    <s v="0"/>
    <s v="0"/>
    <s v="0"/>
    <s v="Battalion 2"/>
    <s v="District 1"/>
    <n v="14"/>
  </r>
  <r>
    <s v="[311] Medical assist, assist EMS crew"/>
    <s v="08/24/2025 14:32:00"/>
    <s v="08/24/2025 14:32:00"/>
    <d v="1899-12-30T00:00:00"/>
    <x v="58"/>
    <x v="1560"/>
    <d v="1899-12-30T00:09:52"/>
    <d v="1899-12-30T00:09:52"/>
    <s v="47 WEST DR  CLARKSVILLE Tennessee 37040 (36.549419,-87.33452)"/>
    <s v="08/24/2025 15:00:45"/>
    <n v="1"/>
    <s v="[300] Rescue &amp; Emergency Medical Service Incident"/>
    <x v="1729"/>
    <s v="0"/>
    <s v="0"/>
    <s v="0"/>
    <s v="0"/>
    <s v="Battalion 2"/>
    <s v="District 1"/>
    <n v="14"/>
  </r>
  <r>
    <s v="[311] Medical assist, assist EMS crew"/>
    <s v="08/24/2025 15:47:00"/>
    <s v="08/24/2025 15:48:36"/>
    <d v="1899-12-30T00:01:36"/>
    <x v="37"/>
    <x v="1561"/>
    <d v="1899-12-30T00:03:37"/>
    <d v="1899-12-30T00:03:37"/>
    <s v="900 PROFESSIONAL PARK DR APT 416 CLARKSVILLE Tennessee 37040 (36.574845,-87.273157)"/>
    <s v="08/24/2025 16:06:38"/>
    <n v="9"/>
    <s v="[300] Rescue &amp; Emergency Medical Service Incident"/>
    <x v="1730"/>
    <s v="0"/>
    <s v="0"/>
    <s v="0"/>
    <s v="0"/>
    <s v="Battalion 2"/>
    <s v="District 3"/>
    <n v="15"/>
  </r>
  <r>
    <s v="[611] Dispatched &amp; canceled en route"/>
    <s v="08/24/2025 17:29:53"/>
    <s v="08/24/2025 17:30:57"/>
    <d v="1899-12-30T00:01:04"/>
    <x v="55"/>
    <x v="5"/>
    <n v="-45893.729826388888"/>
    <n v="-45893.729826388888"/>
    <s v="1351 AVONDALE DR  CLARKSVILLE Tennessee 37040 (36.502972,-87.355616)"/>
    <s v="08/24/2025 17:35:38"/>
    <n v="1"/>
    <s v="[600] Good Intent Call"/>
    <x v="1731"/>
    <s v="0"/>
    <s v="0"/>
    <s v="0"/>
    <s v="0"/>
    <s v="Battalion 2"/>
    <s v="District 1"/>
    <n v="17"/>
  </r>
  <r>
    <s v="[311] Medical assist, assist EMS crew"/>
    <s v="08/24/2025 20:22:27"/>
    <s v="08/24/2025 20:23:59"/>
    <d v="1899-12-30T00:01:32"/>
    <x v="68"/>
    <x v="1562"/>
    <d v="1899-12-30T00:07:40"/>
    <d v="1899-12-30T00:07:40"/>
    <s v="405 BEECH ST APT 15 CLARKSVILLE Tennessee 37042 (36.550304,-87.376207)"/>
    <s v="08/24/2025 20:52:32"/>
    <n v="1"/>
    <s v="[300] Rescue &amp; Emergency Medical Service Incident"/>
    <x v="1732"/>
    <s v="0"/>
    <s v="0"/>
    <s v="0"/>
    <s v="0"/>
    <s v="Battalion 2"/>
    <s v="District 1"/>
    <n v="20"/>
  </r>
  <r>
    <s v="[553] Public service"/>
    <s v="08/24/2025 20:00:53"/>
    <s v="08/24/2025 20:02:16"/>
    <d v="1899-12-30T00:01:23"/>
    <x v="33"/>
    <x v="1563"/>
    <d v="1899-12-30T00:03:33"/>
    <d v="1899-12-30T00:03:33"/>
    <s v="4241 N WOODSTOCK DR  CLARKSVILLE Tennessee 37040 (36.638005,-87.312944)"/>
    <s v="08/24/2025 20:54:01"/>
    <n v="11"/>
    <s v="[500] Service Call"/>
    <x v="1733"/>
    <s v="0"/>
    <s v="0"/>
    <s v="0"/>
    <s v="0"/>
    <s v="Battalion 2"/>
    <s v="District 3"/>
    <n v="20"/>
  </r>
  <r>
    <s v="[321] EMS call, excluding vehicle accident with injury"/>
    <s v="08/24/2025 20:35:05"/>
    <s v="08/24/2025 20:36:11"/>
    <d v="1899-12-30T00:01:06"/>
    <x v="119"/>
    <x v="1564"/>
    <d v="1899-12-30T00:02:17"/>
    <d v="1899-12-30T00:02:17"/>
    <s v="1239 PARKWAY PL APT A CLARKSVILLE Tennessee 37042 (36.583317,-87.396179)"/>
    <s v="08/24/2025 20:56:23"/>
    <n v="6"/>
    <s v="[300] Rescue &amp; Emergency Medical Service Incident"/>
    <x v="1734"/>
    <s v="0"/>
    <s v="0"/>
    <s v="0"/>
    <s v="0"/>
    <s v="Battalion 2"/>
    <s v="District 2"/>
    <n v="20"/>
  </r>
  <r>
    <s v="[321] EMS call, excluding vehicle accident with injury"/>
    <s v="08/24/2025 20:31:17"/>
    <s v="08/24/2025 20:32:42"/>
    <d v="1899-12-30T00:01:25"/>
    <x v="15"/>
    <x v="1565"/>
    <d v="1899-12-30T00:03:09"/>
    <d v="1899-12-30T00:03:09"/>
    <s v="215 UFFELMAN DR APT 223 CLARKSVILLE Tennessee 37043 (36.516676,-87.30827)"/>
    <s v="08/24/2025 20:57:42"/>
    <n v="3"/>
    <s v="[300] Rescue &amp; Emergency Medical Service Incident"/>
    <x v="1735"/>
    <s v="0"/>
    <s v="0"/>
    <s v="0"/>
    <s v="0"/>
    <s v="Battalion 2"/>
    <s v="District 1"/>
    <n v="20"/>
  </r>
  <r>
    <s v="[311] Medical assist, assist EMS crew"/>
    <s v="08/25/2025 08:45:45"/>
    <s v="08/25/2025 08:46:22"/>
    <d v="1899-12-30T00:00:37"/>
    <x v="59"/>
    <x v="1566"/>
    <d v="1899-12-30T00:05:44"/>
    <d v="1899-12-30T00:05:44"/>
    <s v="118 UNION ST  CLARKSVILLE Tennessee 37040 (36.524455,-87.358688)"/>
    <s v="08/25/2025 08:57:39"/>
    <n v="1"/>
    <s v="[300] Rescue &amp; Emergency Medical Service Incident"/>
    <x v="1736"/>
    <s v="0"/>
    <s v="0"/>
    <s v="0"/>
    <s v="0"/>
    <s v="Battalion 3"/>
    <s v="District 1"/>
    <n v="8"/>
  </r>
  <r>
    <s v="[743] Smoke detector activation, no fire - unintentional"/>
    <s v="08/25/2025 09:53:35"/>
    <s v="08/25/2025 09:54:27"/>
    <d v="1899-12-30T00:00:52"/>
    <x v="51"/>
    <x v="1567"/>
    <d v="1899-12-30T00:04:34"/>
    <d v="1899-12-30T00:04:34"/>
    <s v="3703 TRENTON RD  CLARKSVILLE Tennessee 37040 (36.615319,-87.3146)"/>
    <s v="08/25/2025 10:14:07"/>
    <n v="11"/>
    <s v="[700] False Alarm &amp; False Call"/>
    <x v="1737"/>
    <s v="0"/>
    <s v="0"/>
    <s v="0"/>
    <s v="0"/>
    <s v="Battalion 3"/>
    <s v="District 3"/>
    <n v="9"/>
  </r>
  <r>
    <s v="[311] Medical assist, assist EMS crew"/>
    <s v="08/25/2025 11:46:01"/>
    <s v="08/25/2025 11:46:59"/>
    <d v="1899-12-30T00:00:58"/>
    <x v="41"/>
    <x v="1568"/>
    <d v="1899-12-30T00:06:16"/>
    <d v="1899-12-30T00:06:16"/>
    <s v="383 BARRY DR  CLARKSVILLE Tennessee 37040 (36.498368,-87.354997)"/>
    <s v="08/25/2025 11:55:59"/>
    <n v="1"/>
    <s v="[300] Rescue &amp; Emergency Medical Service Incident"/>
    <x v="1738"/>
    <s v="0"/>
    <s v="0"/>
    <s v="0"/>
    <s v="0"/>
    <s v="Battalion 3"/>
    <s v="District 1"/>
    <n v="11"/>
  </r>
  <r>
    <s v="[735] Alarm system sounded due to malfunction"/>
    <s v="08/28/2025 05:02:05"/>
    <s v="08/28/2025 05:04:07"/>
    <d v="1899-12-30T00:02:02"/>
    <x v="96"/>
    <x v="1569"/>
    <d v="1899-12-30T00:01:35"/>
    <d v="1899-12-30T00:01:35"/>
    <s v="101 UNIVERSITY AVE  CLARKSVILLE Tennessee 37040 (36.528119,-87.351738)"/>
    <s v="08/28/2025 05:18:44"/>
    <n v="1"/>
    <s v="[700] False Alarm &amp; False Call"/>
    <x v="1739"/>
    <s v="0"/>
    <s v="0"/>
    <s v="0"/>
    <s v="0"/>
    <s v="Battalion 2"/>
    <s v="District 1"/>
    <n v="5"/>
  </r>
  <r>
    <s v="[321] EMS call, excluding vehicle accident with injury"/>
    <s v="08/28/2025 06:46:59"/>
    <s v="08/28/2025 06:48:40"/>
    <d v="1899-12-30T00:01:41"/>
    <x v="98"/>
    <x v="1570"/>
    <d v="1899-12-30T00:06:10"/>
    <d v="1899-12-30T00:06:10"/>
    <s v="683 BETH DR  CLARKSVILLE Tennessee 37042 (36.562084,-87.378568)"/>
    <s v="08/28/2025 07:07:49"/>
    <n v="5"/>
    <s v="[300] Rescue &amp; Emergency Medical Service Incident"/>
    <x v="1740"/>
    <s v="0"/>
    <s v="0"/>
    <s v="0"/>
    <s v="0"/>
    <s v="Battalion 2"/>
    <s v="District 2"/>
    <n v="6"/>
  </r>
  <r>
    <s v="[311] Medical assist, assist EMS crew"/>
    <s v="08/28/2025 19:37:27"/>
    <s v="08/28/2025 19:38:31"/>
    <d v="1899-12-30T00:01:04"/>
    <x v="55"/>
    <x v="1571"/>
    <d v="1899-12-30T00:06:17"/>
    <d v="1899-12-30T00:06:17"/>
    <s v="1489 MADISON ST  CLARKSVILLE Tennessee 37040 (36.521175,-87.32999)"/>
    <s v="08/28/2025 20:00:06"/>
    <n v="3"/>
    <s v="[300] Rescue &amp; Emergency Medical Service Incident"/>
    <x v="1741"/>
    <s v="0"/>
    <s v="0"/>
    <s v="0"/>
    <s v="0"/>
    <s v="Battalion 3"/>
    <s v="District 1"/>
    <n v="19"/>
  </r>
  <r>
    <s v="[322] Motor vehicle accident with injuries"/>
    <s v="08/29/2025 07:09:21"/>
    <s v="08/29/2025 07:11:47"/>
    <d v="1899-12-30T00:02:26"/>
    <x v="205"/>
    <x v="1572"/>
    <d v="1899-12-30T00:01:57"/>
    <d v="1899-12-30T00:01:57"/>
    <s v="Trenton Rd, CLARKSVILLE, TN 37040, USA (36.584457,-87.314029)"/>
    <s v="08/29/2025 07:28:40"/>
    <n v="8"/>
    <s v="[300] Rescue &amp; Emergency Medical Service Incident"/>
    <x v="1742"/>
    <s v="0"/>
    <s v="0"/>
    <s v="0"/>
    <s v="0"/>
    <s v="Battalion 3"/>
    <s v="District 1"/>
    <n v="7"/>
  </r>
  <r>
    <s v="[320] Emergency medical service incident, other"/>
    <s v="08/29/2025 10:29:53"/>
    <s v="08/29/2025 10:30:36"/>
    <d v="1899-12-30T00:00:43"/>
    <x v="64"/>
    <x v="1573"/>
    <d v="1899-12-30T00:02:17"/>
    <d v="1899-12-30T00:02:17"/>
    <s v="3050 WILMA RUDOLPH BLVD  CLARKSVILLE Tennessee 37040 (36.594784,-87.291295)"/>
    <s v="08/29/2025 10:37:19"/>
    <n v="9"/>
    <s v="[300] Rescue &amp; Emergency Medical Service Incident"/>
    <x v="1743"/>
    <s v="0"/>
    <s v="0"/>
    <s v="0"/>
    <s v="0"/>
    <s v="Battalion 1"/>
    <s v="District 3"/>
    <n v="10"/>
  </r>
  <r>
    <s v="[321] EMS call, excluding vehicle accident with injury"/>
    <s v="08/29/2025 10:50:40"/>
    <s v="08/29/2025 10:51:51"/>
    <d v="1899-12-30T00:01:11"/>
    <x v="67"/>
    <x v="1574"/>
    <d v="1899-12-30T00:05:04"/>
    <d v="1899-12-30T00:05:04"/>
    <s v="2485 FT CAMPBELL BLVD APT STE 101 CLARKSVILLE Tennessee 37042 (36.614079,-87.429679)"/>
    <s v="08/29/2025 11:13:23"/>
    <n v="6"/>
    <s v="[300] Rescue &amp; Emergency Medical Service Incident"/>
    <x v="1744"/>
    <s v="0"/>
    <s v="0"/>
    <s v="0"/>
    <s v="0"/>
    <s v="Battalion 1"/>
    <s v="District 2"/>
    <n v="10"/>
  </r>
  <r>
    <s v="[554] Assist invalid  (Lift Assists)"/>
    <s v="08/29/2025 12:44:58"/>
    <s v="08/29/2025 12:46:30"/>
    <d v="1899-12-30T00:01:32"/>
    <x v="68"/>
    <x v="1575"/>
    <d v="1899-12-30T00:06:21"/>
    <d v="1899-12-30T00:06:21"/>
    <s v="1818 MEMORIAL DR APT 23 CLARKSVILLE Tennessee 37043 (36.51785,-87.306719)"/>
    <s v="08/29/2025 13:10:39"/>
    <n v="3"/>
    <s v="[500] Service Call"/>
    <x v="1745"/>
    <s v="0"/>
    <s v="0"/>
    <s v="0"/>
    <s v="0"/>
    <s v="Battalion 1"/>
    <s v="District 1"/>
    <n v="12"/>
  </r>
  <r>
    <s v="[311] Medical assist, assist EMS crew"/>
    <s v="08/29/2025 14:24:03"/>
    <s v="08/29/2025 14:24:52"/>
    <d v="1899-12-30T00:00:49"/>
    <x v="120"/>
    <x v="1576"/>
    <d v="1899-12-30T00:04:54"/>
    <d v="1899-12-30T00:04:54"/>
    <s v="809 CENTRAL AVE APT A CLARKSVILLE Tennessee 37040 (36.515904,-87.343777)"/>
    <s v="08/29/2025 14:44:00"/>
    <n v="1"/>
    <s v="[300] Rescue &amp; Emergency Medical Service Incident"/>
    <x v="1746"/>
    <s v="0"/>
    <s v="0"/>
    <s v="0"/>
    <s v="0"/>
    <s v="Battalion 1"/>
    <s v="District 1"/>
    <n v="14"/>
  </r>
  <r>
    <s v="[321] EMS call, excluding vehicle accident with injury"/>
    <s v="08/29/2025 15:08:30"/>
    <s v="08/29/2025 15:09:12"/>
    <d v="1899-12-30T00:00:42"/>
    <x v="4"/>
    <x v="1577"/>
    <d v="1899-12-30T00:05:22"/>
    <d v="1899-12-30T00:05:22"/>
    <s v="998 Boolean Dr, Clarksville, Tennessee, 37040 (36.62025954417, -87.259170844806)"/>
    <s v="08/29/2025 15:35:06"/>
    <n v="9"/>
    <s v="[300] Rescue &amp; Emergency Medical Service Incident"/>
    <x v="1747"/>
    <s v="0"/>
    <s v="0"/>
    <s v="0"/>
    <s v="0"/>
    <s v="Battalion 1"/>
    <s v="District 3"/>
    <n v="15"/>
  </r>
  <r>
    <s v="[150] Outside rubbish fire, other"/>
    <s v="08/29/2025 20:39:39"/>
    <s v="08/29/2025 20:40:56"/>
    <d v="1899-12-30T00:01:17"/>
    <x v="22"/>
    <x v="1578"/>
    <d v="1899-12-30T00:07:00"/>
    <d v="1899-12-30T00:07:00"/>
    <s v="1202 MOURNING CLOAK RD  CLARKSVILLE Tennessee 37043 (36.538978,-87.25676)"/>
    <s v="08/29/2025 21:14:07"/>
    <n v="12"/>
    <s v="[100] Fire"/>
    <x v="1748"/>
    <n v="0"/>
    <n v="0"/>
    <n v="0"/>
    <n v="0"/>
    <s v="Battalion 1"/>
    <s v="District 3"/>
    <n v="20"/>
  </r>
  <r>
    <s v="[324] Motor vehicle accident with no injuries."/>
    <s v="08/29/2025 21:30:57"/>
    <s v="08/29/2025 21:32:20"/>
    <d v="1899-12-30T00:01:23"/>
    <x v="33"/>
    <x v="1579"/>
    <d v="1899-12-30T00:04:15"/>
    <d v="1899-12-30T00:04:15"/>
    <s v="1101 PEACHERS MILL RD  CLARKSVILLE Tennessee 37042 (36.579413,-87.389178)"/>
    <s v="08/29/2025 21:38:29"/>
    <n v="6"/>
    <s v="[300] Rescue &amp; Emergency Medical Service Incident"/>
    <x v="1749"/>
    <s v="0"/>
    <s v="0"/>
    <s v="0"/>
    <s v="0"/>
    <s v="Battalion 1"/>
    <s v="District 2"/>
    <n v="21"/>
  </r>
  <r>
    <s v="[321] EMS call, excluding vehicle accident with injury"/>
    <s v="08/30/2025 08:30:19"/>
    <s v="08/30/2025 08:31:21"/>
    <d v="1899-12-30T00:01:02"/>
    <x v="54"/>
    <x v="1580"/>
    <d v="1899-12-30T00:05:31"/>
    <d v="1899-12-30T00:05:31"/>
    <s v="534 PAULA DR  CLARKSVILLE Tennessee 37042 (36.556764,-87.411117)"/>
    <s v="08/30/2025 08:46:33"/>
    <n v="6"/>
    <s v="[300] Rescue &amp; Emergency Medical Service Incident"/>
    <x v="1750"/>
    <s v="0"/>
    <s v="0"/>
    <s v="0"/>
    <s v="0"/>
    <s v="Battalion 2"/>
    <s v="District 2"/>
    <n v="8"/>
  </r>
  <r>
    <s v="[745] Alarm system activation, no fire - unintentional"/>
    <s v="08/30/2025 09:17:06"/>
    <s v="08/30/2025 09:17:06"/>
    <d v="1899-12-30T00:00:00"/>
    <x v="58"/>
    <x v="1581"/>
    <d v="1899-12-30T00:00:00"/>
    <d v="1899-12-30T00:00:00"/>
    <s v="1200 WINTERSET DR  CLARKSVILLE Tennessee 37040 (36.632715,-87.30058)"/>
    <s v="08/30/2025 09:49:17"/>
    <n v="11"/>
    <s v="[700] False Alarm &amp; False Call"/>
    <x v="1751"/>
    <s v="0"/>
    <s v="0"/>
    <s v="0"/>
    <s v="0"/>
    <s v="Battalion 2"/>
    <s v="District 3"/>
    <n v="9"/>
  </r>
  <r>
    <s v="[321] EMS call, excluding vehicle accident with injury"/>
    <s v="08/30/2025 09:44:31"/>
    <s v="08/30/2025 09:45:53"/>
    <d v="1899-12-30T00:01:22"/>
    <x v="11"/>
    <x v="1582"/>
    <d v="1899-12-30T00:02:10"/>
    <d v="1899-12-30T00:02:10"/>
    <s v="1582 AUTUMN DR  CLARKSVILLE Tennessee 37042 (36.615906,-87.350599)"/>
    <s v="08/30/2025 10:08:07"/>
    <n v="10"/>
    <s v="[300] Rescue &amp; Emergency Medical Service Incident"/>
    <x v="1752"/>
    <s v="0"/>
    <s v="0"/>
    <s v="0"/>
    <s v="0"/>
    <s v="Battalion 2"/>
    <s v="District 2"/>
    <n v="9"/>
  </r>
  <r>
    <s v="[622] No incident found on arrival at dispatch address"/>
    <s v="08/30/2025 09:58:17"/>
    <s v="08/30/2025 09:59:30"/>
    <d v="1899-12-30T00:01:13"/>
    <x v="39"/>
    <x v="1583"/>
    <d v="1899-12-30T00:02:30"/>
    <d v="1899-12-30T00:02:30"/>
    <s v="Loupin Dr / Cainlo Dr  CLARKSVILLE Tennessee 37042 (36.628536,-87.32863)"/>
    <s v="08/30/2025 10:09:27"/>
    <n v="11"/>
    <s v="[600] Good Intent Call"/>
    <x v="1753"/>
    <s v="0"/>
    <s v="0"/>
    <s v="0"/>
    <s v="0"/>
    <s v="Battalion 2"/>
    <s v="District 3"/>
    <n v="9"/>
  </r>
  <r>
    <s v="[321] EMS call, excluding vehicle accident with injury"/>
    <s v="08/30/2025 10:41:16"/>
    <s v="08/30/2025 10:42:27"/>
    <d v="1899-12-30T00:01:11"/>
    <x v="67"/>
    <x v="1584"/>
    <d v="1899-12-30T00:03:54"/>
    <d v="1899-12-30T00:03:54"/>
    <s v="562 BRIDGETTE DR  CLARKSVILLE Tennessee 37042 (36.562339,-87.432765)"/>
    <s v="08/30/2025 10:58:42"/>
    <n v="6"/>
    <s v="[300] Rescue &amp; Emergency Medical Service Incident"/>
    <x v="1754"/>
    <s v="0"/>
    <s v="0"/>
    <s v="0"/>
    <s v="0"/>
    <s v="Battalion 2"/>
    <s v="District 2"/>
    <n v="10"/>
  </r>
  <r>
    <s v="[311] Medical assist, assist EMS crew"/>
    <s v="08/30/2025 11:53:22"/>
    <s v="08/30/2025 11:54:15"/>
    <d v="1899-12-30T00:00:53"/>
    <x v="79"/>
    <x v="1585"/>
    <d v="1899-12-30T00:07:19"/>
    <d v="1899-12-30T00:07:19"/>
    <s v="3723 CINDY JO DR N  CLARKSVILLE Tennessee 37040 (36.628204,-87.30061)"/>
    <s v="08/30/2025 12:08:39"/>
    <n v="9"/>
    <s v="[300] Rescue &amp; Emergency Medical Service Incident"/>
    <x v="1755"/>
    <s v="0"/>
    <s v="0"/>
    <s v="0"/>
    <s v="0"/>
    <s v="Battalion 2"/>
    <s v="District 3"/>
    <n v="11"/>
  </r>
  <r>
    <s v="[321] EMS call, excluding vehicle accident with injury"/>
    <s v="08/30/2025 12:02:10"/>
    <s v="08/30/2025 12:03:42"/>
    <d v="1899-12-30T00:01:32"/>
    <x v="68"/>
    <x v="1586"/>
    <d v="1899-12-30T00:03:51"/>
    <d v="1899-12-30T00:03:51"/>
    <s v="220 HWY 76 APT 24B CLARKSVILLE Tennessee 37043 (36.515485,-87.269262)"/>
    <s v="08/30/2025 12:32:01"/>
    <n v="3"/>
    <s v="[300] Rescue &amp; Emergency Medical Service Incident"/>
    <x v="1756"/>
    <s v="0"/>
    <s v="0"/>
    <s v="0"/>
    <s v="0"/>
    <s v="Battalion 2"/>
    <s v="District 1"/>
    <n v="12"/>
  </r>
  <r>
    <s v="[321] EMS call, excluding vehicle accident with injury"/>
    <s v="08/30/2025 12:53:50"/>
    <s v="08/30/2025 12:53:50"/>
    <d v="1899-12-30T00:00:00"/>
    <x v="58"/>
    <x v="1587"/>
    <d v="1899-12-30T00:04:14"/>
    <d v="1899-12-30T00:04:14"/>
    <s v="1512 NICHOLS DR  CLARKSVILLE Tennessee 37042 (36.573961,-87.44158)"/>
    <s v="08/30/2025 13:18:12"/>
    <n v="6"/>
    <s v="[300] Rescue &amp; Emergency Medical Service Incident"/>
    <x v="1757"/>
    <s v="0"/>
    <s v="0"/>
    <s v="0"/>
    <s v="0"/>
    <s v="Battalion 2"/>
    <s v="District 2"/>
    <n v="12"/>
  </r>
  <r>
    <s v="[311] Medical assist, assist EMS crew"/>
    <s v="08/30/2025 13:15:06"/>
    <s v="08/30/2025 13:16:14"/>
    <d v="1899-12-30T00:01:08"/>
    <x v="103"/>
    <x v="1588"/>
    <d v="1899-12-30T00:08:47"/>
    <d v="1899-12-30T00:08:47"/>
    <s v="900 PROFESSIONAL PARK DR APT 409 CLARKSVILLE Tennessee 37040 (36.574845,-87.273157)"/>
    <s v="08/30/2025 13:31:39"/>
    <n v="9"/>
    <s v="[300] Rescue &amp; Emergency Medical Service Incident"/>
    <x v="1758"/>
    <s v="0"/>
    <s v="0"/>
    <s v="0"/>
    <s v="0"/>
    <s v="Battalion 2"/>
    <s v="District 3"/>
    <n v="13"/>
  </r>
  <r>
    <s v="[324] Motor vehicle accident with no injuries."/>
    <s v="08/30/2025 14:25:08"/>
    <s v="08/30/2025 14:26:14"/>
    <d v="1899-12-30T00:01:06"/>
    <x v="119"/>
    <x v="1589"/>
    <d v="1899-12-30T00:03:27"/>
    <d v="1899-12-30T00:03:27"/>
    <s v="2654 WILMA RUDOLPH BLVD  CLARKSVILLE Tennessee 37040 (36.582013,-87.298289)"/>
    <s v="08/30/2025 14:39:30"/>
    <n v="8"/>
    <s v="[300] Rescue &amp; Emergency Medical Service Incident"/>
    <x v="1759"/>
    <s v="0"/>
    <s v="0"/>
    <s v="0"/>
    <s v="0"/>
    <s v="Battalion 2"/>
    <s v="District 1"/>
    <n v="14"/>
  </r>
  <r>
    <s v="[745] Alarm system activation, no fire - unintentional"/>
    <s v="08/30/2025 17:20:39"/>
    <s v="08/30/2025 17:21:52"/>
    <d v="1899-12-30T00:01:13"/>
    <x v="39"/>
    <x v="1590"/>
    <d v="1899-12-30T00:01:05"/>
    <d v="1899-12-30T00:01:05"/>
    <s v="1008 THRASHER DR  CLARKSVILLE Tennessee 37040 (36.632202,-87.29953)"/>
    <s v="08/30/2025 17:25:39"/>
    <n v="11"/>
    <s v="[700] False Alarm &amp; False Call"/>
    <x v="1760"/>
    <s v="0"/>
    <s v="0"/>
    <s v="0"/>
    <s v="0"/>
    <s v="Battalion 2"/>
    <s v="District 3"/>
    <n v="17"/>
  </r>
  <r>
    <s v="[311] Medical assist, assist EMS crew"/>
    <s v="08/30/2025 17:38:05"/>
    <s v="08/30/2025 17:39:35"/>
    <d v="1899-12-30T00:01:30"/>
    <x v="17"/>
    <x v="1591"/>
    <d v="1899-12-30T00:06:49"/>
    <d v="1899-12-30T00:06:49"/>
    <s v="401 WARREN CIR  CLARKSVILLE Tennessee 37040 (36.553973,-87.341212)"/>
    <s v="08/30/2025 18:08:21"/>
    <n v="1"/>
    <s v="[300] Rescue &amp; Emergency Medical Service Incident"/>
    <x v="1761"/>
    <s v="0"/>
    <s v="0"/>
    <s v="0"/>
    <s v="0"/>
    <s v="Battalion 2"/>
    <s v="District 1"/>
    <n v="17"/>
  </r>
  <r>
    <s v="[321] EMS call, excluding vehicle accident with injury"/>
    <s v="08/30/2025 18:03:51"/>
    <s v="08/30/2025 18:04:50"/>
    <d v="1899-12-30T00:00:59"/>
    <x v="20"/>
    <x v="1592"/>
    <d v="1899-12-30T00:05:52"/>
    <d v="1899-12-30T00:05:52"/>
    <s v="811 HELTON DR  CLARKSVILLE Tennessee 37042 (36.567066,-87.364346)"/>
    <s v="08/30/2025 18:23:04"/>
    <n v="6"/>
    <s v="[300] Rescue &amp; Emergency Medical Service Incident"/>
    <x v="1762"/>
    <s v="0"/>
    <s v="0"/>
    <s v="0"/>
    <s v="0"/>
    <s v="Battalion 2"/>
    <s v="District 2"/>
    <n v="18"/>
  </r>
  <r>
    <s v="[611] Dispatched &amp; canceled en route"/>
    <s v="08/30/2025 18:22:37"/>
    <s v="08/30/2025 18:23:13"/>
    <d v="1899-12-30T00:00:36"/>
    <x v="80"/>
    <x v="5"/>
    <n v="-45899.766122685185"/>
    <n v="-45899.766122685185"/>
    <s v="296 TOBACCO RD  CLARKSVILLE Tennessee 37042 (36.6006,-87.418217)"/>
    <s v="08/30/2025 18:26:23"/>
    <n v="7"/>
    <s v="[600] Good Intent Call"/>
    <x v="1763"/>
    <s v="0"/>
    <s v="0"/>
    <s v="0"/>
    <s v="0"/>
    <s v="Battalion 2"/>
    <s v="District 2"/>
    <n v="18"/>
  </r>
  <r>
    <s v="[611] Dispatched &amp; canceled en route"/>
    <s v="08/30/2025 21:17:02"/>
    <s v="08/30/2025 21:17:57"/>
    <d v="1899-12-30T00:00:55"/>
    <x v="57"/>
    <x v="5"/>
    <n v="-45899.887465277781"/>
    <n v="-45899.887465277781"/>
    <s v="1890 SUNSET MEADOWS WAY  CLARKSVILLE Tennessee 37042 (36.629688,-87.41056)"/>
    <s v="08/30/2025 21:23:33"/>
    <n v="10"/>
    <s v="[600] Good Intent Call"/>
    <x v="1764"/>
    <s v="0"/>
    <s v="0"/>
    <s v="0"/>
    <s v="0"/>
    <s v="Battalion 2"/>
    <s v="District 2"/>
    <n v="21"/>
  </r>
  <r>
    <s v="[321] EMS call, excluding vehicle accident with injury"/>
    <s v="08/30/2025 21:40:58"/>
    <s v="08/30/2025 21:41:55"/>
    <d v="1899-12-30T00:00:57"/>
    <x v="16"/>
    <x v="1593"/>
    <d v="1899-12-30T00:08:18"/>
    <d v="1899-12-30T00:08:18"/>
    <s v="545 PATRIOT PARK CT APT C CLARKSVILLE Tennessee 37042 (36.608173,-87.415518)"/>
    <s v="08/30/2025 22:04:32"/>
    <n v="6"/>
    <s v="[300] Rescue &amp; Emergency Medical Service Incident"/>
    <x v="1765"/>
    <s v="0"/>
    <s v="0"/>
    <s v="0"/>
    <s v="0"/>
    <s v="Battalion 2"/>
    <s v="District 2"/>
    <n v="21"/>
  </r>
  <r>
    <s v="[311] Medical assist, assist EMS crew"/>
    <s v="08/30/2025 22:00:48"/>
    <s v="08/30/2025 22:02:27"/>
    <d v="1899-12-30T00:01:39"/>
    <x v="110"/>
    <x v="1594"/>
    <d v="1899-12-30T00:05:55"/>
    <d v="1899-12-30T00:05:55"/>
    <s v="1420 PARADISE HILL RD APT 133 CLARKSVILLE Tennessee 37043 (36.508685,-87.327508)"/>
    <s v="08/30/2025 22:22:41"/>
    <n v="3"/>
    <s v="[300] Rescue &amp; Emergency Medical Service Incident"/>
    <x v="1766"/>
    <s v="0"/>
    <s v="0"/>
    <s v="0"/>
    <s v="0"/>
    <s v="Battalion 2"/>
    <s v="District 1"/>
    <n v="22"/>
  </r>
  <r>
    <s v="[311] Medical assist, assist EMS crew"/>
    <s v="08/30/2025 22:41:30"/>
    <s v="08/30/2025 22:42:42"/>
    <d v="1899-12-30T00:01:12"/>
    <x v="31"/>
    <x v="1595"/>
    <d v="1899-12-30T00:06:05"/>
    <d v="1899-12-30T00:06:05"/>
    <s v="Caldwell Ln / Edmondson Ferry Rd  CLARKSVILLE Tennessee 37040 (36.503899,-87.345359)"/>
    <s v="08/30/2025 22:53:25"/>
    <n v="1"/>
    <s v="[300] Rescue &amp; Emergency Medical Service Incident"/>
    <x v="1767"/>
    <s v="0"/>
    <s v="0"/>
    <s v="0"/>
    <s v="0"/>
    <s v="Battalion 2"/>
    <s v="District 1"/>
    <n v="22"/>
  </r>
  <r>
    <s v="[651] Smoke scare, odor of smoke"/>
    <s v="08/30/2025 22:34:31"/>
    <s v="08/30/2025 22:35:26"/>
    <d v="1899-12-30T00:00:55"/>
    <x v="57"/>
    <x v="1596"/>
    <d v="1899-12-30T00:03:49"/>
    <d v="1899-12-30T00:03:49"/>
    <s v="1567 MARY BETH LN  CLARKSVILLE Tennessee 37042 (36.576713,-87.439308)"/>
    <s v="08/30/2025 23:19:28"/>
    <n v="6"/>
    <s v="[600] Good Intent Call"/>
    <x v="1768"/>
    <s v="0"/>
    <s v="0"/>
    <s v="0"/>
    <s v="0"/>
    <s v="Battalion 2"/>
    <s v="District 2"/>
    <n v="22"/>
  </r>
  <r>
    <s v="[311] Medical assist, assist EMS crew"/>
    <s v="08/31/2025 09:18:24"/>
    <s v="08/31/2025 09:19:05"/>
    <d v="1899-12-30T00:00:41"/>
    <x v="83"/>
    <x v="1597"/>
    <d v="1899-12-30T00:06:17"/>
    <d v="1899-12-30T00:06:17"/>
    <s v="622 DOVER RD  CLARKSVILLE Tennessee 37042 (36.553269,-87.426569)"/>
    <s v="08/31/2025 09:38:22"/>
    <n v="5"/>
    <s v="[300] Rescue &amp; Emergency Medical Service Incident"/>
    <x v="1769"/>
    <s v="0"/>
    <s v="0"/>
    <s v="0"/>
    <s v="0"/>
    <s v="Battalion 3"/>
    <s v="District 2"/>
    <n v="9"/>
  </r>
  <r>
    <s v="[311] Medical assist, assist EMS crew"/>
    <s v="08/31/2025 11:54:52"/>
    <s v="08/31/2025 11:56:27"/>
    <d v="1899-12-30T00:01:35"/>
    <x v="125"/>
    <x v="1598"/>
    <d v="1899-12-30T00:05:59"/>
    <d v="1899-12-30T00:05:59"/>
    <s v="551 HAY MARKET RD  CLARKSVILLE Tennessee 37043 (36.543048,-87.307436)"/>
    <s v="08/31/2025 12:26:36"/>
    <n v="1"/>
    <s v="[300] Rescue &amp; Emergency Medical Service Incident"/>
    <x v="1770"/>
    <s v="0"/>
    <s v="0"/>
    <s v="0"/>
    <s v="0"/>
    <s v="Battalion 3"/>
    <s v="District 1"/>
    <n v="11"/>
  </r>
  <r>
    <s v="[311] Medical assist, assist EMS crew"/>
    <s v="08/31/2025 15:28:51"/>
    <s v="08/31/2025 15:30:13"/>
    <d v="1899-12-30T00:01:22"/>
    <x v="11"/>
    <x v="1599"/>
    <d v="1899-12-30T00:03:34"/>
    <d v="1899-12-30T00:03:34"/>
    <s v="722 RICHARDSON ST  CLARKSVILLE Tennessee 37040 (36.518027,-87.342847)"/>
    <s v="08/31/2025 15:46:51"/>
    <n v="1"/>
    <s v="[300] Rescue &amp; Emergency Medical Service Incident"/>
    <x v="1771"/>
    <s v="0"/>
    <s v="0"/>
    <s v="0"/>
    <s v="0"/>
    <s v="Battalion 3"/>
    <s v="District 1"/>
    <n v="15"/>
  </r>
  <r>
    <s v="[142] Brush or brush-and-grass mixture fire"/>
    <s v="08/31/2025 15:56:02"/>
    <s v="08/31/2025 15:57:21"/>
    <d v="1899-12-30T00:01:19"/>
    <x v="21"/>
    <x v="1600"/>
    <d v="1899-12-30T00:04:37"/>
    <d v="1899-12-30T00:04:37"/>
    <s v="200 S HAMPTON PL, 4-108, CLARKSVILLE, TN 37040, USA (36.592251456618,-87.298033035965)"/>
    <s v="08/31/2025 16:23:52"/>
    <n v="9"/>
    <s v="[100] Fire"/>
    <x v="1772"/>
    <n v="2000"/>
    <n v="2000000"/>
    <n v="2000"/>
    <n v="0"/>
    <s v="Battalion 3"/>
    <s v="District 3"/>
    <n v="15"/>
  </r>
  <r>
    <s v="[743] Smoke detector activation, no fire - unintentional"/>
    <s v="08/31/2025 16:27:05"/>
    <s v="08/31/2025 16:28:01"/>
    <d v="1899-12-30T00:00:56"/>
    <x v="32"/>
    <x v="1601"/>
    <d v="1899-12-30T00:02:00"/>
    <d v="1899-12-30T00:02:00"/>
    <s v="12 HAND VILLAGE  AVE APT 624 CLARKSVILLE Tennessee 37040 (36.532324,-87.358286)"/>
    <s v="08/31/2025 16:35:08"/>
    <n v="1"/>
    <s v="[700] False Alarm &amp; False Call"/>
    <x v="1773"/>
    <s v="0"/>
    <s v="0"/>
    <s v="0"/>
    <s v="0"/>
    <s v="Battalion 3"/>
    <s v="District 1"/>
    <n v="16"/>
  </r>
  <r>
    <s v="[561] Unauthorized burning / fire"/>
    <s v="08/31/2025 16:38:28"/>
    <s v="08/31/2025 16:39:45"/>
    <d v="1899-12-30T00:01:17"/>
    <x v="22"/>
    <x v="1602"/>
    <d v="1899-12-30T00:04:01"/>
    <d v="1899-12-30T00:04:01"/>
    <s v="417 NEWMAN DR  CLARKSVILLE Tennessee 37042 (36.570774,-87.433216)"/>
    <s v="08/31/2025 16:54:17"/>
    <n v="6"/>
    <s v="[500] Service Call"/>
    <x v="1774"/>
    <s v="0"/>
    <s v="0"/>
    <s v="0"/>
    <s v="0"/>
    <s v="Battalion 3"/>
    <s v="District 2"/>
    <n v="16"/>
  </r>
  <r>
    <s v="[462] Aircraft standby"/>
    <s v="08/31/2025 18:04:17"/>
    <s v="08/31/2025 18:06:40"/>
    <d v="1899-12-30T00:02:23"/>
    <x v="0"/>
    <x v="1603"/>
    <d v="1899-12-30T00:10:48"/>
    <d v="1899-12-30T00:10:48"/>
    <s v="215 CUNNINGHAM LN  CLARKSVILLE Tennessee 37042 (36.575949,-87.415977)"/>
    <s v="08/31/2025 18:31:30"/>
    <n v="6"/>
    <s v="[400] Hazardous Condition (No Fire)"/>
    <x v="1775"/>
    <s v="0"/>
    <s v="0"/>
    <s v="0"/>
    <s v="0"/>
    <s v="Battalion 3"/>
    <s v="District 2"/>
    <n v="18"/>
  </r>
  <r>
    <m/>
    <m/>
    <m/>
    <d v="1899-12-30T00:00:00"/>
    <x v="58"/>
    <x v="5"/>
    <d v="1899-12-30T00:00:00"/>
    <d v="1899-12-30T00:00:00"/>
    <m/>
    <m/>
    <m/>
    <m/>
    <x v="1776"/>
    <s v="Min: 0 | Max: 291400 | Sum: 1050179.00 | Avg: 19814.70"/>
    <s v="Min: 0 | Max: 11669850 | Sum: 18903321.00 | Avg: 356666.43"/>
    <s v="Min: 0 | Max: 291400 | Sum: 833166.00 | Avg: 15720.11"/>
    <s v="Min: 0 | Max: 75000 | Sum: 217013.00 | Avg: 4094.58"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5F27EE-E064-984B-A46C-5DBFBD6AD2FE}" name="PivotTable1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I3:J1606" firstHeaderRow="1" firstDataRow="1" firstDataCol="1" rowPageCount="1" colPageCount="1"/>
  <pivotFields count="20">
    <pivotField showAll="0"/>
    <pivotField showAll="0"/>
    <pivotField showAll="0"/>
    <pivotField numFmtId="164" showAll="0"/>
    <pivotField dataField="1" numFmtId="164" showAll="0">
      <items count="207">
        <item h="1" x="203"/>
        <item h="1" x="177"/>
        <item h="1" x="170"/>
        <item h="1" x="199"/>
        <item h="1" x="190"/>
        <item h="1" x="168"/>
        <item h="1" x="164"/>
        <item h="1" x="186"/>
        <item h="1" x="159"/>
        <item h="1" x="136"/>
        <item h="1" x="174"/>
        <item h="1" x="144"/>
        <item x="58"/>
        <item x="91"/>
        <item x="81"/>
        <item x="141"/>
        <item x="200"/>
        <item x="167"/>
        <item x="108"/>
        <item x="7"/>
        <item x="155"/>
        <item x="153"/>
        <item x="89"/>
        <item x="134"/>
        <item x="63"/>
        <item x="128"/>
        <item x="148"/>
        <item x="161"/>
        <item x="185"/>
        <item x="12"/>
        <item x="154"/>
        <item x="140"/>
        <item x="151"/>
        <item x="6"/>
        <item x="158"/>
        <item x="145"/>
        <item x="113"/>
        <item x="201"/>
        <item x="132"/>
        <item x="142"/>
        <item x="62"/>
        <item x="90"/>
        <item x="109"/>
        <item x="131"/>
        <item x="9"/>
        <item x="80"/>
        <item x="59"/>
        <item x="60"/>
        <item x="104"/>
        <item x="47"/>
        <item x="83"/>
        <item x="4"/>
        <item x="64"/>
        <item x="3"/>
        <item x="48"/>
        <item x="73"/>
        <item x="5"/>
        <item x="18"/>
        <item x="120"/>
        <item x="8"/>
        <item x="27"/>
        <item x="51"/>
        <item x="79"/>
        <item x="38"/>
        <item x="57"/>
        <item x="32"/>
        <item x="16"/>
        <item x="41"/>
        <item x="20"/>
        <item x="76"/>
        <item x="84"/>
        <item x="54"/>
        <item x="49"/>
        <item x="55"/>
        <item x="13"/>
        <item x="119"/>
        <item x="56"/>
        <item x="103"/>
        <item x="43"/>
        <item x="61"/>
        <item x="67"/>
        <item x="31"/>
        <item x="39"/>
        <item x="50"/>
        <item x="82"/>
        <item x="72"/>
        <item x="22"/>
        <item x="26"/>
        <item x="21"/>
        <item x="19"/>
        <item x="42"/>
        <item x="11"/>
        <item x="33"/>
        <item x="2"/>
        <item x="15"/>
        <item x="40"/>
        <item x="52"/>
        <item x="28"/>
        <item x="74"/>
        <item x="17"/>
        <item x="29"/>
        <item x="68"/>
        <item x="53"/>
        <item x="71"/>
        <item x="125"/>
        <item x="37"/>
        <item x="66"/>
        <item x="92"/>
        <item x="110"/>
        <item x="146"/>
        <item x="98"/>
        <item x="36"/>
        <item x="133"/>
        <item x="10"/>
        <item x="105"/>
        <item x="137"/>
        <item x="44"/>
        <item x="117"/>
        <item x="87"/>
        <item x="34"/>
        <item x="30"/>
        <item x="46"/>
        <item x="78"/>
        <item x="100"/>
        <item x="14"/>
        <item x="114"/>
        <item x="156"/>
        <item x="97"/>
        <item x="118"/>
        <item x="94"/>
        <item x="106"/>
        <item x="96"/>
        <item x="165"/>
        <item x="23"/>
        <item x="112"/>
        <item x="143"/>
        <item x="101"/>
        <item x="123"/>
        <item x="85"/>
        <item x="107"/>
        <item x="95"/>
        <item x="178"/>
        <item x="102"/>
        <item x="65"/>
        <item x="130"/>
        <item x="1"/>
        <item x="69"/>
        <item x="25"/>
        <item x="24"/>
        <item x="99"/>
        <item x="160"/>
        <item x="0"/>
        <item x="126"/>
        <item x="205"/>
        <item x="35"/>
        <item x="127"/>
        <item x="124"/>
        <item x="188"/>
        <item x="169"/>
        <item x="163"/>
        <item x="152"/>
        <item x="196"/>
        <item x="138"/>
        <item x="162"/>
        <item x="182"/>
        <item x="139"/>
        <item x="111"/>
        <item x="45"/>
        <item x="115"/>
        <item x="121"/>
        <item x="93"/>
        <item x="204"/>
        <item x="194"/>
        <item x="184"/>
        <item x="171"/>
        <item x="181"/>
        <item x="88"/>
        <item x="191"/>
        <item x="75"/>
        <item x="197"/>
        <item x="166"/>
        <item x="175"/>
        <item x="70"/>
        <item x="176"/>
        <item x="122"/>
        <item x="86"/>
        <item x="192"/>
        <item x="129"/>
        <item x="195"/>
        <item x="157"/>
        <item x="150"/>
        <item x="189"/>
        <item x="173"/>
        <item x="179"/>
        <item x="183"/>
        <item x="77"/>
        <item x="202"/>
        <item x="116"/>
        <item x="135"/>
        <item x="180"/>
        <item x="147"/>
        <item x="187"/>
        <item x="149"/>
        <item x="193"/>
        <item x="198"/>
        <item x="172"/>
        <item t="default"/>
      </items>
    </pivotField>
    <pivotField axis="axisPage" multipleItemSelectionAllowed="1" showAll="0">
      <items count="1605">
        <item x="638"/>
        <item x="0"/>
        <item x="1"/>
        <item x="1358"/>
        <item x="547"/>
        <item x="2"/>
        <item x="3"/>
        <item x="639"/>
        <item x="548"/>
        <item x="549"/>
        <item x="640"/>
        <item x="4"/>
        <item x="550"/>
        <item x="1359"/>
        <item x="1268"/>
        <item x="551"/>
        <item x="641"/>
        <item x="6"/>
        <item x="642"/>
        <item x="1269"/>
        <item x="1270"/>
        <item x="7"/>
        <item x="1271"/>
        <item x="8"/>
        <item x="552"/>
        <item x="908"/>
        <item x="909"/>
        <item x="9"/>
        <item x="910"/>
        <item x="643"/>
        <item x="1360"/>
        <item x="1361"/>
        <item x="10"/>
        <item x="644"/>
        <item x="11"/>
        <item x="553"/>
        <item x="554"/>
        <item x="645"/>
        <item x="646"/>
        <item x="1362"/>
        <item x="555"/>
        <item x="556"/>
        <item x="453"/>
        <item x="452"/>
        <item x="12"/>
        <item x="14"/>
        <item x="13"/>
        <item x="647"/>
        <item x="15"/>
        <item x="454"/>
        <item x="648"/>
        <item x="911"/>
        <item x="455"/>
        <item x="456"/>
        <item x="557"/>
        <item x="1090"/>
        <item x="1363"/>
        <item x="912"/>
        <item x="913"/>
        <item x="16"/>
        <item x="17"/>
        <item x="649"/>
        <item x="457"/>
        <item x="650"/>
        <item x="651"/>
        <item x="458"/>
        <item x="1364"/>
        <item x="18"/>
        <item x="1365"/>
        <item x="19"/>
        <item x="459"/>
        <item x="1366"/>
        <item x="914"/>
        <item x="460"/>
        <item x="461"/>
        <item x="652"/>
        <item x="653"/>
        <item x="20"/>
        <item x="21"/>
        <item x="915"/>
        <item x="1367"/>
        <item x="462"/>
        <item x="654"/>
        <item x="463"/>
        <item x="916"/>
        <item x="22"/>
        <item x="1368"/>
        <item x="1369"/>
        <item x="23"/>
        <item x="917"/>
        <item x="24"/>
        <item x="918"/>
        <item x="184"/>
        <item x="919"/>
        <item x="1370"/>
        <item x="1371"/>
        <item x="655"/>
        <item x="920"/>
        <item x="464"/>
        <item x="1091"/>
        <item x="558"/>
        <item x="921"/>
        <item x="656"/>
        <item x="1372"/>
        <item x="657"/>
        <item x="1373"/>
        <item x="922"/>
        <item x="658"/>
        <item x="659"/>
        <item x="465"/>
        <item x="25"/>
        <item x="26"/>
        <item x="660"/>
        <item x="559"/>
        <item x="923"/>
        <item x="27"/>
        <item x="1092"/>
        <item x="466"/>
        <item x="1374"/>
        <item x="1375"/>
        <item x="467"/>
        <item x="468"/>
        <item x="28"/>
        <item x="1093"/>
        <item x="469"/>
        <item x="1376"/>
        <item x="1094"/>
        <item x="1377"/>
        <item x="996"/>
        <item x="470"/>
        <item x="31"/>
        <item x="471"/>
        <item x="30"/>
        <item x="29"/>
        <item x="1378"/>
        <item x="1379"/>
        <item x="661"/>
        <item x="662"/>
        <item x="663"/>
        <item x="664"/>
        <item x="665"/>
        <item x="472"/>
        <item x="666"/>
        <item x="1380"/>
        <item x="473"/>
        <item x="667"/>
        <item x="997"/>
        <item x="474"/>
        <item x="669"/>
        <item x="668"/>
        <item x="475"/>
        <item x="1381"/>
        <item x="998"/>
        <item x="1382"/>
        <item x="670"/>
        <item x="999"/>
        <item x="1383"/>
        <item x="32"/>
        <item x="1000"/>
        <item x="1384"/>
        <item x="476"/>
        <item x="1003"/>
        <item x="1001"/>
        <item x="1002"/>
        <item x="33"/>
        <item x="478"/>
        <item x="477"/>
        <item x="479"/>
        <item x="1004"/>
        <item x="1005"/>
        <item x="34"/>
        <item x="185"/>
        <item x="1385"/>
        <item x="35"/>
        <item x="671"/>
        <item x="481"/>
        <item x="480"/>
        <item x="672"/>
        <item x="727"/>
        <item x="36"/>
        <item x="482"/>
        <item x="1006"/>
        <item x="1386"/>
        <item x="1007"/>
        <item x="37"/>
        <item x="1008"/>
        <item x="728"/>
        <item x="1387"/>
        <item x="729"/>
        <item x="38"/>
        <item x="483"/>
        <item x="1009"/>
        <item x="485"/>
        <item x="484"/>
        <item x="730"/>
        <item x="486"/>
        <item x="1388"/>
        <item x="1095"/>
        <item x="731"/>
        <item x="39"/>
        <item x="186"/>
        <item x="1096"/>
        <item x="673"/>
        <item x="40"/>
        <item x="1010"/>
        <item x="487"/>
        <item x="1389"/>
        <item x="674"/>
        <item x="41"/>
        <item x="42"/>
        <item x="675"/>
        <item x="488"/>
        <item x="1390"/>
        <item x="676"/>
        <item x="1391"/>
        <item x="43"/>
        <item x="1011"/>
        <item x="1012"/>
        <item x="1392"/>
        <item x="1393"/>
        <item x="489"/>
        <item x="1394"/>
        <item x="677"/>
        <item x="1395"/>
        <item x="490"/>
        <item x="1272"/>
        <item x="1396"/>
        <item x="678"/>
        <item x="1397"/>
        <item x="679"/>
        <item x="1401"/>
        <item x="1400"/>
        <item x="1398"/>
        <item x="1399"/>
        <item x="1013"/>
        <item x="1402"/>
        <item x="491"/>
        <item x="1014"/>
        <item x="44"/>
        <item x="1015"/>
        <item x="45"/>
        <item x="492"/>
        <item x="1403"/>
        <item x="46"/>
        <item x="493"/>
        <item x="47"/>
        <item x="48"/>
        <item x="1016"/>
        <item x="1017"/>
        <item x="1097"/>
        <item x="494"/>
        <item x="49"/>
        <item x="50"/>
        <item x="1404"/>
        <item x="495"/>
        <item x="51"/>
        <item x="187"/>
        <item x="1098"/>
        <item x="496"/>
        <item x="1405"/>
        <item x="52"/>
        <item x="53"/>
        <item x="1273"/>
        <item x="732"/>
        <item x="733"/>
        <item x="1018"/>
        <item x="54"/>
        <item x="55"/>
        <item x="497"/>
        <item x="734"/>
        <item x="1407"/>
        <item x="1019"/>
        <item x="1406"/>
        <item x="56"/>
        <item x="735"/>
        <item x="1020"/>
        <item x="736"/>
        <item x="1021"/>
        <item x="57"/>
        <item x="1408"/>
        <item x="498"/>
        <item x="1022"/>
        <item x="1023"/>
        <item x="1024"/>
        <item x="1409"/>
        <item x="737"/>
        <item x="58"/>
        <item x="1410"/>
        <item x="738"/>
        <item x="499"/>
        <item x="1099"/>
        <item x="1411"/>
        <item x="1412"/>
        <item x="1413"/>
        <item x="59"/>
        <item x="1414"/>
        <item x="739"/>
        <item x="1415"/>
        <item x="60"/>
        <item x="61"/>
        <item x="1100"/>
        <item x="359"/>
        <item x="500"/>
        <item x="740"/>
        <item x="1101"/>
        <item x="501"/>
        <item x="62"/>
        <item x="1102"/>
        <item x="1103"/>
        <item x="741"/>
        <item x="1416"/>
        <item x="63"/>
        <item x="502"/>
        <item x="1417"/>
        <item x="64"/>
        <item x="1274"/>
        <item x="742"/>
        <item x="743"/>
        <item x="65"/>
        <item x="1418"/>
        <item x="66"/>
        <item x="503"/>
        <item x="1419"/>
        <item x="504"/>
        <item x="1420"/>
        <item x="505"/>
        <item x="67"/>
        <item x="1421"/>
        <item x="506"/>
        <item x="68"/>
        <item x="744"/>
        <item x="745"/>
        <item x="1104"/>
        <item x="69"/>
        <item x="746"/>
        <item x="1422"/>
        <item x="188"/>
        <item x="70"/>
        <item x="1423"/>
        <item x="1105"/>
        <item x="1106"/>
        <item x="1107"/>
        <item x="71"/>
        <item x="507"/>
        <item x="747"/>
        <item x="72"/>
        <item x="1108"/>
        <item x="189"/>
        <item x="748"/>
        <item x="1180"/>
        <item x="749"/>
        <item x="1181"/>
        <item x="1275"/>
        <item x="750"/>
        <item x="1182"/>
        <item x="361"/>
        <item x="1183"/>
        <item x="360"/>
        <item x="1184"/>
        <item x="751"/>
        <item x="190"/>
        <item x="193"/>
        <item x="752"/>
        <item x="192"/>
        <item x="191"/>
        <item x="1025"/>
        <item x="363"/>
        <item x="362"/>
        <item x="753"/>
        <item x="1185"/>
        <item x="364"/>
        <item x="1276"/>
        <item x="194"/>
        <item x="1186"/>
        <item x="1187"/>
        <item x="1277"/>
        <item x="365"/>
        <item x="367"/>
        <item x="366"/>
        <item x="1278"/>
        <item x="754"/>
        <item x="195"/>
        <item x="196"/>
        <item x="756"/>
        <item x="755"/>
        <item x="1188"/>
        <item x="368"/>
        <item x="757"/>
        <item x="197"/>
        <item x="369"/>
        <item x="1279"/>
        <item x="371"/>
        <item x="370"/>
        <item x="198"/>
        <item x="372"/>
        <item x="1280"/>
        <item x="199"/>
        <item x="1281"/>
        <item x="373"/>
        <item x="200"/>
        <item x="201"/>
        <item x="374"/>
        <item x="375"/>
        <item x="1282"/>
        <item x="376"/>
        <item x="377"/>
        <item x="1283"/>
        <item x="378"/>
        <item x="379"/>
        <item x="1284"/>
        <item x="758"/>
        <item x="759"/>
        <item x="380"/>
        <item x="1285"/>
        <item x="1286"/>
        <item x="1287"/>
        <item x="1189"/>
        <item x="760"/>
        <item x="202"/>
        <item x="1288"/>
        <item x="1190"/>
        <item x="761"/>
        <item x="762"/>
        <item x="1289"/>
        <item x="763"/>
        <item x="764"/>
        <item x="1290"/>
        <item x="203"/>
        <item x="382"/>
        <item x="1191"/>
        <item x="381"/>
        <item x="204"/>
        <item x="765"/>
        <item x="1192"/>
        <item x="1193"/>
        <item x="1194"/>
        <item x="205"/>
        <item x="1291"/>
        <item x="1292"/>
        <item x="383"/>
        <item x="1293"/>
        <item x="1294"/>
        <item x="766"/>
        <item x="767"/>
        <item x="1195"/>
        <item x="206"/>
        <item x="207"/>
        <item x="208"/>
        <item x="384"/>
        <item x="768"/>
        <item x="1196"/>
        <item x="769"/>
        <item x="1296"/>
        <item x="1197"/>
        <item x="1295"/>
        <item x="508"/>
        <item x="209"/>
        <item x="1297"/>
        <item x="1298"/>
        <item x="211"/>
        <item x="210"/>
        <item x="812"/>
        <item x="1299"/>
        <item x="1300"/>
        <item x="212"/>
        <item x="1301"/>
        <item x="385"/>
        <item x="386"/>
        <item x="1302"/>
        <item x="770"/>
        <item x="387"/>
        <item x="91"/>
        <item x="771"/>
        <item x="92"/>
        <item x="1198"/>
        <item x="93"/>
        <item x="268"/>
        <item x="94"/>
        <item x="772"/>
        <item x="269"/>
        <item x="271"/>
        <item x="270"/>
        <item x="95"/>
        <item x="272"/>
        <item x="1303"/>
        <item x="96"/>
        <item x="97"/>
        <item x="273"/>
        <item x="773"/>
        <item x="1199"/>
        <item x="1200"/>
        <item x="1201"/>
        <item x="774"/>
        <item x="775"/>
        <item x="1202"/>
        <item x="1304"/>
        <item x="274"/>
        <item x="1307"/>
        <item x="1306"/>
        <item x="1305"/>
        <item x="275"/>
        <item x="1203"/>
        <item x="509"/>
        <item x="1308"/>
        <item x="98"/>
        <item x="1026"/>
        <item x="1309"/>
        <item x="776"/>
        <item x="99"/>
        <item x="777"/>
        <item x="276"/>
        <item x="277"/>
        <item x="778"/>
        <item x="1310"/>
        <item x="1204"/>
        <item x="279"/>
        <item x="100"/>
        <item x="278"/>
        <item x="1311"/>
        <item x="101"/>
        <item x="102"/>
        <item x="103"/>
        <item x="779"/>
        <item x="280"/>
        <item x="281"/>
        <item x="104"/>
        <item x="1312"/>
        <item x="780"/>
        <item x="105"/>
        <item x="1205"/>
        <item x="781"/>
        <item x="106"/>
        <item x="107"/>
        <item x="1206"/>
        <item x="282"/>
        <item x="108"/>
        <item x="109"/>
        <item x="1313"/>
        <item x="110"/>
        <item x="1207"/>
        <item x="1314"/>
        <item x="111"/>
        <item x="1208"/>
        <item x="1315"/>
        <item x="782"/>
        <item x="283"/>
        <item x="112"/>
        <item x="284"/>
        <item x="1316"/>
        <item x="1317"/>
        <item x="783"/>
        <item x="285"/>
        <item x="113"/>
        <item x="784"/>
        <item x="286"/>
        <item x="114"/>
        <item x="1209"/>
        <item x="785"/>
        <item x="1210"/>
        <item x="287"/>
        <item x="1318"/>
        <item x="1211"/>
        <item x="1212"/>
        <item x="1213"/>
        <item x="786"/>
        <item x="288"/>
        <item x="1214"/>
        <item x="1319"/>
        <item x="1320"/>
        <item x="787"/>
        <item x="289"/>
        <item x="1321"/>
        <item x="1322"/>
        <item x="115"/>
        <item x="788"/>
        <item x="1323"/>
        <item x="1324"/>
        <item x="1325"/>
        <item x="116"/>
        <item x="789"/>
        <item x="1326"/>
        <item x="117"/>
        <item x="388"/>
        <item x="389"/>
        <item x="118"/>
        <item x="1327"/>
        <item x="119"/>
        <item x="791"/>
        <item x="790"/>
        <item x="390"/>
        <item x="1328"/>
        <item x="792"/>
        <item x="392"/>
        <item x="391"/>
        <item x="290"/>
        <item x="292"/>
        <item x="120"/>
        <item x="291"/>
        <item x="1329"/>
        <item x="793"/>
        <item x="293"/>
        <item x="121"/>
        <item x="294"/>
        <item x="295"/>
        <item x="1330"/>
        <item x="122"/>
        <item x="794"/>
        <item x="1331"/>
        <item x="296"/>
        <item x="123"/>
        <item x="297"/>
        <item x="298"/>
        <item x="299"/>
        <item x="300"/>
        <item x="1332"/>
        <item x="795"/>
        <item x="302"/>
        <item x="301"/>
        <item x="1333"/>
        <item x="797"/>
        <item x="796"/>
        <item x="393"/>
        <item x="394"/>
        <item x="1335"/>
        <item x="1334"/>
        <item x="1424"/>
        <item x="395"/>
        <item x="396"/>
        <item x="397"/>
        <item x="1336"/>
        <item x="124"/>
        <item x="798"/>
        <item x="799"/>
        <item x="1337"/>
        <item x="398"/>
        <item x="213"/>
        <item x="399"/>
        <item x="400"/>
        <item x="1338"/>
        <item x="401"/>
        <item x="214"/>
        <item x="1339"/>
        <item x="402"/>
        <item x="403"/>
        <item x="1215"/>
        <item x="800"/>
        <item x="215"/>
        <item x="801"/>
        <item x="404"/>
        <item x="1340"/>
        <item x="1341"/>
        <item x="1216"/>
        <item x="1217"/>
        <item x="1342"/>
        <item x="216"/>
        <item x="1218"/>
        <item x="802"/>
        <item x="1219"/>
        <item x="1343"/>
        <item x="1220"/>
        <item x="1221"/>
        <item x="1222"/>
        <item x="803"/>
        <item x="1344"/>
        <item x="1223"/>
        <item x="405"/>
        <item x="1224"/>
        <item x="217"/>
        <item x="406"/>
        <item x="1225"/>
        <item x="1226"/>
        <item x="1227"/>
        <item x="813"/>
        <item x="1228"/>
        <item x="1345"/>
        <item x="407"/>
        <item x="1027"/>
        <item x="408"/>
        <item x="409"/>
        <item x="410"/>
        <item x="1346"/>
        <item x="814"/>
        <item x="1229"/>
        <item x="1230"/>
        <item x="1347"/>
        <item x="218"/>
        <item x="411"/>
        <item x="412"/>
        <item x="219"/>
        <item x="1231"/>
        <item x="1348"/>
        <item x="413"/>
        <item x="804"/>
        <item x="414"/>
        <item x="1109"/>
        <item x="1535"/>
        <item x="1349"/>
        <item x="1232"/>
        <item x="415"/>
        <item x="416"/>
        <item x="805"/>
        <item x="220"/>
        <item x="1233"/>
        <item x="1350"/>
        <item x="1234"/>
        <item x="806"/>
        <item x="1235"/>
        <item x="417"/>
        <item x="1236"/>
        <item x="1238"/>
        <item x="1237"/>
        <item x="1351"/>
        <item x="418"/>
        <item x="807"/>
        <item x="419"/>
        <item x="1352"/>
        <item x="420"/>
        <item x="221"/>
        <item x="808"/>
        <item x="421"/>
        <item x="809"/>
        <item x="1353"/>
        <item x="810"/>
        <item x="222"/>
        <item x="1239"/>
        <item x="223"/>
        <item x="224"/>
        <item x="73"/>
        <item x="811"/>
        <item x="1425"/>
        <item x="1028"/>
        <item x="1029"/>
        <item x="680"/>
        <item x="1030"/>
        <item x="74"/>
        <item x="1446"/>
        <item x="1447"/>
        <item x="510"/>
        <item x="511"/>
        <item x="75"/>
        <item x="76"/>
        <item x="681"/>
        <item x="1448"/>
        <item x="512"/>
        <item x="77"/>
        <item x="1031"/>
        <item x="1449"/>
        <item x="78"/>
        <item x="1450"/>
        <item x="513"/>
        <item x="79"/>
        <item x="514"/>
        <item x="682"/>
        <item x="1032"/>
        <item x="683"/>
        <item x="80"/>
        <item x="1033"/>
        <item x="515"/>
        <item x="516"/>
        <item x="81"/>
        <item x="1034"/>
        <item x="82"/>
        <item x="1035"/>
        <item x="1451"/>
        <item x="83"/>
        <item x="1036"/>
        <item x="684"/>
        <item x="815"/>
        <item x="126"/>
        <item x="125"/>
        <item x="422"/>
        <item x="816"/>
        <item x="1037"/>
        <item x="1038"/>
        <item x="1452"/>
        <item x="817"/>
        <item x="1453"/>
        <item x="1039"/>
        <item x="423"/>
        <item x="818"/>
        <item x="1426"/>
        <item x="424"/>
        <item x="819"/>
        <item x="425"/>
        <item x="1427"/>
        <item x="1428"/>
        <item x="1040"/>
        <item x="1429"/>
        <item x="1041"/>
        <item x="426"/>
        <item x="1430"/>
        <item x="427"/>
        <item x="1042"/>
        <item x="820"/>
        <item x="560"/>
        <item x="127"/>
        <item x="1432"/>
        <item x="821"/>
        <item x="428"/>
        <item x="128"/>
        <item x="1043"/>
        <item x="129"/>
        <item x="822"/>
        <item x="84"/>
        <item x="1431"/>
        <item x="130"/>
        <item x="86"/>
        <item x="1536"/>
        <item x="85"/>
        <item x="561"/>
        <item x="1044"/>
        <item x="1433"/>
        <item x="1434"/>
        <item x="823"/>
        <item x="1110"/>
        <item x="824"/>
        <item x="825"/>
        <item x="1435"/>
        <item x="429"/>
        <item x="87"/>
        <item x="430"/>
        <item x="88"/>
        <item x="89"/>
        <item x="1436"/>
        <item x="90"/>
        <item x="1437"/>
        <item x="431"/>
        <item x="826"/>
        <item x="827"/>
        <item x="432"/>
        <item x="1438"/>
        <item x="433"/>
        <item x="131"/>
        <item x="1047"/>
        <item x="1046"/>
        <item x="1045"/>
        <item x="434"/>
        <item x="1439"/>
        <item x="435"/>
        <item x="1440"/>
        <item x="303"/>
        <item x="1441"/>
        <item x="436"/>
        <item x="132"/>
        <item x="828"/>
        <item x="1048"/>
        <item x="133"/>
        <item x="1049"/>
        <item x="829"/>
        <item x="437"/>
        <item x="1050"/>
        <item x="438"/>
        <item x="134"/>
        <item x="135"/>
        <item x="136"/>
        <item x="830"/>
        <item x="831"/>
        <item x="1537"/>
        <item x="1052"/>
        <item x="1442"/>
        <item x="1051"/>
        <item x="137"/>
        <item x="439"/>
        <item x="138"/>
        <item x="832"/>
        <item x="440"/>
        <item x="1053"/>
        <item x="1054"/>
        <item x="441"/>
        <item x="442"/>
        <item x="139"/>
        <item x="1443"/>
        <item x="833"/>
        <item x="140"/>
        <item x="443"/>
        <item x="141"/>
        <item x="834"/>
        <item x="1444"/>
        <item x="444"/>
        <item x="1445"/>
        <item x="1055"/>
        <item x="445"/>
        <item x="142"/>
        <item x="836"/>
        <item x="143"/>
        <item x="835"/>
        <item x="1056"/>
        <item x="1057"/>
        <item x="446"/>
        <item x="1058"/>
        <item x="1454"/>
        <item x="447"/>
        <item x="448"/>
        <item x="449"/>
        <item x="1059"/>
        <item x="1455"/>
        <item x="450"/>
        <item x="518"/>
        <item x="517"/>
        <item x="144"/>
        <item x="1060"/>
        <item x="519"/>
        <item x="1061"/>
        <item x="1456"/>
        <item x="520"/>
        <item x="521"/>
        <item x="145"/>
        <item x="1062"/>
        <item x="1063"/>
        <item x="146"/>
        <item x="1457"/>
        <item x="1064"/>
        <item x="147"/>
        <item x="1458"/>
        <item x="837"/>
        <item x="838"/>
        <item x="839"/>
        <item x="840"/>
        <item x="841"/>
        <item x="1065"/>
        <item x="1066"/>
        <item x="148"/>
        <item x="1459"/>
        <item x="842"/>
        <item x="149"/>
        <item x="924"/>
        <item x="150"/>
        <item x="1460"/>
        <item x="843"/>
        <item x="925"/>
        <item x="151"/>
        <item x="152"/>
        <item x="153"/>
        <item x="844"/>
        <item x="1461"/>
        <item x="1462"/>
        <item x="154"/>
        <item x="522"/>
        <item x="1463"/>
        <item x="523"/>
        <item x="1464"/>
        <item x="926"/>
        <item x="845"/>
        <item x="524"/>
        <item x="525"/>
        <item x="927"/>
        <item x="1465"/>
        <item x="155"/>
        <item x="526"/>
        <item x="846"/>
        <item x="451"/>
        <item x="1466"/>
        <item x="156"/>
        <item x="928"/>
        <item x="929"/>
        <item x="847"/>
        <item x="848"/>
        <item x="157"/>
        <item x="930"/>
        <item x="849"/>
        <item x="1467"/>
        <item x="931"/>
        <item x="932"/>
        <item x="1468"/>
        <item x="527"/>
        <item x="933"/>
        <item x="1469"/>
        <item x="850"/>
        <item x="851"/>
        <item x="158"/>
        <item x="159"/>
        <item x="1067"/>
        <item x="528"/>
        <item x="934"/>
        <item x="1069"/>
        <item x="160"/>
        <item x="1068"/>
        <item x="529"/>
        <item x="1470"/>
        <item x="852"/>
        <item x="1070"/>
        <item x="1072"/>
        <item x="1071"/>
        <item x="161"/>
        <item x="853"/>
        <item x="530"/>
        <item x="1471"/>
        <item x="1472"/>
        <item x="162"/>
        <item x="854"/>
        <item x="855"/>
        <item x="163"/>
        <item x="1073"/>
        <item x="1474"/>
        <item x="1473"/>
        <item x="856"/>
        <item x="1475"/>
        <item x="857"/>
        <item x="225"/>
        <item x="858"/>
        <item x="859"/>
        <item x="1476"/>
        <item x="860"/>
        <item x="164"/>
        <item x="1074"/>
        <item x="165"/>
        <item x="1477"/>
        <item x="166"/>
        <item x="861"/>
        <item x="531"/>
        <item x="1075"/>
        <item x="167"/>
        <item x="168"/>
        <item x="532"/>
        <item x="533"/>
        <item x="1478"/>
        <item x="1076"/>
        <item x="862"/>
        <item x="169"/>
        <item x="1479"/>
        <item x="534"/>
        <item x="1077"/>
        <item x="1480"/>
        <item x="170"/>
        <item x="171"/>
        <item x="1481"/>
        <item x="863"/>
        <item x="1482"/>
        <item x="1483"/>
        <item x="864"/>
        <item x="562"/>
        <item x="172"/>
        <item x="535"/>
        <item x="1484"/>
        <item x="1485"/>
        <item x="1538"/>
        <item x="865"/>
        <item x="866"/>
        <item x="173"/>
        <item x="1539"/>
        <item x="1078"/>
        <item x="536"/>
        <item x="1079"/>
        <item x="304"/>
        <item x="305"/>
        <item x="1486"/>
        <item x="1080"/>
        <item x="1487"/>
        <item x="1488"/>
        <item x="867"/>
        <item x="174"/>
        <item x="537"/>
        <item x="1489"/>
        <item x="175"/>
        <item x="868"/>
        <item x="1490"/>
        <item x="176"/>
        <item x="1491"/>
        <item x="869"/>
        <item x="870"/>
        <item x="1492"/>
        <item x="177"/>
        <item x="1081"/>
        <item x="538"/>
        <item x="178"/>
        <item x="871"/>
        <item x="539"/>
        <item x="1082"/>
        <item x="1083"/>
        <item x="685"/>
        <item x="1493"/>
        <item x="1495"/>
        <item x="1494"/>
        <item x="179"/>
        <item x="1111"/>
        <item x="872"/>
        <item x="1496"/>
        <item x="1084"/>
        <item x="540"/>
        <item x="180"/>
        <item x="873"/>
        <item x="1085"/>
        <item x="181"/>
        <item x="541"/>
        <item x="1086"/>
        <item x="874"/>
        <item x="1087"/>
        <item x="1497"/>
        <item x="542"/>
        <item x="875"/>
        <item x="543"/>
        <item x="876"/>
        <item x="544"/>
        <item x="1088"/>
        <item x="545"/>
        <item x="182"/>
        <item x="877"/>
        <item x="1498"/>
        <item x="1089"/>
        <item x="1499"/>
        <item x="546"/>
        <item x="183"/>
        <item x="1500"/>
        <item x="1540"/>
        <item x="1112"/>
        <item x="878"/>
        <item x="1541"/>
        <item x="1542"/>
        <item x="1113"/>
        <item x="563"/>
        <item x="879"/>
        <item x="1114"/>
        <item x="880"/>
        <item x="306"/>
        <item x="1543"/>
        <item x="1544"/>
        <item x="564"/>
        <item x="1545"/>
        <item x="881"/>
        <item x="565"/>
        <item x="1546"/>
        <item x="307"/>
        <item x="1115"/>
        <item x="882"/>
        <item x="226"/>
        <item x="883"/>
        <item x="884"/>
        <item x="1547"/>
        <item x="566"/>
        <item x="886"/>
        <item x="885"/>
        <item x="887"/>
        <item x="888"/>
        <item x="1116"/>
        <item x="890"/>
        <item x="889"/>
        <item x="1117"/>
        <item x="308"/>
        <item x="1118"/>
        <item x="309"/>
        <item x="1548"/>
        <item x="1549"/>
        <item x="1119"/>
        <item x="310"/>
        <item x="311"/>
        <item x="312"/>
        <item x="567"/>
        <item x="1120"/>
        <item x="1550"/>
        <item x="568"/>
        <item x="313"/>
        <item x="1121"/>
        <item x="1122"/>
        <item x="569"/>
        <item x="1123"/>
        <item x="891"/>
        <item x="570"/>
        <item x="686"/>
        <item x="1551"/>
        <item x="1552"/>
        <item x="571"/>
        <item x="1124"/>
        <item x="892"/>
        <item x="572"/>
        <item x="893"/>
        <item x="227"/>
        <item x="574"/>
        <item x="573"/>
        <item x="228"/>
        <item x="229"/>
        <item x="230"/>
        <item x="894"/>
        <item x="575"/>
        <item x="576"/>
        <item x="895"/>
        <item x="577"/>
        <item x="896"/>
        <item x="1125"/>
        <item x="314"/>
        <item x="897"/>
        <item x="315"/>
        <item x="316"/>
        <item x="578"/>
        <item x="1126"/>
        <item x="579"/>
        <item x="1553"/>
        <item x="580"/>
        <item x="1127"/>
        <item x="581"/>
        <item x="1128"/>
        <item x="1129"/>
        <item x="1240"/>
        <item x="582"/>
        <item x="1554"/>
        <item x="583"/>
        <item x="317"/>
        <item x="584"/>
        <item x="318"/>
        <item x="1241"/>
        <item x="1555"/>
        <item x="898"/>
        <item x="585"/>
        <item x="935"/>
        <item x="1130"/>
        <item x="231"/>
        <item x="232"/>
        <item x="233"/>
        <item x="1131"/>
        <item x="1132"/>
        <item x="234"/>
        <item x="235"/>
        <item x="586"/>
        <item x="236"/>
        <item x="936"/>
        <item x="1556"/>
        <item x="1557"/>
        <item x="587"/>
        <item x="1133"/>
        <item x="687"/>
        <item x="1559"/>
        <item x="1558"/>
        <item x="237"/>
        <item x="1560"/>
        <item x="1561"/>
        <item x="238"/>
        <item x="1134"/>
        <item x="937"/>
        <item x="1135"/>
        <item x="1136"/>
        <item x="688"/>
        <item x="1137"/>
        <item x="1138"/>
        <item x="938"/>
        <item x="1139"/>
        <item x="689"/>
        <item x="1563"/>
        <item x="939"/>
        <item x="690"/>
        <item x="1562"/>
        <item x="1565"/>
        <item x="1564"/>
        <item x="940"/>
        <item x="899"/>
        <item x="319"/>
        <item x="1242"/>
        <item x="691"/>
        <item x="941"/>
        <item x="1243"/>
        <item x="320"/>
        <item x="1244"/>
        <item x="1245"/>
        <item x="692"/>
        <item x="1566"/>
        <item x="942"/>
        <item x="1567"/>
        <item x="694"/>
        <item x="693"/>
        <item x="321"/>
        <item x="695"/>
        <item x="943"/>
        <item x="1568"/>
        <item x="325"/>
        <item x="944"/>
        <item x="323"/>
        <item x="322"/>
        <item x="945"/>
        <item x="324"/>
        <item x="1246"/>
        <item x="326"/>
        <item x="696"/>
        <item x="946"/>
        <item x="327"/>
        <item x="1501"/>
        <item x="1247"/>
        <item x="697"/>
        <item x="947"/>
        <item x="1502"/>
        <item x="329"/>
        <item x="328"/>
        <item x="1248"/>
        <item x="698"/>
        <item x="1503"/>
        <item x="699"/>
        <item x="948"/>
        <item x="1504"/>
        <item x="1249"/>
        <item x="330"/>
        <item x="700"/>
        <item x="1250"/>
        <item x="1251"/>
        <item x="701"/>
        <item x="702"/>
        <item x="331"/>
        <item x="1252"/>
        <item x="1505"/>
        <item x="949"/>
        <item x="332"/>
        <item x="333"/>
        <item x="1141"/>
        <item x="1140"/>
        <item x="703"/>
        <item x="950"/>
        <item x="1142"/>
        <item x="1506"/>
        <item x="1507"/>
        <item x="1508"/>
        <item x="1143"/>
        <item x="1144"/>
        <item x="951"/>
        <item x="952"/>
        <item x="704"/>
        <item x="588"/>
        <item x="1509"/>
        <item x="589"/>
        <item x="1510"/>
        <item x="1145"/>
        <item x="953"/>
        <item x="334"/>
        <item x="335"/>
        <item x="1253"/>
        <item x="1146"/>
        <item x="1147"/>
        <item x="954"/>
        <item x="590"/>
        <item x="336"/>
        <item x="955"/>
        <item x="1512"/>
        <item x="1511"/>
        <item x="1513"/>
        <item x="337"/>
        <item x="1254"/>
        <item x="1515"/>
        <item x="1514"/>
        <item x="1516"/>
        <item x="1517"/>
        <item x="239"/>
        <item x="1518"/>
        <item x="956"/>
        <item x="591"/>
        <item x="593"/>
        <item x="592"/>
        <item x="594"/>
        <item x="1255"/>
        <item x="240"/>
        <item x="900"/>
        <item x="241"/>
        <item x="1519"/>
        <item x="901"/>
        <item x="595"/>
        <item x="902"/>
        <item x="596"/>
        <item x="903"/>
        <item x="1256"/>
        <item x="904"/>
        <item x="597"/>
        <item x="905"/>
        <item x="1520"/>
        <item x="598"/>
        <item x="906"/>
        <item x="599"/>
        <item x="1521"/>
        <item x="1257"/>
        <item x="1522"/>
        <item x="600"/>
        <item x="1258"/>
        <item x="242"/>
        <item x="243"/>
        <item x="601"/>
        <item x="1523"/>
        <item x="602"/>
        <item x="957"/>
        <item x="244"/>
        <item x="603"/>
        <item x="245"/>
        <item x="1259"/>
        <item x="604"/>
        <item x="1148"/>
        <item x="246"/>
        <item x="1149"/>
        <item x="1150"/>
        <item x="958"/>
        <item x="705"/>
        <item x="247"/>
        <item x="959"/>
        <item x="248"/>
        <item x="249"/>
        <item x="1569"/>
        <item x="250"/>
        <item x="960"/>
        <item x="1570"/>
        <item x="251"/>
        <item x="1151"/>
        <item x="253"/>
        <item x="252"/>
        <item x="706"/>
        <item x="1152"/>
        <item x="707"/>
        <item x="708"/>
        <item x="1524"/>
        <item x="961"/>
        <item x="254"/>
        <item x="962"/>
        <item x="963"/>
        <item x="255"/>
        <item x="1525"/>
        <item x="1153"/>
        <item x="964"/>
        <item x="709"/>
        <item x="338"/>
        <item x="965"/>
        <item x="710"/>
        <item x="966"/>
        <item x="967"/>
        <item x="339"/>
        <item x="1526"/>
        <item x="968"/>
        <item x="711"/>
        <item x="969"/>
        <item x="605"/>
        <item x="1154"/>
        <item x="606"/>
        <item x="607"/>
        <item x="608"/>
        <item x="907"/>
        <item x="609"/>
        <item x="1155"/>
        <item x="1571"/>
        <item x="340"/>
        <item x="1156"/>
        <item x="970"/>
        <item x="341"/>
        <item x="1157"/>
        <item x="1354"/>
        <item x="1158"/>
        <item x="971"/>
        <item x="1159"/>
        <item x="1160"/>
        <item x="610"/>
        <item x="611"/>
        <item x="256"/>
        <item x="1161"/>
        <item x="1572"/>
        <item x="1260"/>
        <item x="712"/>
        <item x="612"/>
        <item x="613"/>
        <item x="1527"/>
        <item x="713"/>
        <item x="972"/>
        <item x="1162"/>
        <item x="614"/>
        <item x="973"/>
        <item x="1528"/>
        <item x="1573"/>
        <item x="615"/>
        <item x="1574"/>
        <item x="1163"/>
        <item x="342"/>
        <item x="616"/>
        <item x="1164"/>
        <item x="343"/>
        <item x="344"/>
        <item x="974"/>
        <item x="345"/>
        <item x="1165"/>
        <item x="714"/>
        <item x="1575"/>
        <item x="1529"/>
        <item x="1167"/>
        <item x="1166"/>
        <item x="617"/>
        <item x="975"/>
        <item x="346"/>
        <item x="347"/>
        <item x="348"/>
        <item x="1576"/>
        <item x="349"/>
        <item x="1577"/>
        <item x="1530"/>
        <item x="1168"/>
        <item x="1169"/>
        <item x="715"/>
        <item x="716"/>
        <item x="350"/>
        <item x="717"/>
        <item x="1531"/>
        <item x="976"/>
        <item x="978"/>
        <item x="351"/>
        <item x="977"/>
        <item x="1578"/>
        <item x="1170"/>
        <item x="1171"/>
        <item x="1579"/>
        <item x="257"/>
        <item x="718"/>
        <item x="1532"/>
        <item x="979"/>
        <item x="980"/>
        <item x="981"/>
        <item x="719"/>
        <item x="720"/>
        <item x="1533"/>
        <item x="1534"/>
        <item x="721"/>
        <item x="352"/>
        <item x="722"/>
        <item x="723"/>
        <item x="982"/>
        <item x="1580"/>
        <item x="983"/>
        <item x="1581"/>
        <item x="258"/>
        <item x="1172"/>
        <item x="1582"/>
        <item x="1583"/>
        <item x="259"/>
        <item x="1584"/>
        <item x="261"/>
        <item x="260"/>
        <item x="1585"/>
        <item x="1586"/>
        <item x="724"/>
        <item x="984"/>
        <item x="1587"/>
        <item x="725"/>
        <item x="726"/>
        <item x="1173"/>
        <item x="1588"/>
        <item x="618"/>
        <item x="1174"/>
        <item x="1589"/>
        <item x="1175"/>
        <item x="620"/>
        <item x="619"/>
        <item x="1176"/>
        <item x="621"/>
        <item x="622"/>
        <item x="985"/>
        <item x="623"/>
        <item x="1590"/>
        <item x="1591"/>
        <item x="986"/>
        <item x="1592"/>
        <item x="624"/>
        <item x="262"/>
        <item x="625"/>
        <item x="987"/>
        <item x="626"/>
        <item x="1177"/>
        <item x="988"/>
        <item x="627"/>
        <item x="1593"/>
        <item x="1594"/>
        <item x="1178"/>
        <item x="1596"/>
        <item x="1595"/>
        <item x="989"/>
        <item x="263"/>
        <item x="628"/>
        <item x="264"/>
        <item x="629"/>
        <item x="265"/>
        <item x="990"/>
        <item x="630"/>
        <item x="991"/>
        <item x="1597"/>
        <item x="266"/>
        <item x="631"/>
        <item x="1598"/>
        <item x="267"/>
        <item x="632"/>
        <item x="1261"/>
        <item x="353"/>
        <item x="1262"/>
        <item x="633"/>
        <item x="354"/>
        <item x="1263"/>
        <item x="1599"/>
        <item x="356"/>
        <item x="1264"/>
        <item x="355"/>
        <item x="1600"/>
        <item x="1601"/>
        <item x="992"/>
        <item x="1602"/>
        <item x="994"/>
        <item x="993"/>
        <item x="635"/>
        <item x="634"/>
        <item x="1265"/>
        <item x="1603"/>
        <item x="995"/>
        <item x="1355"/>
        <item x="1266"/>
        <item x="636"/>
        <item x="1267"/>
        <item x="637"/>
        <item x="357"/>
        <item x="358"/>
        <item x="1179"/>
        <item x="1356"/>
        <item x="1357"/>
        <item h="1" x="5"/>
        <item t="default"/>
      </items>
    </pivotField>
    <pivotField numFmtId="164" showAll="0"/>
    <pivotField numFmtId="164" showAll="0"/>
    <pivotField showAll="0"/>
    <pivotField showAll="0"/>
    <pivotField showAll="0"/>
    <pivotField showAll="0"/>
    <pivotField axis="axisRow" showAll="0">
      <items count="1778">
        <item x="700"/>
        <item x="0"/>
        <item x="1"/>
        <item x="1500"/>
        <item x="600"/>
        <item x="601"/>
        <item x="2"/>
        <item x="3"/>
        <item x="701"/>
        <item x="602"/>
        <item x="603"/>
        <item x="702"/>
        <item x="604"/>
        <item x="4"/>
        <item x="605"/>
        <item x="1501"/>
        <item x="1400"/>
        <item x="5"/>
        <item x="606"/>
        <item x="703"/>
        <item x="6"/>
        <item x="704"/>
        <item x="1401"/>
        <item x="1402"/>
        <item x="705"/>
        <item x="7"/>
        <item x="1403"/>
        <item x="8"/>
        <item x="607"/>
        <item x="1000"/>
        <item x="1001"/>
        <item x="1404"/>
        <item x="1002"/>
        <item x="9"/>
        <item x="1003"/>
        <item x="706"/>
        <item x="1502"/>
        <item x="1503"/>
        <item x="10"/>
        <item x="707"/>
        <item x="11"/>
        <item x="608"/>
        <item x="609"/>
        <item x="708"/>
        <item x="709"/>
        <item x="1504"/>
        <item x="610"/>
        <item x="611"/>
        <item x="501"/>
        <item x="500"/>
        <item x="12"/>
        <item x="14"/>
        <item x="13"/>
        <item x="710"/>
        <item x="15"/>
        <item x="502"/>
        <item x="711"/>
        <item x="1004"/>
        <item x="503"/>
        <item x="612"/>
        <item x="504"/>
        <item x="613"/>
        <item x="1200"/>
        <item x="1505"/>
        <item x="1005"/>
        <item x="1006"/>
        <item x="16"/>
        <item x="17"/>
        <item x="712"/>
        <item x="505"/>
        <item x="1506"/>
        <item x="713"/>
        <item x="714"/>
        <item x="506"/>
        <item x="1507"/>
        <item x="18"/>
        <item x="1508"/>
        <item x="19"/>
        <item x="20"/>
        <item x="1509"/>
        <item x="507"/>
        <item x="1007"/>
        <item x="508"/>
        <item x="509"/>
        <item x="715"/>
        <item x="716"/>
        <item x="21"/>
        <item x="22"/>
        <item x="1008"/>
        <item x="1510"/>
        <item x="510"/>
        <item x="717"/>
        <item x="511"/>
        <item x="1009"/>
        <item x="23"/>
        <item x="1511"/>
        <item x="1512"/>
        <item x="24"/>
        <item x="1010"/>
        <item x="718"/>
        <item x="25"/>
        <item x="1011"/>
        <item x="200"/>
        <item x="1012"/>
        <item x="1513"/>
        <item x="1514"/>
        <item x="719"/>
        <item x="1013"/>
        <item x="512"/>
        <item x="1201"/>
        <item x="1014"/>
        <item x="1015"/>
        <item x="26"/>
        <item x="614"/>
        <item x="1016"/>
        <item x="720"/>
        <item x="1515"/>
        <item x="27"/>
        <item x="721"/>
        <item x="1516"/>
        <item x="1017"/>
        <item x="722"/>
        <item x="723"/>
        <item x="513"/>
        <item x="28"/>
        <item x="1018"/>
        <item x="29"/>
        <item x="1517"/>
        <item x="724"/>
        <item x="615"/>
        <item x="1019"/>
        <item x="30"/>
        <item x="1202"/>
        <item x="1203"/>
        <item x="514"/>
        <item x="1518"/>
        <item x="1204"/>
        <item x="1519"/>
        <item x="515"/>
        <item x="516"/>
        <item x="31"/>
        <item x="725"/>
        <item x="1205"/>
        <item x="517"/>
        <item x="1520"/>
        <item x="1206"/>
        <item x="1521"/>
        <item x="1100"/>
        <item x="518"/>
        <item x="34"/>
        <item x="519"/>
        <item x="726"/>
        <item x="32"/>
        <item x="33"/>
        <item x="1522"/>
        <item x="1523"/>
        <item x="727"/>
        <item x="728"/>
        <item x="729"/>
        <item x="730"/>
        <item x="731"/>
        <item x="520"/>
        <item x="732"/>
        <item x="1524"/>
        <item x="521"/>
        <item x="733"/>
        <item x="1101"/>
        <item x="522"/>
        <item x="735"/>
        <item x="734"/>
        <item x="523"/>
        <item x="524"/>
        <item x="1525"/>
        <item x="1102"/>
        <item x="1527"/>
        <item x="736"/>
        <item x="1526"/>
        <item x="1103"/>
        <item x="1528"/>
        <item x="35"/>
        <item x="1104"/>
        <item x="1529"/>
        <item x="525"/>
        <item x="1107"/>
        <item x="1105"/>
        <item x="1106"/>
        <item x="36"/>
        <item x="526"/>
        <item x="527"/>
        <item x="528"/>
        <item x="1108"/>
        <item x="1109"/>
        <item x="37"/>
        <item x="201"/>
        <item x="1530"/>
        <item x="1531"/>
        <item x="38"/>
        <item x="1110"/>
        <item x="737"/>
        <item x="738"/>
        <item x="530"/>
        <item x="529"/>
        <item x="739"/>
        <item x="800"/>
        <item x="39"/>
        <item x="531"/>
        <item x="1111"/>
        <item x="1532"/>
        <item x="1112"/>
        <item x="40"/>
        <item x="1113"/>
        <item x="801"/>
        <item x="1533"/>
        <item x="532"/>
        <item x="802"/>
        <item x="41"/>
        <item x="533"/>
        <item x="1114"/>
        <item x="534"/>
        <item x="535"/>
        <item x="803"/>
        <item x="536"/>
        <item x="1534"/>
        <item x="1207"/>
        <item x="804"/>
        <item x="42"/>
        <item x="1208"/>
        <item x="202"/>
        <item x="740"/>
        <item x="43"/>
        <item x="1115"/>
        <item x="537"/>
        <item x="1535"/>
        <item x="741"/>
        <item x="44"/>
        <item x="45"/>
        <item x="1116"/>
        <item x="742"/>
        <item x="538"/>
        <item x="743"/>
        <item x="1536"/>
        <item x="1537"/>
        <item x="744"/>
        <item x="46"/>
        <item x="1117"/>
        <item x="1118"/>
        <item x="1538"/>
        <item x="47"/>
        <item x="1539"/>
        <item x="539"/>
        <item x="1540"/>
        <item x="540"/>
        <item x="1541"/>
        <item x="745"/>
        <item x="1405"/>
        <item x="1542"/>
        <item x="746"/>
        <item x="48"/>
        <item x="1543"/>
        <item x="747"/>
        <item x="1547"/>
        <item x="1546"/>
        <item x="1544"/>
        <item x="1545"/>
        <item x="49"/>
        <item x="1119"/>
        <item x="1548"/>
        <item x="541"/>
        <item x="748"/>
        <item x="1120"/>
        <item x="50"/>
        <item x="1121"/>
        <item x="51"/>
        <item x="542"/>
        <item x="1549"/>
        <item x="52"/>
        <item x="543"/>
        <item x="53"/>
        <item x="54"/>
        <item x="1122"/>
        <item x="1123"/>
        <item x="1209"/>
        <item x="544"/>
        <item x="55"/>
        <item x="56"/>
        <item x="1550"/>
        <item x="545"/>
        <item x="57"/>
        <item x="203"/>
        <item x="1210"/>
        <item x="546"/>
        <item x="1551"/>
        <item x="58"/>
        <item x="59"/>
        <item x="1406"/>
        <item x="805"/>
        <item x="806"/>
        <item x="807"/>
        <item x="1124"/>
        <item x="60"/>
        <item x="61"/>
        <item x="547"/>
        <item x="808"/>
        <item x="1553"/>
        <item x="1125"/>
        <item x="1552"/>
        <item x="62"/>
        <item x="63"/>
        <item x="809"/>
        <item x="810"/>
        <item x="1126"/>
        <item x="811"/>
        <item x="1127"/>
        <item x="64"/>
        <item x="812"/>
        <item x="1554"/>
        <item x="548"/>
        <item x="1128"/>
        <item x="1129"/>
        <item x="1130"/>
        <item x="813"/>
        <item x="1555"/>
        <item x="814"/>
        <item x="1211"/>
        <item x="549"/>
        <item x="65"/>
        <item x="1556"/>
        <item x="66"/>
        <item x="815"/>
        <item x="550"/>
        <item x="1212"/>
        <item x="1557"/>
        <item x="1558"/>
        <item x="1559"/>
        <item x="1560"/>
        <item x="67"/>
        <item x="1561"/>
        <item x="816"/>
        <item x="1213"/>
        <item x="1562"/>
        <item x="68"/>
        <item x="1563"/>
        <item x="69"/>
        <item x="1214"/>
        <item x="400"/>
        <item x="551"/>
        <item x="1216"/>
        <item x="817"/>
        <item x="552"/>
        <item x="1215"/>
        <item x="70"/>
        <item x="1217"/>
        <item x="818"/>
        <item x="1218"/>
        <item x="819"/>
        <item x="1564"/>
        <item x="71"/>
        <item x="553"/>
        <item x="1565"/>
        <item x="72"/>
        <item x="1407"/>
        <item x="820"/>
        <item x="821"/>
        <item x="73"/>
        <item x="1566"/>
        <item x="74"/>
        <item x="554"/>
        <item x="1567"/>
        <item x="555"/>
        <item x="1568"/>
        <item x="556"/>
        <item x="75"/>
        <item x="1569"/>
        <item x="822"/>
        <item x="557"/>
        <item x="76"/>
        <item x="823"/>
        <item x="1219"/>
        <item x="77"/>
        <item x="824"/>
        <item x="1570"/>
        <item x="204"/>
        <item x="78"/>
        <item x="1571"/>
        <item x="558"/>
        <item x="1220"/>
        <item x="1221"/>
        <item x="1222"/>
        <item x="79"/>
        <item x="80"/>
        <item x="559"/>
        <item x="825"/>
        <item x="81"/>
        <item x="1223"/>
        <item x="205"/>
        <item x="826"/>
        <item x="1300"/>
        <item x="827"/>
        <item x="1301"/>
        <item x="1408"/>
        <item x="828"/>
        <item x="1302"/>
        <item x="402"/>
        <item x="1303"/>
        <item x="401"/>
        <item x="1304"/>
        <item x="829"/>
        <item x="206"/>
        <item x="209"/>
        <item x="830"/>
        <item x="208"/>
        <item x="207"/>
        <item x="1131"/>
        <item x="404"/>
        <item x="831"/>
        <item x="403"/>
        <item x="1305"/>
        <item x="405"/>
        <item x="1409"/>
        <item x="1410"/>
        <item x="210"/>
        <item x="1306"/>
        <item x="832"/>
        <item x="1307"/>
        <item x="1411"/>
        <item x="406"/>
        <item x="408"/>
        <item x="1412"/>
        <item x="407"/>
        <item x="833"/>
        <item x="211"/>
        <item x="834"/>
        <item x="212"/>
        <item x="835"/>
        <item x="1308"/>
        <item x="409"/>
        <item x="836"/>
        <item x="213"/>
        <item x="410"/>
        <item x="1413"/>
        <item x="411"/>
        <item x="412"/>
        <item x="214"/>
        <item x="413"/>
        <item x="1414"/>
        <item x="215"/>
        <item x="1415"/>
        <item x="414"/>
        <item x="216"/>
        <item x="217"/>
        <item x="415"/>
        <item x="416"/>
        <item x="1416"/>
        <item x="417"/>
        <item x="418"/>
        <item x="1417"/>
        <item x="419"/>
        <item x="420"/>
        <item x="1418"/>
        <item x="837"/>
        <item x="838"/>
        <item x="421"/>
        <item x="1419"/>
        <item x="1420"/>
        <item x="839"/>
        <item x="1421"/>
        <item x="1422"/>
        <item x="1309"/>
        <item x="218"/>
        <item x="840"/>
        <item x="1423"/>
        <item x="1310"/>
        <item x="841"/>
        <item x="842"/>
        <item x="843"/>
        <item x="1424"/>
        <item x="844"/>
        <item x="1425"/>
        <item x="422"/>
        <item x="219"/>
        <item x="1311"/>
        <item x="424"/>
        <item x="423"/>
        <item x="845"/>
        <item x="220"/>
        <item x="1312"/>
        <item x="425"/>
        <item x="1426"/>
        <item x="1313"/>
        <item x="1314"/>
        <item x="222"/>
        <item x="221"/>
        <item x="1427"/>
        <item x="223"/>
        <item x="1429"/>
        <item x="224"/>
        <item x="426"/>
        <item x="1428"/>
        <item x="1430"/>
        <item x="225"/>
        <item x="1431"/>
        <item x="846"/>
        <item x="847"/>
        <item x="1315"/>
        <item x="227"/>
        <item x="226"/>
        <item x="228"/>
        <item x="848"/>
        <item x="427"/>
        <item x="1316"/>
        <item x="849"/>
        <item x="1317"/>
        <item x="1433"/>
        <item x="1432"/>
        <item x="560"/>
        <item x="229"/>
        <item x="1434"/>
        <item x="1435"/>
        <item x="231"/>
        <item x="230"/>
        <item x="900"/>
        <item x="1436"/>
        <item x="1437"/>
        <item x="1438"/>
        <item x="232"/>
        <item x="428"/>
        <item x="1439"/>
        <item x="850"/>
        <item x="429"/>
        <item x="1440"/>
        <item x="851"/>
        <item x="430"/>
        <item x="100"/>
        <item x="852"/>
        <item x="1318"/>
        <item x="101"/>
        <item x="1319"/>
        <item x="102"/>
        <item x="300"/>
        <item x="103"/>
        <item x="853"/>
        <item x="301"/>
        <item x="303"/>
        <item x="302"/>
        <item x="104"/>
        <item x="304"/>
        <item x="1441"/>
        <item x="105"/>
        <item x="305"/>
        <item x="854"/>
        <item x="106"/>
        <item x="306"/>
        <item x="855"/>
        <item x="1320"/>
        <item x="1321"/>
        <item x="1322"/>
        <item x="856"/>
        <item x="1323"/>
        <item x="858"/>
        <item x="857"/>
        <item x="859"/>
        <item x="1324"/>
        <item x="1442"/>
        <item x="307"/>
        <item x="1445"/>
        <item x="1443"/>
        <item x="1444"/>
        <item x="308"/>
        <item x="1325"/>
        <item x="561"/>
        <item x="1446"/>
        <item x="107"/>
        <item x="1132"/>
        <item x="1447"/>
        <item x="860"/>
        <item x="309"/>
        <item x="108"/>
        <item x="861"/>
        <item x="310"/>
        <item x="862"/>
        <item x="1448"/>
        <item x="1326"/>
        <item x="312"/>
        <item x="109"/>
        <item x="311"/>
        <item x="1449"/>
        <item x="110"/>
        <item x="111"/>
        <item x="112"/>
        <item x="863"/>
        <item x="313"/>
        <item x="1450"/>
        <item x="314"/>
        <item x="113"/>
        <item x="1451"/>
        <item x="864"/>
        <item x="114"/>
        <item x="1327"/>
        <item x="865"/>
        <item x="115"/>
        <item x="1328"/>
        <item x="116"/>
        <item x="117"/>
        <item x="315"/>
        <item x="118"/>
        <item x="1452"/>
        <item x="119"/>
        <item x="1329"/>
        <item x="1453"/>
        <item x="120"/>
        <item x="1330"/>
        <item x="316"/>
        <item x="1454"/>
        <item x="866"/>
        <item x="317"/>
        <item x="121"/>
        <item x="318"/>
        <item x="1455"/>
        <item x="1456"/>
        <item x="867"/>
        <item x="319"/>
        <item x="122"/>
        <item x="868"/>
        <item x="320"/>
        <item x="1331"/>
        <item x="123"/>
        <item x="869"/>
        <item x="1333"/>
        <item x="1332"/>
        <item x="1457"/>
        <item x="321"/>
        <item x="1334"/>
        <item x="1335"/>
        <item x="1336"/>
        <item x="870"/>
        <item x="322"/>
        <item x="1337"/>
        <item x="1458"/>
        <item x="124"/>
        <item x="1459"/>
        <item x="871"/>
        <item x="323"/>
        <item x="1460"/>
        <item x="1461"/>
        <item x="125"/>
        <item x="872"/>
        <item x="1462"/>
        <item x="1463"/>
        <item x="1464"/>
        <item x="126"/>
        <item x="873"/>
        <item x="874"/>
        <item x="1465"/>
        <item x="127"/>
        <item x="431"/>
        <item x="432"/>
        <item x="128"/>
        <item x="1466"/>
        <item x="129"/>
        <item x="876"/>
        <item x="875"/>
        <item x="433"/>
        <item x="1467"/>
        <item x="877"/>
        <item x="435"/>
        <item x="434"/>
        <item x="436"/>
        <item x="324"/>
        <item x="326"/>
        <item x="130"/>
        <item x="1468"/>
        <item x="878"/>
        <item x="325"/>
        <item x="1469"/>
        <item x="1470"/>
        <item x="879"/>
        <item x="131"/>
        <item x="327"/>
        <item x="132"/>
        <item x="328"/>
        <item x="329"/>
        <item x="1471"/>
        <item x="133"/>
        <item x="880"/>
        <item x="134"/>
        <item x="1472"/>
        <item x="330"/>
        <item x="135"/>
        <item x="331"/>
        <item x="881"/>
        <item x="332"/>
        <item x="333"/>
        <item x="334"/>
        <item x="1473"/>
        <item x="882"/>
        <item x="336"/>
        <item x="335"/>
        <item x="1474"/>
        <item x="883"/>
        <item x="884"/>
        <item x="437"/>
        <item x="438"/>
        <item x="1476"/>
        <item x="1475"/>
        <item x="1572"/>
        <item x="439"/>
        <item x="440"/>
        <item x="441"/>
        <item x="1477"/>
        <item x="136"/>
        <item x="886"/>
        <item x="885"/>
        <item x="1478"/>
        <item x="442"/>
        <item x="233"/>
        <item x="443"/>
        <item x="444"/>
        <item x="1479"/>
        <item x="445"/>
        <item x="234"/>
        <item x="1338"/>
        <item x="1480"/>
        <item x="1339"/>
        <item x="446"/>
        <item x="447"/>
        <item x="1340"/>
        <item x="235"/>
        <item x="887"/>
        <item x="236"/>
        <item x="888"/>
        <item x="448"/>
        <item x="1481"/>
        <item x="1482"/>
        <item x="1341"/>
        <item x="1342"/>
        <item x="1483"/>
        <item x="237"/>
        <item x="1343"/>
        <item x="1344"/>
        <item x="889"/>
        <item x="1484"/>
        <item x="1345"/>
        <item x="1346"/>
        <item x="1347"/>
        <item x="1348"/>
        <item x="890"/>
        <item x="1485"/>
        <item x="1349"/>
        <item x="449"/>
        <item x="1350"/>
        <item x="238"/>
        <item x="450"/>
        <item x="1351"/>
        <item x="1352"/>
        <item x="1354"/>
        <item x="1353"/>
        <item x="901"/>
        <item x="239"/>
        <item x="1355"/>
        <item x="1486"/>
        <item x="451"/>
        <item x="1356"/>
        <item x="1133"/>
        <item x="749"/>
        <item x="240"/>
        <item x="452"/>
        <item x="453"/>
        <item x="454"/>
        <item x="1487"/>
        <item x="902"/>
        <item x="1357"/>
        <item x="1358"/>
        <item x="1488"/>
        <item x="241"/>
        <item x="455"/>
        <item x="456"/>
        <item x="242"/>
        <item x="1359"/>
        <item x="1489"/>
        <item x="1490"/>
        <item x="457"/>
        <item x="891"/>
        <item x="458"/>
        <item x="1360"/>
        <item x="1700"/>
        <item x="459"/>
        <item x="1224"/>
        <item x="1491"/>
        <item x="1361"/>
        <item x="460"/>
        <item x="892"/>
        <item x="461"/>
        <item x="243"/>
        <item x="1362"/>
        <item x="893"/>
        <item x="1492"/>
        <item x="1363"/>
        <item x="894"/>
        <item x="1364"/>
        <item x="462"/>
        <item x="1365"/>
        <item x="1367"/>
        <item x="1366"/>
        <item x="1493"/>
        <item x="463"/>
        <item x="895"/>
        <item x="464"/>
        <item x="465"/>
        <item x="1494"/>
        <item x="244"/>
        <item x="466"/>
        <item x="245"/>
        <item x="896"/>
        <item x="467"/>
        <item x="897"/>
        <item x="1495"/>
        <item x="898"/>
        <item x="246"/>
        <item x="1368"/>
        <item x="247"/>
        <item x="248"/>
        <item x="82"/>
        <item x="899"/>
        <item x="1573"/>
        <item x="1574"/>
        <item x="1134"/>
        <item x="1135"/>
        <item x="750"/>
        <item x="1136"/>
        <item x="83"/>
        <item x="1575"/>
        <item x="1600"/>
        <item x="1601"/>
        <item x="562"/>
        <item x="563"/>
        <item x="84"/>
        <item x="85"/>
        <item x="751"/>
        <item x="1602"/>
        <item x="564"/>
        <item x="86"/>
        <item x="1137"/>
        <item x="1603"/>
        <item x="87"/>
        <item x="1604"/>
        <item x="565"/>
        <item x="88"/>
        <item x="566"/>
        <item x="752"/>
        <item x="1138"/>
        <item x="337"/>
        <item x="753"/>
        <item x="89"/>
        <item x="1139"/>
        <item x="567"/>
        <item x="568"/>
        <item x="90"/>
        <item x="1140"/>
        <item x="91"/>
        <item x="1141"/>
        <item x="1605"/>
        <item x="92"/>
        <item x="1142"/>
        <item x="754"/>
        <item x="903"/>
        <item x="138"/>
        <item x="137"/>
        <item x="468"/>
        <item x="904"/>
        <item x="1143"/>
        <item x="1606"/>
        <item x="1144"/>
        <item x="1607"/>
        <item x="905"/>
        <item x="1608"/>
        <item x="1145"/>
        <item x="469"/>
        <item x="906"/>
        <item x="1576"/>
        <item x="470"/>
        <item x="907"/>
        <item x="471"/>
        <item x="1577"/>
        <item x="1578"/>
        <item x="1146"/>
        <item x="1579"/>
        <item x="1147"/>
        <item x="472"/>
        <item x="1580"/>
        <item x="1581"/>
        <item x="473"/>
        <item x="1148"/>
        <item x="908"/>
        <item x="616"/>
        <item x="139"/>
        <item x="1583"/>
        <item x="909"/>
        <item x="474"/>
        <item x="140"/>
        <item x="1149"/>
        <item x="141"/>
        <item x="910"/>
        <item x="93"/>
        <item x="1582"/>
        <item x="142"/>
        <item x="95"/>
        <item x="1701"/>
        <item x="94"/>
        <item x="617"/>
        <item x="1150"/>
        <item x="1584"/>
        <item x="1585"/>
        <item x="911"/>
        <item x="1225"/>
        <item x="912"/>
        <item x="913"/>
        <item x="1586"/>
        <item x="475"/>
        <item x="96"/>
        <item x="476"/>
        <item x="97"/>
        <item x="98"/>
        <item x="1587"/>
        <item x="477"/>
        <item x="99"/>
        <item x="1588"/>
        <item x="478"/>
        <item x="914"/>
        <item x="915"/>
        <item x="479"/>
        <item x="916"/>
        <item x="1589"/>
        <item x="480"/>
        <item x="481"/>
        <item x="143"/>
        <item x="1153"/>
        <item x="1151"/>
        <item x="1152"/>
        <item x="482"/>
        <item x="1590"/>
        <item x="483"/>
        <item x="1591"/>
        <item x="144"/>
        <item x="338"/>
        <item x="1592"/>
        <item x="484"/>
        <item x="145"/>
        <item x="917"/>
        <item x="1593"/>
        <item x="146"/>
        <item x="1154"/>
        <item x="1594"/>
        <item x="1155"/>
        <item x="918"/>
        <item x="485"/>
        <item x="1156"/>
        <item x="486"/>
        <item x="147"/>
        <item x="148"/>
        <item x="919"/>
        <item x="149"/>
        <item x="920"/>
        <item x="1702"/>
        <item x="150"/>
        <item x="1158"/>
        <item x="1595"/>
        <item x="1157"/>
        <item x="487"/>
        <item x="151"/>
        <item x="921"/>
        <item x="488"/>
        <item x="1159"/>
        <item x="1160"/>
        <item x="489"/>
        <item x="490"/>
        <item x="152"/>
        <item x="1596"/>
        <item x="922"/>
        <item x="153"/>
        <item x="491"/>
        <item x="154"/>
        <item x="1598"/>
        <item x="923"/>
        <item x="1597"/>
        <item x="492"/>
        <item x="1599"/>
        <item x="1161"/>
        <item x="493"/>
        <item x="156"/>
        <item x="924"/>
        <item x="925"/>
        <item x="155"/>
        <item x="157"/>
        <item x="1162"/>
        <item x="1163"/>
        <item x="494"/>
        <item x="1164"/>
        <item x="1610"/>
        <item x="1609"/>
        <item x="1611"/>
        <item x="495"/>
        <item x="1612"/>
        <item x="497"/>
        <item x="496"/>
        <item x="1165"/>
        <item x="1613"/>
        <item x="498"/>
        <item x="571"/>
        <item x="569"/>
        <item x="570"/>
        <item x="158"/>
        <item x="1166"/>
        <item x="572"/>
        <item x="1614"/>
        <item x="1167"/>
        <item x="1615"/>
        <item x="573"/>
        <item x="574"/>
        <item x="159"/>
        <item x="1168"/>
        <item x="1169"/>
        <item x="160"/>
        <item x="1616"/>
        <item x="1170"/>
        <item x="1618"/>
        <item x="161"/>
        <item x="1617"/>
        <item x="926"/>
        <item x="927"/>
        <item x="928"/>
        <item x="929"/>
        <item x="930"/>
        <item x="1171"/>
        <item x="162"/>
        <item x="1172"/>
        <item x="1619"/>
        <item x="1620"/>
        <item x="931"/>
        <item x="163"/>
        <item x="1020"/>
        <item x="164"/>
        <item x="1621"/>
        <item x="932"/>
        <item x="1021"/>
        <item x="166"/>
        <item x="165"/>
        <item x="167"/>
        <item x="933"/>
        <item x="1622"/>
        <item x="1623"/>
        <item x="168"/>
        <item x="575"/>
        <item x="1624"/>
        <item x="576"/>
        <item x="1625"/>
        <item x="1022"/>
        <item x="934"/>
        <item x="577"/>
        <item x="935"/>
        <item x="578"/>
        <item x="1023"/>
        <item x="1626"/>
        <item x="169"/>
        <item x="579"/>
        <item x="499"/>
        <item x="936"/>
        <item x="1627"/>
        <item x="170"/>
        <item x="1024"/>
        <item x="937"/>
        <item x="1025"/>
        <item x="938"/>
        <item x="171"/>
        <item x="1026"/>
        <item x="939"/>
        <item x="1628"/>
        <item x="940"/>
        <item x="1027"/>
        <item x="1028"/>
        <item x="1629"/>
        <item x="580"/>
        <item x="1029"/>
        <item x="941"/>
        <item x="1630"/>
        <item x="942"/>
        <item x="943"/>
        <item x="172"/>
        <item x="173"/>
        <item x="1173"/>
        <item x="1030"/>
        <item x="581"/>
        <item x="1175"/>
        <item x="174"/>
        <item x="1174"/>
        <item x="582"/>
        <item x="1631"/>
        <item x="944"/>
        <item x="1176"/>
        <item x="1177"/>
        <item x="1178"/>
        <item x="175"/>
        <item x="945"/>
        <item x="583"/>
        <item x="176"/>
        <item x="1632"/>
        <item x="1633"/>
        <item x="177"/>
        <item x="946"/>
        <item x="947"/>
        <item x="178"/>
        <item x="1179"/>
        <item x="1635"/>
        <item x="1634"/>
        <item x="948"/>
        <item x="1636"/>
        <item x="949"/>
        <item x="249"/>
        <item x="950"/>
        <item x="951"/>
        <item x="1637"/>
        <item x="952"/>
        <item x="179"/>
        <item x="1180"/>
        <item x="180"/>
        <item x="1638"/>
        <item x="181"/>
        <item x="953"/>
        <item x="584"/>
        <item x="1181"/>
        <item x="182"/>
        <item x="183"/>
        <item x="1639"/>
        <item x="586"/>
        <item x="585"/>
        <item x="1640"/>
        <item x="1182"/>
        <item x="954"/>
        <item x="184"/>
        <item x="1642"/>
        <item x="587"/>
        <item x="1641"/>
        <item x="1183"/>
        <item x="1643"/>
        <item x="185"/>
        <item x="186"/>
        <item x="1644"/>
        <item x="955"/>
        <item x="1645"/>
        <item x="1646"/>
        <item x="1184"/>
        <item x="956"/>
        <item x="618"/>
        <item x="187"/>
        <item x="588"/>
        <item x="1647"/>
        <item x="1648"/>
        <item x="1703"/>
        <item x="957"/>
        <item x="958"/>
        <item x="188"/>
        <item x="1704"/>
        <item x="1185"/>
        <item x="589"/>
        <item x="1186"/>
        <item x="339"/>
        <item x="340"/>
        <item x="1187"/>
        <item x="1649"/>
        <item x="1650"/>
        <item x="1188"/>
        <item x="1651"/>
        <item x="959"/>
        <item x="189"/>
        <item x="590"/>
        <item x="1652"/>
        <item x="190"/>
        <item x="960"/>
        <item x="1653"/>
        <item x="191"/>
        <item x="1654"/>
        <item x="961"/>
        <item x="1655"/>
        <item x="962"/>
        <item x="192"/>
        <item x="1189"/>
        <item x="591"/>
        <item x="963"/>
        <item x="193"/>
        <item x="592"/>
        <item x="1190"/>
        <item x="1191"/>
        <item x="1192"/>
        <item x="755"/>
        <item x="1656"/>
        <item x="1657"/>
        <item x="1658"/>
        <item x="194"/>
        <item x="1193"/>
        <item x="1226"/>
        <item x="964"/>
        <item x="1659"/>
        <item x="1194"/>
        <item x="195"/>
        <item x="593"/>
        <item x="965"/>
        <item x="1195"/>
        <item x="196"/>
        <item x="594"/>
        <item x="197"/>
        <item x="1196"/>
        <item x="966"/>
        <item x="1197"/>
        <item x="1660"/>
        <item x="595"/>
        <item x="967"/>
        <item x="596"/>
        <item x="968"/>
        <item x="597"/>
        <item x="1198"/>
        <item x="598"/>
        <item x="198"/>
        <item x="969"/>
        <item x="1661"/>
        <item x="1199"/>
        <item x="1662"/>
        <item x="599"/>
        <item x="199"/>
        <item x="341"/>
        <item x="1663"/>
        <item x="1705"/>
        <item x="1227"/>
        <item x="1228"/>
        <item x="970"/>
        <item x="1706"/>
        <item x="1707"/>
        <item x="1229"/>
        <item x="619"/>
        <item x="971"/>
        <item x="1230"/>
        <item x="972"/>
        <item x="1708"/>
        <item x="342"/>
        <item x="1709"/>
        <item x="620"/>
        <item x="1710"/>
        <item x="973"/>
        <item x="621"/>
        <item x="343"/>
        <item x="1711"/>
        <item x="1231"/>
        <item x="974"/>
        <item x="250"/>
        <item x="975"/>
        <item x="976"/>
        <item x="1712"/>
        <item x="622"/>
        <item x="978"/>
        <item x="977"/>
        <item x="979"/>
        <item x="980"/>
        <item x="1232"/>
        <item x="981"/>
        <item x="982"/>
        <item x="1233"/>
        <item x="344"/>
        <item x="1234"/>
        <item x="1235"/>
        <item x="345"/>
        <item x="1713"/>
        <item x="1714"/>
        <item x="1236"/>
        <item x="346"/>
        <item x="347"/>
        <item x="348"/>
        <item x="623"/>
        <item x="1237"/>
        <item x="349"/>
        <item x="1715"/>
        <item x="624"/>
        <item x="350"/>
        <item x="1239"/>
        <item x="1238"/>
        <item x="625"/>
        <item x="1240"/>
        <item x="983"/>
        <item x="626"/>
        <item x="756"/>
        <item x="1716"/>
        <item x="1717"/>
        <item x="627"/>
        <item x="1241"/>
        <item x="984"/>
        <item x="628"/>
        <item x="1718"/>
        <item x="251"/>
        <item x="985"/>
        <item x="630"/>
        <item x="629"/>
        <item x="1719"/>
        <item x="252"/>
        <item x="253"/>
        <item x="254"/>
        <item x="986"/>
        <item x="631"/>
        <item x="632"/>
        <item x="987"/>
        <item x="633"/>
        <item x="1720"/>
        <item x="988"/>
        <item x="1242"/>
        <item x="351"/>
        <item x="989"/>
        <item x="353"/>
        <item x="352"/>
        <item x="634"/>
        <item x="635"/>
        <item x="1243"/>
        <item x="636"/>
        <item x="1721"/>
        <item x="1722"/>
        <item x="637"/>
        <item x="1244"/>
        <item x="638"/>
        <item x="1245"/>
        <item x="639"/>
        <item x="1246"/>
        <item x="1369"/>
        <item x="640"/>
        <item x="1723"/>
        <item x="641"/>
        <item x="354"/>
        <item x="642"/>
        <item x="355"/>
        <item x="356"/>
        <item x="1370"/>
        <item x="1724"/>
        <item x="990"/>
        <item x="1247"/>
        <item x="643"/>
        <item x="1031"/>
        <item x="1248"/>
        <item x="255"/>
        <item x="256"/>
        <item x="257"/>
        <item x="1249"/>
        <item x="1250"/>
        <item x="258"/>
        <item x="259"/>
        <item x="1032"/>
        <item x="644"/>
        <item x="260"/>
        <item x="261"/>
        <item x="1033"/>
        <item x="1725"/>
        <item x="1726"/>
        <item x="645"/>
        <item x="1251"/>
        <item x="757"/>
        <item x="1728"/>
        <item x="1727"/>
        <item x="262"/>
        <item x="1729"/>
        <item x="1730"/>
        <item x="263"/>
        <item x="1252"/>
        <item x="1034"/>
        <item x="1253"/>
        <item x="1254"/>
        <item x="1255"/>
        <item x="758"/>
        <item x="1035"/>
        <item x="1731"/>
        <item x="1256"/>
        <item x="1257"/>
        <item x="1036"/>
        <item x="1258"/>
        <item x="759"/>
        <item x="1733"/>
        <item x="1037"/>
        <item x="1732"/>
        <item x="1371"/>
        <item x="760"/>
        <item x="1735"/>
        <item x="1734"/>
        <item x="1038"/>
        <item x="991"/>
        <item x="357"/>
        <item x="1372"/>
        <item x="761"/>
        <item x="1039"/>
        <item x="1373"/>
        <item x="358"/>
        <item x="1374"/>
        <item x="1375"/>
        <item x="762"/>
        <item x="1736"/>
        <item x="1040"/>
        <item x="1737"/>
        <item x="764"/>
        <item x="763"/>
        <item x="359"/>
        <item x="765"/>
        <item x="1041"/>
        <item x="1738"/>
        <item x="363"/>
        <item x="1042"/>
        <item x="361"/>
        <item x="360"/>
        <item x="1043"/>
        <item x="362"/>
        <item x="1376"/>
        <item x="364"/>
        <item x="766"/>
        <item x="1044"/>
        <item x="365"/>
        <item x="767"/>
        <item x="1664"/>
        <item x="1377"/>
        <item x="768"/>
        <item x="769"/>
        <item x="1045"/>
        <item x="1665"/>
        <item x="367"/>
        <item x="366"/>
        <item x="1378"/>
        <item x="770"/>
        <item x="1666"/>
        <item x="771"/>
        <item x="1046"/>
        <item x="1667"/>
        <item x="1379"/>
        <item x="368"/>
        <item x="772"/>
        <item x="369"/>
        <item x="1380"/>
        <item x="1381"/>
        <item x="773"/>
        <item x="774"/>
        <item x="370"/>
        <item x="1382"/>
        <item x="1668"/>
        <item x="1047"/>
        <item x="371"/>
        <item x="372"/>
        <item x="1259"/>
        <item x="1260"/>
        <item x="775"/>
        <item x="1048"/>
        <item x="1261"/>
        <item x="1669"/>
        <item x="1670"/>
        <item x="1671"/>
        <item x="1262"/>
        <item x="1263"/>
        <item x="1049"/>
        <item x="1050"/>
        <item x="776"/>
        <item x="646"/>
        <item x="1672"/>
        <item x="647"/>
        <item x="1673"/>
        <item x="1264"/>
        <item x="1051"/>
        <item x="373"/>
        <item x="374"/>
        <item x="1383"/>
        <item x="1265"/>
        <item x="1266"/>
        <item x="375"/>
        <item x="648"/>
        <item x="1052"/>
        <item x="1053"/>
        <item x="1674"/>
        <item x="1675"/>
        <item x="1676"/>
        <item x="376"/>
        <item x="1384"/>
        <item x="1678"/>
        <item x="1677"/>
        <item x="1679"/>
        <item x="1680"/>
        <item x="264"/>
        <item x="1681"/>
        <item x="1054"/>
        <item x="649"/>
        <item x="651"/>
        <item x="650"/>
        <item x="652"/>
        <item x="1385"/>
        <item x="265"/>
        <item x="992"/>
        <item x="266"/>
        <item x="1682"/>
        <item x="993"/>
        <item x="653"/>
        <item x="994"/>
        <item x="654"/>
        <item x="995"/>
        <item x="1386"/>
        <item x="996"/>
        <item x="655"/>
        <item x="997"/>
        <item x="1683"/>
        <item x="656"/>
        <item x="998"/>
        <item x="1387"/>
        <item x="657"/>
        <item x="1388"/>
        <item x="1684"/>
        <item x="1685"/>
        <item x="658"/>
        <item x="1389"/>
        <item x="267"/>
        <item x="659"/>
        <item x="268"/>
        <item x="1686"/>
        <item x="660"/>
        <item x="1055"/>
        <item x="269"/>
        <item x="1056"/>
        <item x="270"/>
        <item x="661"/>
        <item x="271"/>
        <item x="1390"/>
        <item x="662"/>
        <item x="1267"/>
        <item x="272"/>
        <item x="1268"/>
        <item x="1057"/>
        <item x="1269"/>
        <item x="777"/>
        <item x="273"/>
        <item x="1058"/>
        <item x="274"/>
        <item x="1687"/>
        <item x="275"/>
        <item x="1739"/>
        <item x="1270"/>
        <item x="276"/>
        <item x="1059"/>
        <item x="1740"/>
        <item x="1271"/>
        <item x="277"/>
        <item x="279"/>
        <item x="278"/>
        <item x="778"/>
        <item x="1272"/>
        <item x="779"/>
        <item x="780"/>
        <item x="1688"/>
        <item x="1060"/>
        <item x="377"/>
        <item x="280"/>
        <item x="1062"/>
        <item x="1061"/>
        <item x="281"/>
        <item x="1689"/>
        <item x="1273"/>
        <item x="1063"/>
        <item x="781"/>
        <item x="378"/>
        <item x="1064"/>
        <item x="782"/>
        <item x="1065"/>
        <item x="1066"/>
        <item x="379"/>
        <item x="1067"/>
        <item x="783"/>
        <item x="1690"/>
        <item x="1068"/>
        <item x="663"/>
        <item x="1274"/>
        <item x="664"/>
        <item x="1691"/>
        <item x="665"/>
        <item x="666"/>
        <item x="999"/>
        <item x="667"/>
        <item x="1741"/>
        <item x="1275"/>
        <item x="380"/>
        <item x="1276"/>
        <item x="1069"/>
        <item x="381"/>
        <item x="1277"/>
        <item x="1496"/>
        <item x="1278"/>
        <item x="1070"/>
        <item x="1279"/>
        <item x="1280"/>
        <item x="668"/>
        <item x="669"/>
        <item x="282"/>
        <item x="1281"/>
        <item x="1742"/>
        <item x="1391"/>
        <item x="784"/>
        <item x="670"/>
        <item x="671"/>
        <item x="1692"/>
        <item x="785"/>
        <item x="1072"/>
        <item x="1282"/>
        <item x="1071"/>
        <item x="672"/>
        <item x="1693"/>
        <item x="1073"/>
        <item x="1743"/>
        <item x="673"/>
        <item x="1744"/>
        <item x="1283"/>
        <item x="382"/>
        <item x="674"/>
        <item x="1284"/>
        <item x="383"/>
        <item x="384"/>
        <item x="1074"/>
        <item x="675"/>
        <item x="385"/>
        <item x="1285"/>
        <item x="786"/>
        <item x="1745"/>
        <item x="1694"/>
        <item x="1287"/>
        <item x="1286"/>
        <item x="676"/>
        <item x="386"/>
        <item x="1075"/>
        <item x="387"/>
        <item x="388"/>
        <item x="1746"/>
        <item x="389"/>
        <item x="1747"/>
        <item x="1076"/>
        <item x="1695"/>
        <item x="1288"/>
        <item x="787"/>
        <item x="1289"/>
        <item x="788"/>
        <item x="789"/>
        <item x="390"/>
        <item x="790"/>
        <item x="1696"/>
        <item x="1077"/>
        <item x="1078"/>
        <item x="1080"/>
        <item x="391"/>
        <item x="1079"/>
        <item x="283"/>
        <item x="1748"/>
        <item x="1290"/>
        <item x="1291"/>
        <item x="1749"/>
        <item x="284"/>
        <item x="791"/>
        <item x="1697"/>
        <item x="1081"/>
        <item x="1082"/>
        <item x="1083"/>
        <item x="792"/>
        <item x="793"/>
        <item x="1698"/>
        <item x="1699"/>
        <item x="794"/>
        <item x="392"/>
        <item x="795"/>
        <item x="796"/>
        <item x="1084"/>
        <item x="1750"/>
        <item x="677"/>
        <item x="1085"/>
        <item x="285"/>
        <item x="1751"/>
        <item x="1292"/>
        <item x="1752"/>
        <item x="1753"/>
        <item x="287"/>
        <item x="286"/>
        <item x="1754"/>
        <item x="289"/>
        <item x="288"/>
        <item x="290"/>
        <item x="1755"/>
        <item x="1756"/>
        <item x="797"/>
        <item x="1086"/>
        <item x="1757"/>
        <item x="798"/>
        <item x="1293"/>
        <item x="799"/>
        <item x="1758"/>
        <item x="291"/>
        <item x="678"/>
        <item x="1294"/>
        <item x="1759"/>
        <item x="1295"/>
        <item x="680"/>
        <item x="679"/>
        <item x="1296"/>
        <item x="681"/>
        <item x="682"/>
        <item x="1087"/>
        <item x="683"/>
        <item x="684"/>
        <item x="1760"/>
        <item x="1761"/>
        <item x="1088"/>
        <item x="1762"/>
        <item x="685"/>
        <item x="292"/>
        <item x="1763"/>
        <item x="686"/>
        <item x="293"/>
        <item x="1089"/>
        <item x="687"/>
        <item x="1297"/>
        <item x="1764"/>
        <item x="1090"/>
        <item x="688"/>
        <item x="1765"/>
        <item x="1766"/>
        <item x="1298"/>
        <item x="1768"/>
        <item x="1767"/>
        <item x="1091"/>
        <item x="294"/>
        <item x="689"/>
        <item x="295"/>
        <item x="690"/>
        <item x="296"/>
        <item x="297"/>
        <item x="1092"/>
        <item x="691"/>
        <item x="1093"/>
        <item x="1769"/>
        <item x="298"/>
        <item x="692"/>
        <item x="1770"/>
        <item x="299"/>
        <item x="693"/>
        <item x="694"/>
        <item x="1392"/>
        <item x="393"/>
        <item x="1393"/>
        <item x="394"/>
        <item x="695"/>
        <item x="1771"/>
        <item x="1394"/>
        <item x="1094"/>
        <item x="396"/>
        <item x="1395"/>
        <item x="395"/>
        <item x="1772"/>
        <item x="1773"/>
        <item x="1095"/>
        <item x="1774"/>
        <item x="1396"/>
        <item x="1097"/>
        <item x="1096"/>
        <item x="697"/>
        <item x="696"/>
        <item x="1775"/>
        <item x="1397"/>
        <item x="1098"/>
        <item x="1099"/>
        <item x="1497"/>
        <item x="1398"/>
        <item x="698"/>
        <item x="1399"/>
        <item x="699"/>
        <item x="397"/>
        <item x="398"/>
        <item x="399"/>
        <item x="1299"/>
        <item x="1498"/>
        <item x="1499"/>
        <item x="1776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1603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1"/>
    </i>
    <i>
      <x v="72"/>
    </i>
    <i>
      <x v="73"/>
    </i>
    <i>
      <x v="74"/>
    </i>
    <i>
      <x v="75"/>
    </i>
    <i>
      <x v="76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3"/>
    </i>
    <i>
      <x v="114"/>
    </i>
    <i>
      <x v="115"/>
    </i>
    <i>
      <x v="116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6"/>
    </i>
    <i>
      <x v="128"/>
    </i>
    <i>
      <x v="129"/>
    </i>
    <i>
      <x v="130"/>
    </i>
    <i>
      <x v="131"/>
    </i>
    <i>
      <x v="132"/>
    </i>
    <i>
      <x v="134"/>
    </i>
    <i>
      <x v="135"/>
    </i>
    <i>
      <x v="137"/>
    </i>
    <i>
      <x v="138"/>
    </i>
    <i>
      <x v="139"/>
    </i>
    <i>
      <x v="140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2"/>
    </i>
    <i>
      <x v="173"/>
    </i>
    <i>
      <x v="174"/>
    </i>
    <i>
      <x v="175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5"/>
    </i>
    <i>
      <x v="196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7"/>
    </i>
    <i>
      <x v="238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8"/>
    </i>
    <i>
      <x v="259"/>
    </i>
    <i>
      <x v="260"/>
    </i>
    <i>
      <x v="261"/>
    </i>
    <i>
      <x v="262"/>
    </i>
    <i>
      <x v="263"/>
    </i>
    <i>
      <x v="265"/>
    </i>
    <i>
      <x v="266"/>
    </i>
    <i>
      <x v="267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9"/>
    </i>
    <i>
      <x v="310"/>
    </i>
    <i>
      <x v="311"/>
    </i>
    <i>
      <x v="312"/>
    </i>
    <i>
      <x v="313"/>
    </i>
    <i>
      <x v="315"/>
    </i>
    <i>
      <x v="316"/>
    </i>
    <i>
      <x v="317"/>
    </i>
    <i>
      <x v="318"/>
    </i>
    <i>
      <x v="319"/>
    </i>
    <i>
      <x v="321"/>
    </i>
    <i>
      <x v="322"/>
    </i>
    <i>
      <x v="325"/>
    </i>
    <i>
      <x v="326"/>
    </i>
    <i>
      <x v="328"/>
    </i>
    <i>
      <x v="329"/>
    </i>
    <i>
      <x v="330"/>
    </i>
    <i>
      <x v="332"/>
    </i>
    <i>
      <x v="333"/>
    </i>
    <i>
      <x v="334"/>
    </i>
    <i>
      <x v="335"/>
    </i>
    <i>
      <x v="336"/>
    </i>
    <i>
      <x v="337"/>
    </i>
    <i>
      <x v="339"/>
    </i>
    <i>
      <x v="340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50"/>
    </i>
    <i>
      <x v="351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5"/>
    </i>
    <i>
      <x v="386"/>
    </i>
    <i>
      <x v="387"/>
    </i>
    <i>
      <x v="388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20"/>
    </i>
    <i>
      <x v="421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3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8"/>
    </i>
    <i>
      <x v="489"/>
    </i>
    <i>
      <x v="490"/>
    </i>
    <i>
      <x v="492"/>
    </i>
    <i>
      <x v="494"/>
    </i>
    <i>
      <x v="496"/>
    </i>
    <i>
      <x v="498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3"/>
    </i>
    <i>
      <x v="524"/>
    </i>
    <i>
      <x v="525"/>
    </i>
    <i>
      <x v="526"/>
    </i>
    <i>
      <x v="528"/>
    </i>
    <i>
      <x v="529"/>
    </i>
    <i>
      <x v="530"/>
    </i>
    <i>
      <x v="531"/>
    </i>
    <i>
      <x v="532"/>
    </i>
    <i>
      <x v="533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50"/>
    </i>
    <i>
      <x v="551"/>
    </i>
    <i>
      <x v="552"/>
    </i>
    <i>
      <x v="553"/>
    </i>
    <i>
      <x v="554"/>
    </i>
    <i>
      <x v="555"/>
    </i>
    <i>
      <x v="558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7"/>
    </i>
    <i>
      <x v="668"/>
    </i>
    <i>
      <x v="669"/>
    </i>
    <i>
      <x v="672"/>
    </i>
    <i>
      <x v="674"/>
    </i>
    <i>
      <x v="675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5"/>
    </i>
    <i>
      <x v="686"/>
    </i>
    <i>
      <x v="687"/>
    </i>
    <i>
      <x v="688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1"/>
    </i>
    <i>
      <x v="723"/>
    </i>
    <i>
      <x v="724"/>
    </i>
    <i>
      <x v="725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5"/>
    </i>
    <i>
      <x v="756"/>
    </i>
    <i>
      <x v="758"/>
    </i>
    <i>
      <x v="759"/>
    </i>
    <i>
      <x v="760"/>
    </i>
    <i>
      <x v="762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80"/>
    </i>
    <i>
      <x v="781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7"/>
    </i>
    <i>
      <x v="808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4"/>
    </i>
    <i>
      <x v="825"/>
    </i>
    <i>
      <x v="826"/>
    </i>
    <i>
      <x v="827"/>
    </i>
    <i>
      <x v="828"/>
    </i>
    <i>
      <x v="829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4"/>
    </i>
    <i>
      <x v="925"/>
    </i>
    <i>
      <x v="926"/>
    </i>
    <i>
      <x v="927"/>
    </i>
    <i>
      <x v="928"/>
    </i>
    <i>
      <x v="929"/>
    </i>
    <i>
      <x v="931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3"/>
    </i>
    <i>
      <x v="944"/>
    </i>
    <i>
      <x v="945"/>
    </i>
    <i>
      <x v="946"/>
    </i>
    <i>
      <x v="947"/>
    </i>
    <i>
      <x v="949"/>
    </i>
    <i>
      <x v="950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2"/>
    </i>
    <i>
      <x v="993"/>
    </i>
    <i>
      <x v="994"/>
    </i>
    <i>
      <x v="995"/>
    </i>
    <i>
      <x v="996"/>
    </i>
    <i>
      <x v="997"/>
    </i>
    <i>
      <x v="1000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10"/>
    </i>
    <i>
      <x v="1011"/>
    </i>
    <i>
      <x v="1012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7"/>
    </i>
    <i>
      <x v="1078"/>
    </i>
    <i>
      <x v="1079"/>
    </i>
    <i>
      <x v="1080"/>
    </i>
    <i>
      <x v="1081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2"/>
    </i>
    <i>
      <x v="1193"/>
    </i>
    <i>
      <x v="1194"/>
    </i>
    <i>
      <x v="1195"/>
    </i>
    <i>
      <x v="1196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8"/>
    </i>
    <i>
      <x v="1229"/>
    </i>
    <i>
      <x v="1230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4"/>
    </i>
    <i>
      <x v="1295"/>
    </i>
    <i>
      <x v="1296"/>
    </i>
    <i>
      <x v="1297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6"/>
    </i>
    <i>
      <x v="1317"/>
    </i>
    <i>
      <x v="1319"/>
    </i>
    <i>
      <x v="1320"/>
    </i>
    <i>
      <x v="1321"/>
    </i>
    <i>
      <x v="1322"/>
    </i>
    <i>
      <x v="1323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4"/>
    </i>
    <i>
      <x v="1335"/>
    </i>
    <i>
      <x v="1336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9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6"/>
    </i>
    <i>
      <x v="1417"/>
    </i>
    <i>
      <x v="1418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5"/>
    </i>
    <i>
      <x v="1536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4"/>
    </i>
    <i>
      <x v="1635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5"/>
    </i>
    <i>
      <x v="1646"/>
    </i>
    <i>
      <x v="1647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8"/>
    </i>
    <i>
      <x v="1679"/>
    </i>
    <i>
      <x v="1680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1"/>
    </i>
    <i>
      <x v="1713"/>
    </i>
    <i>
      <x v="1714"/>
    </i>
    <i>
      <x v="1715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7"/>
    </i>
    <i>
      <x v="1758"/>
    </i>
    <i>
      <x v="1759"/>
    </i>
    <i>
      <x v="1760"/>
    </i>
    <i>
      <x v="1761"/>
    </i>
    <i>
      <x v="1762"/>
    </i>
    <i>
      <x v="1764"/>
    </i>
    <i>
      <x v="1765"/>
    </i>
    <i>
      <x v="1766"/>
    </i>
    <i>
      <x v="1767"/>
    </i>
    <i>
      <x v="1768"/>
    </i>
    <i>
      <x v="1769"/>
    </i>
    <i>
      <x v="1771"/>
    </i>
    <i>
      <x v="1772"/>
    </i>
    <i>
      <x v="1773"/>
    </i>
    <i>
      <x v="1774"/>
    </i>
    <i>
      <x v="1775"/>
    </i>
  </rowItems>
  <colItems count="1">
    <i/>
  </colItems>
  <pageFields count="1">
    <pageField fld="5" hier="-1"/>
  </pageFields>
  <dataFields count="1">
    <dataField name="Sum of Reaction Time2" fld="4" baseField="0" baseItem="0"/>
  </dataFields>
  <formats count="2">
    <format dxfId="0">
      <pivotArea collapsedLevelsAreSubtotals="1" fieldPosition="0">
        <references count="1">
          <reference field="12" count="1603">
            <x v="0"/>
            <x v="1"/>
            <x v="2"/>
            <x v="3"/>
            <x v="5"/>
            <x v="6"/>
            <x v="7"/>
            <x v="8"/>
            <x v="9"/>
            <x v="10"/>
            <x v="11"/>
            <x v="13"/>
            <x v="14"/>
            <x v="15"/>
            <x v="16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6"/>
            <x v="107"/>
            <x v="108"/>
            <x v="109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6"/>
            <x v="128"/>
            <x v="129"/>
            <x v="130"/>
            <x v="131"/>
            <x v="132"/>
            <x v="134"/>
            <x v="135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2"/>
            <x v="173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5"/>
            <x v="196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  <x v="258"/>
            <x v="259"/>
            <x v="260"/>
            <x v="261"/>
            <x v="262"/>
            <x v="263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9"/>
            <x v="310"/>
            <x v="311"/>
            <x v="312"/>
            <x v="313"/>
            <x v="315"/>
            <x v="316"/>
            <x v="317"/>
            <x v="318"/>
            <x v="319"/>
            <x v="321"/>
            <x v="322"/>
            <x v="325"/>
            <x v="326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50"/>
            <x v="351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5"/>
            <x v="386"/>
            <x v="387"/>
            <x v="388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20"/>
            <x v="421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9"/>
            <x v="480"/>
            <x v="481"/>
            <x v="482"/>
            <x v="483"/>
            <x v="484"/>
            <x v="485"/>
            <x v="488"/>
            <x v="489"/>
            <x v="490"/>
            <x v="492"/>
            <x v="494"/>
            <x v="496"/>
            <x v="498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3"/>
            <x v="524"/>
            <x v="525"/>
            <x v="526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50"/>
            <x v="551"/>
            <x v="552"/>
            <x v="553"/>
            <x v="554"/>
            <x v="555"/>
            <x v="558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9"/>
            <x v="630"/>
            <x v="631"/>
            <x v="632"/>
            <x v="633"/>
            <x v="634"/>
            <x v="635"/>
            <x v="636"/>
            <x v="637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7"/>
            <x v="668"/>
            <x v="669"/>
            <x v="672"/>
            <x v="674"/>
            <x v="675"/>
            <x v="677"/>
            <x v="678"/>
            <x v="679"/>
            <x v="680"/>
            <x v="681"/>
            <x v="682"/>
            <x v="683"/>
            <x v="685"/>
            <x v="686"/>
            <x v="687"/>
            <x v="688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1"/>
            <x v="723"/>
            <x v="724"/>
            <x v="725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5"/>
            <x v="746"/>
            <x v="747"/>
            <x v="748"/>
            <x v="749"/>
            <x v="750"/>
            <x v="751"/>
            <x v="752"/>
            <x v="753"/>
            <x v="755"/>
            <x v="756"/>
            <x v="758"/>
            <x v="759"/>
            <x v="760"/>
            <x v="762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80"/>
            <x v="781"/>
            <x v="784"/>
            <x v="785"/>
            <x v="786"/>
            <x v="787"/>
            <x v="788"/>
            <x v="789"/>
            <x v="790"/>
            <x v="791"/>
            <x v="792"/>
            <x v="793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7"/>
            <x v="808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4"/>
            <x v="825"/>
            <x v="826"/>
            <x v="827"/>
            <x v="828"/>
            <x v="829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4"/>
            <x v="925"/>
            <x v="926"/>
            <x v="927"/>
            <x v="928"/>
            <x v="929"/>
            <x v="931"/>
            <x v="933"/>
            <x v="934"/>
            <x v="935"/>
            <x v="936"/>
            <x v="937"/>
            <x v="938"/>
            <x v="939"/>
            <x v="940"/>
            <x v="941"/>
            <x v="943"/>
            <x v="944"/>
            <x v="945"/>
            <x v="946"/>
            <x v="947"/>
            <x v="949"/>
            <x v="950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4"/>
            <x v="985"/>
            <x v="986"/>
            <x v="987"/>
            <x v="988"/>
            <x v="989"/>
            <x v="990"/>
            <x v="992"/>
            <x v="993"/>
            <x v="994"/>
            <x v="995"/>
            <x v="996"/>
            <x v="997"/>
            <x v="1000"/>
            <x v="1002"/>
            <x v="1003"/>
            <x v="1004"/>
            <x v="1005"/>
            <x v="1006"/>
            <x v="1007"/>
            <x v="1008"/>
            <x v="1010"/>
            <x v="1011"/>
            <x v="1012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7"/>
            <x v="1028"/>
            <x v="1029"/>
            <x v="1030"/>
            <x v="1031"/>
            <x v="1032"/>
            <x v="1033"/>
            <x v="1034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7"/>
            <x v="1078"/>
            <x v="1079"/>
            <x v="1080"/>
            <x v="1081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  <x v="1100"/>
            <x v="1101"/>
            <x v="1102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2"/>
            <x v="1133"/>
            <x v="1134"/>
            <x v="1135"/>
            <x v="1136"/>
            <x v="1137"/>
            <x v="1138"/>
            <x v="1139"/>
            <x v="1141"/>
            <x v="1142"/>
            <x v="1143"/>
            <x v="1144"/>
            <x v="1145"/>
            <x v="1146"/>
            <x v="1147"/>
            <x v="1148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2"/>
            <x v="1193"/>
            <x v="1194"/>
            <x v="1195"/>
            <x v="1196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8"/>
            <x v="1229"/>
            <x v="1230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4"/>
            <x v="1295"/>
            <x v="1296"/>
            <x v="1297"/>
            <x v="1299"/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6"/>
            <x v="1317"/>
            <x v="1319"/>
            <x v="1320"/>
            <x v="1321"/>
            <x v="1322"/>
            <x v="1323"/>
            <x v="1325"/>
            <x v="1326"/>
            <x v="1327"/>
            <x v="1328"/>
            <x v="1329"/>
            <x v="1330"/>
            <x v="1331"/>
            <x v="1332"/>
            <x v="1334"/>
            <x v="1335"/>
            <x v="1336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9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3"/>
            <x v="1374"/>
            <x v="1375"/>
            <x v="1376"/>
            <x v="1377"/>
            <x v="1378"/>
            <x v="1379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  <x v="1400"/>
            <x v="1401"/>
            <x v="1402"/>
            <x v="1403"/>
            <x v="1404"/>
            <x v="1405"/>
            <x v="1406"/>
            <x v="1407"/>
            <x v="1408"/>
            <x v="1409"/>
            <x v="1410"/>
            <x v="1411"/>
            <x v="1412"/>
            <x v="1413"/>
            <x v="1414"/>
            <x v="1416"/>
            <x v="1417"/>
            <x v="1418"/>
            <x v="1420"/>
            <x v="1421"/>
            <x v="1422"/>
            <x v="1423"/>
            <x v="1424"/>
            <x v="1425"/>
            <x v="1426"/>
            <x v="1427"/>
            <x v="1428"/>
            <x v="1429"/>
            <x v="1430"/>
            <x v="1431"/>
            <x v="1432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6"/>
            <x v="1497"/>
            <x v="1498"/>
            <x v="1499"/>
            <x v="1500"/>
            <x v="1501"/>
            <x v="1502"/>
            <x v="1503"/>
            <x v="1504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  <x v="1530"/>
            <x v="1531"/>
            <x v="1532"/>
            <x v="1533"/>
            <x v="1535"/>
            <x v="1536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  <x v="1550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4"/>
            <x v="1575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  <x v="1600"/>
            <x v="1601"/>
            <x v="1602"/>
            <x v="1603"/>
            <x v="1604"/>
            <x v="1605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4"/>
            <x v="1635"/>
            <x v="1637"/>
            <x v="1638"/>
            <x v="1639"/>
            <x v="1640"/>
            <x v="1641"/>
            <x v="1642"/>
            <x v="1643"/>
            <x v="1645"/>
            <x v="1646"/>
            <x v="1647"/>
            <x v="1649"/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70"/>
            <x v="1671"/>
            <x v="1672"/>
            <x v="1673"/>
            <x v="1674"/>
            <x v="1675"/>
            <x v="1676"/>
            <x v="1678"/>
            <x v="1679"/>
            <x v="1680"/>
            <x v="1682"/>
            <x v="1683"/>
            <x v="1684"/>
            <x v="1685"/>
            <x v="1686"/>
            <x v="1687"/>
            <x v="1688"/>
            <x v="1689"/>
            <x v="1690"/>
            <x v="1692"/>
            <x v="1693"/>
            <x v="1694"/>
            <x v="1695"/>
            <x v="1696"/>
            <x v="1697"/>
            <x v="1698"/>
            <x v="1699"/>
            <x v="1700"/>
            <x v="1701"/>
            <x v="1703"/>
            <x v="1704"/>
            <x v="1705"/>
            <x v="1706"/>
            <x v="1707"/>
            <x v="1708"/>
            <x v="1709"/>
            <x v="1711"/>
            <x v="1713"/>
            <x v="1714"/>
            <x v="1715"/>
            <x v="1717"/>
            <x v="1718"/>
            <x v="1719"/>
            <x v="1720"/>
            <x v="1721"/>
            <x v="1722"/>
            <x v="1723"/>
            <x v="1724"/>
            <x v="1725"/>
            <x v="1726"/>
            <x v="1727"/>
            <x v="1728"/>
            <x v="1729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  <x v="1743"/>
            <x v="1744"/>
            <x v="1745"/>
            <x v="1746"/>
            <x v="1747"/>
            <x v="1749"/>
            <x v="1750"/>
            <x v="1751"/>
            <x v="1752"/>
            <x v="1753"/>
            <x v="1754"/>
            <x v="1755"/>
            <x v="1757"/>
            <x v="1758"/>
            <x v="1759"/>
            <x v="1760"/>
            <x v="1761"/>
            <x v="1762"/>
            <x v="1764"/>
            <x v="1765"/>
            <x v="1766"/>
            <x v="1767"/>
            <x v="1768"/>
            <x v="1769"/>
            <x v="1771"/>
            <x v="1772"/>
            <x v="1773"/>
            <x v="1774"/>
            <x v="1775"/>
          </reference>
        </references>
      </pivotArea>
    </format>
    <format dxfId="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F16F25-BC5E-45F5-BF5A-687FB312370F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98" firstHeaderRow="1" firstDataRow="1" firstDataCol="1"/>
  <pivotFields count="20">
    <pivotField showAll="0"/>
    <pivotField showAll="0"/>
    <pivotField showAll="0"/>
    <pivotField numFmtId="164" showAll="0"/>
    <pivotField axis="axisRow" numFmtId="164" showAll="0">
      <items count="207">
        <item h="1" x="203"/>
        <item h="1" x="177"/>
        <item h="1" x="170"/>
        <item h="1" x="199"/>
        <item h="1" x="190"/>
        <item h="1" x="168"/>
        <item h="1" x="164"/>
        <item h="1" x="186"/>
        <item h="1" x="159"/>
        <item h="1" x="136"/>
        <item h="1" x="174"/>
        <item h="1" x="144"/>
        <item x="58"/>
        <item x="91"/>
        <item x="81"/>
        <item x="141"/>
        <item x="200"/>
        <item x="167"/>
        <item x="108"/>
        <item x="7"/>
        <item x="155"/>
        <item x="153"/>
        <item x="89"/>
        <item x="134"/>
        <item x="63"/>
        <item x="128"/>
        <item x="148"/>
        <item x="161"/>
        <item x="185"/>
        <item x="12"/>
        <item x="154"/>
        <item x="140"/>
        <item x="151"/>
        <item x="6"/>
        <item x="158"/>
        <item x="145"/>
        <item x="113"/>
        <item x="201"/>
        <item x="132"/>
        <item x="142"/>
        <item x="62"/>
        <item x="90"/>
        <item x="109"/>
        <item x="131"/>
        <item x="9"/>
        <item x="80"/>
        <item x="59"/>
        <item x="60"/>
        <item x="104"/>
        <item x="47"/>
        <item x="83"/>
        <item x="4"/>
        <item x="64"/>
        <item x="3"/>
        <item x="48"/>
        <item x="73"/>
        <item x="5"/>
        <item x="18"/>
        <item x="120"/>
        <item x="8"/>
        <item x="27"/>
        <item x="51"/>
        <item x="79"/>
        <item x="38"/>
        <item x="57"/>
        <item x="32"/>
        <item x="16"/>
        <item x="41"/>
        <item x="20"/>
        <item x="76"/>
        <item x="84"/>
        <item x="54"/>
        <item x="49"/>
        <item x="55"/>
        <item x="13"/>
        <item x="119"/>
        <item x="56"/>
        <item x="103"/>
        <item x="43"/>
        <item x="61"/>
        <item x="67"/>
        <item x="31"/>
        <item x="39"/>
        <item x="50"/>
        <item x="82"/>
        <item x="72"/>
        <item x="22"/>
        <item x="26"/>
        <item x="21"/>
        <item x="19"/>
        <item x="42"/>
        <item x="11"/>
        <item x="33"/>
        <item x="2"/>
        <item x="15"/>
        <item x="40"/>
        <item x="52"/>
        <item x="28"/>
        <item x="74"/>
        <item x="17"/>
        <item x="29"/>
        <item x="68"/>
        <item x="53"/>
        <item x="71"/>
        <item x="125"/>
        <item x="37"/>
        <item x="66"/>
        <item x="92"/>
        <item x="110"/>
        <item x="146"/>
        <item x="98"/>
        <item x="36"/>
        <item x="133"/>
        <item x="10"/>
        <item x="105"/>
        <item x="137"/>
        <item x="44"/>
        <item x="117"/>
        <item x="87"/>
        <item x="34"/>
        <item x="30"/>
        <item x="46"/>
        <item x="78"/>
        <item x="100"/>
        <item x="14"/>
        <item x="114"/>
        <item x="156"/>
        <item x="97"/>
        <item x="118"/>
        <item x="94"/>
        <item x="106"/>
        <item x="96"/>
        <item x="165"/>
        <item x="23"/>
        <item x="112"/>
        <item x="143"/>
        <item x="101"/>
        <item x="123"/>
        <item x="85"/>
        <item x="107"/>
        <item x="95"/>
        <item x="178"/>
        <item x="102"/>
        <item x="65"/>
        <item x="130"/>
        <item x="1"/>
        <item x="69"/>
        <item x="25"/>
        <item x="24"/>
        <item x="99"/>
        <item x="160"/>
        <item x="0"/>
        <item x="126"/>
        <item x="205"/>
        <item x="35"/>
        <item x="127"/>
        <item x="124"/>
        <item x="188"/>
        <item x="169"/>
        <item x="163"/>
        <item x="152"/>
        <item x="196"/>
        <item x="138"/>
        <item x="162"/>
        <item x="182"/>
        <item x="139"/>
        <item x="111"/>
        <item x="45"/>
        <item x="115"/>
        <item x="121"/>
        <item x="93"/>
        <item x="204"/>
        <item x="194"/>
        <item x="184"/>
        <item x="171"/>
        <item x="181"/>
        <item x="88"/>
        <item x="191"/>
        <item x="75"/>
        <item x="197"/>
        <item x="166"/>
        <item x="175"/>
        <item x="70"/>
        <item x="176"/>
        <item x="122"/>
        <item x="86"/>
        <item x="192"/>
        <item x="129"/>
        <item x="195"/>
        <item x="157"/>
        <item x="150"/>
        <item x="189"/>
        <item x="173"/>
        <item x="179"/>
        <item x="183"/>
        <item x="77"/>
        <item x="202"/>
        <item x="116"/>
        <item x="135"/>
        <item x="180"/>
        <item x="147"/>
        <item x="187"/>
        <item x="149"/>
        <item x="193"/>
        <item x="198"/>
        <item x="172"/>
        <item t="default"/>
      </items>
    </pivotField>
    <pivotField showAll="0"/>
    <pivotField numFmtId="164" showAll="0"/>
    <pivotField numFmtId="164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195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 t="grand">
      <x/>
    </i>
  </rowItems>
  <colItems count="1">
    <i/>
  </colItems>
  <dataFields count="1">
    <dataField name="Count of Incident Number" fld="12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61CD2-13AE-4828-82FC-90ACB704EFEA}">
  <dimension ref="A1:L1606"/>
  <sheetViews>
    <sheetView tabSelected="1" workbookViewId="0">
      <selection activeCell="L4" sqref="L4"/>
    </sheetView>
  </sheetViews>
  <sheetFormatPr baseColWidth="10" defaultColWidth="8.83203125" defaultRowHeight="15" x14ac:dyDescent="0.2"/>
  <cols>
    <col min="1" max="1" width="13.1640625" bestFit="1" customWidth="1"/>
    <col min="2" max="2" width="24.5" bestFit="1" customWidth="1"/>
    <col min="9" max="9" width="21.6640625" bestFit="1" customWidth="1"/>
    <col min="10" max="10" width="18.83203125" bestFit="1" customWidth="1"/>
  </cols>
  <sheetData>
    <row r="1" spans="1:12" x14ac:dyDescent="0.2">
      <c r="I1" s="2" t="s">
        <v>3</v>
      </c>
      <c r="J1" t="s">
        <v>8429</v>
      </c>
    </row>
    <row r="3" spans="1:12" x14ac:dyDescent="0.2">
      <c r="A3" s="2" t="s">
        <v>8422</v>
      </c>
      <c r="B3" t="s">
        <v>8424</v>
      </c>
      <c r="F3" t="s">
        <v>8427</v>
      </c>
      <c r="I3" s="2" t="s">
        <v>8422</v>
      </c>
      <c r="J3" t="s">
        <v>8428</v>
      </c>
      <c r="L3" t="s">
        <v>8430</v>
      </c>
    </row>
    <row r="4" spans="1:12" x14ac:dyDescent="0.2">
      <c r="A4" s="3">
        <v>0</v>
      </c>
      <c r="B4">
        <v>38</v>
      </c>
      <c r="D4" s="1">
        <f>AVERAGE(A4:A200)</f>
        <v>1.2340110729285986E-3</v>
      </c>
      <c r="F4" s="1" cm="1">
        <f t="array" ref="F4">SUMPRODUCT(A4:A197*B4:B197)/B198</f>
        <v>8.7951808809943696E-4</v>
      </c>
      <c r="I4" s="4">
        <v>2130010</v>
      </c>
      <c r="J4" s="5">
        <v>8.9120370370370373E-4</v>
      </c>
      <c r="L4" s="1">
        <f>AVERAGE(J4:J1607)</f>
        <v>8.790953305145428E-4</v>
      </c>
    </row>
    <row r="5" spans="1:12" x14ac:dyDescent="0.2">
      <c r="A5" s="3">
        <v>1.1574074074074073E-5</v>
      </c>
      <c r="B5">
        <v>7</v>
      </c>
      <c r="I5" s="4">
        <v>2130019</v>
      </c>
      <c r="J5" s="5">
        <v>1.6550925925925926E-3</v>
      </c>
    </row>
    <row r="6" spans="1:12" x14ac:dyDescent="0.2">
      <c r="A6" s="3">
        <v>2.3148148148148147E-5</v>
      </c>
      <c r="B6">
        <v>2</v>
      </c>
      <c r="I6" s="4">
        <v>2130043</v>
      </c>
      <c r="J6" s="5">
        <v>1.5856481481481481E-3</v>
      </c>
    </row>
    <row r="7" spans="1:12" x14ac:dyDescent="0.2">
      <c r="A7" s="3">
        <v>6.9444444444444444E-5</v>
      </c>
      <c r="B7">
        <v>2</v>
      </c>
      <c r="I7" s="4">
        <v>2130048</v>
      </c>
      <c r="J7" s="5">
        <v>1.6319444444444445E-3</v>
      </c>
    </row>
    <row r="8" spans="1:12" x14ac:dyDescent="0.2">
      <c r="A8" s="3">
        <v>8.1018518518518516E-5</v>
      </c>
      <c r="B8">
        <v>1</v>
      </c>
      <c r="I8" s="4">
        <v>2130093</v>
      </c>
      <c r="J8" s="5">
        <v>1.3657407407407407E-3</v>
      </c>
    </row>
    <row r="9" spans="1:12" x14ac:dyDescent="0.2">
      <c r="A9" s="3">
        <v>9.2592592592592588E-5</v>
      </c>
      <c r="B9">
        <v>4</v>
      </c>
      <c r="I9" s="4">
        <v>2130108</v>
      </c>
      <c r="J9" s="5">
        <v>9.7222222222222219E-4</v>
      </c>
    </row>
    <row r="10" spans="1:12" x14ac:dyDescent="0.2">
      <c r="A10" s="3">
        <v>1.0416666666666667E-4</v>
      </c>
      <c r="B10">
        <v>6</v>
      </c>
      <c r="I10" s="4">
        <v>2130111</v>
      </c>
      <c r="J10" s="5">
        <v>1.6550925925925926E-3</v>
      </c>
    </row>
    <row r="11" spans="1:12" x14ac:dyDescent="0.2">
      <c r="A11" s="3">
        <v>1.1574074074074073E-4</v>
      </c>
      <c r="B11">
        <v>4</v>
      </c>
      <c r="I11" s="4">
        <v>2130122</v>
      </c>
      <c r="J11" s="5">
        <v>9.7222222222222219E-4</v>
      </c>
    </row>
    <row r="12" spans="1:12" x14ac:dyDescent="0.2">
      <c r="A12" s="3">
        <v>1.273148148148148E-4</v>
      </c>
      <c r="B12">
        <v>2</v>
      </c>
      <c r="I12" s="4">
        <v>2130131</v>
      </c>
      <c r="J12" s="5">
        <v>0</v>
      </c>
    </row>
    <row r="13" spans="1:12" x14ac:dyDescent="0.2">
      <c r="A13" s="3">
        <v>1.3888888888888889E-4</v>
      </c>
      <c r="B13">
        <v>2</v>
      </c>
      <c r="I13" s="4">
        <v>2130144</v>
      </c>
      <c r="J13" s="5">
        <v>8.1018518518518516E-4</v>
      </c>
    </row>
    <row r="14" spans="1:12" x14ac:dyDescent="0.2">
      <c r="A14" s="3">
        <v>1.5046296296296297E-4</v>
      </c>
      <c r="B14">
        <v>6</v>
      </c>
      <c r="I14" s="4">
        <v>2130147</v>
      </c>
      <c r="J14" s="5">
        <v>7.9861111111111116E-4</v>
      </c>
    </row>
    <row r="15" spans="1:12" x14ac:dyDescent="0.2">
      <c r="A15" s="3">
        <v>1.6203703703703703E-4</v>
      </c>
      <c r="B15">
        <v>4</v>
      </c>
      <c r="I15" s="4">
        <v>2130165</v>
      </c>
      <c r="J15" s="5">
        <v>5.0925925925925921E-4</v>
      </c>
    </row>
    <row r="16" spans="1:12" x14ac:dyDescent="0.2">
      <c r="A16" s="3">
        <v>1.7361111111111112E-4</v>
      </c>
      <c r="B16">
        <v>6</v>
      </c>
      <c r="I16" s="4">
        <v>2130184</v>
      </c>
      <c r="J16" s="5">
        <v>5.4398148148148144E-4</v>
      </c>
    </row>
    <row r="17" spans="1:10" x14ac:dyDescent="0.2">
      <c r="A17" s="3">
        <v>1.8518518518518518E-4</v>
      </c>
      <c r="B17">
        <v>5</v>
      </c>
      <c r="I17" s="4">
        <v>2130196</v>
      </c>
      <c r="J17" s="5">
        <v>9.2592592592592596E-4</v>
      </c>
    </row>
    <row r="18" spans="1:10" x14ac:dyDescent="0.2">
      <c r="A18" s="3">
        <v>1.9675925925925926E-4</v>
      </c>
      <c r="B18">
        <v>2</v>
      </c>
      <c r="I18" s="4">
        <v>2130208</v>
      </c>
      <c r="J18" s="5">
        <v>2.3148148148148149E-4</v>
      </c>
    </row>
    <row r="19" spans="1:10" x14ac:dyDescent="0.2">
      <c r="A19" s="3">
        <v>2.0833333333333335E-4</v>
      </c>
      <c r="B19">
        <v>2</v>
      </c>
      <c r="I19" s="4">
        <v>2130224</v>
      </c>
      <c r="J19" s="5">
        <v>1.0648148148148149E-3</v>
      </c>
    </row>
    <row r="20" spans="1:10" x14ac:dyDescent="0.2">
      <c r="A20" s="3">
        <v>2.199074074074074E-4</v>
      </c>
      <c r="B20">
        <v>2</v>
      </c>
      <c r="I20" s="4">
        <v>2130248</v>
      </c>
      <c r="J20" s="5">
        <v>9.9537037037037042E-4</v>
      </c>
    </row>
    <row r="21" spans="1:10" x14ac:dyDescent="0.2">
      <c r="A21" s="3">
        <v>2.3148148148148146E-4</v>
      </c>
      <c r="B21">
        <v>7</v>
      </c>
      <c r="I21" s="4">
        <v>2130252</v>
      </c>
      <c r="J21" s="5">
        <v>5.4398148148148144E-4</v>
      </c>
    </row>
    <row r="22" spans="1:10" x14ac:dyDescent="0.2">
      <c r="A22" s="3">
        <v>2.4305555555555552E-4</v>
      </c>
      <c r="B22">
        <v>6</v>
      </c>
      <c r="I22" s="4">
        <v>2130265</v>
      </c>
      <c r="J22" s="5">
        <v>3.8194444444444446E-4</v>
      </c>
    </row>
    <row r="23" spans="1:10" x14ac:dyDescent="0.2">
      <c r="A23" s="3">
        <v>2.5462962962962961E-4</v>
      </c>
      <c r="B23">
        <v>6</v>
      </c>
      <c r="I23" s="4">
        <v>2130295</v>
      </c>
      <c r="J23" s="5">
        <v>5.2083333333333333E-4</v>
      </c>
    </row>
    <row r="24" spans="1:10" x14ac:dyDescent="0.2">
      <c r="A24" s="3">
        <v>2.6620370370370372E-4</v>
      </c>
      <c r="B24">
        <v>2</v>
      </c>
      <c r="I24" s="4">
        <v>2130362</v>
      </c>
      <c r="J24" s="5">
        <v>7.291666666666667E-4</v>
      </c>
    </row>
    <row r="25" spans="1:10" x14ac:dyDescent="0.2">
      <c r="A25" s="3">
        <v>2.7777777777777778E-4</v>
      </c>
      <c r="B25">
        <v>6</v>
      </c>
      <c r="I25" s="4">
        <v>2130405</v>
      </c>
      <c r="J25" s="5">
        <v>2.7777777777777778E-4</v>
      </c>
    </row>
    <row r="26" spans="1:10" x14ac:dyDescent="0.2">
      <c r="A26" s="3">
        <v>2.8935185185185189E-4</v>
      </c>
      <c r="B26">
        <v>3</v>
      </c>
      <c r="I26" s="4">
        <v>2130427</v>
      </c>
      <c r="J26" s="5">
        <v>7.291666666666667E-4</v>
      </c>
    </row>
    <row r="27" spans="1:10" x14ac:dyDescent="0.2">
      <c r="A27" s="3">
        <v>3.0092592592592595E-4</v>
      </c>
      <c r="B27">
        <v>4</v>
      </c>
      <c r="I27" s="4">
        <v>2130428</v>
      </c>
      <c r="J27" s="5">
        <v>1.1574074074074075E-4</v>
      </c>
    </row>
    <row r="28" spans="1:10" x14ac:dyDescent="0.2">
      <c r="A28" s="3">
        <v>3.1250000000000001E-4</v>
      </c>
      <c r="B28">
        <v>4</v>
      </c>
      <c r="I28" s="4">
        <v>2130482</v>
      </c>
      <c r="J28" s="5">
        <v>6.7129629629629625E-4</v>
      </c>
    </row>
    <row r="29" spans="1:10" x14ac:dyDescent="0.2">
      <c r="A29" s="3">
        <v>3.2407407407407406E-4</v>
      </c>
      <c r="B29">
        <v>1</v>
      </c>
      <c r="I29" s="4">
        <v>2130513</v>
      </c>
      <c r="J29" s="5">
        <v>2.3032407407407407E-3</v>
      </c>
    </row>
    <row r="30" spans="1:10" x14ac:dyDescent="0.2">
      <c r="A30" s="3">
        <v>3.3564814814814812E-4</v>
      </c>
      <c r="B30">
        <v>3</v>
      </c>
      <c r="I30" s="4">
        <v>2130529</v>
      </c>
      <c r="J30" s="5">
        <v>8.2175925925925927E-4</v>
      </c>
    </row>
    <row r="31" spans="1:10" x14ac:dyDescent="0.2">
      <c r="A31" s="3">
        <v>3.4722222222222224E-4</v>
      </c>
      <c r="B31">
        <v>3</v>
      </c>
      <c r="I31" s="4">
        <v>2130621</v>
      </c>
      <c r="J31" s="5">
        <v>5.7870370370370367E-4</v>
      </c>
    </row>
    <row r="32" spans="1:10" x14ac:dyDescent="0.2">
      <c r="A32" s="3">
        <v>3.5879629629629635E-4</v>
      </c>
      <c r="B32">
        <v>3</v>
      </c>
      <c r="I32" s="4">
        <v>2130624</v>
      </c>
      <c r="J32" s="5">
        <v>6.9444444444444447E-4</v>
      </c>
    </row>
    <row r="33" spans="1:10" x14ac:dyDescent="0.2">
      <c r="A33" s="3">
        <v>3.7037037037037035E-4</v>
      </c>
      <c r="B33">
        <v>7</v>
      </c>
      <c r="I33" s="4">
        <v>2130635</v>
      </c>
      <c r="J33" s="5">
        <v>9.3749999999999997E-4</v>
      </c>
    </row>
    <row r="34" spans="1:10" x14ac:dyDescent="0.2">
      <c r="A34" s="3">
        <v>3.8194444444444446E-4</v>
      </c>
      <c r="B34">
        <v>9</v>
      </c>
      <c r="I34" s="4">
        <v>2130665</v>
      </c>
      <c r="J34" s="5">
        <v>3.8194444444444446E-4</v>
      </c>
    </row>
    <row r="35" spans="1:10" x14ac:dyDescent="0.2">
      <c r="A35" s="3">
        <v>3.9351851851851852E-4</v>
      </c>
      <c r="B35">
        <v>4</v>
      </c>
      <c r="I35" s="4">
        <v>2130692</v>
      </c>
      <c r="J35" s="5">
        <v>5.6712962962962967E-4</v>
      </c>
    </row>
    <row r="36" spans="1:10" x14ac:dyDescent="0.2">
      <c r="A36" s="3">
        <v>4.0509259259259258E-4</v>
      </c>
      <c r="B36">
        <v>12</v>
      </c>
      <c r="I36" s="4">
        <v>2130702</v>
      </c>
      <c r="J36" s="5">
        <v>4.0509259259259258E-4</v>
      </c>
    </row>
    <row r="37" spans="1:10" x14ac:dyDescent="0.2">
      <c r="A37" s="3">
        <v>4.1666666666666669E-4</v>
      </c>
      <c r="B37">
        <v>10</v>
      </c>
      <c r="I37" s="4">
        <v>2130717</v>
      </c>
      <c r="J37" s="5">
        <v>1.7361111111111112E-4</v>
      </c>
    </row>
    <row r="38" spans="1:10" x14ac:dyDescent="0.2">
      <c r="A38" s="3">
        <v>4.2824074074074075E-4</v>
      </c>
      <c r="B38">
        <v>11</v>
      </c>
      <c r="I38" s="4">
        <v>2130733</v>
      </c>
      <c r="J38" s="5">
        <v>1.2037037037037038E-3</v>
      </c>
    </row>
    <row r="39" spans="1:10" x14ac:dyDescent="0.2">
      <c r="A39" s="3">
        <v>4.3981481481481481E-4</v>
      </c>
      <c r="B39">
        <v>11</v>
      </c>
      <c r="I39" s="4">
        <v>2130743</v>
      </c>
      <c r="J39" s="5">
        <v>3.0092592592592595E-4</v>
      </c>
    </row>
    <row r="40" spans="1:10" x14ac:dyDescent="0.2">
      <c r="A40" s="3">
        <v>4.5138888888888892E-4</v>
      </c>
      <c r="B40">
        <v>13</v>
      </c>
      <c r="I40" s="4">
        <v>2130752</v>
      </c>
      <c r="J40" s="5">
        <v>9.2592592592592596E-4</v>
      </c>
    </row>
    <row r="41" spans="1:10" x14ac:dyDescent="0.2">
      <c r="A41" s="3">
        <v>4.6296296296296293E-4</v>
      </c>
      <c r="B41">
        <v>9</v>
      </c>
      <c r="I41" s="4">
        <v>2130762</v>
      </c>
      <c r="J41" s="5">
        <v>7.5231481481481482E-4</v>
      </c>
    </row>
    <row r="42" spans="1:10" x14ac:dyDescent="0.2">
      <c r="A42" s="3">
        <v>4.7453703703703704E-4</v>
      </c>
      <c r="B42">
        <v>12</v>
      </c>
      <c r="I42" s="4">
        <v>2130775</v>
      </c>
      <c r="J42" s="5">
        <v>1.3888888888888889E-4</v>
      </c>
    </row>
    <row r="43" spans="1:10" x14ac:dyDescent="0.2">
      <c r="A43" s="3">
        <v>4.8611111111111104E-4</v>
      </c>
      <c r="B43">
        <v>15</v>
      </c>
      <c r="I43" s="4">
        <v>2130784</v>
      </c>
      <c r="J43" s="5">
        <v>6.134259259259259E-4</v>
      </c>
    </row>
    <row r="44" spans="1:10" x14ac:dyDescent="0.2">
      <c r="A44" s="3">
        <v>4.9768518518518521E-4</v>
      </c>
      <c r="B44">
        <v>24</v>
      </c>
      <c r="I44" s="4">
        <v>2130793</v>
      </c>
      <c r="J44" s="5">
        <v>7.1759259259259259E-4</v>
      </c>
    </row>
    <row r="45" spans="1:10" x14ac:dyDescent="0.2">
      <c r="A45" s="3">
        <v>5.0925925925925921E-4</v>
      </c>
      <c r="B45">
        <v>11</v>
      </c>
      <c r="I45" s="4">
        <v>2130799</v>
      </c>
      <c r="J45" s="5">
        <v>1.1458333333333333E-3</v>
      </c>
    </row>
    <row r="46" spans="1:10" x14ac:dyDescent="0.2">
      <c r="A46" s="3">
        <v>5.2083333333333333E-4</v>
      </c>
      <c r="B46">
        <v>18</v>
      </c>
      <c r="I46" s="4">
        <v>2130826</v>
      </c>
      <c r="J46" s="5">
        <v>1.0069444444444444E-3</v>
      </c>
    </row>
    <row r="47" spans="1:10" x14ac:dyDescent="0.2">
      <c r="A47" s="3">
        <v>5.3240740740740744E-4</v>
      </c>
      <c r="B47">
        <v>14</v>
      </c>
      <c r="I47" s="4">
        <v>2130834</v>
      </c>
      <c r="J47" s="5">
        <v>6.018518518518519E-4</v>
      </c>
    </row>
    <row r="48" spans="1:10" x14ac:dyDescent="0.2">
      <c r="A48" s="3">
        <v>5.4398148148148144E-4</v>
      </c>
      <c r="B48">
        <v>15</v>
      </c>
      <c r="I48" s="4">
        <v>2130838</v>
      </c>
      <c r="J48" s="5">
        <v>4.0509259259259258E-4</v>
      </c>
    </row>
    <row r="49" spans="1:10" x14ac:dyDescent="0.2">
      <c r="A49" s="3">
        <v>5.5555555555555556E-4</v>
      </c>
      <c r="B49">
        <v>13</v>
      </c>
      <c r="I49" s="4">
        <v>2130845</v>
      </c>
      <c r="J49" s="5">
        <v>2.3148148148148149E-4</v>
      </c>
    </row>
    <row r="50" spans="1:10" x14ac:dyDescent="0.2">
      <c r="A50" s="3">
        <v>5.6712962962962956E-4</v>
      </c>
      <c r="B50">
        <v>24</v>
      </c>
      <c r="I50" s="4">
        <v>2130854</v>
      </c>
      <c r="J50" s="5">
        <v>9.4907407407407408E-4</v>
      </c>
    </row>
    <row r="51" spans="1:10" x14ac:dyDescent="0.2">
      <c r="A51" s="3">
        <v>5.7870370370370378E-4</v>
      </c>
      <c r="B51">
        <v>17</v>
      </c>
      <c r="I51" s="4">
        <v>2130882</v>
      </c>
      <c r="J51" s="5">
        <v>7.1759259259259259E-4</v>
      </c>
    </row>
    <row r="52" spans="1:10" x14ac:dyDescent="0.2">
      <c r="A52" s="3">
        <v>5.9027777777777778E-4</v>
      </c>
      <c r="B52">
        <v>20</v>
      </c>
      <c r="I52" s="4">
        <v>2130889</v>
      </c>
      <c r="J52" s="5">
        <v>7.5231481481481482E-4</v>
      </c>
    </row>
    <row r="53" spans="1:10" x14ac:dyDescent="0.2">
      <c r="A53" s="3">
        <v>6.018518518518519E-4</v>
      </c>
      <c r="B53">
        <v>21</v>
      </c>
      <c r="I53" s="4">
        <v>2130896</v>
      </c>
      <c r="J53" s="5">
        <v>6.2500000000000001E-4</v>
      </c>
    </row>
    <row r="54" spans="1:10" x14ac:dyDescent="0.2">
      <c r="A54" s="3">
        <v>6.134259259259259E-4</v>
      </c>
      <c r="B54">
        <v>26</v>
      </c>
      <c r="I54" s="4">
        <v>2130902</v>
      </c>
      <c r="J54" s="5">
        <v>2.4305555555555555E-4</v>
      </c>
    </row>
    <row r="55" spans="1:10" x14ac:dyDescent="0.2">
      <c r="A55" s="3">
        <v>6.2500000000000001E-4</v>
      </c>
      <c r="B55">
        <v>27</v>
      </c>
      <c r="I55" s="4">
        <v>2130907</v>
      </c>
      <c r="J55" s="5">
        <v>1.4930555555555556E-3</v>
      </c>
    </row>
    <row r="56" spans="1:10" x14ac:dyDescent="0.2">
      <c r="A56" s="3">
        <v>6.3657407407407402E-4</v>
      </c>
      <c r="B56">
        <v>23</v>
      </c>
      <c r="I56" s="4">
        <v>2130910</v>
      </c>
      <c r="J56" s="5">
        <v>6.7129629629629625E-4</v>
      </c>
    </row>
    <row r="57" spans="1:10" x14ac:dyDescent="0.2">
      <c r="A57" s="3">
        <v>6.4814814814814813E-4</v>
      </c>
      <c r="B57">
        <v>18</v>
      </c>
      <c r="I57" s="4">
        <v>2130926</v>
      </c>
      <c r="J57" s="5">
        <v>1.1921296296296296E-3</v>
      </c>
    </row>
    <row r="58" spans="1:10" x14ac:dyDescent="0.2">
      <c r="A58" s="3">
        <v>6.5972222222222213E-4</v>
      </c>
      <c r="B58">
        <v>22</v>
      </c>
      <c r="I58" s="4">
        <v>2130935</v>
      </c>
      <c r="J58" s="5">
        <v>7.8703703703703705E-4</v>
      </c>
    </row>
    <row r="59" spans="1:10" x14ac:dyDescent="0.2">
      <c r="A59" s="3">
        <v>6.7129629629629625E-4</v>
      </c>
      <c r="B59">
        <v>24</v>
      </c>
      <c r="I59" s="4">
        <v>2130945</v>
      </c>
      <c r="J59" s="5">
        <v>8.2175925925925927E-4</v>
      </c>
    </row>
    <row r="60" spans="1:10" x14ac:dyDescent="0.2">
      <c r="A60" s="3">
        <v>6.8287037037037025E-4</v>
      </c>
      <c r="B60">
        <v>28</v>
      </c>
      <c r="I60" s="4">
        <v>2130958</v>
      </c>
      <c r="J60" s="5">
        <v>9.0277777777777774E-4</v>
      </c>
    </row>
    <row r="61" spans="1:10" x14ac:dyDescent="0.2">
      <c r="A61" s="3">
        <v>6.9444444444444447E-4</v>
      </c>
      <c r="B61">
        <v>29</v>
      </c>
      <c r="I61" s="4">
        <v>2130998</v>
      </c>
      <c r="J61" s="5">
        <v>9.4907407407407408E-4</v>
      </c>
    </row>
    <row r="62" spans="1:10" x14ac:dyDescent="0.2">
      <c r="A62" s="3">
        <v>7.0601851851851847E-4</v>
      </c>
      <c r="B62">
        <v>23</v>
      </c>
      <c r="I62" s="4">
        <v>2140012</v>
      </c>
      <c r="J62" s="5">
        <v>1.0995370370370371E-3</v>
      </c>
    </row>
    <row r="63" spans="1:10" x14ac:dyDescent="0.2">
      <c r="A63" s="3">
        <v>7.175925925925927E-4</v>
      </c>
      <c r="B63">
        <v>27</v>
      </c>
      <c r="I63" s="4">
        <v>2140016</v>
      </c>
      <c r="J63" s="5">
        <v>1.3310185185185185E-3</v>
      </c>
    </row>
    <row r="64" spans="1:10" x14ac:dyDescent="0.2">
      <c r="A64" s="3">
        <v>7.291666666666667E-4</v>
      </c>
      <c r="B64">
        <v>24</v>
      </c>
      <c r="I64" s="4">
        <v>2140027</v>
      </c>
      <c r="J64" s="5">
        <v>9.837962962962962E-4</v>
      </c>
    </row>
    <row r="65" spans="1:10" x14ac:dyDescent="0.2">
      <c r="A65" s="3">
        <v>7.407407407407407E-4</v>
      </c>
      <c r="B65">
        <v>24</v>
      </c>
      <c r="I65" s="4">
        <v>2140033</v>
      </c>
      <c r="J65" s="5">
        <v>9.3749999999999997E-4</v>
      </c>
    </row>
    <row r="66" spans="1:10" x14ac:dyDescent="0.2">
      <c r="A66" s="3">
        <v>7.5231481481481471E-4</v>
      </c>
      <c r="B66">
        <v>26</v>
      </c>
      <c r="I66" s="4">
        <v>2140043</v>
      </c>
      <c r="J66" s="5">
        <v>2.7893518518518519E-3</v>
      </c>
    </row>
    <row r="67" spans="1:10" x14ac:dyDescent="0.2">
      <c r="A67" s="3">
        <v>7.6388888888888893E-4</v>
      </c>
      <c r="B67">
        <v>22</v>
      </c>
      <c r="I67" s="4">
        <v>2140096</v>
      </c>
      <c r="J67" s="5">
        <v>1.3310185185185185E-3</v>
      </c>
    </row>
    <row r="68" spans="1:10" x14ac:dyDescent="0.2">
      <c r="A68" s="3">
        <v>7.7546296296296304E-4</v>
      </c>
      <c r="B68">
        <v>17</v>
      </c>
      <c r="I68" s="4">
        <v>2140108</v>
      </c>
      <c r="J68" s="5">
        <v>1.4467592592592592E-3</v>
      </c>
    </row>
    <row r="69" spans="1:10" x14ac:dyDescent="0.2">
      <c r="A69" s="3">
        <v>7.8703703703703705E-4</v>
      </c>
      <c r="B69">
        <v>29</v>
      </c>
      <c r="I69" s="4">
        <v>2140131</v>
      </c>
      <c r="J69" s="5">
        <v>1.5509259259259259E-3</v>
      </c>
    </row>
    <row r="70" spans="1:10" x14ac:dyDescent="0.2">
      <c r="A70" s="3">
        <v>7.9861111111111105E-4</v>
      </c>
      <c r="B70">
        <v>23</v>
      </c>
      <c r="I70" s="4">
        <v>2140153</v>
      </c>
      <c r="J70" s="5">
        <v>1.0069444444444444E-3</v>
      </c>
    </row>
    <row r="71" spans="1:10" x14ac:dyDescent="0.2">
      <c r="A71" s="3">
        <v>8.1018518518518516E-4</v>
      </c>
      <c r="B71">
        <v>26</v>
      </c>
      <c r="I71" s="4">
        <v>2140172</v>
      </c>
      <c r="J71" s="5">
        <v>6.5972222222222224E-4</v>
      </c>
    </row>
    <row r="72" spans="1:10" x14ac:dyDescent="0.2">
      <c r="A72" s="3">
        <v>8.2175925925925917E-4</v>
      </c>
      <c r="B72">
        <v>36</v>
      </c>
      <c r="I72" s="4">
        <v>2140198</v>
      </c>
      <c r="J72" s="5">
        <v>7.9861111111111116E-4</v>
      </c>
    </row>
    <row r="73" spans="1:10" x14ac:dyDescent="0.2">
      <c r="A73" s="3">
        <v>8.3333333333333339E-4</v>
      </c>
      <c r="B73">
        <v>24</v>
      </c>
      <c r="I73" s="4">
        <v>2140220</v>
      </c>
      <c r="J73" s="5">
        <v>5.5555555555555556E-4</v>
      </c>
    </row>
    <row r="74" spans="1:10" x14ac:dyDescent="0.2">
      <c r="A74" s="3">
        <v>8.449074074074075E-4</v>
      </c>
      <c r="B74">
        <v>24</v>
      </c>
      <c r="I74" s="4">
        <v>2140233</v>
      </c>
      <c r="J74" s="5">
        <v>8.2175925925925927E-4</v>
      </c>
    </row>
    <row r="75" spans="1:10" x14ac:dyDescent="0.2">
      <c r="A75" s="3">
        <v>8.564814814814815E-4</v>
      </c>
      <c r="B75">
        <v>21</v>
      </c>
      <c r="I75" s="4">
        <v>2140234</v>
      </c>
      <c r="J75" s="5">
        <v>4.861111111111111E-4</v>
      </c>
    </row>
    <row r="76" spans="1:10" x14ac:dyDescent="0.2">
      <c r="A76" s="3">
        <v>8.6805555555555551E-4</v>
      </c>
      <c r="B76">
        <v>16</v>
      </c>
      <c r="I76" s="4">
        <v>2140264</v>
      </c>
      <c r="J76" s="5">
        <v>7.6388888888888893E-4</v>
      </c>
    </row>
    <row r="77" spans="1:10" x14ac:dyDescent="0.2">
      <c r="A77" s="3">
        <v>8.7962962962962962E-4</v>
      </c>
      <c r="B77">
        <v>15</v>
      </c>
      <c r="I77" s="4">
        <v>2140296</v>
      </c>
      <c r="J77" s="5">
        <v>5.7870370370370367E-4</v>
      </c>
    </row>
    <row r="78" spans="1:10" x14ac:dyDescent="0.2">
      <c r="A78" s="3">
        <v>8.9120370370370362E-4</v>
      </c>
      <c r="B78">
        <v>23</v>
      </c>
      <c r="I78" s="4">
        <v>2140304</v>
      </c>
      <c r="J78" s="5">
        <v>1.3310185185185185E-3</v>
      </c>
    </row>
    <row r="79" spans="1:10" x14ac:dyDescent="0.2">
      <c r="A79" s="3">
        <v>9.0277777777777784E-4</v>
      </c>
      <c r="B79">
        <v>20</v>
      </c>
      <c r="I79" s="4">
        <v>2140318</v>
      </c>
      <c r="J79" s="5">
        <v>8.9120370370370373E-4</v>
      </c>
    </row>
    <row r="80" spans="1:10" x14ac:dyDescent="0.2">
      <c r="A80" s="3">
        <v>9.1435185185185185E-4</v>
      </c>
      <c r="B80">
        <v>19</v>
      </c>
      <c r="I80" s="4">
        <v>2140334</v>
      </c>
      <c r="J80" s="5">
        <v>5.5555555555555556E-4</v>
      </c>
    </row>
    <row r="81" spans="1:10" x14ac:dyDescent="0.2">
      <c r="A81" s="3">
        <v>9.2592592592592585E-4</v>
      </c>
      <c r="B81">
        <v>12</v>
      </c>
      <c r="I81" s="4">
        <v>2140336</v>
      </c>
      <c r="J81" s="5">
        <v>9.2592592592592596E-4</v>
      </c>
    </row>
    <row r="82" spans="1:10" x14ac:dyDescent="0.2">
      <c r="A82" s="3">
        <v>9.3750000000000007E-4</v>
      </c>
      <c r="B82">
        <v>18</v>
      </c>
      <c r="I82" s="4">
        <v>2140348</v>
      </c>
      <c r="J82" s="5">
        <v>6.8287037037037036E-4</v>
      </c>
    </row>
    <row r="83" spans="1:10" x14ac:dyDescent="0.2">
      <c r="A83" s="3">
        <v>9.4907407407407408E-4</v>
      </c>
      <c r="B83">
        <v>27</v>
      </c>
      <c r="I83" s="4">
        <v>2140355</v>
      </c>
      <c r="J83" s="5">
        <v>5.6712962962962967E-4</v>
      </c>
    </row>
    <row r="84" spans="1:10" x14ac:dyDescent="0.2">
      <c r="A84" s="3">
        <v>9.6064814814814808E-4</v>
      </c>
      <c r="B84">
        <v>18</v>
      </c>
      <c r="I84" s="4">
        <v>2140363</v>
      </c>
      <c r="J84" s="5">
        <v>1.2152777777777778E-3</v>
      </c>
    </row>
    <row r="85" spans="1:10" x14ac:dyDescent="0.2">
      <c r="A85" s="3">
        <v>9.7222222222222209E-4</v>
      </c>
      <c r="B85">
        <v>22</v>
      </c>
      <c r="I85" s="4">
        <v>2140376</v>
      </c>
      <c r="J85" s="5">
        <v>5.2083333333333333E-4</v>
      </c>
    </row>
    <row r="86" spans="1:10" x14ac:dyDescent="0.2">
      <c r="A86" s="3">
        <v>9.8379629629629642E-4</v>
      </c>
      <c r="B86">
        <v>22</v>
      </c>
      <c r="I86" s="4">
        <v>2140384</v>
      </c>
      <c r="J86" s="5">
        <v>1.273148148148148E-4</v>
      </c>
    </row>
    <row r="87" spans="1:10" x14ac:dyDescent="0.2">
      <c r="A87" s="3">
        <v>9.9537037037037042E-4</v>
      </c>
      <c r="B87">
        <v>19</v>
      </c>
      <c r="I87" s="4">
        <v>2140396</v>
      </c>
      <c r="J87" s="5">
        <v>9.0277777777777774E-4</v>
      </c>
    </row>
    <row r="88" spans="1:10" x14ac:dyDescent="0.2">
      <c r="A88" s="3">
        <v>1.0069444444444444E-3</v>
      </c>
      <c r="B88">
        <v>28</v>
      </c>
      <c r="I88" s="4">
        <v>2140404</v>
      </c>
      <c r="J88" s="5">
        <v>1.1574074074074073E-5</v>
      </c>
    </row>
    <row r="89" spans="1:10" x14ac:dyDescent="0.2">
      <c r="A89" s="3">
        <v>1.0185185185185186E-3</v>
      </c>
      <c r="B89">
        <v>13</v>
      </c>
      <c r="I89" s="4">
        <v>2140418</v>
      </c>
      <c r="J89" s="5">
        <v>9.1435185185185185E-4</v>
      </c>
    </row>
    <row r="90" spans="1:10" x14ac:dyDescent="0.2">
      <c r="A90" s="3">
        <v>1.0300925925925926E-3</v>
      </c>
      <c r="B90">
        <v>16</v>
      </c>
      <c r="I90" s="4">
        <v>2140421</v>
      </c>
      <c r="J90" s="5">
        <v>8.2175925925925927E-4</v>
      </c>
    </row>
    <row r="91" spans="1:10" x14ac:dyDescent="0.2">
      <c r="A91" s="3">
        <v>1.0416666666666667E-3</v>
      </c>
      <c r="B91">
        <v>18</v>
      </c>
      <c r="I91" s="4">
        <v>2140429</v>
      </c>
      <c r="J91" s="5">
        <v>1.0300925925925926E-3</v>
      </c>
    </row>
    <row r="92" spans="1:10" x14ac:dyDescent="0.2">
      <c r="A92" s="3">
        <v>1.0532407407407407E-3</v>
      </c>
      <c r="B92">
        <v>17</v>
      </c>
      <c r="I92" s="4">
        <v>2140456</v>
      </c>
      <c r="J92" s="5">
        <v>4.0509259259259258E-4</v>
      </c>
    </row>
    <row r="93" spans="1:10" x14ac:dyDescent="0.2">
      <c r="A93" s="3">
        <v>1.0648148148148147E-3</v>
      </c>
      <c r="B93">
        <v>12</v>
      </c>
      <c r="I93" s="4">
        <v>2140468</v>
      </c>
      <c r="J93" s="5">
        <v>9.3749999999999997E-4</v>
      </c>
    </row>
    <row r="94" spans="1:10" x14ac:dyDescent="0.2">
      <c r="A94" s="3">
        <v>1.0763888888888889E-3</v>
      </c>
      <c r="B94">
        <v>9</v>
      </c>
      <c r="I94" s="4">
        <v>2140508</v>
      </c>
      <c r="J94" s="5">
        <v>2.3148148148148149E-4</v>
      </c>
    </row>
    <row r="95" spans="1:10" x14ac:dyDescent="0.2">
      <c r="A95" s="3">
        <v>1.0879629629629629E-3</v>
      </c>
      <c r="B95">
        <v>14</v>
      </c>
      <c r="I95" s="4">
        <v>2140525</v>
      </c>
      <c r="J95" s="5">
        <v>5.4398148148148144E-4</v>
      </c>
    </row>
    <row r="96" spans="1:10" x14ac:dyDescent="0.2">
      <c r="A96" s="3">
        <v>1.0995370370370371E-3</v>
      </c>
      <c r="B96">
        <v>10</v>
      </c>
      <c r="I96" s="4">
        <v>2140528</v>
      </c>
      <c r="J96" s="5">
        <v>9.0277777777777774E-4</v>
      </c>
    </row>
    <row r="97" spans="1:10" x14ac:dyDescent="0.2">
      <c r="A97" s="3">
        <v>1.1111111111111111E-3</v>
      </c>
      <c r="B97">
        <v>15</v>
      </c>
      <c r="I97" s="4">
        <v>2140545</v>
      </c>
      <c r="J97" s="5">
        <v>5.3240740740740744E-4</v>
      </c>
    </row>
    <row r="98" spans="1:10" x14ac:dyDescent="0.2">
      <c r="A98" s="3">
        <v>1.1226851851851851E-3</v>
      </c>
      <c r="B98">
        <v>14</v>
      </c>
      <c r="I98" s="4">
        <v>2140550</v>
      </c>
      <c r="J98" s="5">
        <v>4.9768518518518521E-4</v>
      </c>
    </row>
    <row r="99" spans="1:10" x14ac:dyDescent="0.2">
      <c r="A99" s="3">
        <v>1.1342592592592591E-3</v>
      </c>
      <c r="B99">
        <v>16</v>
      </c>
      <c r="I99" s="4">
        <v>2140573</v>
      </c>
      <c r="J99" s="5">
        <v>1.0995370370370371E-3</v>
      </c>
    </row>
    <row r="100" spans="1:10" x14ac:dyDescent="0.2">
      <c r="A100" s="3">
        <v>1.1458333333333333E-3</v>
      </c>
      <c r="B100">
        <v>14</v>
      </c>
      <c r="I100" s="4">
        <v>2140592</v>
      </c>
      <c r="J100" s="5">
        <v>1.0185185185185184E-3</v>
      </c>
    </row>
    <row r="101" spans="1:10" x14ac:dyDescent="0.2">
      <c r="A101" s="3">
        <v>1.1574074074074073E-3</v>
      </c>
      <c r="B101">
        <v>8</v>
      </c>
      <c r="I101" s="4">
        <v>2140597</v>
      </c>
      <c r="J101" s="5">
        <v>7.1759259259259259E-4</v>
      </c>
    </row>
    <row r="102" spans="1:10" x14ac:dyDescent="0.2">
      <c r="A102" s="3">
        <v>1.1689814814814816E-3</v>
      </c>
      <c r="B102">
        <v>8</v>
      </c>
      <c r="I102" s="4">
        <v>2140610</v>
      </c>
      <c r="J102" s="5">
        <v>4.861111111111111E-4</v>
      </c>
    </row>
    <row r="103" spans="1:10" x14ac:dyDescent="0.2">
      <c r="A103" s="3">
        <v>1.1805555555555556E-3</v>
      </c>
      <c r="B103">
        <v>11</v>
      </c>
      <c r="I103" s="4">
        <v>2140615</v>
      </c>
      <c r="J103" s="5">
        <v>6.9444444444444447E-4</v>
      </c>
    </row>
    <row r="104" spans="1:10" x14ac:dyDescent="0.2">
      <c r="A104" s="3">
        <v>1.1921296296296296E-3</v>
      </c>
      <c r="B104">
        <v>9</v>
      </c>
      <c r="I104" s="4">
        <v>2140681</v>
      </c>
      <c r="J104" s="5">
        <v>1.1574074074074073E-3</v>
      </c>
    </row>
    <row r="105" spans="1:10" x14ac:dyDescent="0.2">
      <c r="A105" s="3">
        <v>1.2037037037037038E-3</v>
      </c>
      <c r="B105">
        <v>13</v>
      </c>
      <c r="I105" s="4">
        <v>2140687</v>
      </c>
      <c r="J105" s="5">
        <v>1.0995370370370371E-3</v>
      </c>
    </row>
    <row r="106" spans="1:10" x14ac:dyDescent="0.2">
      <c r="A106" s="3">
        <v>1.2152777777777778E-3</v>
      </c>
      <c r="B106">
        <v>10</v>
      </c>
      <c r="I106" s="4">
        <v>2140693</v>
      </c>
      <c r="J106" s="5">
        <v>1.0416666666666667E-3</v>
      </c>
    </row>
    <row r="107" spans="1:10" x14ac:dyDescent="0.2">
      <c r="A107" s="3">
        <v>1.2268518518518518E-3</v>
      </c>
      <c r="B107">
        <v>6</v>
      </c>
      <c r="I107" s="4">
        <v>2140703</v>
      </c>
      <c r="J107" s="5">
        <v>8.4490740740740739E-4</v>
      </c>
    </row>
    <row r="108" spans="1:10" x14ac:dyDescent="0.2">
      <c r="A108" s="3">
        <v>1.2384259259259258E-3</v>
      </c>
      <c r="B108">
        <v>10</v>
      </c>
      <c r="I108" s="4">
        <v>2140714</v>
      </c>
      <c r="J108" s="5">
        <v>9.6064814814814819E-4</v>
      </c>
    </row>
    <row r="109" spans="1:10" x14ac:dyDescent="0.2">
      <c r="A109" s="3">
        <v>1.25E-3</v>
      </c>
      <c r="B109">
        <v>8</v>
      </c>
      <c r="I109" s="4">
        <v>2140721</v>
      </c>
      <c r="J109" s="5">
        <v>4.5138888888888887E-4</v>
      </c>
    </row>
    <row r="110" spans="1:10" x14ac:dyDescent="0.2">
      <c r="A110" s="3">
        <v>1.261574074074074E-3</v>
      </c>
      <c r="B110">
        <v>7</v>
      </c>
      <c r="I110" s="4">
        <v>2140727</v>
      </c>
      <c r="J110" s="5">
        <v>4.2824074074074075E-4</v>
      </c>
    </row>
    <row r="111" spans="1:10" x14ac:dyDescent="0.2">
      <c r="A111" s="3">
        <v>1.2731481481481483E-3</v>
      </c>
      <c r="B111">
        <v>9</v>
      </c>
      <c r="I111" s="4">
        <v>2140734</v>
      </c>
      <c r="J111" s="5">
        <v>1.3541666666666667E-3</v>
      </c>
    </row>
    <row r="112" spans="1:10" x14ac:dyDescent="0.2">
      <c r="A112" s="3">
        <v>1.2847222222222223E-3</v>
      </c>
      <c r="B112">
        <v>8</v>
      </c>
      <c r="I112" s="4">
        <v>2140756</v>
      </c>
      <c r="J112" s="5">
        <v>1.8981481481481482E-3</v>
      </c>
    </row>
    <row r="113" spans="1:10" x14ac:dyDescent="0.2">
      <c r="A113" s="3">
        <v>1.2962962962962963E-3</v>
      </c>
      <c r="B113">
        <v>4</v>
      </c>
      <c r="I113" s="4">
        <v>2140766</v>
      </c>
      <c r="J113" s="5">
        <v>9.4907407407407408E-4</v>
      </c>
    </row>
    <row r="114" spans="1:10" x14ac:dyDescent="0.2">
      <c r="A114" s="3">
        <v>1.3078703703703705E-3</v>
      </c>
      <c r="B114">
        <v>7</v>
      </c>
      <c r="I114" s="4">
        <v>2150005</v>
      </c>
      <c r="J114" s="5">
        <v>1.4351851851851852E-3</v>
      </c>
    </row>
    <row r="115" spans="1:10" x14ac:dyDescent="0.2">
      <c r="A115" s="3">
        <v>1.3194444444444443E-3</v>
      </c>
      <c r="B115">
        <v>11</v>
      </c>
      <c r="I115" s="4">
        <v>2150016</v>
      </c>
      <c r="J115" s="5">
        <v>1.6203703703703703E-3</v>
      </c>
    </row>
    <row r="116" spans="1:10" x14ac:dyDescent="0.2">
      <c r="A116" s="3">
        <v>1.3310185185185185E-3</v>
      </c>
      <c r="B116">
        <v>13</v>
      </c>
      <c r="I116" s="4">
        <v>2150072</v>
      </c>
      <c r="J116" s="5">
        <v>2.2337962962962962E-3</v>
      </c>
    </row>
    <row r="117" spans="1:10" x14ac:dyDescent="0.2">
      <c r="A117" s="3">
        <v>1.3425925925925925E-3</v>
      </c>
      <c r="B117">
        <v>8</v>
      </c>
      <c r="I117" s="4">
        <v>2150090</v>
      </c>
      <c r="J117" s="5">
        <v>1.9097222222222222E-3</v>
      </c>
    </row>
    <row r="118" spans="1:10" x14ac:dyDescent="0.2">
      <c r="A118" s="3">
        <v>1.3541666666666667E-3</v>
      </c>
      <c r="B118">
        <v>2</v>
      </c>
      <c r="I118" s="4">
        <v>2150111</v>
      </c>
      <c r="J118" s="5">
        <v>1.2268518518518518E-3</v>
      </c>
    </row>
    <row r="119" spans="1:10" x14ac:dyDescent="0.2">
      <c r="A119" s="3">
        <v>1.3657407407407409E-3</v>
      </c>
      <c r="B119">
        <v>8</v>
      </c>
      <c r="I119" s="4">
        <v>2150127</v>
      </c>
      <c r="J119" s="5">
        <v>1.6087962962962963E-3</v>
      </c>
    </row>
    <row r="120" spans="1:10" x14ac:dyDescent="0.2">
      <c r="A120" s="3">
        <v>1.3773148148148147E-3</v>
      </c>
      <c r="B120">
        <v>2</v>
      </c>
      <c r="I120" s="4">
        <v>2150137</v>
      </c>
      <c r="J120" s="5">
        <v>9.7222222222222219E-4</v>
      </c>
    </row>
    <row r="121" spans="1:10" x14ac:dyDescent="0.2">
      <c r="A121" s="3">
        <v>1.3888888888888889E-3</v>
      </c>
      <c r="B121">
        <v>4</v>
      </c>
      <c r="I121" s="4">
        <v>2150167</v>
      </c>
      <c r="J121" s="5">
        <v>5.9027777777777778E-4</v>
      </c>
    </row>
    <row r="122" spans="1:10" x14ac:dyDescent="0.2">
      <c r="A122" s="3">
        <v>1.4004629629629629E-3</v>
      </c>
      <c r="B122">
        <v>10</v>
      </c>
      <c r="I122" s="4">
        <v>2150170</v>
      </c>
      <c r="J122" s="5">
        <v>0</v>
      </c>
    </row>
    <row r="123" spans="1:10" x14ac:dyDescent="0.2">
      <c r="A123" s="3">
        <v>1.4120370370370369E-3</v>
      </c>
      <c r="B123">
        <v>4</v>
      </c>
      <c r="I123" s="4">
        <v>2150188</v>
      </c>
      <c r="J123" s="5">
        <v>9.1435185185185185E-4</v>
      </c>
    </row>
    <row r="124" spans="1:10" x14ac:dyDescent="0.2">
      <c r="A124" s="3">
        <v>1.423611111111111E-3</v>
      </c>
      <c r="B124">
        <v>2</v>
      </c>
      <c r="I124" s="4">
        <v>2150195</v>
      </c>
      <c r="J124" s="5">
        <v>6.3657407407407413E-4</v>
      </c>
    </row>
    <row r="125" spans="1:10" x14ac:dyDescent="0.2">
      <c r="A125" s="3">
        <v>1.4351851851851854E-3</v>
      </c>
      <c r="B125">
        <v>7</v>
      </c>
      <c r="I125" s="4">
        <v>2150198</v>
      </c>
      <c r="J125" s="5">
        <v>1.1574074074074073E-5</v>
      </c>
    </row>
    <row r="126" spans="1:10" x14ac:dyDescent="0.2">
      <c r="A126" s="3">
        <v>1.4467592592592594E-3</v>
      </c>
      <c r="B126">
        <v>6</v>
      </c>
      <c r="I126" s="4">
        <v>2150207</v>
      </c>
      <c r="J126" s="5">
        <v>9.0277777777777774E-4</v>
      </c>
    </row>
    <row r="127" spans="1:10" x14ac:dyDescent="0.2">
      <c r="A127" s="3">
        <v>1.4583333333333334E-3</v>
      </c>
      <c r="B127">
        <v>3</v>
      </c>
      <c r="I127" s="4">
        <v>2150227</v>
      </c>
      <c r="J127" s="5">
        <v>6.7129629629629625E-4</v>
      </c>
    </row>
    <row r="128" spans="1:10" x14ac:dyDescent="0.2">
      <c r="A128" s="3">
        <v>1.4699074074074074E-3</v>
      </c>
      <c r="B128">
        <v>4</v>
      </c>
      <c r="I128" s="4">
        <v>2150230</v>
      </c>
      <c r="J128" s="5">
        <v>0</v>
      </c>
    </row>
    <row r="129" spans="1:10" x14ac:dyDescent="0.2">
      <c r="A129" s="3">
        <v>1.4814814814814814E-3</v>
      </c>
      <c r="B129">
        <v>5</v>
      </c>
      <c r="I129" s="4">
        <v>2150242</v>
      </c>
      <c r="J129" s="5">
        <v>8.3333333333333339E-4</v>
      </c>
    </row>
    <row r="130" spans="1:10" x14ac:dyDescent="0.2">
      <c r="A130" s="3">
        <v>1.4930555555555556E-3</v>
      </c>
      <c r="B130">
        <v>11</v>
      </c>
      <c r="I130" s="4">
        <v>2150256</v>
      </c>
      <c r="J130" s="5">
        <v>1.0416666666666667E-3</v>
      </c>
    </row>
    <row r="131" spans="1:10" x14ac:dyDescent="0.2">
      <c r="A131" s="3">
        <v>1.5046296296296294E-3</v>
      </c>
      <c r="B131">
        <v>3</v>
      </c>
      <c r="I131" s="4">
        <v>2150265</v>
      </c>
      <c r="J131" s="5">
        <v>9.3749999999999997E-4</v>
      </c>
    </row>
    <row r="132" spans="1:10" x14ac:dyDescent="0.2">
      <c r="A132" s="3">
        <v>1.5162037037037036E-3</v>
      </c>
      <c r="B132">
        <v>5</v>
      </c>
      <c r="I132" s="4">
        <v>2150273</v>
      </c>
      <c r="J132" s="5">
        <v>7.407407407407407E-4</v>
      </c>
    </row>
    <row r="133" spans="1:10" x14ac:dyDescent="0.2">
      <c r="A133" s="3">
        <v>1.5277777777777779E-3</v>
      </c>
      <c r="B133">
        <v>3</v>
      </c>
      <c r="I133" s="4">
        <v>2150289</v>
      </c>
      <c r="J133" s="5">
        <v>7.5231481481481482E-4</v>
      </c>
    </row>
    <row r="134" spans="1:10" x14ac:dyDescent="0.2">
      <c r="A134" s="3">
        <v>1.5393518518518519E-3</v>
      </c>
      <c r="B134">
        <v>4</v>
      </c>
      <c r="I134" s="4">
        <v>2150292</v>
      </c>
      <c r="J134" s="5">
        <v>1.0532407407407407E-3</v>
      </c>
    </row>
    <row r="135" spans="1:10" x14ac:dyDescent="0.2">
      <c r="A135" s="3">
        <v>1.5509259259259261E-3</v>
      </c>
      <c r="B135">
        <v>7</v>
      </c>
      <c r="I135" s="4">
        <v>2150314</v>
      </c>
      <c r="J135" s="5">
        <v>8.9120370370370373E-4</v>
      </c>
    </row>
    <row r="136" spans="1:10" x14ac:dyDescent="0.2">
      <c r="A136" s="3">
        <v>1.5740740740740741E-3</v>
      </c>
      <c r="B136">
        <v>4</v>
      </c>
      <c r="I136" s="4">
        <v>2150323</v>
      </c>
      <c r="J136" s="5">
        <v>5.9027777777777778E-4</v>
      </c>
    </row>
    <row r="137" spans="1:10" x14ac:dyDescent="0.2">
      <c r="A137" s="3">
        <v>1.5856481481481479E-3</v>
      </c>
      <c r="B137">
        <v>7</v>
      </c>
      <c r="I137" s="4">
        <v>2150327</v>
      </c>
      <c r="J137" s="5">
        <v>1.0185185185185184E-3</v>
      </c>
    </row>
    <row r="138" spans="1:10" x14ac:dyDescent="0.2">
      <c r="A138" s="3">
        <v>1.5972222222222221E-3</v>
      </c>
      <c r="B138">
        <v>3</v>
      </c>
      <c r="I138" s="4">
        <v>2150362</v>
      </c>
      <c r="J138" s="5">
        <v>1.1574074074074073E-3</v>
      </c>
    </row>
    <row r="139" spans="1:10" x14ac:dyDescent="0.2">
      <c r="A139" s="3">
        <v>1.6087962962962963E-3</v>
      </c>
      <c r="B139">
        <v>2</v>
      </c>
      <c r="I139" s="4">
        <v>2150381</v>
      </c>
      <c r="J139" s="5">
        <v>9.1435185185185185E-4</v>
      </c>
    </row>
    <row r="140" spans="1:10" x14ac:dyDescent="0.2">
      <c r="A140" s="3">
        <v>1.6203703703703703E-3</v>
      </c>
      <c r="B140">
        <v>3</v>
      </c>
      <c r="I140" s="4">
        <v>2150384</v>
      </c>
      <c r="J140" s="5">
        <v>1.4004629629629629E-3</v>
      </c>
    </row>
    <row r="141" spans="1:10" x14ac:dyDescent="0.2">
      <c r="A141" s="3">
        <v>1.6319444444444445E-3</v>
      </c>
      <c r="B141">
        <v>4</v>
      </c>
      <c r="I141" s="4">
        <v>2150391</v>
      </c>
      <c r="J141" s="5">
        <v>2.8935185185185184E-4</v>
      </c>
    </row>
    <row r="142" spans="1:10" x14ac:dyDescent="0.2">
      <c r="A142" s="3">
        <v>1.6435185185185183E-3</v>
      </c>
      <c r="B142">
        <v>2</v>
      </c>
      <c r="I142" s="4">
        <v>2150407</v>
      </c>
      <c r="J142" s="5">
        <v>5.6712962962962967E-4</v>
      </c>
    </row>
    <row r="143" spans="1:10" x14ac:dyDescent="0.2">
      <c r="A143" s="3">
        <v>1.6550925925925926E-3</v>
      </c>
      <c r="B143">
        <v>6</v>
      </c>
      <c r="I143" s="4">
        <v>2150427</v>
      </c>
      <c r="J143" s="5">
        <v>7.407407407407407E-4</v>
      </c>
    </row>
    <row r="144" spans="1:10" x14ac:dyDescent="0.2">
      <c r="A144" s="3">
        <v>1.6666666666666668E-3</v>
      </c>
      <c r="B144">
        <v>4</v>
      </c>
      <c r="I144" s="4">
        <v>2150444</v>
      </c>
      <c r="J144" s="5">
        <v>6.2500000000000001E-4</v>
      </c>
    </row>
    <row r="145" spans="1:10" x14ac:dyDescent="0.2">
      <c r="A145" s="3">
        <v>1.689814814814815E-3</v>
      </c>
      <c r="B145">
        <v>1</v>
      </c>
      <c r="I145" s="4">
        <v>2150463</v>
      </c>
      <c r="J145" s="5">
        <v>1.2152777777777778E-3</v>
      </c>
    </row>
    <row r="146" spans="1:10" x14ac:dyDescent="0.2">
      <c r="A146" s="3">
        <v>1.7013888888888892E-3</v>
      </c>
      <c r="B146">
        <v>5</v>
      </c>
      <c r="I146" s="4">
        <v>2150486</v>
      </c>
      <c r="J146" s="5">
        <v>1.1111111111111111E-3</v>
      </c>
    </row>
    <row r="147" spans="1:10" x14ac:dyDescent="0.2">
      <c r="A147" s="3">
        <v>1.712962962962963E-3</v>
      </c>
      <c r="B147">
        <v>3</v>
      </c>
      <c r="I147" s="4">
        <v>2150495</v>
      </c>
      <c r="J147" s="5">
        <v>7.407407407407407E-4</v>
      </c>
    </row>
    <row r="148" spans="1:10" x14ac:dyDescent="0.2">
      <c r="A148" s="3">
        <v>1.7245370370370372E-3</v>
      </c>
      <c r="B148">
        <v>3</v>
      </c>
      <c r="I148" s="4">
        <v>2150499</v>
      </c>
      <c r="J148" s="5">
        <v>1.0648148148148149E-3</v>
      </c>
    </row>
    <row r="149" spans="1:10" x14ac:dyDescent="0.2">
      <c r="A149" s="3">
        <v>1.736111111111111E-3</v>
      </c>
      <c r="B149">
        <v>1</v>
      </c>
      <c r="I149" s="4">
        <v>2150507</v>
      </c>
      <c r="J149" s="5">
        <v>9.4907407407407408E-4</v>
      </c>
    </row>
    <row r="150" spans="1:10" x14ac:dyDescent="0.2">
      <c r="A150" s="3">
        <v>1.7476851851851852E-3</v>
      </c>
      <c r="B150">
        <v>1</v>
      </c>
      <c r="I150" s="4">
        <v>2150531</v>
      </c>
      <c r="J150" s="5">
        <v>8.3333333333333339E-4</v>
      </c>
    </row>
    <row r="151" spans="1:10" x14ac:dyDescent="0.2">
      <c r="A151" s="3">
        <v>1.7592592592592592E-3</v>
      </c>
      <c r="B151">
        <v>1</v>
      </c>
      <c r="I151" s="4">
        <v>2150538</v>
      </c>
      <c r="J151" s="5">
        <v>1.0069444444444444E-3</v>
      </c>
    </row>
    <row r="152" spans="1:10" x14ac:dyDescent="0.2">
      <c r="A152" s="3">
        <v>1.7824074074074072E-3</v>
      </c>
      <c r="B152">
        <v>3</v>
      </c>
      <c r="I152" s="4">
        <v>2150552</v>
      </c>
      <c r="J152" s="5">
        <v>6.2500000000000001E-4</v>
      </c>
    </row>
    <row r="153" spans="1:10" x14ac:dyDescent="0.2">
      <c r="A153" s="3">
        <v>1.8055555555555557E-3</v>
      </c>
      <c r="B153">
        <v>1</v>
      </c>
      <c r="I153" s="4">
        <v>2150554</v>
      </c>
      <c r="J153" s="5">
        <v>8.9120370370370373E-4</v>
      </c>
    </row>
    <row r="154" spans="1:10" x14ac:dyDescent="0.2">
      <c r="A154" s="3">
        <v>1.8171296296296297E-3</v>
      </c>
      <c r="B154">
        <v>1</v>
      </c>
      <c r="I154" s="4">
        <v>2150559</v>
      </c>
      <c r="J154" s="5">
        <v>9.7222222222222219E-4</v>
      </c>
    </row>
    <row r="155" spans="1:10" x14ac:dyDescent="0.2">
      <c r="A155" s="3">
        <v>1.8287037037037037E-3</v>
      </c>
      <c r="B155">
        <v>3</v>
      </c>
      <c r="I155" s="4">
        <v>2150577</v>
      </c>
      <c r="J155" s="5">
        <v>1.0416666666666667E-3</v>
      </c>
    </row>
    <row r="156" spans="1:10" x14ac:dyDescent="0.2">
      <c r="A156" s="3">
        <v>1.8402777777777777E-3</v>
      </c>
      <c r="B156">
        <v>2</v>
      </c>
      <c r="I156" s="4">
        <v>2150601</v>
      </c>
      <c r="J156" s="5">
        <v>1.2037037037037038E-3</v>
      </c>
    </row>
    <row r="157" spans="1:10" x14ac:dyDescent="0.2">
      <c r="A157" s="3">
        <v>1.8634259259259261E-3</v>
      </c>
      <c r="B157">
        <v>2</v>
      </c>
      <c r="I157" s="4">
        <v>2150612</v>
      </c>
      <c r="J157" s="5">
        <v>1.0879629629629629E-3</v>
      </c>
    </row>
    <row r="158" spans="1:10" x14ac:dyDescent="0.2">
      <c r="A158" s="3">
        <v>1.8750000000000001E-3</v>
      </c>
      <c r="B158">
        <v>1</v>
      </c>
      <c r="I158" s="4">
        <v>2150613</v>
      </c>
      <c r="J158" s="5">
        <v>1.1111111111111111E-3</v>
      </c>
    </row>
    <row r="159" spans="1:10" x14ac:dyDescent="0.2">
      <c r="A159" s="3">
        <v>1.8865740740740742E-3</v>
      </c>
      <c r="B159">
        <v>2</v>
      </c>
      <c r="I159" s="4">
        <v>2150628</v>
      </c>
      <c r="J159" s="5">
        <v>1.3657407407407407E-3</v>
      </c>
    </row>
    <row r="160" spans="1:10" x14ac:dyDescent="0.2">
      <c r="A160" s="3">
        <v>1.8981481481481482E-3</v>
      </c>
      <c r="B160">
        <v>4</v>
      </c>
      <c r="I160" s="4">
        <v>2150637</v>
      </c>
      <c r="J160" s="5">
        <v>1.3194444444444445E-3</v>
      </c>
    </row>
    <row r="161" spans="1:10" x14ac:dyDescent="0.2">
      <c r="A161" s="3">
        <v>1.9097222222222222E-3</v>
      </c>
      <c r="B161">
        <v>3</v>
      </c>
      <c r="I161" s="4">
        <v>2160011</v>
      </c>
      <c r="J161" s="5">
        <v>1.2847222222222223E-3</v>
      </c>
    </row>
    <row r="162" spans="1:10" x14ac:dyDescent="0.2">
      <c r="A162" s="3">
        <v>1.9212962962962962E-3</v>
      </c>
      <c r="B162">
        <v>1</v>
      </c>
      <c r="I162" s="4">
        <v>2160048</v>
      </c>
      <c r="J162" s="5">
        <v>1.9791666666666668E-3</v>
      </c>
    </row>
    <row r="163" spans="1:10" x14ac:dyDescent="0.2">
      <c r="A163" s="3">
        <v>1.9328703703703704E-3</v>
      </c>
      <c r="B163">
        <v>1</v>
      </c>
      <c r="I163" s="4">
        <v>2160084</v>
      </c>
      <c r="J163" s="5">
        <v>9.1435185185185185E-4</v>
      </c>
    </row>
    <row r="164" spans="1:10" x14ac:dyDescent="0.2">
      <c r="A164" s="3">
        <v>1.9560185185185184E-3</v>
      </c>
      <c r="B164">
        <v>3</v>
      </c>
      <c r="I164" s="4">
        <v>2160130</v>
      </c>
      <c r="J164" s="5">
        <v>4.5138888888888887E-4</v>
      </c>
    </row>
    <row r="165" spans="1:10" x14ac:dyDescent="0.2">
      <c r="A165" s="3">
        <v>1.9791666666666668E-3</v>
      </c>
      <c r="B165">
        <v>2</v>
      </c>
      <c r="I165" s="4">
        <v>2160155</v>
      </c>
      <c r="J165" s="5">
        <v>6.8287037037037036E-4</v>
      </c>
    </row>
    <row r="166" spans="1:10" x14ac:dyDescent="0.2">
      <c r="A166" s="3">
        <v>1.9907407407407408E-3</v>
      </c>
      <c r="B166">
        <v>1</v>
      </c>
      <c r="I166" s="4">
        <v>2160158</v>
      </c>
      <c r="J166" s="5">
        <v>5.7870370370370367E-4</v>
      </c>
    </row>
    <row r="167" spans="1:10" x14ac:dyDescent="0.2">
      <c r="A167" s="3">
        <v>2.0023148148148148E-3</v>
      </c>
      <c r="B167">
        <v>5</v>
      </c>
      <c r="I167" s="4">
        <v>2160163</v>
      </c>
      <c r="J167" s="5">
        <v>8.1018518518518516E-4</v>
      </c>
    </row>
    <row r="168" spans="1:10" x14ac:dyDescent="0.2">
      <c r="A168" s="3">
        <v>2.0138888888888888E-3</v>
      </c>
      <c r="B168">
        <v>1</v>
      </c>
      <c r="I168" s="4">
        <v>2160173</v>
      </c>
      <c r="J168" s="5">
        <v>8.3333333333333339E-4</v>
      </c>
    </row>
    <row r="169" spans="1:10" x14ac:dyDescent="0.2">
      <c r="A169" s="3">
        <v>2.0370370370370373E-3</v>
      </c>
      <c r="B169">
        <v>1</v>
      </c>
      <c r="I169" s="4">
        <v>2160197</v>
      </c>
      <c r="J169" s="5">
        <v>5.9027777777777778E-4</v>
      </c>
    </row>
    <row r="170" spans="1:10" x14ac:dyDescent="0.2">
      <c r="A170" s="3">
        <v>2.0601851851851853E-3</v>
      </c>
      <c r="B170">
        <v>1</v>
      </c>
      <c r="I170" s="4">
        <v>2160198</v>
      </c>
      <c r="J170" s="5">
        <v>9.2592592592592596E-4</v>
      </c>
    </row>
    <row r="171" spans="1:10" x14ac:dyDescent="0.2">
      <c r="A171" s="3">
        <v>2.0717592592592593E-3</v>
      </c>
      <c r="B171">
        <v>1</v>
      </c>
      <c r="I171" s="4">
        <v>2160209</v>
      </c>
      <c r="J171" s="5">
        <v>8.564814814814815E-4</v>
      </c>
    </row>
    <row r="172" spans="1:10" x14ac:dyDescent="0.2">
      <c r="A172" s="3">
        <v>2.0949074074074073E-3</v>
      </c>
      <c r="B172">
        <v>1</v>
      </c>
      <c r="I172" s="4">
        <v>2160213</v>
      </c>
      <c r="J172" s="5">
        <v>3.9351851851851852E-4</v>
      </c>
    </row>
    <row r="173" spans="1:10" x14ac:dyDescent="0.2">
      <c r="A173" s="3">
        <v>2.1180555555555553E-3</v>
      </c>
      <c r="B173">
        <v>1</v>
      </c>
      <c r="I173" s="4">
        <v>2160226</v>
      </c>
      <c r="J173" s="5">
        <v>4.0509259259259258E-4</v>
      </c>
    </row>
    <row r="174" spans="1:10" x14ac:dyDescent="0.2">
      <c r="A174" s="3">
        <v>2.1296296296296298E-3</v>
      </c>
      <c r="B174">
        <v>2</v>
      </c>
      <c r="I174" s="4">
        <v>2160231</v>
      </c>
      <c r="J174" s="5">
        <v>6.4814814814814813E-4</v>
      </c>
    </row>
    <row r="175" spans="1:10" x14ac:dyDescent="0.2">
      <c r="A175" s="3">
        <v>2.1412037037037038E-3</v>
      </c>
      <c r="B175">
        <v>1</v>
      </c>
      <c r="I175" s="4">
        <v>2160243</v>
      </c>
      <c r="J175" s="5">
        <v>0</v>
      </c>
    </row>
    <row r="176" spans="1:10" x14ac:dyDescent="0.2">
      <c r="A176" s="3">
        <v>2.1527777777777778E-3</v>
      </c>
      <c r="B176">
        <v>1</v>
      </c>
      <c r="I176" s="4">
        <v>2160280</v>
      </c>
      <c r="J176" s="5">
        <v>4.9768518518518521E-4</v>
      </c>
    </row>
    <row r="177" spans="1:10" x14ac:dyDescent="0.2">
      <c r="A177" s="3">
        <v>2.1643518518518518E-3</v>
      </c>
      <c r="B177">
        <v>1</v>
      </c>
      <c r="I177" s="4">
        <v>2160287</v>
      </c>
      <c r="J177" s="5">
        <v>9.6064814814814819E-4</v>
      </c>
    </row>
    <row r="178" spans="1:10" x14ac:dyDescent="0.2">
      <c r="A178" s="3">
        <v>2.1759259259259258E-3</v>
      </c>
      <c r="B178">
        <v>1</v>
      </c>
      <c r="I178" s="4">
        <v>2160366</v>
      </c>
      <c r="J178" s="5">
        <v>6.2500000000000001E-4</v>
      </c>
    </row>
    <row r="179" spans="1:10" x14ac:dyDescent="0.2">
      <c r="A179" s="3">
        <v>2.1990740740740742E-3</v>
      </c>
      <c r="B179">
        <v>2</v>
      </c>
      <c r="I179" s="4">
        <v>2160378</v>
      </c>
      <c r="J179" s="5">
        <v>7.1759259259259259E-4</v>
      </c>
    </row>
    <row r="180" spans="1:10" x14ac:dyDescent="0.2">
      <c r="A180" s="3">
        <v>2.2222222222222222E-3</v>
      </c>
      <c r="B180">
        <v>1</v>
      </c>
      <c r="I180" s="4">
        <v>2160397</v>
      </c>
      <c r="J180" s="5">
        <v>1.0532407407407407E-3</v>
      </c>
    </row>
    <row r="181" spans="1:10" x14ac:dyDescent="0.2">
      <c r="A181" s="3">
        <v>2.2337962962962967E-3</v>
      </c>
      <c r="B181">
        <v>2</v>
      </c>
      <c r="I181" s="4">
        <v>2160403</v>
      </c>
      <c r="J181" s="5">
        <v>6.9444444444444447E-4</v>
      </c>
    </row>
    <row r="182" spans="1:10" x14ac:dyDescent="0.2">
      <c r="A182" s="3">
        <v>2.2685185185185182E-3</v>
      </c>
      <c r="B182">
        <v>3</v>
      </c>
      <c r="I182" s="4">
        <v>2160427</v>
      </c>
      <c r="J182" s="5">
        <v>6.8287037037037036E-4</v>
      </c>
    </row>
    <row r="183" spans="1:10" x14ac:dyDescent="0.2">
      <c r="A183" s="3">
        <v>2.2916666666666667E-3</v>
      </c>
      <c r="B183">
        <v>1</v>
      </c>
      <c r="I183" s="4">
        <v>2160438</v>
      </c>
      <c r="J183" s="5">
        <v>8.3333333333333339E-4</v>
      </c>
    </row>
    <row r="184" spans="1:10" x14ac:dyDescent="0.2">
      <c r="A184" s="3">
        <v>2.3032407407407407E-3</v>
      </c>
      <c r="B184">
        <v>1</v>
      </c>
      <c r="I184" s="4">
        <v>2160450</v>
      </c>
      <c r="J184" s="5">
        <v>8.3333333333333339E-4</v>
      </c>
    </row>
    <row r="185" spans="1:10" x14ac:dyDescent="0.2">
      <c r="A185" s="3">
        <v>2.4189814814814816E-3</v>
      </c>
      <c r="B185">
        <v>1</v>
      </c>
      <c r="I185" s="4">
        <v>2160460</v>
      </c>
      <c r="J185" s="5">
        <v>1.1458333333333333E-3</v>
      </c>
    </row>
    <row r="186" spans="1:10" x14ac:dyDescent="0.2">
      <c r="A186" s="3">
        <v>2.4421296296296296E-3</v>
      </c>
      <c r="B186">
        <v>2</v>
      </c>
      <c r="I186" s="4">
        <v>2160477</v>
      </c>
      <c r="J186" s="5">
        <v>8.4490740740740739E-4</v>
      </c>
    </row>
    <row r="187" spans="1:10" x14ac:dyDescent="0.2">
      <c r="A187" s="3">
        <v>2.4537037037037036E-3</v>
      </c>
      <c r="B187">
        <v>1</v>
      </c>
      <c r="I187" s="4">
        <v>2160484</v>
      </c>
      <c r="J187" s="5">
        <v>6.018518518518519E-4</v>
      </c>
    </row>
    <row r="188" spans="1:10" x14ac:dyDescent="0.2">
      <c r="A188" s="3">
        <v>2.488425925925926E-3</v>
      </c>
      <c r="B188">
        <v>1</v>
      </c>
      <c r="I188" s="4">
        <v>2160500</v>
      </c>
      <c r="J188" s="5">
        <v>5.9027777777777778E-4</v>
      </c>
    </row>
    <row r="189" spans="1:10" x14ac:dyDescent="0.2">
      <c r="A189" s="3">
        <v>2.685185185185185E-3</v>
      </c>
      <c r="B189">
        <v>1</v>
      </c>
      <c r="I189" s="4">
        <v>2160546</v>
      </c>
      <c r="J189" s="5">
        <v>1.1458333333333333E-3</v>
      </c>
    </row>
    <row r="190" spans="1:10" x14ac:dyDescent="0.2">
      <c r="A190" s="3">
        <v>2.7893518518518519E-3</v>
      </c>
      <c r="B190">
        <v>1</v>
      </c>
      <c r="I190" s="4">
        <v>2160557</v>
      </c>
      <c r="J190" s="5">
        <v>6.7129629629629625E-4</v>
      </c>
    </row>
    <row r="191" spans="1:10" x14ac:dyDescent="0.2">
      <c r="A191" s="3">
        <v>2.8587962962962963E-3</v>
      </c>
      <c r="B191">
        <v>1</v>
      </c>
      <c r="I191" s="4">
        <v>2160589</v>
      </c>
      <c r="J191" s="5">
        <v>6.7129629629629625E-4</v>
      </c>
    </row>
    <row r="192" spans="1:10" x14ac:dyDescent="0.2">
      <c r="A192" s="3">
        <v>3.1597222222222222E-3</v>
      </c>
      <c r="B192">
        <v>1</v>
      </c>
      <c r="I192" s="4">
        <v>2160600</v>
      </c>
      <c r="J192" s="5">
        <v>4.9768518518518521E-4</v>
      </c>
    </row>
    <row r="193" spans="1:10" x14ac:dyDescent="0.2">
      <c r="A193" s="3">
        <v>3.3217592592592591E-3</v>
      </c>
      <c r="B193">
        <v>1</v>
      </c>
      <c r="I193" s="4">
        <v>2160622</v>
      </c>
      <c r="J193" s="5">
        <v>9.4907407407407408E-4</v>
      </c>
    </row>
    <row r="194" spans="1:10" x14ac:dyDescent="0.2">
      <c r="A194" s="3">
        <v>3.483796296296296E-3</v>
      </c>
      <c r="B194">
        <v>1</v>
      </c>
      <c r="I194" s="4">
        <v>2160625</v>
      </c>
      <c r="J194" s="5">
        <v>1.0069444444444444E-3</v>
      </c>
    </row>
    <row r="195" spans="1:10" x14ac:dyDescent="0.2">
      <c r="A195" s="3">
        <v>4.1435185185185186E-3</v>
      </c>
      <c r="B195">
        <v>1</v>
      </c>
      <c r="I195" s="4">
        <v>2160660</v>
      </c>
      <c r="J195" s="5">
        <v>1.0300925925925926E-3</v>
      </c>
    </row>
    <row r="196" spans="1:10" x14ac:dyDescent="0.2">
      <c r="A196" s="3">
        <v>4.409722222222222E-3</v>
      </c>
      <c r="B196">
        <v>1</v>
      </c>
      <c r="I196" s="4">
        <v>2160685</v>
      </c>
      <c r="J196" s="5">
        <v>1.0069444444444444E-3</v>
      </c>
    </row>
    <row r="197" spans="1:10" x14ac:dyDescent="0.2">
      <c r="A197" s="3">
        <v>4.5717592592592589E-3</v>
      </c>
      <c r="B197">
        <v>1</v>
      </c>
      <c r="I197" s="4">
        <v>2160694</v>
      </c>
      <c r="J197" s="5">
        <v>1.1574074074074073E-5</v>
      </c>
    </row>
    <row r="198" spans="1:10" x14ac:dyDescent="0.2">
      <c r="A198" s="3" t="s">
        <v>8423</v>
      </c>
      <c r="B198">
        <v>1764</v>
      </c>
      <c r="I198" s="4">
        <v>2160702</v>
      </c>
      <c r="J198" s="5">
        <v>1.1574074074074073E-5</v>
      </c>
    </row>
    <row r="199" spans="1:10" x14ac:dyDescent="0.2">
      <c r="I199" s="4">
        <v>2160724</v>
      </c>
      <c r="J199" s="5">
        <v>1.0532407407407407E-3</v>
      </c>
    </row>
    <row r="200" spans="1:10" x14ac:dyDescent="0.2">
      <c r="I200" s="4">
        <v>2160728</v>
      </c>
      <c r="J200" s="5">
        <v>9.0277777777777774E-4</v>
      </c>
    </row>
    <row r="201" spans="1:10" x14ac:dyDescent="0.2">
      <c r="I201" s="4">
        <v>2160749</v>
      </c>
      <c r="J201" s="5">
        <v>1.3657407407407407E-3</v>
      </c>
    </row>
    <row r="202" spans="1:10" x14ac:dyDescent="0.2">
      <c r="I202" s="4">
        <v>2160766</v>
      </c>
      <c r="J202" s="5">
        <v>9.4907407407407408E-4</v>
      </c>
    </row>
    <row r="203" spans="1:10" x14ac:dyDescent="0.2">
      <c r="I203" s="4">
        <v>2170075</v>
      </c>
      <c r="J203" s="5">
        <v>1.2731481481481483E-3</v>
      </c>
    </row>
    <row r="204" spans="1:10" x14ac:dyDescent="0.2">
      <c r="I204" s="4">
        <v>2170085</v>
      </c>
      <c r="J204" s="5">
        <v>1.3078703703703703E-3</v>
      </c>
    </row>
    <row r="205" spans="1:10" x14ac:dyDescent="0.2">
      <c r="I205" s="4">
        <v>2170086</v>
      </c>
      <c r="J205" s="5">
        <v>1.238425925925926E-3</v>
      </c>
    </row>
    <row r="206" spans="1:10" x14ac:dyDescent="0.2">
      <c r="I206" s="4">
        <v>2170096</v>
      </c>
      <c r="J206" s="5">
        <v>9.3749999999999997E-4</v>
      </c>
    </row>
    <row r="207" spans="1:10" x14ac:dyDescent="0.2">
      <c r="I207" s="4">
        <v>2170105</v>
      </c>
      <c r="J207" s="5">
        <v>1.7013888888888888E-3</v>
      </c>
    </row>
    <row r="208" spans="1:10" x14ac:dyDescent="0.2">
      <c r="I208" s="4">
        <v>2170119</v>
      </c>
      <c r="J208" s="5">
        <v>1.4814814814814814E-3</v>
      </c>
    </row>
    <row r="209" spans="9:10" x14ac:dyDescent="0.2">
      <c r="I209" s="4">
        <v>2170131</v>
      </c>
      <c r="J209" s="5">
        <v>1.3657407407407407E-3</v>
      </c>
    </row>
    <row r="210" spans="9:10" x14ac:dyDescent="0.2">
      <c r="I210" s="4">
        <v>2170137</v>
      </c>
      <c r="J210" s="5">
        <v>2.2222222222222222E-3</v>
      </c>
    </row>
    <row r="211" spans="9:10" x14ac:dyDescent="0.2">
      <c r="I211" s="4">
        <v>2170151</v>
      </c>
      <c r="J211" s="5">
        <v>1.1574074074074073E-3</v>
      </c>
    </row>
    <row r="212" spans="9:10" x14ac:dyDescent="0.2">
      <c r="I212" s="4">
        <v>2170160</v>
      </c>
      <c r="J212" s="5">
        <v>1.0532407407407407E-3</v>
      </c>
    </row>
    <row r="213" spans="9:10" x14ac:dyDescent="0.2">
      <c r="I213" s="4">
        <v>2170174</v>
      </c>
      <c r="J213" s="5">
        <v>1.1805555555555556E-3</v>
      </c>
    </row>
    <row r="214" spans="9:10" x14ac:dyDescent="0.2">
      <c r="I214" s="4">
        <v>2170230</v>
      </c>
      <c r="J214" s="5">
        <v>1.0416666666666667E-3</v>
      </c>
    </row>
    <row r="215" spans="9:10" x14ac:dyDescent="0.2">
      <c r="I215" s="4">
        <v>2170235</v>
      </c>
      <c r="J215" s="5">
        <v>6.3657407407407413E-4</v>
      </c>
    </row>
    <row r="216" spans="9:10" x14ac:dyDescent="0.2">
      <c r="I216" s="4">
        <v>2170254</v>
      </c>
      <c r="J216" s="5">
        <v>7.8703703703703705E-4</v>
      </c>
    </row>
    <row r="217" spans="9:10" x14ac:dyDescent="0.2">
      <c r="I217" s="4">
        <v>2170291</v>
      </c>
      <c r="J217" s="5">
        <v>5.9027777777777778E-4</v>
      </c>
    </row>
    <row r="218" spans="9:10" x14ac:dyDescent="0.2">
      <c r="I218" s="4">
        <v>2170295</v>
      </c>
      <c r="J218" s="5">
        <v>9.6064814814814819E-4</v>
      </c>
    </row>
    <row r="219" spans="9:10" x14ac:dyDescent="0.2">
      <c r="I219" s="4">
        <v>2170312</v>
      </c>
      <c r="J219" s="5">
        <v>5.5555555555555556E-4</v>
      </c>
    </row>
    <row r="220" spans="9:10" x14ac:dyDescent="0.2">
      <c r="I220" s="4">
        <v>2170355</v>
      </c>
      <c r="J220" s="5">
        <v>1.0879629629629629E-3</v>
      </c>
    </row>
    <row r="221" spans="9:10" x14ac:dyDescent="0.2">
      <c r="I221" s="4">
        <v>2170361</v>
      </c>
      <c r="J221" s="5">
        <v>2.2685185185185187E-3</v>
      </c>
    </row>
    <row r="222" spans="9:10" x14ac:dyDescent="0.2">
      <c r="I222" s="4">
        <v>2170394</v>
      </c>
      <c r="J222" s="5">
        <v>4.2824074074074075E-4</v>
      </c>
    </row>
    <row r="223" spans="9:10" x14ac:dyDescent="0.2">
      <c r="I223" s="4">
        <v>2170436</v>
      </c>
      <c r="J223" s="5">
        <v>7.8703703703703705E-4</v>
      </c>
    </row>
    <row r="224" spans="9:10" x14ac:dyDescent="0.2">
      <c r="I224" s="4">
        <v>2170452</v>
      </c>
      <c r="J224" s="5">
        <v>4.861111111111111E-4</v>
      </c>
    </row>
    <row r="225" spans="9:10" x14ac:dyDescent="0.2">
      <c r="I225" s="4">
        <v>2170463</v>
      </c>
      <c r="J225" s="5">
        <v>2.4421296296296296E-3</v>
      </c>
    </row>
    <row r="226" spans="9:10" x14ac:dyDescent="0.2">
      <c r="I226" s="4">
        <v>2170478</v>
      </c>
      <c r="J226" s="5">
        <v>1.0185185185185184E-3</v>
      </c>
    </row>
    <row r="227" spans="9:10" x14ac:dyDescent="0.2">
      <c r="I227" s="4">
        <v>2170480</v>
      </c>
      <c r="J227" s="5">
        <v>1.2731481481481483E-3</v>
      </c>
    </row>
    <row r="228" spans="9:10" x14ac:dyDescent="0.2">
      <c r="I228" s="4">
        <v>2170482</v>
      </c>
      <c r="J228" s="5">
        <v>5.6712962962962967E-4</v>
      </c>
    </row>
    <row r="229" spans="9:10" x14ac:dyDescent="0.2">
      <c r="I229" s="4">
        <v>2170507</v>
      </c>
      <c r="J229" s="5">
        <v>8.2175925925925927E-4</v>
      </c>
    </row>
    <row r="230" spans="9:10" x14ac:dyDescent="0.2">
      <c r="I230" s="4">
        <v>2170532</v>
      </c>
      <c r="J230" s="5">
        <v>5.4398148148148144E-4</v>
      </c>
    </row>
    <row r="231" spans="9:10" x14ac:dyDescent="0.2">
      <c r="I231" s="4">
        <v>2170550</v>
      </c>
      <c r="J231" s="5">
        <v>9.2592592592592596E-4</v>
      </c>
    </row>
    <row r="232" spans="9:10" x14ac:dyDescent="0.2">
      <c r="I232" s="4">
        <v>2170561</v>
      </c>
      <c r="J232" s="5">
        <v>9.4907407407407408E-4</v>
      </c>
    </row>
    <row r="233" spans="9:10" x14ac:dyDescent="0.2">
      <c r="I233" s="4">
        <v>2170613</v>
      </c>
      <c r="J233" s="5">
        <v>8.564814814814815E-4</v>
      </c>
    </row>
    <row r="234" spans="9:10" x14ac:dyDescent="0.2">
      <c r="I234" s="4">
        <v>2170628</v>
      </c>
      <c r="J234" s="5">
        <v>1.0995370370370371E-3</v>
      </c>
    </row>
    <row r="235" spans="9:10" x14ac:dyDescent="0.2">
      <c r="I235" s="4">
        <v>2170634</v>
      </c>
      <c r="J235" s="5">
        <v>7.5231481481481482E-4</v>
      </c>
    </row>
    <row r="236" spans="9:10" x14ac:dyDescent="0.2">
      <c r="I236" s="4">
        <v>2170639</v>
      </c>
      <c r="J236" s="5">
        <v>1.4351851851851852E-3</v>
      </c>
    </row>
    <row r="237" spans="9:10" x14ac:dyDescent="0.2">
      <c r="I237" s="4">
        <v>2170640</v>
      </c>
      <c r="J237" s="5">
        <v>6.9444444444444447E-4</v>
      </c>
    </row>
    <row r="238" spans="9:10" x14ac:dyDescent="0.2">
      <c r="I238" s="4">
        <v>2170659</v>
      </c>
      <c r="J238" s="5">
        <v>1.1805555555555556E-3</v>
      </c>
    </row>
    <row r="239" spans="9:10" x14ac:dyDescent="0.2">
      <c r="I239" s="4">
        <v>2170682</v>
      </c>
      <c r="J239" s="5">
        <v>7.8703703703703705E-4</v>
      </c>
    </row>
    <row r="240" spans="9:10" x14ac:dyDescent="0.2">
      <c r="I240" s="4">
        <v>2170693</v>
      </c>
      <c r="J240" s="5">
        <v>8.4490740740740739E-4</v>
      </c>
    </row>
    <row r="241" spans="9:10" x14ac:dyDescent="0.2">
      <c r="I241" s="4">
        <v>2170733</v>
      </c>
      <c r="J241" s="5">
        <v>7.5231481481481482E-4</v>
      </c>
    </row>
    <row r="242" spans="9:10" x14ac:dyDescent="0.2">
      <c r="I242" s="4">
        <v>2170766</v>
      </c>
      <c r="J242" s="5">
        <v>8.3333333333333339E-4</v>
      </c>
    </row>
    <row r="243" spans="9:10" x14ac:dyDescent="0.2">
      <c r="I243" s="4">
        <v>2170783</v>
      </c>
      <c r="J243" s="5">
        <v>8.4490740740740739E-4</v>
      </c>
    </row>
    <row r="244" spans="9:10" x14ac:dyDescent="0.2">
      <c r="I244" s="4">
        <v>2170787</v>
      </c>
      <c r="J244" s="5">
        <v>9.2592592592592596E-4</v>
      </c>
    </row>
    <row r="245" spans="9:10" x14ac:dyDescent="0.2">
      <c r="I245" s="4">
        <v>2170790</v>
      </c>
      <c r="J245" s="5">
        <v>9.4907407407407408E-4</v>
      </c>
    </row>
    <row r="246" spans="9:10" x14ac:dyDescent="0.2">
      <c r="I246" s="4">
        <v>2170795</v>
      </c>
      <c r="J246" s="5">
        <v>9.2592592592592596E-4</v>
      </c>
    </row>
    <row r="247" spans="9:10" x14ac:dyDescent="0.2">
      <c r="I247" s="4">
        <v>2170803</v>
      </c>
      <c r="J247" s="5">
        <v>9.9537037037037042E-4</v>
      </c>
    </row>
    <row r="248" spans="9:10" x14ac:dyDescent="0.2">
      <c r="I248" s="4">
        <v>2170811</v>
      </c>
      <c r="J248" s="5">
        <v>7.5231481481481482E-4</v>
      </c>
    </row>
    <row r="249" spans="9:10" x14ac:dyDescent="0.2">
      <c r="I249" s="4">
        <v>2170816</v>
      </c>
      <c r="J249" s="5">
        <v>6.7129629629629625E-4</v>
      </c>
    </row>
    <row r="250" spans="9:10" x14ac:dyDescent="0.2">
      <c r="I250" s="4">
        <v>2170840</v>
      </c>
      <c r="J250" s="5">
        <v>9.3749999999999997E-4</v>
      </c>
    </row>
    <row r="251" spans="9:10" x14ac:dyDescent="0.2">
      <c r="I251" s="4">
        <v>2170862</v>
      </c>
      <c r="J251" s="5">
        <v>7.7546296296296293E-4</v>
      </c>
    </row>
    <row r="252" spans="9:10" x14ac:dyDescent="0.2">
      <c r="I252" s="4">
        <v>2170863</v>
      </c>
      <c r="J252" s="5">
        <v>4.5138888888888887E-4</v>
      </c>
    </row>
    <row r="253" spans="9:10" x14ac:dyDescent="0.2">
      <c r="I253" s="4">
        <v>2170868</v>
      </c>
      <c r="J253" s="5">
        <v>6.9444444444444447E-4</v>
      </c>
    </row>
    <row r="254" spans="9:10" x14ac:dyDescent="0.2">
      <c r="I254" s="4">
        <v>2170881</v>
      </c>
      <c r="J254" s="5">
        <v>4.6296296296296298E-4</v>
      </c>
    </row>
    <row r="255" spans="9:10" x14ac:dyDescent="0.2">
      <c r="I255" s="4">
        <v>2170887</v>
      </c>
      <c r="J255" s="5">
        <v>7.9861111111111116E-4</v>
      </c>
    </row>
    <row r="256" spans="9:10" x14ac:dyDescent="0.2">
      <c r="I256" s="4">
        <v>2170919</v>
      </c>
      <c r="J256" s="5">
        <v>1.238425925925926E-3</v>
      </c>
    </row>
    <row r="257" spans="9:10" x14ac:dyDescent="0.2">
      <c r="I257" s="4">
        <v>2170926</v>
      </c>
      <c r="J257" s="5">
        <v>1.2268518518518518E-3</v>
      </c>
    </row>
    <row r="258" spans="9:10" x14ac:dyDescent="0.2">
      <c r="I258" s="4">
        <v>2170944</v>
      </c>
      <c r="J258" s="5">
        <v>1.2268518518518518E-3</v>
      </c>
    </row>
    <row r="259" spans="9:10" x14ac:dyDescent="0.2">
      <c r="I259" s="4">
        <v>2170955</v>
      </c>
      <c r="J259" s="5">
        <v>1.8865740740740742E-3</v>
      </c>
    </row>
    <row r="260" spans="9:10" x14ac:dyDescent="0.2">
      <c r="I260" s="4">
        <v>2180004</v>
      </c>
      <c r="J260" s="5">
        <v>1.9212962962962964E-3</v>
      </c>
    </row>
    <row r="261" spans="9:10" x14ac:dyDescent="0.2">
      <c r="I261" s="4">
        <v>2180008</v>
      </c>
      <c r="J261" s="5">
        <v>1.3194444444444445E-3</v>
      </c>
    </row>
    <row r="262" spans="9:10" x14ac:dyDescent="0.2">
      <c r="I262" s="4">
        <v>2180078</v>
      </c>
      <c r="J262" s="5">
        <v>1.8171296296296297E-3</v>
      </c>
    </row>
    <row r="263" spans="9:10" x14ac:dyDescent="0.2">
      <c r="I263" s="4">
        <v>2180098</v>
      </c>
      <c r="J263" s="5">
        <v>1.8865740740740742E-3</v>
      </c>
    </row>
    <row r="264" spans="9:10" x14ac:dyDescent="0.2">
      <c r="I264" s="4">
        <v>2180107</v>
      </c>
      <c r="J264" s="5">
        <v>1.2962962962962963E-3</v>
      </c>
    </row>
    <row r="265" spans="9:10" x14ac:dyDescent="0.2">
      <c r="I265" s="4">
        <v>2180116</v>
      </c>
      <c r="J265" s="5">
        <v>7.5231481481481482E-4</v>
      </c>
    </row>
    <row r="266" spans="9:10" x14ac:dyDescent="0.2">
      <c r="I266" s="4">
        <v>2180122</v>
      </c>
      <c r="J266" s="5">
        <v>1.3425925925925925E-3</v>
      </c>
    </row>
    <row r="267" spans="9:10" x14ac:dyDescent="0.2">
      <c r="I267" s="4">
        <v>2180153</v>
      </c>
      <c r="J267" s="5">
        <v>1.0185185185185184E-3</v>
      </c>
    </row>
    <row r="268" spans="9:10" x14ac:dyDescent="0.2">
      <c r="I268" s="4">
        <v>2180184</v>
      </c>
      <c r="J268" s="5">
        <v>4.5138888888888887E-4</v>
      </c>
    </row>
    <row r="269" spans="9:10" x14ac:dyDescent="0.2">
      <c r="I269" s="4">
        <v>2180222</v>
      </c>
      <c r="J269" s="5">
        <v>8.2175925925925927E-4</v>
      </c>
    </row>
    <row r="270" spans="9:10" x14ac:dyDescent="0.2">
      <c r="I270" s="4">
        <v>2180240</v>
      </c>
      <c r="J270" s="5">
        <v>9.6064814814814819E-4</v>
      </c>
    </row>
    <row r="271" spans="9:10" x14ac:dyDescent="0.2">
      <c r="I271" s="4">
        <v>2180280</v>
      </c>
      <c r="J271" s="5">
        <v>4.6296296296296298E-4</v>
      </c>
    </row>
    <row r="272" spans="9:10" x14ac:dyDescent="0.2">
      <c r="I272" s="4">
        <v>2180314</v>
      </c>
      <c r="J272" s="5">
        <v>1.1111111111111111E-3</v>
      </c>
    </row>
    <row r="273" spans="9:10" x14ac:dyDescent="0.2">
      <c r="I273" s="4">
        <v>2180318</v>
      </c>
      <c r="J273" s="5">
        <v>3.7037037037037035E-4</v>
      </c>
    </row>
    <row r="274" spans="9:10" x14ac:dyDescent="0.2">
      <c r="I274" s="4">
        <v>2180365</v>
      </c>
      <c r="J274" s="5">
        <v>9.837962962962962E-4</v>
      </c>
    </row>
    <row r="275" spans="9:10" x14ac:dyDescent="0.2">
      <c r="I275" s="4">
        <v>2180369</v>
      </c>
      <c r="J275" s="5">
        <v>3.1250000000000001E-4</v>
      </c>
    </row>
    <row r="276" spans="9:10" x14ac:dyDescent="0.2">
      <c r="I276" s="4">
        <v>2180377</v>
      </c>
      <c r="J276" s="5">
        <v>7.8703703703703705E-4</v>
      </c>
    </row>
    <row r="277" spans="9:10" x14ac:dyDescent="0.2">
      <c r="I277" s="4">
        <v>2180426</v>
      </c>
      <c r="J277" s="5">
        <v>5.2083333333333333E-4</v>
      </c>
    </row>
    <row r="278" spans="9:10" x14ac:dyDescent="0.2">
      <c r="I278" s="4">
        <v>2180467</v>
      </c>
      <c r="J278" s="5">
        <v>6.3657407407407413E-4</v>
      </c>
    </row>
    <row r="279" spans="9:10" x14ac:dyDescent="0.2">
      <c r="I279" s="4">
        <v>2180479</v>
      </c>
      <c r="J279" s="5">
        <v>6.5972222222222224E-4</v>
      </c>
    </row>
    <row r="280" spans="9:10" x14ac:dyDescent="0.2">
      <c r="I280" s="4">
        <v>2180534</v>
      </c>
      <c r="J280" s="5">
        <v>5.4398148148148144E-4</v>
      </c>
    </row>
    <row r="281" spans="9:10" x14ac:dyDescent="0.2">
      <c r="I281" s="4">
        <v>2180564</v>
      </c>
      <c r="J281" s="5">
        <v>8.9120370370370373E-4</v>
      </c>
    </row>
    <row r="282" spans="9:10" x14ac:dyDescent="0.2">
      <c r="I282" s="4">
        <v>2180578</v>
      </c>
      <c r="J282" s="5">
        <v>8.564814814814815E-4</v>
      </c>
    </row>
    <row r="283" spans="9:10" x14ac:dyDescent="0.2">
      <c r="I283" s="4">
        <v>2180591</v>
      </c>
      <c r="J283" s="5">
        <v>5.7870370370370367E-4</v>
      </c>
    </row>
    <row r="284" spans="9:10" x14ac:dyDescent="0.2">
      <c r="I284" s="4">
        <v>2180599</v>
      </c>
      <c r="J284" s="5">
        <v>5.6712962962962967E-4</v>
      </c>
    </row>
    <row r="285" spans="9:10" x14ac:dyDescent="0.2">
      <c r="I285" s="4">
        <v>2180602</v>
      </c>
      <c r="J285" s="5">
        <v>4.861111111111111E-4</v>
      </c>
    </row>
    <row r="286" spans="9:10" x14ac:dyDescent="0.2">
      <c r="I286" s="4">
        <v>2180609</v>
      </c>
      <c r="J286" s="5">
        <v>1.0300925925925926E-3</v>
      </c>
    </row>
    <row r="287" spans="9:10" x14ac:dyDescent="0.2">
      <c r="I287" s="4">
        <v>2180619</v>
      </c>
      <c r="J287" s="5">
        <v>2.199074074074074E-4</v>
      </c>
    </row>
    <row r="288" spans="9:10" x14ac:dyDescent="0.2">
      <c r="I288" s="4">
        <v>2180650</v>
      </c>
      <c r="J288" s="5">
        <v>5.9027777777777778E-4</v>
      </c>
    </row>
    <row r="289" spans="9:10" x14ac:dyDescent="0.2">
      <c r="I289" s="4">
        <v>2180654</v>
      </c>
      <c r="J289" s="5">
        <v>8.3333333333333339E-4</v>
      </c>
    </row>
    <row r="290" spans="9:10" x14ac:dyDescent="0.2">
      <c r="I290" s="4">
        <v>2180673</v>
      </c>
      <c r="J290" s="5">
        <v>6.7129629629629625E-4</v>
      </c>
    </row>
    <row r="291" spans="9:10" x14ac:dyDescent="0.2">
      <c r="I291" s="4">
        <v>2180679</v>
      </c>
      <c r="J291" s="5">
        <v>7.6388888888888893E-4</v>
      </c>
    </row>
    <row r="292" spans="9:10" x14ac:dyDescent="0.2">
      <c r="I292" s="4">
        <v>2180720</v>
      </c>
      <c r="J292" s="5">
        <v>5.9027777777777778E-4</v>
      </c>
    </row>
    <row r="293" spans="9:10" x14ac:dyDescent="0.2">
      <c r="I293" s="4">
        <v>2180742</v>
      </c>
      <c r="J293" s="5">
        <v>7.1759259259259259E-4</v>
      </c>
    </row>
    <row r="294" spans="9:10" x14ac:dyDescent="0.2">
      <c r="I294" s="4">
        <v>2180748</v>
      </c>
      <c r="J294" s="5">
        <v>7.8703703703703705E-4</v>
      </c>
    </row>
    <row r="295" spans="9:10" x14ac:dyDescent="0.2">
      <c r="I295" s="4">
        <v>2180757</v>
      </c>
      <c r="J295" s="5">
        <v>0</v>
      </c>
    </row>
    <row r="296" spans="9:10" x14ac:dyDescent="0.2">
      <c r="I296" s="4">
        <v>2180769</v>
      </c>
      <c r="J296" s="5">
        <v>1.25E-3</v>
      </c>
    </row>
    <row r="297" spans="9:10" x14ac:dyDescent="0.2">
      <c r="I297" s="4">
        <v>2180784</v>
      </c>
      <c r="J297" s="5">
        <v>6.3657407407407413E-4</v>
      </c>
    </row>
    <row r="298" spans="9:10" x14ac:dyDescent="0.2">
      <c r="I298" s="4">
        <v>2180806</v>
      </c>
      <c r="J298" s="5">
        <v>6.2500000000000001E-4</v>
      </c>
    </row>
    <row r="299" spans="9:10" x14ac:dyDescent="0.2">
      <c r="I299" s="4">
        <v>2180851</v>
      </c>
      <c r="J299" s="5">
        <v>1.0995370370370371E-3</v>
      </c>
    </row>
    <row r="300" spans="9:10" x14ac:dyDescent="0.2">
      <c r="I300" s="4">
        <v>2180873</v>
      </c>
      <c r="J300" s="5">
        <v>1.1111111111111111E-3</v>
      </c>
    </row>
    <row r="301" spans="9:10" x14ac:dyDescent="0.2">
      <c r="I301" s="4">
        <v>2190011</v>
      </c>
      <c r="J301" s="5">
        <v>2.1296296296296298E-3</v>
      </c>
    </row>
    <row r="302" spans="9:10" x14ac:dyDescent="0.2">
      <c r="I302" s="4">
        <v>2190017</v>
      </c>
      <c r="J302" s="5">
        <v>1.0069444444444444E-3</v>
      </c>
    </row>
    <row r="303" spans="9:10" x14ac:dyDescent="0.2">
      <c r="I303" s="4">
        <v>2190042</v>
      </c>
      <c r="J303" s="5">
        <v>1.0763888888888889E-3</v>
      </c>
    </row>
    <row r="304" spans="9:10" x14ac:dyDescent="0.2">
      <c r="I304" s="4">
        <v>2190064</v>
      </c>
      <c r="J304" s="5">
        <v>1.0185185185185184E-3</v>
      </c>
    </row>
    <row r="305" spans="9:10" x14ac:dyDescent="0.2">
      <c r="I305" s="4">
        <v>2190118</v>
      </c>
      <c r="J305" s="5">
        <v>1.5972222222222223E-3</v>
      </c>
    </row>
    <row r="306" spans="9:10" x14ac:dyDescent="0.2">
      <c r="I306" s="4">
        <v>2190171</v>
      </c>
      <c r="J306" s="5">
        <v>1.1921296296296296E-3</v>
      </c>
    </row>
    <row r="307" spans="9:10" x14ac:dyDescent="0.2">
      <c r="I307" s="4">
        <v>2190209</v>
      </c>
      <c r="J307" s="5">
        <v>5.4398148148148144E-4</v>
      </c>
    </row>
    <row r="308" spans="9:10" x14ac:dyDescent="0.2">
      <c r="I308" s="4">
        <v>2190213</v>
      </c>
      <c r="J308" s="5">
        <v>6.8287037037037036E-4</v>
      </c>
    </row>
    <row r="309" spans="9:10" x14ac:dyDescent="0.2">
      <c r="I309" s="4">
        <v>2190231</v>
      </c>
      <c r="J309" s="5">
        <v>4.9768518518518521E-4</v>
      </c>
    </row>
    <row r="310" spans="9:10" x14ac:dyDescent="0.2">
      <c r="I310" s="4">
        <v>2190244</v>
      </c>
      <c r="J310" s="5">
        <v>4.6296296296296298E-4</v>
      </c>
    </row>
    <row r="311" spans="9:10" x14ac:dyDescent="0.2">
      <c r="I311" s="4">
        <v>2190315</v>
      </c>
      <c r="J311" s="5">
        <v>9.6064814814814819E-4</v>
      </c>
    </row>
    <row r="312" spans="9:10" x14ac:dyDescent="0.2">
      <c r="I312" s="4">
        <v>2190325</v>
      </c>
      <c r="J312" s="5">
        <v>6.7129629629629625E-4</v>
      </c>
    </row>
    <row r="313" spans="9:10" x14ac:dyDescent="0.2">
      <c r="I313" s="4">
        <v>2190338</v>
      </c>
      <c r="J313" s="5">
        <v>7.7546296296296293E-4</v>
      </c>
    </row>
    <row r="314" spans="9:10" x14ac:dyDescent="0.2">
      <c r="I314" s="4">
        <v>2190359</v>
      </c>
      <c r="J314" s="5">
        <v>8.2175925925925927E-4</v>
      </c>
    </row>
    <row r="315" spans="9:10" x14ac:dyDescent="0.2">
      <c r="I315" s="4">
        <v>2190367</v>
      </c>
      <c r="J315" s="5">
        <v>7.1759259259259259E-4</v>
      </c>
    </row>
    <row r="316" spans="9:10" x14ac:dyDescent="0.2">
      <c r="I316" s="4">
        <v>2190410</v>
      </c>
      <c r="J316" s="5">
        <v>5.3240740740740744E-4</v>
      </c>
    </row>
    <row r="317" spans="9:10" x14ac:dyDescent="0.2">
      <c r="I317" s="4">
        <v>2190426</v>
      </c>
      <c r="J317" s="5">
        <v>0</v>
      </c>
    </row>
    <row r="318" spans="9:10" x14ac:dyDescent="0.2">
      <c r="I318" s="4">
        <v>2190441</v>
      </c>
      <c r="J318" s="5">
        <v>7.407407407407407E-4</v>
      </c>
    </row>
    <row r="319" spans="9:10" x14ac:dyDescent="0.2">
      <c r="I319" s="4">
        <v>2190464</v>
      </c>
      <c r="J319" s="5">
        <v>1.0879629629629629E-3</v>
      </c>
    </row>
    <row r="320" spans="9:10" x14ac:dyDescent="0.2">
      <c r="I320" s="4">
        <v>2190532</v>
      </c>
      <c r="J320" s="5">
        <v>8.2175925925925927E-4</v>
      </c>
    </row>
    <row r="321" spans="9:10" x14ac:dyDescent="0.2">
      <c r="I321" s="4">
        <v>2190539</v>
      </c>
      <c r="J321" s="5">
        <v>4.861111111111111E-4</v>
      </c>
    </row>
    <row r="322" spans="9:10" x14ac:dyDescent="0.2">
      <c r="I322" s="4">
        <v>2190569</v>
      </c>
      <c r="J322" s="5">
        <v>8.9120370370370373E-4</v>
      </c>
    </row>
    <row r="323" spans="9:10" x14ac:dyDescent="0.2">
      <c r="I323" s="4">
        <v>2190577</v>
      </c>
      <c r="J323" s="5">
        <v>8.3333333333333339E-4</v>
      </c>
    </row>
    <row r="324" spans="9:10" x14ac:dyDescent="0.2">
      <c r="I324" s="4">
        <v>2190599</v>
      </c>
      <c r="J324" s="5">
        <v>7.7546296296296293E-4</v>
      </c>
    </row>
    <row r="325" spans="9:10" x14ac:dyDescent="0.2">
      <c r="I325" s="4">
        <v>2190610</v>
      </c>
      <c r="J325" s="5">
        <v>7.1759259259259259E-4</v>
      </c>
    </row>
    <row r="326" spans="9:10" x14ac:dyDescent="0.2">
      <c r="I326" s="4">
        <v>2190614</v>
      </c>
      <c r="J326" s="5">
        <v>8.3333333333333339E-4</v>
      </c>
    </row>
    <row r="327" spans="9:10" x14ac:dyDescent="0.2">
      <c r="I327" s="4">
        <v>2190633</v>
      </c>
      <c r="J327" s="5">
        <v>7.5231481481481482E-4</v>
      </c>
    </row>
    <row r="328" spans="9:10" x14ac:dyDescent="0.2">
      <c r="I328" s="4">
        <v>2190637</v>
      </c>
      <c r="J328" s="5">
        <v>9.9537037037037042E-4</v>
      </c>
    </row>
    <row r="329" spans="9:10" x14ac:dyDescent="0.2">
      <c r="I329" s="4">
        <v>2190655</v>
      </c>
      <c r="J329" s="5">
        <v>0</v>
      </c>
    </row>
    <row r="330" spans="9:10" x14ac:dyDescent="0.2">
      <c r="I330" s="4">
        <v>2190664</v>
      </c>
      <c r="J330" s="5">
        <v>6.3657407407407413E-4</v>
      </c>
    </row>
    <row r="331" spans="9:10" x14ac:dyDescent="0.2">
      <c r="I331" s="4">
        <v>2190670</v>
      </c>
      <c r="J331" s="5">
        <v>1.1574074074074075E-4</v>
      </c>
    </row>
    <row r="332" spans="9:10" x14ac:dyDescent="0.2">
      <c r="I332" s="4">
        <v>2190696</v>
      </c>
      <c r="J332" s="5">
        <v>7.9861111111111116E-4</v>
      </c>
    </row>
    <row r="333" spans="9:10" x14ac:dyDescent="0.2">
      <c r="I333" s="4">
        <v>2190699</v>
      </c>
      <c r="J333" s="5">
        <v>3.8194444444444446E-4</v>
      </c>
    </row>
    <row r="334" spans="9:10" x14ac:dyDescent="0.2">
      <c r="I334" s="4">
        <v>2190701</v>
      </c>
      <c r="J334" s="5">
        <v>9.0277777777777774E-4</v>
      </c>
    </row>
    <row r="335" spans="9:10" x14ac:dyDescent="0.2">
      <c r="I335" s="4">
        <v>2190748</v>
      </c>
      <c r="J335" s="5">
        <v>6.2500000000000001E-4</v>
      </c>
    </row>
    <row r="336" spans="9:10" x14ac:dyDescent="0.2">
      <c r="I336" s="4">
        <v>2190758</v>
      </c>
      <c r="J336" s="5">
        <v>5.6712962962962967E-4</v>
      </c>
    </row>
    <row r="337" spans="9:10" x14ac:dyDescent="0.2">
      <c r="I337" s="4">
        <v>2190765</v>
      </c>
      <c r="J337" s="5">
        <v>0</v>
      </c>
    </row>
    <row r="338" spans="9:10" x14ac:dyDescent="0.2">
      <c r="I338" s="4">
        <v>2190767</v>
      </c>
      <c r="J338" s="5">
        <v>8.564814814814815E-4</v>
      </c>
    </row>
    <row r="339" spans="9:10" x14ac:dyDescent="0.2">
      <c r="I339" s="4">
        <v>2190774</v>
      </c>
      <c r="J339" s="5">
        <v>8.2175925925925927E-4</v>
      </c>
    </row>
    <row r="340" spans="9:10" x14ac:dyDescent="0.2">
      <c r="I340" s="4">
        <v>2190779</v>
      </c>
      <c r="J340" s="5">
        <v>6.4814814814814813E-4</v>
      </c>
    </row>
    <row r="341" spans="9:10" x14ac:dyDescent="0.2">
      <c r="I341" s="4">
        <v>2190815</v>
      </c>
      <c r="J341" s="5">
        <v>6.2500000000000001E-4</v>
      </c>
    </row>
    <row r="342" spans="9:10" x14ac:dyDescent="0.2">
      <c r="I342" s="4">
        <v>2190820</v>
      </c>
      <c r="J342" s="5">
        <v>9.6064814814814819E-4</v>
      </c>
    </row>
    <row r="343" spans="9:10" x14ac:dyDescent="0.2">
      <c r="I343" s="4">
        <v>2190866</v>
      </c>
      <c r="J343" s="5">
        <v>9.837962962962962E-4</v>
      </c>
    </row>
    <row r="344" spans="9:10" x14ac:dyDescent="0.2">
      <c r="I344" s="4">
        <v>2190876</v>
      </c>
      <c r="J344" s="5">
        <v>1.0416666666666667E-3</v>
      </c>
    </row>
    <row r="345" spans="9:10" x14ac:dyDescent="0.2">
      <c r="I345" s="4">
        <v>2190890</v>
      </c>
      <c r="J345" s="5">
        <v>8.3333333333333339E-4</v>
      </c>
    </row>
    <row r="346" spans="9:10" x14ac:dyDescent="0.2">
      <c r="I346" s="4">
        <v>2190907</v>
      </c>
      <c r="J346" s="5">
        <v>7.5231481481481482E-4</v>
      </c>
    </row>
    <row r="347" spans="9:10" x14ac:dyDescent="0.2">
      <c r="I347" s="4">
        <v>2200002</v>
      </c>
      <c r="J347" s="5">
        <v>1.3194444444444445E-3</v>
      </c>
    </row>
    <row r="348" spans="9:10" x14ac:dyDescent="0.2">
      <c r="I348" s="4">
        <v>2200006</v>
      </c>
      <c r="J348" s="5">
        <v>1.25E-3</v>
      </c>
    </row>
    <row r="349" spans="9:10" x14ac:dyDescent="0.2">
      <c r="I349" s="4">
        <v>2200078</v>
      </c>
      <c r="J349" s="5">
        <v>1.0069444444444444E-3</v>
      </c>
    </row>
    <row r="350" spans="9:10" x14ac:dyDescent="0.2">
      <c r="I350" s="4">
        <v>2200081</v>
      </c>
      <c r="J350" s="5">
        <v>2.1990740740740742E-3</v>
      </c>
    </row>
    <row r="351" spans="9:10" x14ac:dyDescent="0.2">
      <c r="I351" s="4">
        <v>2200088</v>
      </c>
      <c r="J351" s="5">
        <v>1.3888888888888889E-3</v>
      </c>
    </row>
    <row r="352" spans="9:10" x14ac:dyDescent="0.2">
      <c r="I352" s="4">
        <v>2200111</v>
      </c>
      <c r="J352" s="5">
        <v>1.4814814814814814E-3</v>
      </c>
    </row>
    <row r="353" spans="9:10" x14ac:dyDescent="0.2">
      <c r="I353" s="4">
        <v>2200120</v>
      </c>
      <c r="J353" s="5">
        <v>3.7037037037037035E-4</v>
      </c>
    </row>
    <row r="354" spans="9:10" x14ac:dyDescent="0.2">
      <c r="I354" s="4">
        <v>2200126</v>
      </c>
      <c r="J354" s="5">
        <v>1.4236111111111112E-3</v>
      </c>
    </row>
    <row r="355" spans="9:10" x14ac:dyDescent="0.2">
      <c r="I355" s="4">
        <v>2200131</v>
      </c>
      <c r="J355" s="5">
        <v>1.4930555555555556E-3</v>
      </c>
    </row>
    <row r="356" spans="9:10" x14ac:dyDescent="0.2">
      <c r="I356" s="4">
        <v>2200145</v>
      </c>
      <c r="J356" s="5">
        <v>5.4398148148148144E-4</v>
      </c>
    </row>
    <row r="357" spans="9:10" x14ac:dyDescent="0.2">
      <c r="I357" s="4">
        <v>2200172</v>
      </c>
      <c r="J357" s="5">
        <v>9.4907407407407408E-4</v>
      </c>
    </row>
    <row r="358" spans="9:10" x14ac:dyDescent="0.2">
      <c r="I358" s="4">
        <v>2200177</v>
      </c>
      <c r="J358" s="5">
        <v>5.2083333333333333E-4</v>
      </c>
    </row>
    <row r="359" spans="9:10" x14ac:dyDescent="0.2">
      <c r="I359" s="4">
        <v>2200206</v>
      </c>
      <c r="J359" s="5">
        <v>9.4907407407407408E-4</v>
      </c>
    </row>
    <row r="360" spans="9:10" x14ac:dyDescent="0.2">
      <c r="I360" s="4">
        <v>2200208</v>
      </c>
      <c r="J360" s="5">
        <v>1.0185185185185184E-3</v>
      </c>
    </row>
    <row r="361" spans="9:10" x14ac:dyDescent="0.2">
      <c r="I361" s="4">
        <v>2200213</v>
      </c>
      <c r="J361" s="5">
        <v>5.6712962962962967E-4</v>
      </c>
    </row>
    <row r="362" spans="9:10" x14ac:dyDescent="0.2">
      <c r="I362" s="4">
        <v>2200216</v>
      </c>
      <c r="J362" s="5">
        <v>1.8518518518518518E-4</v>
      </c>
    </row>
    <row r="363" spans="9:10" x14ac:dyDescent="0.2">
      <c r="I363" s="4">
        <v>2200241</v>
      </c>
      <c r="J363" s="5">
        <v>7.1759259259259259E-4</v>
      </c>
    </row>
    <row r="364" spans="9:10" x14ac:dyDescent="0.2">
      <c r="I364" s="4">
        <v>2200263</v>
      </c>
      <c r="J364" s="5">
        <v>6.9444444444444447E-4</v>
      </c>
    </row>
    <row r="365" spans="9:10" x14ac:dyDescent="0.2">
      <c r="I365" s="4">
        <v>2200272</v>
      </c>
      <c r="J365" s="5">
        <v>9.9537037037037042E-4</v>
      </c>
    </row>
    <row r="366" spans="9:10" x14ac:dyDescent="0.2">
      <c r="I366" s="4">
        <v>2200320</v>
      </c>
      <c r="J366" s="5">
        <v>6.134259259259259E-4</v>
      </c>
    </row>
    <row r="367" spans="9:10" x14ac:dyDescent="0.2">
      <c r="I367" s="4">
        <v>2200321</v>
      </c>
      <c r="J367" s="5">
        <v>1.1342592592592593E-3</v>
      </c>
    </row>
    <row r="368" spans="9:10" x14ac:dyDescent="0.2">
      <c r="I368" s="4">
        <v>2200330</v>
      </c>
      <c r="J368" s="5">
        <v>1.0763888888888889E-3</v>
      </c>
    </row>
    <row r="369" spans="9:10" x14ac:dyDescent="0.2">
      <c r="I369" s="4">
        <v>2200350</v>
      </c>
      <c r="J369" s="5">
        <v>0</v>
      </c>
    </row>
    <row r="370" spans="9:10" x14ac:dyDescent="0.2">
      <c r="I370" s="4">
        <v>2200386</v>
      </c>
      <c r="J370" s="5">
        <v>6.5972222222222224E-4</v>
      </c>
    </row>
    <row r="371" spans="9:10" x14ac:dyDescent="0.2">
      <c r="I371" s="4">
        <v>2200391</v>
      </c>
      <c r="J371" s="5">
        <v>0</v>
      </c>
    </row>
    <row r="372" spans="9:10" x14ac:dyDescent="0.2">
      <c r="I372" s="4">
        <v>2200397</v>
      </c>
      <c r="J372" s="5">
        <v>3.8194444444444446E-4</v>
      </c>
    </row>
    <row r="373" spans="9:10" x14ac:dyDescent="0.2">
      <c r="I373" s="4">
        <v>2200411</v>
      </c>
      <c r="J373" s="5">
        <v>0</v>
      </c>
    </row>
    <row r="374" spans="9:10" x14ac:dyDescent="0.2">
      <c r="I374" s="4">
        <v>2200419</v>
      </c>
      <c r="J374" s="5">
        <v>4.2824074074074075E-4</v>
      </c>
    </row>
    <row r="375" spans="9:10" x14ac:dyDescent="0.2">
      <c r="I375" s="4">
        <v>2200451</v>
      </c>
      <c r="J375" s="5">
        <v>6.8287037037037036E-4</v>
      </c>
    </row>
    <row r="376" spans="9:10" x14ac:dyDescent="0.2">
      <c r="I376" s="4">
        <v>2200515</v>
      </c>
      <c r="J376" s="5">
        <v>6.3657407407407413E-4</v>
      </c>
    </row>
    <row r="377" spans="9:10" x14ac:dyDescent="0.2">
      <c r="I377" s="4">
        <v>2200520</v>
      </c>
      <c r="J377" s="5">
        <v>4.0509259259259258E-4</v>
      </c>
    </row>
    <row r="378" spans="9:10" x14ac:dyDescent="0.2">
      <c r="I378" s="4">
        <v>2200538</v>
      </c>
      <c r="J378" s="5">
        <v>5.2083333333333333E-4</v>
      </c>
    </row>
    <row r="379" spans="9:10" x14ac:dyDescent="0.2">
      <c r="I379" s="4">
        <v>2200560</v>
      </c>
      <c r="J379" s="5">
        <v>7.6388888888888893E-4</v>
      </c>
    </row>
    <row r="380" spans="9:10" x14ac:dyDescent="0.2">
      <c r="I380" s="4">
        <v>2200567</v>
      </c>
      <c r="J380" s="5">
        <v>1.0300925925925926E-3</v>
      </c>
    </row>
    <row r="381" spans="9:10" x14ac:dyDescent="0.2">
      <c r="I381" s="4">
        <v>2200573</v>
      </c>
      <c r="J381" s="5">
        <v>5.4398148148148144E-4</v>
      </c>
    </row>
    <row r="382" spans="9:10" x14ac:dyDescent="0.2">
      <c r="I382" s="4">
        <v>2200582</v>
      </c>
      <c r="J382" s="5">
        <v>9.7222222222222219E-4</v>
      </c>
    </row>
    <row r="383" spans="9:10" x14ac:dyDescent="0.2">
      <c r="I383" s="4">
        <v>2200587</v>
      </c>
      <c r="J383" s="5">
        <v>3.5879629629629629E-4</v>
      </c>
    </row>
    <row r="384" spans="9:10" x14ac:dyDescent="0.2">
      <c r="I384" s="4">
        <v>2200606</v>
      </c>
      <c r="J384" s="5">
        <v>7.9861111111111116E-4</v>
      </c>
    </row>
    <row r="385" spans="9:10" x14ac:dyDescent="0.2">
      <c r="I385" s="4">
        <v>2200619</v>
      </c>
      <c r="J385" s="5">
        <v>6.134259259259259E-4</v>
      </c>
    </row>
    <row r="386" spans="9:10" x14ac:dyDescent="0.2">
      <c r="I386" s="4">
        <v>2200624</v>
      </c>
      <c r="J386" s="5">
        <v>6.8287037037037036E-4</v>
      </c>
    </row>
    <row r="387" spans="9:10" x14ac:dyDescent="0.2">
      <c r="I387" s="4">
        <v>2200640</v>
      </c>
      <c r="J387" s="5">
        <v>4.7453703703703704E-4</v>
      </c>
    </row>
    <row r="388" spans="9:10" x14ac:dyDescent="0.2">
      <c r="I388" s="4">
        <v>2200647</v>
      </c>
      <c r="J388" s="5">
        <v>1.0532407407407407E-3</v>
      </c>
    </row>
    <row r="389" spans="9:10" x14ac:dyDescent="0.2">
      <c r="I389" s="4">
        <v>2200657</v>
      </c>
      <c r="J389" s="5">
        <v>8.3333333333333339E-4</v>
      </c>
    </row>
    <row r="390" spans="9:10" x14ac:dyDescent="0.2">
      <c r="I390" s="4">
        <v>2200662</v>
      </c>
      <c r="J390" s="5">
        <v>0</v>
      </c>
    </row>
    <row r="391" spans="9:10" x14ac:dyDescent="0.2">
      <c r="I391" s="4">
        <v>2200687</v>
      </c>
      <c r="J391" s="5">
        <v>5.6712962962962967E-4</v>
      </c>
    </row>
    <row r="392" spans="9:10" x14ac:dyDescent="0.2">
      <c r="I392" s="4">
        <v>2200692</v>
      </c>
      <c r="J392" s="5">
        <v>7.9861111111111116E-4</v>
      </c>
    </row>
    <row r="393" spans="9:10" x14ac:dyDescent="0.2">
      <c r="I393" s="4">
        <v>2200700</v>
      </c>
      <c r="J393" s="5">
        <v>6.5972222222222224E-4</v>
      </c>
    </row>
    <row r="394" spans="9:10" x14ac:dyDescent="0.2">
      <c r="I394" s="4">
        <v>2200733</v>
      </c>
      <c r="J394" s="5">
        <v>9.0277777777777774E-4</v>
      </c>
    </row>
    <row r="395" spans="9:10" x14ac:dyDescent="0.2">
      <c r="I395" s="4">
        <v>2200740</v>
      </c>
      <c r="J395" s="5">
        <v>7.5231481481481482E-4</v>
      </c>
    </row>
    <row r="396" spans="9:10" x14ac:dyDescent="0.2">
      <c r="I396" s="4">
        <v>2200744</v>
      </c>
      <c r="J396" s="5">
        <v>9.9537037037037042E-4</v>
      </c>
    </row>
    <row r="397" spans="9:10" x14ac:dyDescent="0.2">
      <c r="I397" s="4">
        <v>2200761</v>
      </c>
      <c r="J397" s="5">
        <v>3.7037037037037035E-4</v>
      </c>
    </row>
    <row r="398" spans="9:10" x14ac:dyDescent="0.2">
      <c r="I398" s="4">
        <v>2200766</v>
      </c>
      <c r="J398" s="5">
        <v>6.8287037037037036E-4</v>
      </c>
    </row>
    <row r="399" spans="9:10" x14ac:dyDescent="0.2">
      <c r="I399" s="4">
        <v>2200776</v>
      </c>
      <c r="J399" s="5">
        <v>2.5462962962962961E-4</v>
      </c>
    </row>
    <row r="400" spans="9:10" x14ac:dyDescent="0.2">
      <c r="I400" s="4">
        <v>2200789</v>
      </c>
      <c r="J400" s="5">
        <v>2.7777777777777778E-4</v>
      </c>
    </row>
    <row r="401" spans="9:10" x14ac:dyDescent="0.2">
      <c r="I401" s="4">
        <v>2200813</v>
      </c>
      <c r="J401" s="5">
        <v>8.7962962962962962E-4</v>
      </c>
    </row>
    <row r="402" spans="9:10" x14ac:dyDescent="0.2">
      <c r="I402" s="4">
        <v>2200831</v>
      </c>
      <c r="J402" s="5">
        <v>9.3749999999999997E-4</v>
      </c>
    </row>
    <row r="403" spans="9:10" x14ac:dyDescent="0.2">
      <c r="I403" s="4">
        <v>2200836</v>
      </c>
      <c r="J403" s="5">
        <v>9.3749999999999997E-4</v>
      </c>
    </row>
    <row r="404" spans="9:10" x14ac:dyDescent="0.2">
      <c r="I404" s="4">
        <v>2200852</v>
      </c>
      <c r="J404" s="5">
        <v>7.407407407407407E-4</v>
      </c>
    </row>
    <row r="405" spans="9:10" x14ac:dyDescent="0.2">
      <c r="I405" s="4">
        <v>2200855</v>
      </c>
      <c r="J405" s="5">
        <v>6.134259259259259E-4</v>
      </c>
    </row>
    <row r="406" spans="9:10" x14ac:dyDescent="0.2">
      <c r="I406" s="4">
        <v>2200861</v>
      </c>
      <c r="J406" s="5">
        <v>9.837962962962962E-4</v>
      </c>
    </row>
    <row r="407" spans="9:10" x14ac:dyDescent="0.2">
      <c r="I407" s="4">
        <v>2200894</v>
      </c>
      <c r="J407" s="5">
        <v>6.4814814814814813E-4</v>
      </c>
    </row>
    <row r="408" spans="9:10" x14ac:dyDescent="0.2">
      <c r="I408" s="4">
        <v>2200908</v>
      </c>
      <c r="J408" s="5">
        <v>1.0995370370370371E-3</v>
      </c>
    </row>
    <row r="409" spans="9:10" x14ac:dyDescent="0.2">
      <c r="I409" s="4">
        <v>2200915</v>
      </c>
      <c r="J409" s="5">
        <v>2.7777777777777778E-4</v>
      </c>
    </row>
    <row r="410" spans="9:10" x14ac:dyDescent="0.2">
      <c r="I410" s="4">
        <v>2200921</v>
      </c>
      <c r="J410" s="5">
        <v>5.6712962962962967E-4</v>
      </c>
    </row>
    <row r="411" spans="9:10" x14ac:dyDescent="0.2">
      <c r="I411" s="4">
        <v>2200925</v>
      </c>
      <c r="J411" s="5">
        <v>6.9444444444444447E-4</v>
      </c>
    </row>
    <row r="412" spans="9:10" x14ac:dyDescent="0.2">
      <c r="I412" s="4">
        <v>2210005</v>
      </c>
      <c r="J412" s="5">
        <v>1.0879629629629629E-3</v>
      </c>
    </row>
    <row r="413" spans="9:10" x14ac:dyDescent="0.2">
      <c r="I413" s="4">
        <v>2210032</v>
      </c>
      <c r="J413" s="5">
        <v>1.6550925925925926E-3</v>
      </c>
    </row>
    <row r="414" spans="9:10" x14ac:dyDescent="0.2">
      <c r="I414" s="4">
        <v>2210050</v>
      </c>
      <c r="J414" s="5">
        <v>1.5740740740740741E-3</v>
      </c>
    </row>
    <row r="415" spans="9:10" x14ac:dyDescent="0.2">
      <c r="I415" s="4">
        <v>2210074</v>
      </c>
      <c r="J415" s="5">
        <v>2.0949074074074073E-3</v>
      </c>
    </row>
    <row r="416" spans="9:10" x14ac:dyDescent="0.2">
      <c r="I416" s="4">
        <v>2210095</v>
      </c>
      <c r="J416" s="5">
        <v>1.2962962962962963E-3</v>
      </c>
    </row>
    <row r="417" spans="9:10" x14ac:dyDescent="0.2">
      <c r="I417" s="4">
        <v>2210125</v>
      </c>
      <c r="J417" s="5">
        <v>1.0648148148148149E-3</v>
      </c>
    </row>
    <row r="418" spans="9:10" x14ac:dyDescent="0.2">
      <c r="I418" s="4">
        <v>2210148</v>
      </c>
      <c r="J418" s="5">
        <v>1.0300925925925926E-3</v>
      </c>
    </row>
    <row r="419" spans="9:10" x14ac:dyDescent="0.2">
      <c r="I419" s="4">
        <v>2210156</v>
      </c>
      <c r="J419" s="5">
        <v>1.2847222222222223E-3</v>
      </c>
    </row>
    <row r="420" spans="9:10" x14ac:dyDescent="0.2">
      <c r="I420" s="4">
        <v>2210164</v>
      </c>
      <c r="J420" s="5">
        <v>3.1250000000000001E-4</v>
      </c>
    </row>
    <row r="421" spans="9:10" x14ac:dyDescent="0.2">
      <c r="I421" s="4">
        <v>2210174</v>
      </c>
      <c r="J421" s="5">
        <v>7.7546296296296293E-4</v>
      </c>
    </row>
    <row r="422" spans="9:10" x14ac:dyDescent="0.2">
      <c r="I422" s="4">
        <v>2210175</v>
      </c>
      <c r="J422" s="5">
        <v>1.3888888888888889E-3</v>
      </c>
    </row>
    <row r="423" spans="9:10" x14ac:dyDescent="0.2">
      <c r="I423" s="4">
        <v>2210179</v>
      </c>
      <c r="J423" s="5">
        <v>1.0069444444444444E-3</v>
      </c>
    </row>
    <row r="424" spans="9:10" x14ac:dyDescent="0.2">
      <c r="I424" s="4">
        <v>2210184</v>
      </c>
      <c r="J424" s="5">
        <v>4.9768518518518521E-4</v>
      </c>
    </row>
    <row r="425" spans="9:10" x14ac:dyDescent="0.2">
      <c r="I425" s="4">
        <v>2210190</v>
      </c>
      <c r="J425" s="5">
        <v>1.3194444444444445E-3</v>
      </c>
    </row>
    <row r="426" spans="9:10" x14ac:dyDescent="0.2">
      <c r="I426" s="4">
        <v>2210193</v>
      </c>
      <c r="J426" s="5">
        <v>7.291666666666667E-4</v>
      </c>
    </row>
    <row r="427" spans="9:10" x14ac:dyDescent="0.2">
      <c r="I427" s="4">
        <v>2210200</v>
      </c>
      <c r="J427" s="5">
        <v>9.2592592592592588E-5</v>
      </c>
    </row>
    <row r="428" spans="9:10" x14ac:dyDescent="0.2">
      <c r="I428" s="4">
        <v>2210203</v>
      </c>
      <c r="J428" s="5">
        <v>5.5555555555555556E-4</v>
      </c>
    </row>
    <row r="429" spans="9:10" x14ac:dyDescent="0.2">
      <c r="I429" s="4">
        <v>2210229</v>
      </c>
      <c r="J429" s="5">
        <v>7.8703703703703705E-4</v>
      </c>
    </row>
    <row r="430" spans="9:10" x14ac:dyDescent="0.2">
      <c r="I430" s="4">
        <v>2210233</v>
      </c>
      <c r="J430" s="5">
        <v>7.291666666666667E-4</v>
      </c>
    </row>
    <row r="431" spans="9:10" x14ac:dyDescent="0.2">
      <c r="I431" s="4">
        <v>2210262</v>
      </c>
      <c r="J431" s="5">
        <v>5.0925925925925921E-4</v>
      </c>
    </row>
    <row r="432" spans="9:10" x14ac:dyDescent="0.2">
      <c r="I432" s="4">
        <v>2210283</v>
      </c>
      <c r="J432" s="5">
        <v>6.2500000000000001E-4</v>
      </c>
    </row>
    <row r="433" spans="9:10" x14ac:dyDescent="0.2">
      <c r="I433" s="4">
        <v>2210284</v>
      </c>
      <c r="J433" s="5">
        <v>1.0416666666666667E-3</v>
      </c>
    </row>
    <row r="434" spans="9:10" x14ac:dyDescent="0.2">
      <c r="I434" s="4">
        <v>2210289</v>
      </c>
      <c r="J434" s="5">
        <v>8.2175925925925927E-4</v>
      </c>
    </row>
    <row r="435" spans="9:10" x14ac:dyDescent="0.2">
      <c r="I435" s="4">
        <v>2210293</v>
      </c>
      <c r="J435" s="5">
        <v>0</v>
      </c>
    </row>
    <row r="436" spans="9:10" x14ac:dyDescent="0.2">
      <c r="I436" s="4">
        <v>2210298</v>
      </c>
      <c r="J436" s="5">
        <v>4.3981481481481481E-4</v>
      </c>
    </row>
    <row r="437" spans="9:10" x14ac:dyDescent="0.2">
      <c r="I437" s="4">
        <v>2210301</v>
      </c>
      <c r="J437" s="5">
        <v>4.1666666666666669E-4</v>
      </c>
    </row>
    <row r="438" spans="9:10" x14ac:dyDescent="0.2">
      <c r="I438" s="4">
        <v>2210377</v>
      </c>
      <c r="J438" s="5">
        <v>1.1458333333333333E-3</v>
      </c>
    </row>
    <row r="439" spans="9:10" x14ac:dyDescent="0.2">
      <c r="I439" s="4">
        <v>2210385</v>
      </c>
      <c r="J439" s="5">
        <v>1.0416666666666667E-4</v>
      </c>
    </row>
    <row r="440" spans="9:10" x14ac:dyDescent="0.2">
      <c r="I440" s="4">
        <v>2210401</v>
      </c>
      <c r="J440" s="5">
        <v>6.3657407407407413E-4</v>
      </c>
    </row>
    <row r="441" spans="9:10" x14ac:dyDescent="0.2">
      <c r="I441" s="4">
        <v>2210431</v>
      </c>
      <c r="J441" s="5">
        <v>7.6388888888888893E-4</v>
      </c>
    </row>
    <row r="442" spans="9:10" x14ac:dyDescent="0.2">
      <c r="I442" s="4">
        <v>2210505</v>
      </c>
      <c r="J442" s="5">
        <v>8.2175925925925927E-4</v>
      </c>
    </row>
    <row r="443" spans="9:10" x14ac:dyDescent="0.2">
      <c r="I443" s="4">
        <v>2210520</v>
      </c>
      <c r="J443" s="5">
        <v>6.3657407407407413E-4</v>
      </c>
    </row>
    <row r="444" spans="9:10" x14ac:dyDescent="0.2">
      <c r="I444" s="4">
        <v>2210532</v>
      </c>
      <c r="J444" s="5">
        <v>5.2083333333333333E-4</v>
      </c>
    </row>
    <row r="445" spans="9:10" x14ac:dyDescent="0.2">
      <c r="I445" s="4">
        <v>2210577</v>
      </c>
      <c r="J445" s="5">
        <v>8.2175925925925927E-4</v>
      </c>
    </row>
    <row r="446" spans="9:10" x14ac:dyDescent="0.2">
      <c r="I446" s="4">
        <v>2210591</v>
      </c>
      <c r="J446" s="5">
        <v>4.9768518518518521E-4</v>
      </c>
    </row>
    <row r="447" spans="9:10" x14ac:dyDescent="0.2">
      <c r="I447" s="4">
        <v>2210603</v>
      </c>
      <c r="J447" s="5">
        <v>7.0601851851851847E-4</v>
      </c>
    </row>
    <row r="448" spans="9:10" x14ac:dyDescent="0.2">
      <c r="I448" s="4">
        <v>2210619</v>
      </c>
      <c r="J448" s="5">
        <v>6.9444444444444447E-4</v>
      </c>
    </row>
    <row r="449" spans="9:10" x14ac:dyDescent="0.2">
      <c r="I449" s="4">
        <v>2210652</v>
      </c>
      <c r="J449" s="5">
        <v>7.407407407407407E-4</v>
      </c>
    </row>
    <row r="450" spans="9:10" x14ac:dyDescent="0.2">
      <c r="I450" s="4">
        <v>2210653</v>
      </c>
      <c r="J450" s="5">
        <v>9.0277777777777774E-4</v>
      </c>
    </row>
    <row r="451" spans="9:10" x14ac:dyDescent="0.2">
      <c r="I451" s="4">
        <v>2210663</v>
      </c>
      <c r="J451" s="5">
        <v>1.5162037037037036E-3</v>
      </c>
    </row>
    <row r="452" spans="9:10" x14ac:dyDescent="0.2">
      <c r="I452" s="4">
        <v>2210676</v>
      </c>
      <c r="J452" s="5">
        <v>1.1342592592592593E-3</v>
      </c>
    </row>
    <row r="453" spans="9:10" x14ac:dyDescent="0.2">
      <c r="I453" s="4">
        <v>2210679</v>
      </c>
      <c r="J453" s="5">
        <v>8.564814814814815E-4</v>
      </c>
    </row>
    <row r="454" spans="9:10" x14ac:dyDescent="0.2">
      <c r="I454" s="4">
        <v>2210694</v>
      </c>
      <c r="J454" s="5">
        <v>1.9675925925925926E-4</v>
      </c>
    </row>
    <row r="455" spans="9:10" x14ac:dyDescent="0.2">
      <c r="I455" s="4">
        <v>2210703</v>
      </c>
      <c r="J455" s="5">
        <v>6.7129629629629625E-4</v>
      </c>
    </row>
    <row r="456" spans="9:10" x14ac:dyDescent="0.2">
      <c r="I456" s="4">
        <v>2210707</v>
      </c>
      <c r="J456" s="5">
        <v>1.3310185185185185E-3</v>
      </c>
    </row>
    <row r="457" spans="9:10" x14ac:dyDescent="0.2">
      <c r="I457" s="4">
        <v>2210712</v>
      </c>
      <c r="J457" s="5">
        <v>1.1574074074074073E-5</v>
      </c>
    </row>
    <row r="458" spans="9:10" x14ac:dyDescent="0.2">
      <c r="I458" s="4">
        <v>2210729</v>
      </c>
      <c r="J458" s="5">
        <v>1.1921296296296296E-3</v>
      </c>
    </row>
    <row r="459" spans="9:10" x14ac:dyDescent="0.2">
      <c r="I459" s="4">
        <v>2210741</v>
      </c>
      <c r="J459" s="5">
        <v>1.1342592592592593E-3</v>
      </c>
    </row>
    <row r="460" spans="9:10" x14ac:dyDescent="0.2">
      <c r="I460" s="4">
        <v>2210748</v>
      </c>
      <c r="J460" s="5">
        <v>1.0069444444444444E-3</v>
      </c>
    </row>
    <row r="461" spans="9:10" x14ac:dyDescent="0.2">
      <c r="I461" s="4">
        <v>2220006</v>
      </c>
      <c r="J461" s="5">
        <v>1.3310185185185185E-3</v>
      </c>
    </row>
    <row r="462" spans="9:10" x14ac:dyDescent="0.2">
      <c r="I462" s="4">
        <v>2220025</v>
      </c>
      <c r="J462" s="5">
        <v>1.238425925925926E-3</v>
      </c>
    </row>
    <row r="463" spans="9:10" x14ac:dyDescent="0.2">
      <c r="I463" s="4">
        <v>2220037</v>
      </c>
      <c r="J463" s="5">
        <v>1.3657407407407407E-3</v>
      </c>
    </row>
    <row r="464" spans="9:10" x14ac:dyDescent="0.2">
      <c r="I464" s="4">
        <v>2220040</v>
      </c>
      <c r="J464" s="5">
        <v>1.4120370370370369E-3</v>
      </c>
    </row>
    <row r="465" spans="9:10" x14ac:dyDescent="0.2">
      <c r="I465" s="4">
        <v>2220045</v>
      </c>
      <c r="J465" s="5">
        <v>1.5856481481481481E-3</v>
      </c>
    </row>
    <row r="466" spans="9:10" x14ac:dyDescent="0.2">
      <c r="I466" s="4">
        <v>2220064</v>
      </c>
      <c r="J466" s="5">
        <v>2.3148148148148149E-4</v>
      </c>
    </row>
    <row r="467" spans="9:10" x14ac:dyDescent="0.2">
      <c r="I467" s="4">
        <v>2220106</v>
      </c>
      <c r="J467" s="5">
        <v>1.5277777777777779E-3</v>
      </c>
    </row>
    <row r="468" spans="9:10" x14ac:dyDescent="0.2">
      <c r="I468" s="4">
        <v>2220111</v>
      </c>
      <c r="J468" s="5">
        <v>1.2847222222222223E-3</v>
      </c>
    </row>
    <row r="469" spans="9:10" x14ac:dyDescent="0.2">
      <c r="I469" s="4">
        <v>2220126</v>
      </c>
      <c r="J469" s="5">
        <v>1.6666666666666668E-3</v>
      </c>
    </row>
    <row r="470" spans="9:10" x14ac:dyDescent="0.2">
      <c r="I470" s="4">
        <v>2220128</v>
      </c>
      <c r="J470" s="5">
        <v>7.8703703703703705E-4</v>
      </c>
    </row>
    <row r="471" spans="9:10" x14ac:dyDescent="0.2">
      <c r="I471" s="4">
        <v>2220143</v>
      </c>
      <c r="J471" s="5">
        <v>1.0648148148148149E-3</v>
      </c>
    </row>
    <row r="472" spans="9:10" x14ac:dyDescent="0.2">
      <c r="I472" s="4">
        <v>2220167</v>
      </c>
      <c r="J472" s="5">
        <v>4.1435185185185186E-3</v>
      </c>
    </row>
    <row r="473" spans="9:10" x14ac:dyDescent="0.2">
      <c r="I473" s="4">
        <v>2220178</v>
      </c>
      <c r="J473" s="5">
        <v>1.1921296296296296E-3</v>
      </c>
    </row>
    <row r="474" spans="9:10" x14ac:dyDescent="0.2">
      <c r="I474" s="4">
        <v>2220208</v>
      </c>
      <c r="J474" s="5">
        <v>1.3657407407407407E-3</v>
      </c>
    </row>
    <row r="475" spans="9:10" x14ac:dyDescent="0.2">
      <c r="I475" s="4">
        <v>2220220</v>
      </c>
      <c r="J475" s="5">
        <v>1.1226851851851851E-3</v>
      </c>
    </row>
    <row r="476" spans="9:10" x14ac:dyDescent="0.2">
      <c r="I476" s="4">
        <v>2220224</v>
      </c>
      <c r="J476" s="5">
        <v>2.2685185185185187E-3</v>
      </c>
    </row>
    <row r="477" spans="9:10" x14ac:dyDescent="0.2">
      <c r="I477" s="4">
        <v>2220271</v>
      </c>
      <c r="J477" s="5">
        <v>8.1018518518518516E-4</v>
      </c>
    </row>
    <row r="478" spans="9:10" x14ac:dyDescent="0.2">
      <c r="I478" s="4">
        <v>2220278</v>
      </c>
      <c r="J478" s="5">
        <v>6.5972222222222224E-4</v>
      </c>
    </row>
    <row r="479" spans="9:10" x14ac:dyDescent="0.2">
      <c r="I479" s="4">
        <v>2220288</v>
      </c>
      <c r="J479" s="5">
        <v>1.0069444444444444E-3</v>
      </c>
    </row>
    <row r="480" spans="9:10" x14ac:dyDescent="0.2">
      <c r="I480" s="4">
        <v>2220291</v>
      </c>
      <c r="J480" s="5">
        <v>1.2037037037037038E-3</v>
      </c>
    </row>
    <row r="481" spans="9:10" x14ac:dyDescent="0.2">
      <c r="I481" s="4">
        <v>2220304</v>
      </c>
      <c r="J481" s="5">
        <v>1.1226851851851851E-3</v>
      </c>
    </row>
    <row r="482" spans="9:10" x14ac:dyDescent="0.2">
      <c r="I482" s="4">
        <v>2220312</v>
      </c>
      <c r="J482" s="5">
        <v>8.2175925925925927E-4</v>
      </c>
    </row>
    <row r="483" spans="9:10" x14ac:dyDescent="0.2">
      <c r="I483" s="4">
        <v>2220320</v>
      </c>
      <c r="J483" s="5">
        <v>7.0601851851851847E-4</v>
      </c>
    </row>
    <row r="484" spans="9:10" x14ac:dyDescent="0.2">
      <c r="I484" s="4">
        <v>2220332</v>
      </c>
      <c r="J484" s="5">
        <v>7.5231481481481482E-4</v>
      </c>
    </row>
    <row r="485" spans="9:10" x14ac:dyDescent="0.2">
      <c r="I485" s="4">
        <v>2220338</v>
      </c>
      <c r="J485" s="5">
        <v>1.3310185185185185E-3</v>
      </c>
    </row>
    <row r="486" spans="9:10" x14ac:dyDescent="0.2">
      <c r="I486" s="4">
        <v>2220344</v>
      </c>
      <c r="J486" s="5">
        <v>8.2175925925925927E-4</v>
      </c>
    </row>
    <row r="487" spans="9:10" x14ac:dyDescent="0.2">
      <c r="I487" s="4">
        <v>2220367</v>
      </c>
      <c r="J487" s="5">
        <v>0</v>
      </c>
    </row>
    <row r="488" spans="9:10" x14ac:dyDescent="0.2">
      <c r="I488" s="4">
        <v>2220370</v>
      </c>
      <c r="J488" s="5">
        <v>6.5972222222222224E-4</v>
      </c>
    </row>
    <row r="489" spans="9:10" x14ac:dyDescent="0.2">
      <c r="I489" s="4">
        <v>2220404</v>
      </c>
      <c r="J489" s="5">
        <v>1.0648148148148149E-3</v>
      </c>
    </row>
    <row r="490" spans="9:10" x14ac:dyDescent="0.2">
      <c r="I490" s="4">
        <v>2220434</v>
      </c>
      <c r="J490" s="5">
        <v>6.5972222222222224E-4</v>
      </c>
    </row>
    <row r="491" spans="9:10" x14ac:dyDescent="0.2">
      <c r="I491" s="4">
        <v>2220459</v>
      </c>
      <c r="J491" s="5">
        <v>1.4467592592592592E-3</v>
      </c>
    </row>
    <row r="492" spans="9:10" x14ac:dyDescent="0.2">
      <c r="I492" s="4">
        <v>2220470</v>
      </c>
      <c r="J492" s="5">
        <v>1.1111111111111111E-3</v>
      </c>
    </row>
    <row r="493" spans="9:10" x14ac:dyDescent="0.2">
      <c r="I493" s="4">
        <v>2220473</v>
      </c>
      <c r="J493" s="5">
        <v>7.9861111111111116E-4</v>
      </c>
    </row>
    <row r="494" spans="9:10" x14ac:dyDescent="0.2">
      <c r="I494" s="4">
        <v>2220478</v>
      </c>
      <c r="J494" s="5">
        <v>7.291666666666667E-4</v>
      </c>
    </row>
    <row r="495" spans="9:10" x14ac:dyDescent="0.2">
      <c r="I495" s="4">
        <v>2220516</v>
      </c>
      <c r="J495" s="5">
        <v>8.9120370370370373E-4</v>
      </c>
    </row>
    <row r="496" spans="9:10" x14ac:dyDescent="0.2">
      <c r="I496" s="4">
        <v>2220583</v>
      </c>
      <c r="J496" s="5">
        <v>1.1458333333333333E-3</v>
      </c>
    </row>
    <row r="497" spans="9:10" x14ac:dyDescent="0.2">
      <c r="I497" s="4">
        <v>2220606</v>
      </c>
      <c r="J497" s="5">
        <v>8.3333333333333339E-4</v>
      </c>
    </row>
    <row r="498" spans="9:10" x14ac:dyDescent="0.2">
      <c r="I498" s="4">
        <v>2220609</v>
      </c>
      <c r="J498" s="5">
        <v>8.2175925925925927E-4</v>
      </c>
    </row>
    <row r="499" spans="9:10" x14ac:dyDescent="0.2">
      <c r="I499" s="4">
        <v>2220622</v>
      </c>
      <c r="J499" s="5">
        <v>8.2175925925925927E-4</v>
      </c>
    </row>
    <row r="500" spans="9:10" x14ac:dyDescent="0.2">
      <c r="I500" s="4">
        <v>2220633</v>
      </c>
      <c r="J500" s="5">
        <v>3.1250000000000001E-4</v>
      </c>
    </row>
    <row r="501" spans="9:10" x14ac:dyDescent="0.2">
      <c r="I501" s="4">
        <v>2220636</v>
      </c>
      <c r="J501" s="5">
        <v>8.1018518518518516E-4</v>
      </c>
    </row>
    <row r="502" spans="9:10" x14ac:dyDescent="0.2">
      <c r="I502" s="4">
        <v>2220651</v>
      </c>
      <c r="J502" s="5">
        <v>8.2175925925925927E-4</v>
      </c>
    </row>
    <row r="503" spans="9:10" x14ac:dyDescent="0.2">
      <c r="I503" s="4">
        <v>2220656</v>
      </c>
      <c r="J503" s="5">
        <v>9.7222222222222219E-4</v>
      </c>
    </row>
    <row r="504" spans="9:10" x14ac:dyDescent="0.2">
      <c r="I504" s="4">
        <v>2220669</v>
      </c>
      <c r="J504" s="5">
        <v>5.2083333333333333E-4</v>
      </c>
    </row>
    <row r="505" spans="9:10" x14ac:dyDescent="0.2">
      <c r="I505" s="4">
        <v>2220678</v>
      </c>
      <c r="J505" s="5">
        <v>8.2175925925925927E-4</v>
      </c>
    </row>
    <row r="506" spans="9:10" x14ac:dyDescent="0.2">
      <c r="I506" s="4">
        <v>2220693</v>
      </c>
      <c r="J506" s="5">
        <v>6.9444444444444447E-4</v>
      </c>
    </row>
    <row r="507" spans="9:10" x14ac:dyDescent="0.2">
      <c r="I507" s="4">
        <v>2220744</v>
      </c>
      <c r="J507" s="5">
        <v>7.6388888888888893E-4</v>
      </c>
    </row>
    <row r="508" spans="9:10" x14ac:dyDescent="0.2">
      <c r="I508" s="4">
        <v>2220765</v>
      </c>
      <c r="J508" s="5">
        <v>1.5972222222222223E-3</v>
      </c>
    </row>
    <row r="509" spans="9:10" x14ac:dyDescent="0.2">
      <c r="I509" s="4">
        <v>2230004</v>
      </c>
      <c r="J509" s="5">
        <v>1.5046296296296296E-3</v>
      </c>
    </row>
    <row r="510" spans="9:10" x14ac:dyDescent="0.2">
      <c r="I510" s="4">
        <v>2230015</v>
      </c>
      <c r="J510" s="5">
        <v>1.1111111111111111E-3</v>
      </c>
    </row>
    <row r="511" spans="9:10" x14ac:dyDescent="0.2">
      <c r="I511" s="4">
        <v>2230035</v>
      </c>
      <c r="J511" s="5">
        <v>1.4583333333333334E-3</v>
      </c>
    </row>
    <row r="512" spans="9:10" x14ac:dyDescent="0.2">
      <c r="I512" s="4">
        <v>2230047</v>
      </c>
      <c r="J512" s="5">
        <v>1.3425925925925925E-3</v>
      </c>
    </row>
    <row r="513" spans="9:10" x14ac:dyDescent="0.2">
      <c r="I513" s="4">
        <v>2230053</v>
      </c>
      <c r="J513" s="5">
        <v>2.1296296296296298E-3</v>
      </c>
    </row>
    <row r="514" spans="9:10" x14ac:dyDescent="0.2">
      <c r="I514" s="4">
        <v>2230058</v>
      </c>
      <c r="J514" s="5">
        <v>1.4467592592592592E-3</v>
      </c>
    </row>
    <row r="515" spans="9:10" x14ac:dyDescent="0.2">
      <c r="I515" s="4">
        <v>2230083</v>
      </c>
      <c r="J515" s="5">
        <v>1.8981481481481482E-3</v>
      </c>
    </row>
    <row r="516" spans="9:10" x14ac:dyDescent="0.2">
      <c r="I516" s="4">
        <v>2230089</v>
      </c>
      <c r="J516" s="5">
        <v>1.712962962962963E-3</v>
      </c>
    </row>
    <row r="517" spans="9:10" x14ac:dyDescent="0.2">
      <c r="I517" s="4">
        <v>2230104</v>
      </c>
      <c r="J517" s="5">
        <v>8.2175925925925927E-4</v>
      </c>
    </row>
    <row r="518" spans="9:10" x14ac:dyDescent="0.2">
      <c r="I518" s="4">
        <v>2230107</v>
      </c>
      <c r="J518" s="5">
        <v>1.736111111111111E-3</v>
      </c>
    </row>
    <row r="519" spans="9:10" x14ac:dyDescent="0.2">
      <c r="I519" s="4">
        <v>2230118</v>
      </c>
      <c r="J519" s="5">
        <v>1.0879629629629629E-3</v>
      </c>
    </row>
    <row r="520" spans="9:10" x14ac:dyDescent="0.2">
      <c r="I520" s="4">
        <v>2230123</v>
      </c>
      <c r="J520" s="5">
        <v>8.564814814814815E-4</v>
      </c>
    </row>
    <row r="521" spans="9:10" x14ac:dyDescent="0.2">
      <c r="I521" s="4">
        <v>2230131</v>
      </c>
      <c r="J521" s="5">
        <v>1.0300925925925926E-3</v>
      </c>
    </row>
    <row r="522" spans="9:10" x14ac:dyDescent="0.2">
      <c r="I522" s="4">
        <v>2230158</v>
      </c>
      <c r="J522" s="5">
        <v>9.7222222222222219E-4</v>
      </c>
    </row>
    <row r="523" spans="9:10" x14ac:dyDescent="0.2">
      <c r="I523" s="4">
        <v>2230164</v>
      </c>
      <c r="J523" s="5">
        <v>1.1805555555555556E-3</v>
      </c>
    </row>
    <row r="524" spans="9:10" x14ac:dyDescent="0.2">
      <c r="I524" s="4">
        <v>2230187</v>
      </c>
      <c r="J524" s="5">
        <v>4.0509259259259258E-4</v>
      </c>
    </row>
    <row r="525" spans="9:10" x14ac:dyDescent="0.2">
      <c r="I525" s="4">
        <v>2230213</v>
      </c>
      <c r="J525" s="5">
        <v>6.8287037037037036E-4</v>
      </c>
    </row>
    <row r="526" spans="9:10" x14ac:dyDescent="0.2">
      <c r="I526" s="4">
        <v>2230231</v>
      </c>
      <c r="J526" s="5">
        <v>7.1759259259259259E-4</v>
      </c>
    </row>
    <row r="527" spans="9:10" x14ac:dyDescent="0.2">
      <c r="I527" s="4">
        <v>2230250</v>
      </c>
      <c r="J527" s="5">
        <v>6.018518518518519E-4</v>
      </c>
    </row>
    <row r="528" spans="9:10" x14ac:dyDescent="0.2">
      <c r="I528" s="4">
        <v>2230271</v>
      </c>
      <c r="J528" s="5">
        <v>2.685185185185185E-3</v>
      </c>
    </row>
    <row r="529" spans="9:10" x14ac:dyDescent="0.2">
      <c r="I529" s="4">
        <v>2230276</v>
      </c>
      <c r="J529" s="5">
        <v>1.0879629629629629E-3</v>
      </c>
    </row>
    <row r="530" spans="9:10" x14ac:dyDescent="0.2">
      <c r="I530" s="4">
        <v>2230280</v>
      </c>
      <c r="J530" s="5">
        <v>1.0300925925925926E-3</v>
      </c>
    </row>
    <row r="531" spans="9:10" x14ac:dyDescent="0.2">
      <c r="I531" s="4">
        <v>2230313</v>
      </c>
      <c r="J531" s="5">
        <v>6.9444444444444447E-4</v>
      </c>
    </row>
    <row r="532" spans="9:10" x14ac:dyDescent="0.2">
      <c r="I532" s="4">
        <v>2230348</v>
      </c>
      <c r="J532" s="5">
        <v>7.1759259259259259E-4</v>
      </c>
    </row>
    <row r="533" spans="9:10" x14ac:dyDescent="0.2">
      <c r="I533" s="4">
        <v>2230352</v>
      </c>
      <c r="J533" s="5">
        <v>9.1435185185185185E-4</v>
      </c>
    </row>
    <row r="534" spans="9:10" x14ac:dyDescent="0.2">
      <c r="I534" s="4">
        <v>2230381</v>
      </c>
      <c r="J534" s="5">
        <v>6.7129629629629625E-4</v>
      </c>
    </row>
    <row r="535" spans="9:10" x14ac:dyDescent="0.2">
      <c r="I535" s="4">
        <v>2230402</v>
      </c>
      <c r="J535" s="5">
        <v>8.7962962962962962E-4</v>
      </c>
    </row>
    <row r="536" spans="9:10" x14ac:dyDescent="0.2">
      <c r="I536" s="4">
        <v>2230413</v>
      </c>
      <c r="J536" s="5">
        <v>7.8703703703703705E-4</v>
      </c>
    </row>
    <row r="537" spans="9:10" x14ac:dyDescent="0.2">
      <c r="I537" s="4">
        <v>2230415</v>
      </c>
      <c r="J537" s="5">
        <v>7.5231481481481482E-4</v>
      </c>
    </row>
    <row r="538" spans="9:10" x14ac:dyDescent="0.2">
      <c r="I538" s="4">
        <v>2230422</v>
      </c>
      <c r="J538" s="5">
        <v>8.4490740740740739E-4</v>
      </c>
    </row>
    <row r="539" spans="9:10" x14ac:dyDescent="0.2">
      <c r="I539" s="4">
        <v>2230429</v>
      </c>
      <c r="J539" s="5">
        <v>5.9027777777777778E-4</v>
      </c>
    </row>
    <row r="540" spans="9:10" x14ac:dyDescent="0.2">
      <c r="I540" s="4">
        <v>2230439</v>
      </c>
      <c r="J540" s="5">
        <v>5.3240740740740744E-4</v>
      </c>
    </row>
    <row r="541" spans="9:10" x14ac:dyDescent="0.2">
      <c r="I541" s="4">
        <v>2230447</v>
      </c>
      <c r="J541" s="5">
        <v>5.0925925925925921E-4</v>
      </c>
    </row>
    <row r="542" spans="9:10" x14ac:dyDescent="0.2">
      <c r="I542" s="4">
        <v>2230491</v>
      </c>
      <c r="J542" s="5">
        <v>1.0532407407407407E-3</v>
      </c>
    </row>
    <row r="543" spans="9:10" x14ac:dyDescent="0.2">
      <c r="I543" s="4">
        <v>2230506</v>
      </c>
      <c r="J543" s="5">
        <v>9.7222222222222219E-4</v>
      </c>
    </row>
    <row r="544" spans="9:10" x14ac:dyDescent="0.2">
      <c r="I544" s="4">
        <v>2230524</v>
      </c>
      <c r="J544" s="5">
        <v>2.0833333333333335E-4</v>
      </c>
    </row>
    <row r="545" spans="9:10" x14ac:dyDescent="0.2">
      <c r="I545" s="4">
        <v>2230548</v>
      </c>
      <c r="J545" s="5">
        <v>1.0300925925925926E-3</v>
      </c>
    </row>
    <row r="546" spans="9:10" x14ac:dyDescent="0.2">
      <c r="I546" s="4">
        <v>2230557</v>
      </c>
      <c r="J546" s="5">
        <v>7.0601851851851847E-4</v>
      </c>
    </row>
    <row r="547" spans="9:10" x14ac:dyDescent="0.2">
      <c r="I547" s="4">
        <v>2230572</v>
      </c>
      <c r="J547" s="5">
        <v>6.9444444444444447E-4</v>
      </c>
    </row>
    <row r="548" spans="9:10" x14ac:dyDescent="0.2">
      <c r="I548" s="4">
        <v>2230610</v>
      </c>
      <c r="J548" s="5">
        <v>6.7129629629629625E-4</v>
      </c>
    </row>
    <row r="549" spans="9:10" x14ac:dyDescent="0.2">
      <c r="I549" s="4">
        <v>2230617</v>
      </c>
      <c r="J549" s="5">
        <v>7.7546296296296293E-4</v>
      </c>
    </row>
    <row r="550" spans="9:10" x14ac:dyDescent="0.2">
      <c r="I550" s="4">
        <v>2230627</v>
      </c>
      <c r="J550" s="5">
        <v>9.9537037037037042E-4</v>
      </c>
    </row>
    <row r="551" spans="9:10" x14ac:dyDescent="0.2">
      <c r="I551" s="4">
        <v>2230674</v>
      </c>
      <c r="J551" s="5">
        <v>9.0277777777777774E-4</v>
      </c>
    </row>
    <row r="552" spans="9:10" x14ac:dyDescent="0.2">
      <c r="I552" s="4">
        <v>2230697</v>
      </c>
      <c r="J552" s="5">
        <v>7.8703703703703705E-4</v>
      </c>
    </row>
    <row r="553" spans="9:10" x14ac:dyDescent="0.2">
      <c r="I553" s="4">
        <v>2230717</v>
      </c>
      <c r="J553" s="5">
        <v>1.4004629629629629E-3</v>
      </c>
    </row>
    <row r="554" spans="9:10" x14ac:dyDescent="0.2">
      <c r="I554" s="4">
        <v>2230767</v>
      </c>
      <c r="J554" s="5">
        <v>9.6064814814814819E-4</v>
      </c>
    </row>
    <row r="555" spans="9:10" x14ac:dyDescent="0.2">
      <c r="I555" s="4">
        <v>2230792</v>
      </c>
      <c r="J555" s="5">
        <v>6.9444444444444447E-4</v>
      </c>
    </row>
    <row r="556" spans="9:10" x14ac:dyDescent="0.2">
      <c r="I556" s="4">
        <v>2230807</v>
      </c>
      <c r="J556" s="5">
        <v>8.4490740740740739E-4</v>
      </c>
    </row>
    <row r="557" spans="9:10" x14ac:dyDescent="0.2">
      <c r="I557" s="4">
        <v>2230810</v>
      </c>
      <c r="J557" s="5">
        <v>4.2824074074074075E-4</v>
      </c>
    </row>
    <row r="558" spans="9:10" x14ac:dyDescent="0.2">
      <c r="I558" s="4">
        <v>2230827</v>
      </c>
      <c r="J558" s="5">
        <v>7.407407407407407E-4</v>
      </c>
    </row>
    <row r="559" spans="9:10" x14ac:dyDescent="0.2">
      <c r="I559" s="4">
        <v>2230834</v>
      </c>
      <c r="J559" s="5">
        <v>1.1805555555555556E-3</v>
      </c>
    </row>
    <row r="560" spans="9:10" x14ac:dyDescent="0.2">
      <c r="I560" s="4">
        <v>2230840</v>
      </c>
      <c r="J560" s="5">
        <v>9.3749999999999997E-4</v>
      </c>
    </row>
    <row r="561" spans="9:10" x14ac:dyDescent="0.2">
      <c r="I561" s="4">
        <v>2230850</v>
      </c>
      <c r="J561" s="5">
        <v>7.9861111111111116E-4</v>
      </c>
    </row>
    <row r="562" spans="9:10" x14ac:dyDescent="0.2">
      <c r="I562" s="4">
        <v>2230936</v>
      </c>
      <c r="J562" s="5">
        <v>7.9861111111111116E-4</v>
      </c>
    </row>
    <row r="563" spans="9:10" x14ac:dyDescent="0.2">
      <c r="I563" s="4">
        <v>2230953</v>
      </c>
      <c r="J563" s="5">
        <v>1.1921296296296296E-3</v>
      </c>
    </row>
    <row r="564" spans="9:10" x14ac:dyDescent="0.2">
      <c r="I564" s="4">
        <v>2230954</v>
      </c>
      <c r="J564" s="5">
        <v>1.0069444444444444E-3</v>
      </c>
    </row>
    <row r="565" spans="9:10" x14ac:dyDescent="0.2">
      <c r="I565" s="4">
        <v>2230960</v>
      </c>
      <c r="J565" s="5">
        <v>7.0601851851851847E-4</v>
      </c>
    </row>
    <row r="566" spans="9:10" x14ac:dyDescent="0.2">
      <c r="I566" s="4">
        <v>2230968</v>
      </c>
      <c r="J566" s="5">
        <v>1.3078703703703703E-3</v>
      </c>
    </row>
    <row r="567" spans="9:10" x14ac:dyDescent="0.2">
      <c r="I567" s="4">
        <v>2230981</v>
      </c>
      <c r="J567" s="5">
        <v>2.2916666666666667E-3</v>
      </c>
    </row>
    <row r="568" spans="9:10" x14ac:dyDescent="0.2">
      <c r="I568" s="4">
        <v>2230984</v>
      </c>
      <c r="J568" s="5">
        <v>7.6388888888888893E-4</v>
      </c>
    </row>
    <row r="569" spans="9:10" x14ac:dyDescent="0.2">
      <c r="I569" s="4">
        <v>2230986</v>
      </c>
      <c r="J569" s="5">
        <v>1.25E-3</v>
      </c>
    </row>
    <row r="570" spans="9:10" x14ac:dyDescent="0.2">
      <c r="I570" s="4">
        <v>2231001</v>
      </c>
      <c r="J570" s="5">
        <v>6.4814814814814813E-4</v>
      </c>
    </row>
    <row r="571" spans="9:10" x14ac:dyDescent="0.2">
      <c r="I571" s="4">
        <v>2231006</v>
      </c>
      <c r="J571" s="5">
        <v>1.238425925925926E-3</v>
      </c>
    </row>
    <row r="572" spans="9:10" x14ac:dyDescent="0.2">
      <c r="I572" s="4">
        <v>2240012</v>
      </c>
      <c r="J572" s="5">
        <v>1.3194444444444445E-3</v>
      </c>
    </row>
    <row r="573" spans="9:10" x14ac:dyDescent="0.2">
      <c r="I573" s="4">
        <v>2240029</v>
      </c>
      <c r="J573" s="5">
        <v>1.8287037037037037E-3</v>
      </c>
    </row>
    <row r="574" spans="9:10" x14ac:dyDescent="0.2">
      <c r="I574" s="4">
        <v>2240044</v>
      </c>
      <c r="J574" s="5">
        <v>1.5046296296296296E-3</v>
      </c>
    </row>
    <row r="575" spans="9:10" x14ac:dyDescent="0.2">
      <c r="I575" s="4">
        <v>2240052</v>
      </c>
      <c r="J575" s="5">
        <v>1.5856481481481481E-3</v>
      </c>
    </row>
    <row r="576" spans="9:10" x14ac:dyDescent="0.2">
      <c r="I576" s="4">
        <v>2240055</v>
      </c>
      <c r="J576" s="5">
        <v>1.5509259259259259E-3</v>
      </c>
    </row>
    <row r="577" spans="9:10" x14ac:dyDescent="0.2">
      <c r="I577" s="4">
        <v>2240082</v>
      </c>
      <c r="J577" s="5">
        <v>2.0601851851851853E-3</v>
      </c>
    </row>
    <row r="578" spans="9:10" x14ac:dyDescent="0.2">
      <c r="I578" s="4">
        <v>2240111</v>
      </c>
      <c r="J578" s="5">
        <v>1.7013888888888888E-3</v>
      </c>
    </row>
    <row r="579" spans="9:10" x14ac:dyDescent="0.2">
      <c r="I579" s="4">
        <v>2240119</v>
      </c>
      <c r="J579" s="5">
        <v>1.4930555555555556E-3</v>
      </c>
    </row>
    <row r="580" spans="9:10" x14ac:dyDescent="0.2">
      <c r="I580" s="4">
        <v>2240145</v>
      </c>
      <c r="J580" s="5">
        <v>1.6319444444444445E-3</v>
      </c>
    </row>
    <row r="581" spans="9:10" x14ac:dyDescent="0.2">
      <c r="I581" s="4">
        <v>2240176</v>
      </c>
      <c r="J581" s="5">
        <v>5.2083333333333333E-4</v>
      </c>
    </row>
    <row r="582" spans="9:10" x14ac:dyDescent="0.2">
      <c r="I582" s="4">
        <v>2240190</v>
      </c>
      <c r="J582" s="5">
        <v>6.9444444444444447E-4</v>
      </c>
    </row>
    <row r="583" spans="9:10" x14ac:dyDescent="0.2">
      <c r="I583" s="4">
        <v>2240226</v>
      </c>
      <c r="J583" s="5">
        <v>3.0092592592592595E-4</v>
      </c>
    </row>
    <row r="584" spans="9:10" x14ac:dyDescent="0.2">
      <c r="I584" s="4">
        <v>2240246</v>
      </c>
      <c r="J584" s="5">
        <v>6.5972222222222224E-4</v>
      </c>
    </row>
    <row r="585" spans="9:10" x14ac:dyDescent="0.2">
      <c r="I585" s="4">
        <v>2240258</v>
      </c>
      <c r="J585" s="5">
        <v>2.4537037037037036E-3</v>
      </c>
    </row>
    <row r="586" spans="9:10" x14ac:dyDescent="0.2">
      <c r="I586" s="4">
        <v>2240284</v>
      </c>
      <c r="J586" s="5">
        <v>7.291666666666667E-4</v>
      </c>
    </row>
    <row r="587" spans="9:10" x14ac:dyDescent="0.2">
      <c r="I587" s="4">
        <v>2240305</v>
      </c>
      <c r="J587" s="5">
        <v>6.134259259259259E-4</v>
      </c>
    </row>
    <row r="588" spans="9:10" x14ac:dyDescent="0.2">
      <c r="I588" s="4">
        <v>2240318</v>
      </c>
      <c r="J588" s="5">
        <v>6.4814814814814813E-4</v>
      </c>
    </row>
    <row r="589" spans="9:10" x14ac:dyDescent="0.2">
      <c r="I589" s="4">
        <v>2240376</v>
      </c>
      <c r="J589" s="5">
        <v>9.4907407407407408E-4</v>
      </c>
    </row>
    <row r="590" spans="9:10" x14ac:dyDescent="0.2">
      <c r="I590" s="4">
        <v>2240405</v>
      </c>
      <c r="J590" s="5">
        <v>9.837962962962962E-4</v>
      </c>
    </row>
    <row r="591" spans="9:10" x14ac:dyDescent="0.2">
      <c r="I591" s="4">
        <v>2240427</v>
      </c>
      <c r="J591" s="5">
        <v>6.5972222222222224E-4</v>
      </c>
    </row>
    <row r="592" spans="9:10" x14ac:dyDescent="0.2">
      <c r="I592" s="4">
        <v>2240432</v>
      </c>
      <c r="J592" s="5">
        <v>4.6296296296296298E-4</v>
      </c>
    </row>
    <row r="593" spans="9:10" x14ac:dyDescent="0.2">
      <c r="I593" s="4">
        <v>2240436</v>
      </c>
      <c r="J593" s="5">
        <v>7.9861111111111116E-4</v>
      </c>
    </row>
    <row r="594" spans="9:10" x14ac:dyDescent="0.2">
      <c r="I594" s="4">
        <v>2240444</v>
      </c>
      <c r="J594" s="5">
        <v>0</v>
      </c>
    </row>
    <row r="595" spans="9:10" x14ac:dyDescent="0.2">
      <c r="I595" s="4">
        <v>2240451</v>
      </c>
      <c r="J595" s="5">
        <v>7.6388888888888893E-4</v>
      </c>
    </row>
    <row r="596" spans="9:10" x14ac:dyDescent="0.2">
      <c r="I596" s="4">
        <v>2240496</v>
      </c>
      <c r="J596" s="5">
        <v>7.7546296296296293E-4</v>
      </c>
    </row>
    <row r="597" spans="9:10" x14ac:dyDescent="0.2">
      <c r="I597" s="4">
        <v>2240500</v>
      </c>
      <c r="J597" s="5">
        <v>8.2175925925925927E-4</v>
      </c>
    </row>
    <row r="598" spans="9:10" x14ac:dyDescent="0.2">
      <c r="I598" s="4">
        <v>2240536</v>
      </c>
      <c r="J598" s="5">
        <v>9.1435185185185185E-4</v>
      </c>
    </row>
    <row r="599" spans="9:10" x14ac:dyDescent="0.2">
      <c r="I599" s="4">
        <v>2240555</v>
      </c>
      <c r="J599" s="5">
        <v>6.134259259259259E-4</v>
      </c>
    </row>
    <row r="600" spans="9:10" x14ac:dyDescent="0.2">
      <c r="I600" s="4">
        <v>2240572</v>
      </c>
      <c r="J600" s="5">
        <v>8.4490740740740739E-4</v>
      </c>
    </row>
    <row r="601" spans="9:10" x14ac:dyDescent="0.2">
      <c r="I601" s="4">
        <v>2240633</v>
      </c>
      <c r="J601" s="5">
        <v>4.9768518518518521E-4</v>
      </c>
    </row>
    <row r="602" spans="9:10" x14ac:dyDescent="0.2">
      <c r="I602" s="4">
        <v>2240663</v>
      </c>
      <c r="J602" s="5">
        <v>5.7870370370370367E-4</v>
      </c>
    </row>
    <row r="603" spans="9:10" x14ac:dyDescent="0.2">
      <c r="I603" s="4">
        <v>2240681</v>
      </c>
      <c r="J603" s="5">
        <v>1.0069444444444444E-3</v>
      </c>
    </row>
    <row r="604" spans="9:10" x14ac:dyDescent="0.2">
      <c r="I604" s="4">
        <v>2240706</v>
      </c>
      <c r="J604" s="5">
        <v>1.0763888888888889E-3</v>
      </c>
    </row>
    <row r="605" spans="9:10" x14ac:dyDescent="0.2">
      <c r="I605" s="4">
        <v>2240711</v>
      </c>
      <c r="J605" s="5">
        <v>8.2175925925925927E-4</v>
      </c>
    </row>
    <row r="606" spans="9:10" x14ac:dyDescent="0.2">
      <c r="I606" s="4">
        <v>2240738</v>
      </c>
      <c r="J606" s="5">
        <v>1.1458333333333333E-3</v>
      </c>
    </row>
    <row r="607" spans="9:10" x14ac:dyDescent="0.2">
      <c r="I607" s="4">
        <v>2240746</v>
      </c>
      <c r="J607" s="5">
        <v>8.1018518518518516E-4</v>
      </c>
    </row>
    <row r="608" spans="9:10" x14ac:dyDescent="0.2">
      <c r="I608" s="4">
        <v>2240762</v>
      </c>
      <c r="J608" s="5">
        <v>4.9768518518518521E-4</v>
      </c>
    </row>
    <row r="609" spans="9:10" x14ac:dyDescent="0.2">
      <c r="I609" s="4">
        <v>2240769</v>
      </c>
      <c r="J609" s="5">
        <v>8.1018518518518516E-4</v>
      </c>
    </row>
    <row r="610" spans="9:10" x14ac:dyDescent="0.2">
      <c r="I610" s="4">
        <v>2240789</v>
      </c>
      <c r="J610" s="5">
        <v>1.0069444444444444E-3</v>
      </c>
    </row>
    <row r="611" spans="9:10" x14ac:dyDescent="0.2">
      <c r="I611" s="4">
        <v>2240810</v>
      </c>
      <c r="J611" s="5">
        <v>3.8194444444444446E-4</v>
      </c>
    </row>
    <row r="612" spans="9:10" x14ac:dyDescent="0.2">
      <c r="I612" s="4">
        <v>2240837</v>
      </c>
      <c r="J612" s="5">
        <v>8.6805555555555551E-4</v>
      </c>
    </row>
    <row r="613" spans="9:10" x14ac:dyDescent="0.2">
      <c r="I613" s="4">
        <v>2240840</v>
      </c>
      <c r="J613" s="5">
        <v>7.1759259259259259E-4</v>
      </c>
    </row>
    <row r="614" spans="9:10" x14ac:dyDescent="0.2">
      <c r="I614" s="4">
        <v>2240845</v>
      </c>
      <c r="J614" s="5">
        <v>7.407407407407407E-4</v>
      </c>
    </row>
    <row r="615" spans="9:10" x14ac:dyDescent="0.2">
      <c r="I615" s="4">
        <v>2240850</v>
      </c>
      <c r="J615" s="5">
        <v>7.8703703703703705E-4</v>
      </c>
    </row>
    <row r="616" spans="9:10" x14ac:dyDescent="0.2">
      <c r="I616" s="4">
        <v>2240858</v>
      </c>
      <c r="J616" s="5">
        <v>1.3773148148148147E-3</v>
      </c>
    </row>
    <row r="617" spans="9:10" x14ac:dyDescent="0.2">
      <c r="I617" s="4">
        <v>2240885</v>
      </c>
      <c r="J617" s="5">
        <v>8.7962962962962962E-4</v>
      </c>
    </row>
    <row r="618" spans="9:10" x14ac:dyDescent="0.2">
      <c r="I618" s="4">
        <v>2240906</v>
      </c>
      <c r="J618" s="5">
        <v>9.0277777777777774E-4</v>
      </c>
    </row>
    <row r="619" spans="9:10" x14ac:dyDescent="0.2">
      <c r="I619" s="4">
        <v>2240911</v>
      </c>
      <c r="J619" s="5">
        <v>1.238425925925926E-3</v>
      </c>
    </row>
    <row r="620" spans="9:10" x14ac:dyDescent="0.2">
      <c r="I620" s="4">
        <v>2240928</v>
      </c>
      <c r="J620" s="5">
        <v>5.0925925925925921E-4</v>
      </c>
    </row>
    <row r="621" spans="9:10" x14ac:dyDescent="0.2">
      <c r="I621" s="4">
        <v>2240933</v>
      </c>
      <c r="J621" s="5">
        <v>8.2175925925925927E-4</v>
      </c>
    </row>
    <row r="622" spans="9:10" x14ac:dyDescent="0.2">
      <c r="I622" s="4">
        <v>2240950</v>
      </c>
      <c r="J622" s="5">
        <v>1.4351851851851852E-3</v>
      </c>
    </row>
    <row r="623" spans="9:10" x14ac:dyDescent="0.2">
      <c r="I623" s="4">
        <v>2240963</v>
      </c>
      <c r="J623" s="5">
        <v>1.6319444444444445E-3</v>
      </c>
    </row>
    <row r="624" spans="9:10" x14ac:dyDescent="0.2">
      <c r="I624" s="4">
        <v>2240966</v>
      </c>
      <c r="J624" s="5">
        <v>8.1018518518518516E-4</v>
      </c>
    </row>
    <row r="625" spans="9:10" x14ac:dyDescent="0.2">
      <c r="I625" s="4">
        <v>2240970</v>
      </c>
      <c r="J625" s="5">
        <v>1.4930555555555556E-3</v>
      </c>
    </row>
    <row r="626" spans="9:10" x14ac:dyDescent="0.2">
      <c r="I626" s="4">
        <v>2240979</v>
      </c>
      <c r="J626" s="5">
        <v>1.2037037037037038E-3</v>
      </c>
    </row>
    <row r="627" spans="9:10" x14ac:dyDescent="0.2">
      <c r="I627" s="4">
        <v>2240984</v>
      </c>
      <c r="J627" s="5">
        <v>3.8194444444444446E-4</v>
      </c>
    </row>
    <row r="628" spans="9:10" x14ac:dyDescent="0.2">
      <c r="I628" s="4">
        <v>2240988</v>
      </c>
      <c r="J628" s="5">
        <v>1.1226851851851851E-3</v>
      </c>
    </row>
    <row r="629" spans="9:10" x14ac:dyDescent="0.2">
      <c r="I629" s="4">
        <v>2240997</v>
      </c>
      <c r="J629" s="5">
        <v>1.4467592592592592E-3</v>
      </c>
    </row>
    <row r="630" spans="9:10" x14ac:dyDescent="0.2">
      <c r="I630" s="4">
        <v>2240998</v>
      </c>
      <c r="J630" s="5">
        <v>1.2847222222222223E-3</v>
      </c>
    </row>
    <row r="631" spans="9:10" x14ac:dyDescent="0.2">
      <c r="I631" s="4">
        <v>2250015</v>
      </c>
      <c r="J631" s="5">
        <v>1.5162037037037036E-3</v>
      </c>
    </row>
    <row r="632" spans="9:10" x14ac:dyDescent="0.2">
      <c r="I632" s="4">
        <v>2250047</v>
      </c>
      <c r="J632" s="5">
        <v>1.8981481481481482E-3</v>
      </c>
    </row>
    <row r="633" spans="9:10" x14ac:dyDescent="0.2">
      <c r="I633" s="4">
        <v>2250052</v>
      </c>
      <c r="J633" s="5">
        <v>1.9560185185185184E-3</v>
      </c>
    </row>
    <row r="634" spans="9:10" x14ac:dyDescent="0.2">
      <c r="I634" s="4">
        <v>2250065</v>
      </c>
      <c r="J634" s="5">
        <v>1.3078703703703703E-3</v>
      </c>
    </row>
    <row r="635" spans="9:10" x14ac:dyDescent="0.2">
      <c r="I635" s="4">
        <v>2250091</v>
      </c>
      <c r="J635" s="5">
        <v>1.8634259259259259E-3</v>
      </c>
    </row>
    <row r="636" spans="9:10" x14ac:dyDescent="0.2">
      <c r="I636" s="4">
        <v>2250094</v>
      </c>
      <c r="J636" s="5">
        <v>1.9097222222222222E-3</v>
      </c>
    </row>
    <row r="637" spans="9:10" x14ac:dyDescent="0.2">
      <c r="I637" s="4">
        <v>2250117</v>
      </c>
      <c r="J637" s="5">
        <v>1.25E-3</v>
      </c>
    </row>
    <row r="638" spans="9:10" x14ac:dyDescent="0.2">
      <c r="I638" s="4">
        <v>2250137</v>
      </c>
      <c r="J638" s="5">
        <v>6.8287037037037036E-4</v>
      </c>
    </row>
    <row r="639" spans="9:10" x14ac:dyDescent="0.2">
      <c r="I639" s="4">
        <v>2250239</v>
      </c>
      <c r="J639" s="5">
        <v>4.1666666666666669E-4</v>
      </c>
    </row>
    <row r="640" spans="9:10" x14ac:dyDescent="0.2">
      <c r="I640" s="4">
        <v>2250258</v>
      </c>
      <c r="J640" s="5">
        <v>8.9120370370370373E-4</v>
      </c>
    </row>
    <row r="641" spans="9:10" x14ac:dyDescent="0.2">
      <c r="I641" s="4">
        <v>2250274</v>
      </c>
      <c r="J641" s="5">
        <v>1.1111111111111111E-3</v>
      </c>
    </row>
    <row r="642" spans="9:10" x14ac:dyDescent="0.2">
      <c r="I642" s="4">
        <v>2250290</v>
      </c>
      <c r="J642" s="5">
        <v>5.9027777777777778E-4</v>
      </c>
    </row>
    <row r="643" spans="9:10" x14ac:dyDescent="0.2">
      <c r="I643" s="4">
        <v>2250313</v>
      </c>
      <c r="J643" s="5">
        <v>7.5231481481481482E-4</v>
      </c>
    </row>
    <row r="644" spans="9:10" x14ac:dyDescent="0.2">
      <c r="I644" s="4">
        <v>2250336</v>
      </c>
      <c r="J644" s="5">
        <v>9.7222222222222219E-4</v>
      </c>
    </row>
    <row r="645" spans="9:10" x14ac:dyDescent="0.2">
      <c r="I645" s="4">
        <v>2250362</v>
      </c>
      <c r="J645" s="5">
        <v>9.7222222222222219E-4</v>
      </c>
    </row>
    <row r="646" spans="9:10" x14ac:dyDescent="0.2">
      <c r="I646" s="4">
        <v>2250386</v>
      </c>
      <c r="J646" s="5">
        <v>7.407407407407407E-4</v>
      </c>
    </row>
    <row r="647" spans="9:10" x14ac:dyDescent="0.2">
      <c r="I647" s="4">
        <v>2250398</v>
      </c>
      <c r="J647" s="5">
        <v>1.1574074074074075E-4</v>
      </c>
    </row>
    <row r="648" spans="9:10" x14ac:dyDescent="0.2">
      <c r="I648" s="4">
        <v>2250407</v>
      </c>
      <c r="J648" s="5">
        <v>6.018518518518519E-4</v>
      </c>
    </row>
    <row r="649" spans="9:10" x14ac:dyDescent="0.2">
      <c r="I649" s="4">
        <v>2250428</v>
      </c>
      <c r="J649" s="5">
        <v>2.4305555555555555E-4</v>
      </c>
    </row>
    <row r="650" spans="9:10" x14ac:dyDescent="0.2">
      <c r="I650" s="4">
        <v>2250441</v>
      </c>
      <c r="J650" s="5">
        <v>7.291666666666667E-4</v>
      </c>
    </row>
    <row r="651" spans="9:10" x14ac:dyDescent="0.2">
      <c r="I651" s="4">
        <v>2250444</v>
      </c>
      <c r="J651" s="5">
        <v>6.8287037037037036E-4</v>
      </c>
    </row>
    <row r="652" spans="9:10" x14ac:dyDescent="0.2">
      <c r="I652" s="4">
        <v>2250482</v>
      </c>
      <c r="J652" s="5">
        <v>9.6064814814814819E-4</v>
      </c>
    </row>
    <row r="653" spans="9:10" x14ac:dyDescent="0.2">
      <c r="I653" s="4">
        <v>2250491</v>
      </c>
      <c r="J653" s="5">
        <v>6.9444444444444447E-4</v>
      </c>
    </row>
    <row r="654" spans="9:10" x14ac:dyDescent="0.2">
      <c r="I654" s="4">
        <v>2250494</v>
      </c>
      <c r="J654" s="5">
        <v>7.1759259259259259E-4</v>
      </c>
    </row>
    <row r="655" spans="9:10" x14ac:dyDescent="0.2">
      <c r="I655" s="4">
        <v>2250508</v>
      </c>
      <c r="J655" s="5">
        <v>7.0601851851851847E-4</v>
      </c>
    </row>
    <row r="656" spans="9:10" x14ac:dyDescent="0.2">
      <c r="I656" s="4">
        <v>2250512</v>
      </c>
      <c r="J656" s="5">
        <v>6.2500000000000001E-4</v>
      </c>
    </row>
    <row r="657" spans="9:10" x14ac:dyDescent="0.2">
      <c r="I657" s="4">
        <v>2250515</v>
      </c>
      <c r="J657" s="5">
        <v>6.2500000000000001E-4</v>
      </c>
    </row>
    <row r="658" spans="9:10" x14ac:dyDescent="0.2">
      <c r="I658" s="4">
        <v>2250523</v>
      </c>
      <c r="J658" s="5">
        <v>4.9768518518518521E-4</v>
      </c>
    </row>
    <row r="659" spans="9:10" x14ac:dyDescent="0.2">
      <c r="I659" s="4">
        <v>2250614</v>
      </c>
      <c r="J659" s="5">
        <v>6.134259259259259E-4</v>
      </c>
    </row>
    <row r="660" spans="9:10" x14ac:dyDescent="0.2">
      <c r="I660" s="4">
        <v>2250624</v>
      </c>
      <c r="J660" s="5">
        <v>6.8287037037037036E-4</v>
      </c>
    </row>
    <row r="661" spans="9:10" x14ac:dyDescent="0.2">
      <c r="I661" s="4">
        <v>2250627</v>
      </c>
      <c r="J661" s="5">
        <v>6.134259259259259E-4</v>
      </c>
    </row>
    <row r="662" spans="9:10" x14ac:dyDescent="0.2">
      <c r="I662" s="4">
        <v>2250632</v>
      </c>
      <c r="J662" s="5">
        <v>8.7962962962962962E-4</v>
      </c>
    </row>
    <row r="663" spans="9:10" x14ac:dyDescent="0.2">
      <c r="I663" s="4">
        <v>2250657</v>
      </c>
      <c r="J663" s="5">
        <v>1.1342592592592593E-3</v>
      </c>
    </row>
    <row r="664" spans="9:10" x14ac:dyDescent="0.2">
      <c r="I664" s="4">
        <v>2250678</v>
      </c>
      <c r="J664" s="5">
        <v>5.6712962962962967E-4</v>
      </c>
    </row>
    <row r="665" spans="9:10" x14ac:dyDescent="0.2">
      <c r="I665" s="4">
        <v>2250686</v>
      </c>
      <c r="J665" s="5">
        <v>1.2152777777777778E-3</v>
      </c>
    </row>
    <row r="666" spans="9:10" x14ac:dyDescent="0.2">
      <c r="I666" s="4">
        <v>2250710</v>
      </c>
      <c r="J666" s="5">
        <v>4.7453703703703704E-4</v>
      </c>
    </row>
    <row r="667" spans="9:10" x14ac:dyDescent="0.2">
      <c r="I667" s="4">
        <v>2250770</v>
      </c>
      <c r="J667" s="5">
        <v>5.4398148148148144E-4</v>
      </c>
    </row>
    <row r="668" spans="9:10" x14ac:dyDescent="0.2">
      <c r="I668" s="4">
        <v>2250786</v>
      </c>
      <c r="J668" s="5">
        <v>7.6388888888888893E-4</v>
      </c>
    </row>
    <row r="669" spans="9:10" x14ac:dyDescent="0.2">
      <c r="I669" s="4">
        <v>2250818</v>
      </c>
      <c r="J669" s="5">
        <v>9.9537037037037042E-4</v>
      </c>
    </row>
    <row r="670" spans="9:10" x14ac:dyDescent="0.2">
      <c r="I670" s="4">
        <v>2250825</v>
      </c>
      <c r="J670" s="5">
        <v>6.9444444444444447E-4</v>
      </c>
    </row>
    <row r="671" spans="9:10" x14ac:dyDescent="0.2">
      <c r="I671" s="4">
        <v>2250830</v>
      </c>
      <c r="J671" s="5">
        <v>7.5231481481481482E-4</v>
      </c>
    </row>
    <row r="672" spans="9:10" x14ac:dyDescent="0.2">
      <c r="I672" s="4">
        <v>2250839</v>
      </c>
      <c r="J672" s="5">
        <v>7.1759259259259259E-4</v>
      </c>
    </row>
    <row r="673" spans="9:10" x14ac:dyDescent="0.2">
      <c r="I673" s="4">
        <v>2250881</v>
      </c>
      <c r="J673" s="5">
        <v>9.837962962962962E-4</v>
      </c>
    </row>
    <row r="674" spans="9:10" x14ac:dyDescent="0.2">
      <c r="I674" s="4">
        <v>2250902</v>
      </c>
      <c r="J674" s="5">
        <v>1.25E-3</v>
      </c>
    </row>
    <row r="675" spans="9:10" x14ac:dyDescent="0.2">
      <c r="I675" s="4">
        <v>2250927</v>
      </c>
      <c r="J675" s="5">
        <v>9.3749999999999997E-4</v>
      </c>
    </row>
    <row r="676" spans="9:10" x14ac:dyDescent="0.2">
      <c r="I676" s="4">
        <v>2250942</v>
      </c>
      <c r="J676" s="5">
        <v>9.0277777777777774E-4</v>
      </c>
    </row>
    <row r="677" spans="9:10" x14ac:dyDescent="0.2">
      <c r="I677" s="4">
        <v>2260030</v>
      </c>
      <c r="J677" s="5">
        <v>1.1342592592592593E-3</v>
      </c>
    </row>
    <row r="678" spans="9:10" x14ac:dyDescent="0.2">
      <c r="I678" s="4">
        <v>2260034</v>
      </c>
      <c r="J678" s="5">
        <v>1.1342592592592593E-3</v>
      </c>
    </row>
    <row r="679" spans="9:10" x14ac:dyDescent="0.2">
      <c r="I679" s="4">
        <v>2260069</v>
      </c>
      <c r="J679" s="5">
        <v>1.712962962962963E-3</v>
      </c>
    </row>
    <row r="680" spans="9:10" x14ac:dyDescent="0.2">
      <c r="I680" s="4">
        <v>2260135</v>
      </c>
      <c r="J680" s="5">
        <v>8.2175925925925927E-4</v>
      </c>
    </row>
    <row r="681" spans="9:10" x14ac:dyDescent="0.2">
      <c r="I681" s="4">
        <v>2260201</v>
      </c>
      <c r="J681" s="5">
        <v>1.25E-3</v>
      </c>
    </row>
    <row r="682" spans="9:10" x14ac:dyDescent="0.2">
      <c r="I682" s="4">
        <v>2260235</v>
      </c>
      <c r="J682" s="5">
        <v>5.9027777777777778E-4</v>
      </c>
    </row>
    <row r="683" spans="9:10" x14ac:dyDescent="0.2">
      <c r="I683" s="4">
        <v>2260261</v>
      </c>
      <c r="J683" s="5">
        <v>7.1759259259259259E-4</v>
      </c>
    </row>
    <row r="684" spans="9:10" x14ac:dyDescent="0.2">
      <c r="I684" s="4">
        <v>2260269</v>
      </c>
      <c r="J684" s="5">
        <v>6.018518518518519E-4</v>
      </c>
    </row>
    <row r="685" spans="9:10" x14ac:dyDescent="0.2">
      <c r="I685" s="4">
        <v>2260284</v>
      </c>
      <c r="J685" s="5">
        <v>8.1018518518518516E-4</v>
      </c>
    </row>
    <row r="686" spans="9:10" x14ac:dyDescent="0.2">
      <c r="I686" s="4">
        <v>2260314</v>
      </c>
      <c r="J686" s="5">
        <v>6.5972222222222224E-4</v>
      </c>
    </row>
    <row r="687" spans="9:10" x14ac:dyDescent="0.2">
      <c r="I687" s="4">
        <v>2260324</v>
      </c>
      <c r="J687" s="5">
        <v>4.6296296296296298E-4</v>
      </c>
    </row>
    <row r="688" spans="9:10" x14ac:dyDescent="0.2">
      <c r="I688" s="4">
        <v>2260335</v>
      </c>
      <c r="J688" s="5">
        <v>6.8287037037037036E-4</v>
      </c>
    </row>
    <row r="689" spans="9:10" x14ac:dyDescent="0.2">
      <c r="I689" s="4">
        <v>2260362</v>
      </c>
      <c r="J689" s="5">
        <v>4.2824074074074075E-4</v>
      </c>
    </row>
    <row r="690" spans="9:10" x14ac:dyDescent="0.2">
      <c r="I690" s="4">
        <v>2260385</v>
      </c>
      <c r="J690" s="5">
        <v>8.4490740740740739E-4</v>
      </c>
    </row>
    <row r="691" spans="9:10" x14ac:dyDescent="0.2">
      <c r="I691" s="4">
        <v>2260397</v>
      </c>
      <c r="J691" s="5">
        <v>7.291666666666667E-4</v>
      </c>
    </row>
    <row r="692" spans="9:10" x14ac:dyDescent="0.2">
      <c r="I692" s="4">
        <v>2260408</v>
      </c>
      <c r="J692" s="5">
        <v>6.3657407407407413E-4</v>
      </c>
    </row>
    <row r="693" spans="9:10" x14ac:dyDescent="0.2">
      <c r="I693" s="4">
        <v>2260413</v>
      </c>
      <c r="J693" s="5">
        <v>9.4907407407407408E-4</v>
      </c>
    </row>
    <row r="694" spans="9:10" x14ac:dyDescent="0.2">
      <c r="I694" s="4">
        <v>2260431</v>
      </c>
      <c r="J694" s="5">
        <v>6.134259259259259E-4</v>
      </c>
    </row>
    <row r="695" spans="9:10" x14ac:dyDescent="0.2">
      <c r="I695" s="4">
        <v>2260455</v>
      </c>
      <c r="J695" s="5">
        <v>0</v>
      </c>
    </row>
    <row r="696" spans="9:10" x14ac:dyDescent="0.2">
      <c r="I696" s="4">
        <v>2260543</v>
      </c>
      <c r="J696" s="5">
        <v>7.291666666666667E-4</v>
      </c>
    </row>
    <row r="697" spans="9:10" x14ac:dyDescent="0.2">
      <c r="I697" s="4">
        <v>2260595</v>
      </c>
      <c r="J697" s="5">
        <v>2.3148148148148147E-5</v>
      </c>
    </row>
    <row r="698" spans="9:10" x14ac:dyDescent="0.2">
      <c r="I698" s="4">
        <v>2260599</v>
      </c>
      <c r="J698" s="5">
        <v>1.8518518518518518E-4</v>
      </c>
    </row>
    <row r="699" spans="9:10" x14ac:dyDescent="0.2">
      <c r="I699" s="4">
        <v>2260606</v>
      </c>
      <c r="J699" s="5">
        <v>5.0925925925925921E-4</v>
      </c>
    </row>
    <row r="700" spans="9:10" x14ac:dyDescent="0.2">
      <c r="I700" s="4">
        <v>2260618</v>
      </c>
      <c r="J700" s="5">
        <v>8.4490740740740739E-4</v>
      </c>
    </row>
    <row r="701" spans="9:10" x14ac:dyDescent="0.2">
      <c r="I701" s="4">
        <v>2260647</v>
      </c>
      <c r="J701" s="5">
        <v>4.861111111111111E-4</v>
      </c>
    </row>
    <row r="702" spans="9:10" x14ac:dyDescent="0.2">
      <c r="I702" s="4">
        <v>2260660</v>
      </c>
      <c r="J702" s="5">
        <v>2.1990740740740742E-3</v>
      </c>
    </row>
    <row r="703" spans="9:10" x14ac:dyDescent="0.2">
      <c r="I703" s="4">
        <v>2260675</v>
      </c>
      <c r="J703" s="5">
        <v>5.5555555555555556E-4</v>
      </c>
    </row>
    <row r="704" spans="9:10" x14ac:dyDescent="0.2">
      <c r="I704" s="4">
        <v>2260679</v>
      </c>
      <c r="J704" s="5">
        <v>4.2824074074074075E-4</v>
      </c>
    </row>
    <row r="705" spans="9:10" x14ac:dyDescent="0.2">
      <c r="I705" s="4">
        <v>2260685</v>
      </c>
      <c r="J705" s="5">
        <v>4.9768518518518521E-4</v>
      </c>
    </row>
    <row r="706" spans="9:10" x14ac:dyDescent="0.2">
      <c r="I706" s="4">
        <v>2260695</v>
      </c>
      <c r="J706" s="5">
        <v>6.5972222222222224E-4</v>
      </c>
    </row>
    <row r="707" spans="9:10" x14ac:dyDescent="0.2">
      <c r="I707" s="4">
        <v>2260758</v>
      </c>
      <c r="J707" s="5">
        <v>1.1921296296296296E-3</v>
      </c>
    </row>
    <row r="708" spans="9:10" x14ac:dyDescent="0.2">
      <c r="I708" s="4">
        <v>2260764</v>
      </c>
      <c r="J708" s="5">
        <v>6.2500000000000001E-4</v>
      </c>
    </row>
    <row r="709" spans="9:10" x14ac:dyDescent="0.2">
      <c r="I709" s="4">
        <v>2260805</v>
      </c>
      <c r="J709" s="5">
        <v>7.0601851851851847E-4</v>
      </c>
    </row>
    <row r="710" spans="9:10" x14ac:dyDescent="0.2">
      <c r="I710" s="4">
        <v>2260809</v>
      </c>
      <c r="J710" s="5">
        <v>7.9861111111111116E-4</v>
      </c>
    </row>
    <row r="711" spans="9:10" x14ac:dyDescent="0.2">
      <c r="I711" s="4">
        <v>2260816</v>
      </c>
      <c r="J711" s="5">
        <v>4.6296296296296298E-4</v>
      </c>
    </row>
    <row r="712" spans="9:10" x14ac:dyDescent="0.2">
      <c r="I712" s="4">
        <v>2260826</v>
      </c>
      <c r="J712" s="5">
        <v>9.837962962962962E-4</v>
      </c>
    </row>
    <row r="713" spans="9:10" x14ac:dyDescent="0.2">
      <c r="I713" s="4">
        <v>2260845</v>
      </c>
      <c r="J713" s="5">
        <v>4.861111111111111E-4</v>
      </c>
    </row>
    <row r="714" spans="9:10" x14ac:dyDescent="0.2">
      <c r="I714" s="4">
        <v>2260851</v>
      </c>
      <c r="J714" s="5">
        <v>1.261574074074074E-3</v>
      </c>
    </row>
    <row r="715" spans="9:10" x14ac:dyDescent="0.2">
      <c r="I715" s="4">
        <v>2260866</v>
      </c>
      <c r="J715" s="5">
        <v>8.564814814814815E-4</v>
      </c>
    </row>
    <row r="716" spans="9:10" x14ac:dyDescent="0.2">
      <c r="I716" s="4">
        <v>2260872</v>
      </c>
      <c r="J716" s="5">
        <v>1.0879629629629629E-3</v>
      </c>
    </row>
    <row r="717" spans="9:10" x14ac:dyDescent="0.2">
      <c r="I717" s="4">
        <v>2260890</v>
      </c>
      <c r="J717" s="5">
        <v>2.4305555555555555E-4</v>
      </c>
    </row>
    <row r="718" spans="9:10" x14ac:dyDescent="0.2">
      <c r="I718" s="4">
        <v>2260921</v>
      </c>
      <c r="J718" s="5">
        <v>5.6712962962962967E-4</v>
      </c>
    </row>
    <row r="719" spans="9:10" x14ac:dyDescent="0.2">
      <c r="I719" s="4">
        <v>2260943</v>
      </c>
      <c r="J719" s="5">
        <v>9.1435185185185185E-4</v>
      </c>
    </row>
    <row r="720" spans="9:10" x14ac:dyDescent="0.2">
      <c r="I720" s="4">
        <v>2260959</v>
      </c>
      <c r="J720" s="5">
        <v>1.0416666666666667E-3</v>
      </c>
    </row>
    <row r="721" spans="9:10" x14ac:dyDescent="0.2">
      <c r="I721" s="4">
        <v>2260965</v>
      </c>
      <c r="J721" s="5">
        <v>1.3194444444444445E-3</v>
      </c>
    </row>
    <row r="722" spans="9:10" x14ac:dyDescent="0.2">
      <c r="I722" s="4">
        <v>2260990</v>
      </c>
      <c r="J722" s="5">
        <v>9.4907407407407408E-4</v>
      </c>
    </row>
    <row r="723" spans="9:10" x14ac:dyDescent="0.2">
      <c r="I723" s="4">
        <v>2261004</v>
      </c>
      <c r="J723" s="5">
        <v>1.3078703703703703E-3</v>
      </c>
    </row>
    <row r="724" spans="9:10" x14ac:dyDescent="0.2">
      <c r="I724" s="4">
        <v>2261009</v>
      </c>
      <c r="J724" s="5">
        <v>9.7222222222222219E-4</v>
      </c>
    </row>
    <row r="725" spans="9:10" x14ac:dyDescent="0.2">
      <c r="I725" s="4">
        <v>2270018</v>
      </c>
      <c r="J725" s="5">
        <v>1.2962962962962963E-3</v>
      </c>
    </row>
    <row r="726" spans="9:10" x14ac:dyDescent="0.2">
      <c r="I726" s="4">
        <v>2270038</v>
      </c>
      <c r="J726" s="5">
        <v>1.7013888888888888E-3</v>
      </c>
    </row>
    <row r="727" spans="9:10" x14ac:dyDescent="0.2">
      <c r="I727" s="4">
        <v>2270061</v>
      </c>
      <c r="J727" s="5">
        <v>1.4699074074074074E-3</v>
      </c>
    </row>
    <row r="728" spans="9:10" x14ac:dyDescent="0.2">
      <c r="I728" s="4">
        <v>2270084</v>
      </c>
      <c r="J728" s="5">
        <v>1.0069444444444444E-3</v>
      </c>
    </row>
    <row r="729" spans="9:10" x14ac:dyDescent="0.2">
      <c r="I729" s="4">
        <v>2270085</v>
      </c>
      <c r="J729" s="5">
        <v>1.5162037037037036E-3</v>
      </c>
    </row>
    <row r="730" spans="9:10" x14ac:dyDescent="0.2">
      <c r="I730" s="4">
        <v>2270094</v>
      </c>
      <c r="J730" s="5">
        <v>8.3333333333333339E-4</v>
      </c>
    </row>
    <row r="731" spans="9:10" x14ac:dyDescent="0.2">
      <c r="I731" s="4">
        <v>2270097</v>
      </c>
      <c r="J731" s="5">
        <v>5.9027777777777778E-4</v>
      </c>
    </row>
    <row r="732" spans="9:10" x14ac:dyDescent="0.2">
      <c r="I732" s="4">
        <v>2270107</v>
      </c>
      <c r="J732" s="5">
        <v>1.1226851851851851E-3</v>
      </c>
    </row>
    <row r="733" spans="9:10" x14ac:dyDescent="0.2">
      <c r="I733" s="4">
        <v>2270138</v>
      </c>
      <c r="J733" s="5">
        <v>6.4814814814814813E-4</v>
      </c>
    </row>
    <row r="734" spans="9:10" x14ac:dyDescent="0.2">
      <c r="I734" s="4">
        <v>2270154</v>
      </c>
      <c r="J734" s="5">
        <v>1.261574074074074E-3</v>
      </c>
    </row>
    <row r="735" spans="9:10" x14ac:dyDescent="0.2">
      <c r="I735" s="4">
        <v>2270184</v>
      </c>
      <c r="J735" s="5">
        <v>8.9120370370370373E-4</v>
      </c>
    </row>
    <row r="736" spans="9:10" x14ac:dyDescent="0.2">
      <c r="I736" s="4">
        <v>2270250</v>
      </c>
      <c r="J736" s="5">
        <v>2.8935185185185184E-4</v>
      </c>
    </row>
    <row r="737" spans="9:10" x14ac:dyDescent="0.2">
      <c r="I737" s="4">
        <v>2270256</v>
      </c>
      <c r="J737" s="5">
        <v>8.564814814814815E-4</v>
      </c>
    </row>
    <row r="738" spans="9:10" x14ac:dyDescent="0.2">
      <c r="I738" s="4">
        <v>2270263</v>
      </c>
      <c r="J738" s="5">
        <v>7.9861111111111116E-4</v>
      </c>
    </row>
    <row r="739" spans="9:10" x14ac:dyDescent="0.2">
      <c r="I739" s="4">
        <v>2270329</v>
      </c>
      <c r="J739" s="5">
        <v>7.0601851851851847E-4</v>
      </c>
    </row>
    <row r="740" spans="9:10" x14ac:dyDescent="0.2">
      <c r="I740" s="4">
        <v>2270345</v>
      </c>
      <c r="J740" s="5">
        <v>4.7453703703703704E-4</v>
      </c>
    </row>
    <row r="741" spans="9:10" x14ac:dyDescent="0.2">
      <c r="I741" s="4">
        <v>2270360</v>
      </c>
      <c r="J741" s="5">
        <v>6.5972222222222224E-4</v>
      </c>
    </row>
    <row r="742" spans="9:10" x14ac:dyDescent="0.2">
      <c r="I742" s="4">
        <v>2270372</v>
      </c>
      <c r="J742" s="5">
        <v>1.0532407407407407E-3</v>
      </c>
    </row>
    <row r="743" spans="9:10" x14ac:dyDescent="0.2">
      <c r="I743" s="4">
        <v>2270399</v>
      </c>
      <c r="J743" s="5">
        <v>4.3981481481481481E-4</v>
      </c>
    </row>
    <row r="744" spans="9:10" x14ac:dyDescent="0.2">
      <c r="I744" s="4">
        <v>2270424</v>
      </c>
      <c r="J744" s="5">
        <v>6.5972222222222224E-4</v>
      </c>
    </row>
    <row r="745" spans="9:10" x14ac:dyDescent="0.2">
      <c r="I745" s="4">
        <v>2270456</v>
      </c>
      <c r="J745" s="5">
        <v>1.0532407407407407E-3</v>
      </c>
    </row>
    <row r="746" spans="9:10" x14ac:dyDescent="0.2">
      <c r="I746" s="4">
        <v>2270503</v>
      </c>
      <c r="J746" s="5">
        <v>4.5138888888888887E-4</v>
      </c>
    </row>
    <row r="747" spans="9:10" x14ac:dyDescent="0.2">
      <c r="I747" s="4">
        <v>2270548</v>
      </c>
      <c r="J747" s="5">
        <v>7.8703703703703705E-4</v>
      </c>
    </row>
    <row r="748" spans="9:10" x14ac:dyDescent="0.2">
      <c r="I748" s="4">
        <v>2270588</v>
      </c>
      <c r="J748" s="5">
        <v>1.7013888888888888E-3</v>
      </c>
    </row>
    <row r="749" spans="9:10" x14ac:dyDescent="0.2">
      <c r="I749" s="4">
        <v>2270594</v>
      </c>
      <c r="J749" s="5">
        <v>1.1111111111111111E-3</v>
      </c>
    </row>
    <row r="750" spans="9:10" x14ac:dyDescent="0.2">
      <c r="I750" s="4">
        <v>2270617</v>
      </c>
      <c r="J750" s="5">
        <v>1.8402777777777777E-3</v>
      </c>
    </row>
    <row r="751" spans="9:10" x14ac:dyDescent="0.2">
      <c r="I751" s="4">
        <v>2270643</v>
      </c>
      <c r="J751" s="5">
        <v>1.0532407407407407E-3</v>
      </c>
    </row>
    <row r="752" spans="9:10" x14ac:dyDescent="0.2">
      <c r="I752" s="4">
        <v>2270663</v>
      </c>
      <c r="J752" s="5">
        <v>1.0300925925925926E-3</v>
      </c>
    </row>
    <row r="753" spans="9:10" x14ac:dyDescent="0.2">
      <c r="I753" s="4">
        <v>2270675</v>
      </c>
      <c r="J753" s="5">
        <v>2.5462962962962961E-4</v>
      </c>
    </row>
    <row r="754" spans="9:10" x14ac:dyDescent="0.2">
      <c r="I754" s="4">
        <v>2270680</v>
      </c>
      <c r="J754" s="5">
        <v>6.3657407407407413E-4</v>
      </c>
    </row>
    <row r="755" spans="9:10" x14ac:dyDescent="0.2">
      <c r="I755" s="4">
        <v>2270687</v>
      </c>
      <c r="J755" s="5">
        <v>7.5231481481481482E-4</v>
      </c>
    </row>
    <row r="756" spans="9:10" x14ac:dyDescent="0.2">
      <c r="I756" s="4">
        <v>2270690</v>
      </c>
      <c r="J756" s="5">
        <v>6.8287037037037036E-4</v>
      </c>
    </row>
    <row r="757" spans="9:10" x14ac:dyDescent="0.2">
      <c r="I757" s="4">
        <v>2270702</v>
      </c>
      <c r="J757" s="5">
        <v>1.0069444444444444E-3</v>
      </c>
    </row>
    <row r="758" spans="9:10" x14ac:dyDescent="0.2">
      <c r="I758" s="4">
        <v>2270785</v>
      </c>
      <c r="J758" s="5">
        <v>9.837962962962962E-4</v>
      </c>
    </row>
    <row r="759" spans="9:10" x14ac:dyDescent="0.2">
      <c r="I759" s="4">
        <v>2270789</v>
      </c>
      <c r="J759" s="5">
        <v>1.0185185185185184E-3</v>
      </c>
    </row>
    <row r="760" spans="9:10" x14ac:dyDescent="0.2">
      <c r="I760" s="4">
        <v>2270816</v>
      </c>
      <c r="J760" s="5">
        <v>9.4907407407407408E-4</v>
      </c>
    </row>
    <row r="761" spans="9:10" x14ac:dyDescent="0.2">
      <c r="I761" s="4">
        <v>2270826</v>
      </c>
      <c r="J761" s="5">
        <v>6.9444444444444444E-5</v>
      </c>
    </row>
    <row r="762" spans="9:10" x14ac:dyDescent="0.2">
      <c r="I762" s="4">
        <v>2270843</v>
      </c>
      <c r="J762" s="5">
        <v>9.3749999999999997E-4</v>
      </c>
    </row>
    <row r="763" spans="9:10" x14ac:dyDescent="0.2">
      <c r="I763" s="4">
        <v>2270877</v>
      </c>
      <c r="J763" s="5">
        <v>4.3981481481481481E-4</v>
      </c>
    </row>
    <row r="764" spans="9:10" x14ac:dyDescent="0.2">
      <c r="I764" s="4">
        <v>2270893</v>
      </c>
      <c r="J764" s="5">
        <v>9.1435185185185185E-4</v>
      </c>
    </row>
    <row r="765" spans="9:10" x14ac:dyDescent="0.2">
      <c r="I765" s="4">
        <v>2270909</v>
      </c>
      <c r="J765" s="5">
        <v>8.1018518518518516E-4</v>
      </c>
    </row>
    <row r="766" spans="9:10" x14ac:dyDescent="0.2">
      <c r="I766" s="4">
        <v>2270917</v>
      </c>
      <c r="J766" s="5">
        <v>6.134259259259259E-4</v>
      </c>
    </row>
    <row r="767" spans="9:10" x14ac:dyDescent="0.2">
      <c r="I767" s="4">
        <v>2270978</v>
      </c>
      <c r="J767" s="5">
        <v>7.0601851851851847E-4</v>
      </c>
    </row>
    <row r="768" spans="9:10" x14ac:dyDescent="0.2">
      <c r="I768" s="4">
        <v>2270982</v>
      </c>
      <c r="J768" s="5">
        <v>9.0277777777777774E-4</v>
      </c>
    </row>
    <row r="769" spans="9:10" x14ac:dyDescent="0.2">
      <c r="I769" s="4">
        <v>2270989</v>
      </c>
      <c r="J769" s="5">
        <v>6.2500000000000001E-4</v>
      </c>
    </row>
    <row r="770" spans="9:10" x14ac:dyDescent="0.2">
      <c r="I770" s="4">
        <v>2271001</v>
      </c>
      <c r="J770" s="5">
        <v>1.724537037037037E-3</v>
      </c>
    </row>
    <row r="771" spans="9:10" x14ac:dyDescent="0.2">
      <c r="I771" s="4">
        <v>2271007</v>
      </c>
      <c r="J771" s="5">
        <v>7.0601851851851847E-4</v>
      </c>
    </row>
    <row r="772" spans="9:10" x14ac:dyDescent="0.2">
      <c r="I772" s="4">
        <v>2271012</v>
      </c>
      <c r="J772" s="5">
        <v>1.1226851851851851E-3</v>
      </c>
    </row>
    <row r="773" spans="9:10" x14ac:dyDescent="0.2">
      <c r="I773" s="4">
        <v>2271014</v>
      </c>
      <c r="J773" s="5">
        <v>1.0416666666666667E-3</v>
      </c>
    </row>
    <row r="774" spans="9:10" x14ac:dyDescent="0.2">
      <c r="I774" s="4">
        <v>2271042</v>
      </c>
      <c r="J774" s="5">
        <v>1.0879629629629629E-3</v>
      </c>
    </row>
    <row r="775" spans="9:10" x14ac:dyDescent="0.2">
      <c r="I775" s="4">
        <v>2271052</v>
      </c>
      <c r="J775" s="5">
        <v>1.0995370370370371E-3</v>
      </c>
    </row>
    <row r="776" spans="9:10" x14ac:dyDescent="0.2">
      <c r="I776" s="4">
        <v>2271067</v>
      </c>
      <c r="J776" s="5">
        <v>0</v>
      </c>
    </row>
    <row r="777" spans="9:10" x14ac:dyDescent="0.2">
      <c r="I777" s="4">
        <v>2271107</v>
      </c>
      <c r="J777" s="5">
        <v>1.6435185185185185E-3</v>
      </c>
    </row>
    <row r="778" spans="9:10" x14ac:dyDescent="0.2">
      <c r="I778" s="4">
        <v>2271120</v>
      </c>
      <c r="J778" s="5">
        <v>1.5740740740740741E-3</v>
      </c>
    </row>
    <row r="779" spans="9:10" x14ac:dyDescent="0.2">
      <c r="I779" s="4">
        <v>2280002</v>
      </c>
      <c r="J779" s="5">
        <v>9.3749999999999997E-4</v>
      </c>
    </row>
    <row r="780" spans="9:10" x14ac:dyDescent="0.2">
      <c r="I780" s="4">
        <v>2280013</v>
      </c>
      <c r="J780" s="5">
        <v>1.3425925925925925E-3</v>
      </c>
    </row>
    <row r="781" spans="9:10" x14ac:dyDescent="0.2">
      <c r="I781" s="4">
        <v>2280027</v>
      </c>
      <c r="J781" s="5">
        <v>1.2268518518518518E-3</v>
      </c>
    </row>
    <row r="782" spans="9:10" x14ac:dyDescent="0.2">
      <c r="I782" s="4">
        <v>2280037</v>
      </c>
      <c r="J782" s="5">
        <v>1.4004629629629629E-3</v>
      </c>
    </row>
    <row r="783" spans="9:10" x14ac:dyDescent="0.2">
      <c r="I783" s="4">
        <v>2280046</v>
      </c>
      <c r="J783" s="5">
        <v>1.7476851851851852E-3</v>
      </c>
    </row>
    <row r="784" spans="9:10" x14ac:dyDescent="0.2">
      <c r="I784" s="4">
        <v>2280088</v>
      </c>
      <c r="J784" s="5">
        <v>1.6203703703703703E-3</v>
      </c>
    </row>
    <row r="785" spans="9:10" x14ac:dyDescent="0.2">
      <c r="I785" s="4">
        <v>2280113</v>
      </c>
      <c r="J785" s="5">
        <v>1.5856481481481481E-3</v>
      </c>
    </row>
    <row r="786" spans="9:10" x14ac:dyDescent="0.2">
      <c r="I786" s="4">
        <v>2280117</v>
      </c>
      <c r="J786" s="5">
        <v>1.0532407407407407E-3</v>
      </c>
    </row>
    <row r="787" spans="9:10" x14ac:dyDescent="0.2">
      <c r="I787" s="4">
        <v>2280154</v>
      </c>
      <c r="J787" s="5">
        <v>1.2962962962962963E-3</v>
      </c>
    </row>
    <row r="788" spans="9:10" x14ac:dyDescent="0.2">
      <c r="I788" s="4">
        <v>2280184</v>
      </c>
      <c r="J788" s="5">
        <v>7.7546296296296293E-4</v>
      </c>
    </row>
    <row r="789" spans="9:10" x14ac:dyDescent="0.2">
      <c r="I789" s="4">
        <v>2280198</v>
      </c>
      <c r="J789" s="5">
        <v>8.564814814814815E-4</v>
      </c>
    </row>
    <row r="790" spans="9:10" x14ac:dyDescent="0.2">
      <c r="I790" s="4">
        <v>2280222</v>
      </c>
      <c r="J790" s="5">
        <v>2.8935185185185184E-4</v>
      </c>
    </row>
    <row r="791" spans="9:10" x14ac:dyDescent="0.2">
      <c r="I791" s="4">
        <v>2280234</v>
      </c>
      <c r="J791" s="5">
        <v>1.8518518518518518E-4</v>
      </c>
    </row>
    <row r="792" spans="9:10" x14ac:dyDescent="0.2">
      <c r="I792" s="4">
        <v>2280237</v>
      </c>
      <c r="J792" s="5">
        <v>1.0416666666666667E-4</v>
      </c>
    </row>
    <row r="793" spans="9:10" x14ac:dyDescent="0.2">
      <c r="I793" s="4">
        <v>2280243</v>
      </c>
      <c r="J793" s="5">
        <v>1.8518518518518518E-4</v>
      </c>
    </row>
    <row r="794" spans="9:10" x14ac:dyDescent="0.2">
      <c r="I794" s="4">
        <v>2280270</v>
      </c>
      <c r="J794" s="5">
        <v>7.8703703703703705E-4</v>
      </c>
    </row>
    <row r="795" spans="9:10" x14ac:dyDescent="0.2">
      <c r="I795" s="4">
        <v>2280289</v>
      </c>
      <c r="J795" s="5">
        <v>5.2083333333333333E-4</v>
      </c>
    </row>
    <row r="796" spans="9:10" x14ac:dyDescent="0.2">
      <c r="I796" s="4">
        <v>2280307</v>
      </c>
      <c r="J796" s="5">
        <v>4.3981481481481481E-4</v>
      </c>
    </row>
    <row r="797" spans="9:10" x14ac:dyDescent="0.2">
      <c r="I797" s="4">
        <v>2280335</v>
      </c>
      <c r="J797" s="5">
        <v>5.5555555555555556E-4</v>
      </c>
    </row>
    <row r="798" spans="9:10" x14ac:dyDescent="0.2">
      <c r="I798" s="4">
        <v>2280362</v>
      </c>
      <c r="J798" s="5">
        <v>7.0601851851851847E-4</v>
      </c>
    </row>
    <row r="799" spans="9:10" x14ac:dyDescent="0.2">
      <c r="I799" s="4">
        <v>2280391</v>
      </c>
      <c r="J799" s="5">
        <v>8.9120370370370373E-4</v>
      </c>
    </row>
    <row r="800" spans="9:10" x14ac:dyDescent="0.2">
      <c r="I800" s="4">
        <v>2280409</v>
      </c>
      <c r="J800" s="5">
        <v>4.3981481481481481E-4</v>
      </c>
    </row>
    <row r="801" spans="9:10" x14ac:dyDescent="0.2">
      <c r="I801" s="4">
        <v>2280426</v>
      </c>
      <c r="J801" s="5">
        <v>6.8287037037037036E-4</v>
      </c>
    </row>
    <row r="802" spans="9:10" x14ac:dyDescent="0.2">
      <c r="I802" s="4">
        <v>2280430</v>
      </c>
      <c r="J802" s="5">
        <v>5.7870370370370367E-4</v>
      </c>
    </row>
    <row r="803" spans="9:10" x14ac:dyDescent="0.2">
      <c r="I803" s="4">
        <v>2280443</v>
      </c>
      <c r="J803" s="5">
        <v>9.0277777777777774E-4</v>
      </c>
    </row>
    <row r="804" spans="9:10" x14ac:dyDescent="0.2">
      <c r="I804" s="4">
        <v>2280469</v>
      </c>
      <c r="J804" s="5">
        <v>4.9768518518518521E-4</v>
      </c>
    </row>
    <row r="805" spans="9:10" x14ac:dyDescent="0.2">
      <c r="I805" s="4">
        <v>2280480</v>
      </c>
      <c r="J805" s="5">
        <v>7.1759259259259259E-4</v>
      </c>
    </row>
    <row r="806" spans="9:10" x14ac:dyDescent="0.2">
      <c r="I806" s="4">
        <v>2280482</v>
      </c>
      <c r="J806" s="5">
        <v>1.1342592592592593E-3</v>
      </c>
    </row>
    <row r="807" spans="9:10" x14ac:dyDescent="0.2">
      <c r="I807" s="4">
        <v>2280503</v>
      </c>
      <c r="J807" s="5">
        <v>8.9120370370370373E-4</v>
      </c>
    </row>
    <row r="808" spans="9:10" x14ac:dyDescent="0.2">
      <c r="I808" s="4">
        <v>2280508</v>
      </c>
      <c r="J808" s="5">
        <v>1.5046296296296297E-4</v>
      </c>
    </row>
    <row r="809" spans="9:10" x14ac:dyDescent="0.2">
      <c r="I809" s="4">
        <v>2280516</v>
      </c>
      <c r="J809" s="5">
        <v>1.1226851851851851E-3</v>
      </c>
    </row>
    <row r="810" spans="9:10" x14ac:dyDescent="0.2">
      <c r="I810" s="4">
        <v>2280531</v>
      </c>
      <c r="J810" s="5">
        <v>3.5879629629629629E-4</v>
      </c>
    </row>
    <row r="811" spans="9:10" x14ac:dyDescent="0.2">
      <c r="I811" s="4">
        <v>2280536</v>
      </c>
      <c r="J811" s="5">
        <v>0</v>
      </c>
    </row>
    <row r="812" spans="9:10" x14ac:dyDescent="0.2">
      <c r="I812" s="4">
        <v>2280542</v>
      </c>
      <c r="J812" s="5">
        <v>0</v>
      </c>
    </row>
    <row r="813" spans="9:10" x14ac:dyDescent="0.2">
      <c r="I813" s="4">
        <v>2280583</v>
      </c>
      <c r="J813" s="5">
        <v>3.1597222222222222E-3</v>
      </c>
    </row>
    <row r="814" spans="9:10" x14ac:dyDescent="0.2">
      <c r="I814" s="4">
        <v>2280610</v>
      </c>
      <c r="J814" s="5">
        <v>8.1018518518518516E-4</v>
      </c>
    </row>
    <row r="815" spans="9:10" x14ac:dyDescent="0.2">
      <c r="I815" s="4">
        <v>2280623</v>
      </c>
      <c r="J815" s="5">
        <v>3.3564814814814812E-4</v>
      </c>
    </row>
    <row r="816" spans="9:10" x14ac:dyDescent="0.2">
      <c r="I816" s="4">
        <v>2280640</v>
      </c>
      <c r="J816" s="5">
        <v>1.5046296296296297E-4</v>
      </c>
    </row>
    <row r="817" spans="9:10" x14ac:dyDescent="0.2">
      <c r="I817" s="4">
        <v>2280700</v>
      </c>
      <c r="J817" s="5">
        <v>6.4814814814814813E-4</v>
      </c>
    </row>
    <row r="818" spans="9:10" x14ac:dyDescent="0.2">
      <c r="I818" s="4">
        <v>2280703</v>
      </c>
      <c r="J818" s="5">
        <v>1.1574074074074073E-3</v>
      </c>
    </row>
    <row r="819" spans="9:10" x14ac:dyDescent="0.2">
      <c r="I819" s="4">
        <v>2280752</v>
      </c>
      <c r="J819" s="5">
        <v>9.6064814814814819E-4</v>
      </c>
    </row>
    <row r="820" spans="9:10" x14ac:dyDescent="0.2">
      <c r="I820" s="4">
        <v>2280759</v>
      </c>
      <c r="J820" s="5">
        <v>0</v>
      </c>
    </row>
    <row r="821" spans="9:10" x14ac:dyDescent="0.2">
      <c r="I821" s="4">
        <v>2290036</v>
      </c>
      <c r="J821" s="5">
        <v>1.8055555555555555E-3</v>
      </c>
    </row>
    <row r="822" spans="9:10" x14ac:dyDescent="0.2">
      <c r="I822" s="4">
        <v>2290102</v>
      </c>
      <c r="J822" s="5">
        <v>6.7129629629629625E-4</v>
      </c>
    </row>
    <row r="823" spans="9:10" x14ac:dyDescent="0.2">
      <c r="I823" s="4">
        <v>2290105</v>
      </c>
      <c r="J823" s="5">
        <v>1.0069444444444444E-3</v>
      </c>
    </row>
    <row r="824" spans="9:10" x14ac:dyDescent="0.2">
      <c r="I824" s="4">
        <v>2290109</v>
      </c>
      <c r="J824" s="5">
        <v>1.4004629629629629E-3</v>
      </c>
    </row>
    <row r="825" spans="9:10" x14ac:dyDescent="0.2">
      <c r="I825" s="4">
        <v>2290114</v>
      </c>
      <c r="J825" s="5">
        <v>1.7361111111111112E-4</v>
      </c>
    </row>
    <row r="826" spans="9:10" x14ac:dyDescent="0.2">
      <c r="I826" s="4">
        <v>2290120</v>
      </c>
      <c r="J826" s="5">
        <v>4.9768518518518521E-4</v>
      </c>
    </row>
    <row r="827" spans="9:10" x14ac:dyDescent="0.2">
      <c r="I827" s="4">
        <v>2290127</v>
      </c>
      <c r="J827" s="5">
        <v>1.5393518518518519E-3</v>
      </c>
    </row>
    <row r="828" spans="9:10" x14ac:dyDescent="0.2">
      <c r="I828" s="4">
        <v>2290132</v>
      </c>
      <c r="J828" s="5">
        <v>1.5509259259259259E-3</v>
      </c>
    </row>
    <row r="829" spans="9:10" x14ac:dyDescent="0.2">
      <c r="I829" s="4">
        <v>2290144</v>
      </c>
      <c r="J829" s="5">
        <v>9.2592592592592588E-5</v>
      </c>
    </row>
    <row r="830" spans="9:10" x14ac:dyDescent="0.2">
      <c r="I830" s="4">
        <v>2290177</v>
      </c>
      <c r="J830" s="5">
        <v>3.9351851851851852E-4</v>
      </c>
    </row>
    <row r="831" spans="9:10" x14ac:dyDescent="0.2">
      <c r="I831" s="4">
        <v>2290188</v>
      </c>
      <c r="J831" s="5">
        <v>7.9861111111111116E-4</v>
      </c>
    </row>
    <row r="832" spans="9:10" x14ac:dyDescent="0.2">
      <c r="I832" s="4">
        <v>2290194</v>
      </c>
      <c r="J832" s="5">
        <v>6.8287037037037036E-4</v>
      </c>
    </row>
    <row r="833" spans="9:10" x14ac:dyDescent="0.2">
      <c r="I833" s="4">
        <v>2290218</v>
      </c>
      <c r="J833" s="5">
        <v>4.0509259259259258E-4</v>
      </c>
    </row>
    <row r="834" spans="9:10" x14ac:dyDescent="0.2">
      <c r="I834" s="4">
        <v>2290242</v>
      </c>
      <c r="J834" s="5">
        <v>6.2500000000000001E-4</v>
      </c>
    </row>
    <row r="835" spans="9:10" x14ac:dyDescent="0.2">
      <c r="I835" s="4">
        <v>2290251</v>
      </c>
      <c r="J835" s="5">
        <v>8.2175925925925927E-4</v>
      </c>
    </row>
    <row r="836" spans="9:10" x14ac:dyDescent="0.2">
      <c r="I836" s="4">
        <v>2290264</v>
      </c>
      <c r="J836" s="5">
        <v>6.134259259259259E-4</v>
      </c>
    </row>
    <row r="837" spans="9:10" x14ac:dyDescent="0.2">
      <c r="I837" s="4">
        <v>2290278</v>
      </c>
      <c r="J837" s="5">
        <v>1.8981481481481482E-3</v>
      </c>
    </row>
    <row r="838" spans="9:10" x14ac:dyDescent="0.2">
      <c r="I838" s="4">
        <v>2290281</v>
      </c>
      <c r="J838" s="5">
        <v>1.0300925925925926E-3</v>
      </c>
    </row>
    <row r="839" spans="9:10" x14ac:dyDescent="0.2">
      <c r="I839" s="4">
        <v>2290285</v>
      </c>
      <c r="J839" s="5">
        <v>0</v>
      </c>
    </row>
    <row r="840" spans="9:10" x14ac:dyDescent="0.2">
      <c r="I840" s="4">
        <v>2290289</v>
      </c>
      <c r="J840" s="5">
        <v>1.0069444444444444E-3</v>
      </c>
    </row>
    <row r="841" spans="9:10" x14ac:dyDescent="0.2">
      <c r="I841" s="4">
        <v>2290300</v>
      </c>
      <c r="J841" s="5">
        <v>1.2152777777777778E-3</v>
      </c>
    </row>
    <row r="842" spans="9:10" x14ac:dyDescent="0.2">
      <c r="I842" s="4">
        <v>2290322</v>
      </c>
      <c r="J842" s="5">
        <v>1.0879629629629629E-3</v>
      </c>
    </row>
    <row r="843" spans="9:10" x14ac:dyDescent="0.2">
      <c r="I843" s="4">
        <v>2290328</v>
      </c>
      <c r="J843" s="5">
        <v>6.9444444444444447E-4</v>
      </c>
    </row>
    <row r="844" spans="9:10" x14ac:dyDescent="0.2">
      <c r="I844" s="4">
        <v>2290336</v>
      </c>
      <c r="J844" s="5">
        <v>0</v>
      </c>
    </row>
    <row r="845" spans="9:10" x14ac:dyDescent="0.2">
      <c r="I845" s="4">
        <v>2290346</v>
      </c>
      <c r="J845" s="5">
        <v>1.5046296296296297E-4</v>
      </c>
    </row>
    <row r="846" spans="9:10" x14ac:dyDescent="0.2">
      <c r="I846" s="4">
        <v>2290352</v>
      </c>
      <c r="J846" s="5">
        <v>3.3564814814814812E-4</v>
      </c>
    </row>
    <row r="847" spans="9:10" x14ac:dyDescent="0.2">
      <c r="I847" s="4">
        <v>2290379</v>
      </c>
      <c r="J847" s="5">
        <v>4.861111111111111E-4</v>
      </c>
    </row>
    <row r="848" spans="9:10" x14ac:dyDescent="0.2">
      <c r="I848" s="4">
        <v>2290391</v>
      </c>
      <c r="J848" s="5">
        <v>7.1759259259259259E-4</v>
      </c>
    </row>
    <row r="849" spans="9:10" x14ac:dyDescent="0.2">
      <c r="I849" s="4">
        <v>2290425</v>
      </c>
      <c r="J849" s="5">
        <v>7.291666666666667E-4</v>
      </c>
    </row>
    <row r="850" spans="9:10" x14ac:dyDescent="0.2">
      <c r="I850" s="4">
        <v>2290429</v>
      </c>
      <c r="J850" s="5">
        <v>4.5138888888888887E-4</v>
      </c>
    </row>
    <row r="851" spans="9:10" x14ac:dyDescent="0.2">
      <c r="I851" s="4">
        <v>2290452</v>
      </c>
      <c r="J851" s="5">
        <v>5.7870370370370367E-4</v>
      </c>
    </row>
    <row r="852" spans="9:10" x14ac:dyDescent="0.2">
      <c r="I852" s="4">
        <v>2290459</v>
      </c>
      <c r="J852" s="5">
        <v>1.1111111111111111E-3</v>
      </c>
    </row>
    <row r="853" spans="9:10" x14ac:dyDescent="0.2">
      <c r="I853" s="4">
        <v>2290469</v>
      </c>
      <c r="J853" s="5">
        <v>7.1759259259259259E-4</v>
      </c>
    </row>
    <row r="854" spans="9:10" x14ac:dyDescent="0.2">
      <c r="I854" s="4">
        <v>2290490</v>
      </c>
      <c r="J854" s="5">
        <v>7.1759259259259259E-4</v>
      </c>
    </row>
    <row r="855" spans="9:10" x14ac:dyDescent="0.2">
      <c r="I855" s="4">
        <v>2290492</v>
      </c>
      <c r="J855" s="5">
        <v>1.0763888888888889E-3</v>
      </c>
    </row>
    <row r="856" spans="9:10" x14ac:dyDescent="0.2">
      <c r="I856" s="4">
        <v>2290499</v>
      </c>
      <c r="J856" s="5">
        <v>1.0300925925925926E-3</v>
      </c>
    </row>
    <row r="857" spans="9:10" x14ac:dyDescent="0.2">
      <c r="I857" s="4">
        <v>2290519</v>
      </c>
      <c r="J857" s="5">
        <v>9.837962962962962E-4</v>
      </c>
    </row>
    <row r="858" spans="9:10" x14ac:dyDescent="0.2">
      <c r="I858" s="4">
        <v>2290527</v>
      </c>
      <c r="J858" s="5">
        <v>1.1458333333333333E-3</v>
      </c>
    </row>
    <row r="859" spans="9:10" x14ac:dyDescent="0.2">
      <c r="I859" s="4">
        <v>2290529</v>
      </c>
      <c r="J859" s="5">
        <v>6.3657407407407413E-4</v>
      </c>
    </row>
    <row r="860" spans="9:10" x14ac:dyDescent="0.2">
      <c r="I860" s="4">
        <v>2290537</v>
      </c>
      <c r="J860" s="5">
        <v>5.7870370370370367E-4</v>
      </c>
    </row>
    <row r="861" spans="9:10" x14ac:dyDescent="0.2">
      <c r="I861" s="4">
        <v>2290555</v>
      </c>
      <c r="J861" s="5">
        <v>6.018518518518519E-4</v>
      </c>
    </row>
    <row r="862" spans="9:10" x14ac:dyDescent="0.2">
      <c r="I862" s="4">
        <v>2290577</v>
      </c>
      <c r="J862" s="5">
        <v>7.7546296296296293E-4</v>
      </c>
    </row>
    <row r="863" spans="9:10" x14ac:dyDescent="0.2">
      <c r="I863" s="4">
        <v>2290580</v>
      </c>
      <c r="J863" s="5">
        <v>7.8703703703703705E-4</v>
      </c>
    </row>
    <row r="864" spans="9:10" x14ac:dyDescent="0.2">
      <c r="I864" s="4">
        <v>2290586</v>
      </c>
      <c r="J864" s="5">
        <v>6.2500000000000001E-4</v>
      </c>
    </row>
    <row r="865" spans="9:10" x14ac:dyDescent="0.2">
      <c r="I865" s="4">
        <v>2290588</v>
      </c>
      <c r="J865" s="5">
        <v>4.3981481481481481E-4</v>
      </c>
    </row>
    <row r="866" spans="9:10" x14ac:dyDescent="0.2">
      <c r="I866" s="4">
        <v>2290606</v>
      </c>
      <c r="J866" s="5">
        <v>1.1342592592592593E-3</v>
      </c>
    </row>
    <row r="867" spans="9:10" x14ac:dyDescent="0.2">
      <c r="I867" s="4">
        <v>2290655</v>
      </c>
      <c r="J867" s="5">
        <v>4.1666666666666669E-4</v>
      </c>
    </row>
    <row r="868" spans="9:10" x14ac:dyDescent="0.2">
      <c r="I868" s="4">
        <v>2290675</v>
      </c>
      <c r="J868" s="5">
        <v>8.7962962962962962E-4</v>
      </c>
    </row>
    <row r="869" spans="9:10" x14ac:dyDescent="0.2">
      <c r="I869" s="4">
        <v>2290680</v>
      </c>
      <c r="J869" s="5">
        <v>1.1342592592592593E-3</v>
      </c>
    </row>
    <row r="870" spans="9:10" x14ac:dyDescent="0.2">
      <c r="I870" s="4">
        <v>2300016</v>
      </c>
      <c r="J870" s="5">
        <v>1.0763888888888889E-3</v>
      </c>
    </row>
    <row r="871" spans="9:10" x14ac:dyDescent="0.2">
      <c r="I871" s="4">
        <v>2300061</v>
      </c>
      <c r="J871" s="5">
        <v>1.4004629629629629E-3</v>
      </c>
    </row>
    <row r="872" spans="9:10" x14ac:dyDescent="0.2">
      <c r="I872" s="4">
        <v>2300064</v>
      </c>
      <c r="J872" s="5">
        <v>1.3310185185185185E-3</v>
      </c>
    </row>
    <row r="873" spans="9:10" x14ac:dyDescent="0.2">
      <c r="I873" s="4">
        <v>2300072</v>
      </c>
      <c r="J873" s="5">
        <v>1.6666666666666668E-3</v>
      </c>
    </row>
    <row r="874" spans="9:10" x14ac:dyDescent="0.2">
      <c r="I874" s="4">
        <v>2300106</v>
      </c>
      <c r="J874" s="5">
        <v>1.5509259259259259E-3</v>
      </c>
    </row>
    <row r="875" spans="9:10" x14ac:dyDescent="0.2">
      <c r="I875" s="4">
        <v>2300137</v>
      </c>
      <c r="J875" s="5">
        <v>9.837962962962962E-4</v>
      </c>
    </row>
    <row r="876" spans="9:10" x14ac:dyDescent="0.2">
      <c r="I876" s="4">
        <v>2300202</v>
      </c>
      <c r="J876" s="5">
        <v>0</v>
      </c>
    </row>
    <row r="877" spans="9:10" x14ac:dyDescent="0.2">
      <c r="I877" s="4">
        <v>2300208</v>
      </c>
      <c r="J877" s="5">
        <v>2.3148148148148149E-4</v>
      </c>
    </row>
    <row r="878" spans="9:10" x14ac:dyDescent="0.2">
      <c r="I878" s="4">
        <v>2300213</v>
      </c>
      <c r="J878" s="5">
        <v>9.7222222222222219E-4</v>
      </c>
    </row>
    <row r="879" spans="9:10" x14ac:dyDescent="0.2">
      <c r="I879" s="4">
        <v>2300228</v>
      </c>
      <c r="J879" s="5">
        <v>2.3148148148148147E-5</v>
      </c>
    </row>
    <row r="880" spans="9:10" x14ac:dyDescent="0.2">
      <c r="I880" s="4">
        <v>2300235</v>
      </c>
      <c r="J880" s="5">
        <v>1.3194444444444445E-3</v>
      </c>
    </row>
    <row r="881" spans="9:10" x14ac:dyDescent="0.2">
      <c r="I881" s="4">
        <v>2300244</v>
      </c>
      <c r="J881" s="5">
        <v>1.2731481481481483E-3</v>
      </c>
    </row>
    <row r="882" spans="9:10" x14ac:dyDescent="0.2">
      <c r="I882" s="4">
        <v>2300280</v>
      </c>
      <c r="J882" s="5">
        <v>1.1921296296296296E-3</v>
      </c>
    </row>
    <row r="883" spans="9:10" x14ac:dyDescent="0.2">
      <c r="I883" s="4">
        <v>2300303</v>
      </c>
      <c r="J883" s="5">
        <v>5.7870370370370367E-4</v>
      </c>
    </row>
    <row r="884" spans="9:10" x14ac:dyDescent="0.2">
      <c r="I884" s="4">
        <v>2300308</v>
      </c>
      <c r="J884" s="5">
        <v>0</v>
      </c>
    </row>
    <row r="885" spans="9:10" x14ac:dyDescent="0.2">
      <c r="I885" s="4">
        <v>2300314</v>
      </c>
      <c r="J885" s="5">
        <v>6.018518518518519E-4</v>
      </c>
    </row>
    <row r="886" spans="9:10" x14ac:dyDescent="0.2">
      <c r="I886" s="4">
        <v>2300329</v>
      </c>
      <c r="J886" s="5">
        <v>5.0925925925925921E-4</v>
      </c>
    </row>
    <row r="887" spans="9:10" x14ac:dyDescent="0.2">
      <c r="I887" s="4">
        <v>2300332</v>
      </c>
      <c r="J887" s="5">
        <v>6.134259259259259E-4</v>
      </c>
    </row>
    <row r="888" spans="9:10" x14ac:dyDescent="0.2">
      <c r="I888" s="4">
        <v>2300336</v>
      </c>
      <c r="J888" s="5">
        <v>0</v>
      </c>
    </row>
    <row r="889" spans="9:10" x14ac:dyDescent="0.2">
      <c r="I889" s="4">
        <v>2300348</v>
      </c>
      <c r="J889" s="5">
        <v>1.7361111111111112E-4</v>
      </c>
    </row>
    <row r="890" spans="9:10" x14ac:dyDescent="0.2">
      <c r="I890" s="4">
        <v>2300356</v>
      </c>
      <c r="J890" s="5">
        <v>3.4722222222222224E-4</v>
      </c>
    </row>
    <row r="891" spans="9:10" x14ac:dyDescent="0.2">
      <c r="I891" s="4">
        <v>2300379</v>
      </c>
      <c r="J891" s="5">
        <v>3.7037037037037035E-4</v>
      </c>
    </row>
    <row r="892" spans="9:10" x14ac:dyDescent="0.2">
      <c r="I892" s="4">
        <v>2300391</v>
      </c>
      <c r="J892" s="5">
        <v>1.6203703703703703E-4</v>
      </c>
    </row>
    <row r="893" spans="9:10" x14ac:dyDescent="0.2">
      <c r="I893" s="4">
        <v>2300397</v>
      </c>
      <c r="J893" s="5">
        <v>4.3981481481481481E-4</v>
      </c>
    </row>
    <row r="894" spans="9:10" x14ac:dyDescent="0.2">
      <c r="I894" s="4">
        <v>2300408</v>
      </c>
      <c r="J894" s="5">
        <v>4.6296296296296298E-4</v>
      </c>
    </row>
    <row r="895" spans="9:10" x14ac:dyDescent="0.2">
      <c r="I895" s="4">
        <v>2300455</v>
      </c>
      <c r="J895" s="5">
        <v>1.1342592592592593E-3</v>
      </c>
    </row>
    <row r="896" spans="9:10" x14ac:dyDescent="0.2">
      <c r="I896" s="4">
        <v>2300487</v>
      </c>
      <c r="J896" s="5">
        <v>8.1018518518518516E-4</v>
      </c>
    </row>
    <row r="897" spans="9:10" x14ac:dyDescent="0.2">
      <c r="I897" s="4">
        <v>2300489</v>
      </c>
      <c r="J897" s="5">
        <v>4.861111111111111E-4</v>
      </c>
    </row>
    <row r="898" spans="9:10" x14ac:dyDescent="0.2">
      <c r="I898" s="4">
        <v>2300572</v>
      </c>
      <c r="J898" s="5">
        <v>8.6805555555555551E-4</v>
      </c>
    </row>
    <row r="899" spans="9:10" x14ac:dyDescent="0.2">
      <c r="I899" s="4">
        <v>2300581</v>
      </c>
      <c r="J899" s="5">
        <v>8.4490740740740739E-4</v>
      </c>
    </row>
    <row r="900" spans="9:10" x14ac:dyDescent="0.2">
      <c r="I900" s="4">
        <v>2300598</v>
      </c>
      <c r="J900" s="5">
        <v>7.7546296296296293E-4</v>
      </c>
    </row>
    <row r="901" spans="9:10" x14ac:dyDescent="0.2">
      <c r="I901" s="4">
        <v>2300603</v>
      </c>
      <c r="J901" s="5">
        <v>7.407407407407407E-4</v>
      </c>
    </row>
    <row r="902" spans="9:10" x14ac:dyDescent="0.2">
      <c r="I902" s="4">
        <v>2300607</v>
      </c>
      <c r="J902" s="5">
        <v>5.7870370370370367E-4</v>
      </c>
    </row>
    <row r="903" spans="9:10" x14ac:dyDescent="0.2">
      <c r="I903" s="4">
        <v>2300616</v>
      </c>
      <c r="J903" s="5">
        <v>4.861111111111111E-4</v>
      </c>
    </row>
    <row r="904" spans="9:10" x14ac:dyDescent="0.2">
      <c r="I904" s="4">
        <v>2300630</v>
      </c>
      <c r="J904" s="5">
        <v>7.407407407407407E-4</v>
      </c>
    </row>
    <row r="905" spans="9:10" x14ac:dyDescent="0.2">
      <c r="I905" s="4">
        <v>2300635</v>
      </c>
      <c r="J905" s="5">
        <v>7.9861111111111116E-4</v>
      </c>
    </row>
    <row r="906" spans="9:10" x14ac:dyDescent="0.2">
      <c r="I906" s="4">
        <v>2300665</v>
      </c>
      <c r="J906" s="5">
        <v>1.1689814814814816E-3</v>
      </c>
    </row>
    <row r="907" spans="9:10" x14ac:dyDescent="0.2">
      <c r="I907" s="4">
        <v>2300688</v>
      </c>
      <c r="J907" s="5">
        <v>4.861111111111111E-4</v>
      </c>
    </row>
    <row r="908" spans="9:10" x14ac:dyDescent="0.2">
      <c r="I908" s="4">
        <v>2300698</v>
      </c>
      <c r="J908" s="5">
        <v>7.9861111111111116E-4</v>
      </c>
    </row>
    <row r="909" spans="9:10" x14ac:dyDescent="0.2">
      <c r="I909" s="4">
        <v>2300725</v>
      </c>
      <c r="J909" s="5">
        <v>3.4722222222222224E-4</v>
      </c>
    </row>
    <row r="910" spans="9:10" x14ac:dyDescent="0.2">
      <c r="I910" s="4">
        <v>2300736</v>
      </c>
      <c r="J910" s="5">
        <v>6.4814814814814813E-4</v>
      </c>
    </row>
    <row r="911" spans="9:10" x14ac:dyDescent="0.2">
      <c r="I911" s="4">
        <v>2300764</v>
      </c>
      <c r="J911" s="5">
        <v>5.6712962962962967E-4</v>
      </c>
    </row>
    <row r="912" spans="9:10" x14ac:dyDescent="0.2">
      <c r="I912" s="4">
        <v>2300770</v>
      </c>
      <c r="J912" s="5">
        <v>6.9444444444444447E-4</v>
      </c>
    </row>
    <row r="913" spans="9:10" x14ac:dyDescent="0.2">
      <c r="I913" s="4">
        <v>2300782</v>
      </c>
      <c r="J913" s="5">
        <v>4.1666666666666669E-4</v>
      </c>
    </row>
    <row r="914" spans="9:10" x14ac:dyDescent="0.2">
      <c r="I914" s="4">
        <v>2300785</v>
      </c>
      <c r="J914" s="5">
        <v>1.4236111111111112E-3</v>
      </c>
    </row>
    <row r="915" spans="9:10" x14ac:dyDescent="0.2">
      <c r="I915" s="4">
        <v>2300789</v>
      </c>
      <c r="J915" s="5">
        <v>7.0601851851851847E-4</v>
      </c>
    </row>
    <row r="916" spans="9:10" x14ac:dyDescent="0.2">
      <c r="I916" s="4">
        <v>2300816</v>
      </c>
      <c r="J916" s="5">
        <v>4.5138888888888887E-4</v>
      </c>
    </row>
    <row r="917" spans="9:10" x14ac:dyDescent="0.2">
      <c r="I917" s="4">
        <v>2300818</v>
      </c>
      <c r="J917" s="5">
        <v>4.7453703703703704E-4</v>
      </c>
    </row>
    <row r="918" spans="9:10" x14ac:dyDescent="0.2">
      <c r="I918" s="4">
        <v>2300834</v>
      </c>
      <c r="J918" s="5">
        <v>5.7870370370370367E-4</v>
      </c>
    </row>
    <row r="919" spans="9:10" x14ac:dyDescent="0.2">
      <c r="I919" s="4">
        <v>2300844</v>
      </c>
      <c r="J919" s="5">
        <v>9.1435185185185185E-4</v>
      </c>
    </row>
    <row r="920" spans="9:10" x14ac:dyDescent="0.2">
      <c r="I920" s="4">
        <v>2300918</v>
      </c>
      <c r="J920" s="5">
        <v>8.2175925925925927E-4</v>
      </c>
    </row>
    <row r="921" spans="9:10" x14ac:dyDescent="0.2">
      <c r="I921" s="4">
        <v>2300926</v>
      </c>
      <c r="J921" s="5">
        <v>6.134259259259259E-4</v>
      </c>
    </row>
    <row r="922" spans="9:10" x14ac:dyDescent="0.2">
      <c r="I922" s="4">
        <v>2300935</v>
      </c>
      <c r="J922" s="5">
        <v>1.0416666666666667E-4</v>
      </c>
    </row>
    <row r="923" spans="9:10" x14ac:dyDescent="0.2">
      <c r="I923" s="4">
        <v>2300940</v>
      </c>
      <c r="J923" s="5">
        <v>1.6203703703703703E-4</v>
      </c>
    </row>
    <row r="924" spans="9:10" x14ac:dyDescent="0.2">
      <c r="I924" s="4">
        <v>2300944</v>
      </c>
      <c r="J924" s="5">
        <v>7.0601851851851847E-4</v>
      </c>
    </row>
    <row r="925" spans="9:10" x14ac:dyDescent="0.2">
      <c r="I925" s="4">
        <v>2300949</v>
      </c>
      <c r="J925" s="5">
        <v>1.4814814814814814E-3</v>
      </c>
    </row>
    <row r="926" spans="9:10" x14ac:dyDescent="0.2">
      <c r="I926" s="4">
        <v>2300988</v>
      </c>
      <c r="J926" s="5">
        <v>1.2152777777777778E-3</v>
      </c>
    </row>
    <row r="927" spans="9:10" x14ac:dyDescent="0.2">
      <c r="I927" s="4">
        <v>2301001</v>
      </c>
      <c r="J927" s="5">
        <v>4.3981481481481481E-4</v>
      </c>
    </row>
    <row r="928" spans="9:10" x14ac:dyDescent="0.2">
      <c r="I928" s="4">
        <v>2301018</v>
      </c>
      <c r="J928" s="5">
        <v>1.1111111111111111E-3</v>
      </c>
    </row>
    <row r="929" spans="9:10" x14ac:dyDescent="0.2">
      <c r="I929" s="4">
        <v>2310026</v>
      </c>
      <c r="J929" s="5">
        <v>2.1180555555555558E-3</v>
      </c>
    </row>
    <row r="930" spans="9:10" x14ac:dyDescent="0.2">
      <c r="I930" s="4">
        <v>2310032</v>
      </c>
      <c r="J930" s="5">
        <v>1.4930555555555556E-3</v>
      </c>
    </row>
    <row r="931" spans="9:10" x14ac:dyDescent="0.2">
      <c r="I931" s="4">
        <v>2310038</v>
      </c>
      <c r="J931" s="5">
        <v>1.6550925925925926E-3</v>
      </c>
    </row>
    <row r="932" spans="9:10" x14ac:dyDescent="0.2">
      <c r="I932" s="4">
        <v>2310046</v>
      </c>
      <c r="J932" s="5">
        <v>1.4467592592592592E-3</v>
      </c>
    </row>
    <row r="933" spans="9:10" x14ac:dyDescent="0.2">
      <c r="I933" s="4">
        <v>2310053</v>
      </c>
      <c r="J933" s="5">
        <v>1.3425925925925925E-3</v>
      </c>
    </row>
    <row r="934" spans="9:10" x14ac:dyDescent="0.2">
      <c r="I934" s="4">
        <v>2310063</v>
      </c>
      <c r="J934" s="5">
        <v>1.261574074074074E-3</v>
      </c>
    </row>
    <row r="935" spans="9:10" x14ac:dyDescent="0.2">
      <c r="I935" s="4">
        <v>2310066</v>
      </c>
      <c r="J935" s="5">
        <v>2.1643518518518518E-3</v>
      </c>
    </row>
    <row r="936" spans="9:10" x14ac:dyDescent="0.2">
      <c r="I936" s="4">
        <v>2310078</v>
      </c>
      <c r="J936" s="5">
        <v>2.0138888888888888E-3</v>
      </c>
    </row>
    <row r="937" spans="9:10" x14ac:dyDescent="0.2">
      <c r="I937" s="4">
        <v>2310112</v>
      </c>
      <c r="J937" s="5">
        <v>1.3310185185185185E-3</v>
      </c>
    </row>
    <row r="938" spans="9:10" x14ac:dyDescent="0.2">
      <c r="I938" s="4">
        <v>2310125</v>
      </c>
      <c r="J938" s="5">
        <v>2.0023148148148148E-3</v>
      </c>
    </row>
    <row r="939" spans="9:10" x14ac:dyDescent="0.2">
      <c r="I939" s="4">
        <v>2310133</v>
      </c>
      <c r="J939" s="5">
        <v>2.0023148148148148E-3</v>
      </c>
    </row>
    <row r="940" spans="9:10" x14ac:dyDescent="0.2">
      <c r="I940" s="4">
        <v>2310143</v>
      </c>
      <c r="J940" s="5">
        <v>5.2083333333333333E-4</v>
      </c>
    </row>
    <row r="941" spans="9:10" x14ac:dyDescent="0.2">
      <c r="I941" s="4">
        <v>2310165</v>
      </c>
      <c r="J941" s="5">
        <v>4.0509259259259258E-4</v>
      </c>
    </row>
    <row r="942" spans="9:10" x14ac:dyDescent="0.2">
      <c r="I942" s="4">
        <v>2310211</v>
      </c>
      <c r="J942" s="5">
        <v>1.0069444444444444E-3</v>
      </c>
    </row>
    <row r="943" spans="9:10" x14ac:dyDescent="0.2">
      <c r="I943" s="4">
        <v>2310245</v>
      </c>
      <c r="J943" s="5">
        <v>7.8703703703703705E-4</v>
      </c>
    </row>
    <row r="944" spans="9:10" x14ac:dyDescent="0.2">
      <c r="I944" s="4">
        <v>2310281</v>
      </c>
      <c r="J944" s="5">
        <v>8.3333333333333339E-4</v>
      </c>
    </row>
    <row r="945" spans="9:10" x14ac:dyDescent="0.2">
      <c r="I945" s="4">
        <v>2310296</v>
      </c>
      <c r="J945" s="5">
        <v>2.7777777777777778E-4</v>
      </c>
    </row>
    <row r="946" spans="9:10" x14ac:dyDescent="0.2">
      <c r="I946" s="4">
        <v>2310305</v>
      </c>
      <c r="J946" s="5">
        <v>6.134259259259259E-4</v>
      </c>
    </row>
    <row r="947" spans="9:10" x14ac:dyDescent="0.2">
      <c r="I947" s="4">
        <v>2310363</v>
      </c>
      <c r="J947" s="5">
        <v>6.3657407407407413E-4</v>
      </c>
    </row>
    <row r="948" spans="9:10" x14ac:dyDescent="0.2">
      <c r="I948" s="4">
        <v>2310410</v>
      </c>
      <c r="J948" s="5">
        <v>2.5462962962962961E-4</v>
      </c>
    </row>
    <row r="949" spans="9:10" x14ac:dyDescent="0.2">
      <c r="I949" s="4">
        <v>2310418</v>
      </c>
      <c r="J949" s="5">
        <v>7.1759259259259259E-4</v>
      </c>
    </row>
    <row r="950" spans="9:10" x14ac:dyDescent="0.2">
      <c r="I950" s="4">
        <v>2310459</v>
      </c>
      <c r="J950" s="5">
        <v>8.6805555555555551E-4</v>
      </c>
    </row>
    <row r="951" spans="9:10" x14ac:dyDescent="0.2">
      <c r="I951" s="4">
        <v>2310467</v>
      </c>
      <c r="J951" s="5">
        <v>1.0185185185185184E-3</v>
      </c>
    </row>
    <row r="952" spans="9:10" x14ac:dyDescent="0.2">
      <c r="I952" s="4">
        <v>2310478</v>
      </c>
      <c r="J952" s="5">
        <v>1.5509259259259259E-3</v>
      </c>
    </row>
    <row r="953" spans="9:10" x14ac:dyDescent="0.2">
      <c r="I953" s="4">
        <v>2310486</v>
      </c>
      <c r="J953" s="5">
        <v>7.9861111111111116E-4</v>
      </c>
    </row>
    <row r="954" spans="9:10" x14ac:dyDescent="0.2">
      <c r="I954" s="4">
        <v>2310493</v>
      </c>
      <c r="J954" s="5">
        <v>9.4907407407407408E-4</v>
      </c>
    </row>
    <row r="955" spans="9:10" x14ac:dyDescent="0.2">
      <c r="I955" s="4">
        <v>2310496</v>
      </c>
      <c r="J955" s="5">
        <v>7.6388888888888893E-4</v>
      </c>
    </row>
    <row r="956" spans="9:10" x14ac:dyDescent="0.2">
      <c r="I956" s="4">
        <v>2310506</v>
      </c>
      <c r="J956" s="5">
        <v>1.5046296296296297E-4</v>
      </c>
    </row>
    <row r="957" spans="9:10" x14ac:dyDescent="0.2">
      <c r="I957" s="4">
        <v>2310531</v>
      </c>
      <c r="J957" s="5">
        <v>5.6712962962962967E-4</v>
      </c>
    </row>
    <row r="958" spans="9:10" x14ac:dyDescent="0.2">
      <c r="I958" s="4">
        <v>2310536</v>
      </c>
      <c r="J958" s="5">
        <v>6.4814814814814813E-4</v>
      </c>
    </row>
    <row r="959" spans="9:10" x14ac:dyDescent="0.2">
      <c r="I959" s="4">
        <v>2310539</v>
      </c>
      <c r="J959" s="5">
        <v>8.3333333333333339E-4</v>
      </c>
    </row>
    <row r="960" spans="9:10" x14ac:dyDescent="0.2">
      <c r="I960" s="4">
        <v>2310551</v>
      </c>
      <c r="J960" s="5">
        <v>6.4814814814814813E-4</v>
      </c>
    </row>
    <row r="961" spans="9:10" x14ac:dyDescent="0.2">
      <c r="I961" s="4">
        <v>2310558</v>
      </c>
      <c r="J961" s="5">
        <v>6.018518518518519E-4</v>
      </c>
    </row>
    <row r="962" spans="9:10" x14ac:dyDescent="0.2">
      <c r="I962" s="4">
        <v>2310567</v>
      </c>
      <c r="J962" s="5">
        <v>1.2037037037037038E-3</v>
      </c>
    </row>
    <row r="963" spans="9:10" x14ac:dyDescent="0.2">
      <c r="I963" s="4">
        <v>2310583</v>
      </c>
      <c r="J963" s="5">
        <v>6.5972222222222224E-4</v>
      </c>
    </row>
    <row r="964" spans="9:10" x14ac:dyDescent="0.2">
      <c r="I964" s="4">
        <v>2310592</v>
      </c>
      <c r="J964" s="5">
        <v>1.273148148148148E-4</v>
      </c>
    </row>
    <row r="965" spans="9:10" x14ac:dyDescent="0.2">
      <c r="I965" s="4">
        <v>2310608</v>
      </c>
      <c r="J965" s="5">
        <v>5.5555555555555556E-4</v>
      </c>
    </row>
    <row r="966" spans="9:10" x14ac:dyDescent="0.2">
      <c r="I966" s="4">
        <v>2310651</v>
      </c>
      <c r="J966" s="5">
        <v>8.564814814814815E-4</v>
      </c>
    </row>
    <row r="967" spans="9:10" x14ac:dyDescent="0.2">
      <c r="I967" s="4">
        <v>2310676</v>
      </c>
      <c r="J967" s="5">
        <v>7.5231481481481482E-4</v>
      </c>
    </row>
    <row r="968" spans="9:10" x14ac:dyDescent="0.2">
      <c r="I968" s="4">
        <v>2310683</v>
      </c>
      <c r="J968" s="5">
        <v>8.1018518518518516E-4</v>
      </c>
    </row>
    <row r="969" spans="9:10" x14ac:dyDescent="0.2">
      <c r="I969" s="4">
        <v>2310698</v>
      </c>
      <c r="J969" s="5">
        <v>9.0277777777777774E-4</v>
      </c>
    </row>
    <row r="970" spans="9:10" x14ac:dyDescent="0.2">
      <c r="I970" s="4">
        <v>2310722</v>
      </c>
      <c r="J970" s="5">
        <v>7.9861111111111116E-4</v>
      </c>
    </row>
    <row r="971" spans="9:10" x14ac:dyDescent="0.2">
      <c r="I971" s="4">
        <v>2310728</v>
      </c>
      <c r="J971" s="5">
        <v>1.0648148148148149E-3</v>
      </c>
    </row>
    <row r="972" spans="9:10" x14ac:dyDescent="0.2">
      <c r="I972" s="4">
        <v>2310743</v>
      </c>
      <c r="J972" s="5">
        <v>9.4907407407407408E-4</v>
      </c>
    </row>
    <row r="973" spans="9:10" x14ac:dyDescent="0.2">
      <c r="I973" s="4">
        <v>2310745</v>
      </c>
      <c r="J973" s="5">
        <v>3.7037037037037035E-4</v>
      </c>
    </row>
    <row r="974" spans="9:10" x14ac:dyDescent="0.2">
      <c r="I974" s="4">
        <v>2310752</v>
      </c>
      <c r="J974" s="5">
        <v>7.5231481481481482E-4</v>
      </c>
    </row>
    <row r="975" spans="9:10" x14ac:dyDescent="0.2">
      <c r="I975" s="4">
        <v>2310756</v>
      </c>
      <c r="J975" s="5">
        <v>6.7129629629629625E-4</v>
      </c>
    </row>
    <row r="976" spans="9:10" x14ac:dyDescent="0.2">
      <c r="I976" s="4">
        <v>2310770</v>
      </c>
      <c r="J976" s="5">
        <v>9.7222222222222219E-4</v>
      </c>
    </row>
    <row r="977" spans="9:10" x14ac:dyDescent="0.2">
      <c r="I977" s="4">
        <v>2310776</v>
      </c>
      <c r="J977" s="5">
        <v>7.8703703703703705E-4</v>
      </c>
    </row>
    <row r="978" spans="9:10" x14ac:dyDescent="0.2">
      <c r="I978" s="4">
        <v>2310792</v>
      </c>
      <c r="J978" s="5">
        <v>9.9537037037037042E-4</v>
      </c>
    </row>
    <row r="979" spans="9:10" x14ac:dyDescent="0.2">
      <c r="I979" s="4">
        <v>2310802</v>
      </c>
      <c r="J979" s="5">
        <v>5.3240740740740744E-4</v>
      </c>
    </row>
    <row r="980" spans="9:10" x14ac:dyDescent="0.2">
      <c r="I980" s="4">
        <v>2310814</v>
      </c>
      <c r="J980" s="5">
        <v>6.7129629629629625E-4</v>
      </c>
    </row>
    <row r="981" spans="9:10" x14ac:dyDescent="0.2">
      <c r="I981" s="4">
        <v>2310824</v>
      </c>
      <c r="J981" s="5">
        <v>3.9351851851851852E-4</v>
      </c>
    </row>
    <row r="982" spans="9:10" x14ac:dyDescent="0.2">
      <c r="I982" s="4">
        <v>2310831</v>
      </c>
      <c r="J982" s="5">
        <v>1.1574074074074075E-4</v>
      </c>
    </row>
    <row r="983" spans="9:10" x14ac:dyDescent="0.2">
      <c r="I983" s="4">
        <v>2310854</v>
      </c>
      <c r="J983" s="5">
        <v>9.1435185185185185E-4</v>
      </c>
    </row>
    <row r="984" spans="9:10" x14ac:dyDescent="0.2">
      <c r="I984" s="4">
        <v>2310859</v>
      </c>
      <c r="J984" s="5">
        <v>5.9027777777777778E-4</v>
      </c>
    </row>
    <row r="985" spans="9:10" x14ac:dyDescent="0.2">
      <c r="I985" s="4">
        <v>2310879</v>
      </c>
      <c r="J985" s="5">
        <v>1.0879629629629629E-3</v>
      </c>
    </row>
    <row r="986" spans="9:10" x14ac:dyDescent="0.2">
      <c r="I986" s="4">
        <v>2310882</v>
      </c>
      <c r="J986" s="5">
        <v>7.407407407407407E-4</v>
      </c>
    </row>
    <row r="987" spans="9:10" x14ac:dyDescent="0.2">
      <c r="I987" s="4">
        <v>2310900</v>
      </c>
      <c r="J987" s="5">
        <v>7.7546296296296293E-4</v>
      </c>
    </row>
    <row r="988" spans="9:10" x14ac:dyDescent="0.2">
      <c r="I988" s="4">
        <v>2310939</v>
      </c>
      <c r="J988" s="5">
        <v>6.7129629629629625E-4</v>
      </c>
    </row>
    <row r="989" spans="9:10" x14ac:dyDescent="0.2">
      <c r="I989" s="4">
        <v>2310969</v>
      </c>
      <c r="J989" s="5">
        <v>5.9027777777777778E-4</v>
      </c>
    </row>
    <row r="990" spans="9:10" x14ac:dyDescent="0.2">
      <c r="I990" s="4">
        <v>2310979</v>
      </c>
      <c r="J990" s="5">
        <v>4.9768518518518521E-4</v>
      </c>
    </row>
    <row r="991" spans="9:10" x14ac:dyDescent="0.2">
      <c r="I991" s="4">
        <v>2310980</v>
      </c>
      <c r="J991" s="5">
        <v>7.1759259259259259E-4</v>
      </c>
    </row>
    <row r="992" spans="9:10" x14ac:dyDescent="0.2">
      <c r="I992" s="4">
        <v>2310996</v>
      </c>
      <c r="J992" s="5">
        <v>9.2592592592592596E-4</v>
      </c>
    </row>
    <row r="993" spans="9:10" x14ac:dyDescent="0.2">
      <c r="I993" s="4">
        <v>2311079</v>
      </c>
      <c r="J993" s="5">
        <v>1.1458333333333333E-3</v>
      </c>
    </row>
    <row r="994" spans="9:10" x14ac:dyDescent="0.2">
      <c r="I994" s="4">
        <v>2320010</v>
      </c>
      <c r="J994" s="5">
        <v>1.2152777777777778E-3</v>
      </c>
    </row>
    <row r="995" spans="9:10" x14ac:dyDescent="0.2">
      <c r="I995" s="4">
        <v>2320017</v>
      </c>
      <c r="J995" s="5">
        <v>1.5856481481481481E-3</v>
      </c>
    </row>
    <row r="996" spans="9:10" x14ac:dyDescent="0.2">
      <c r="I996" s="4">
        <v>2320041</v>
      </c>
      <c r="J996" s="5">
        <v>1.3773148148148147E-3</v>
      </c>
    </row>
    <row r="997" spans="9:10" x14ac:dyDescent="0.2">
      <c r="I997" s="4">
        <v>2320044</v>
      </c>
      <c r="J997" s="5">
        <v>1.9560185185185184E-3</v>
      </c>
    </row>
    <row r="998" spans="9:10" x14ac:dyDescent="0.2">
      <c r="I998" s="4">
        <v>2320047</v>
      </c>
      <c r="J998" s="5">
        <v>1.9560185185185184E-3</v>
      </c>
    </row>
    <row r="999" spans="9:10" x14ac:dyDescent="0.2">
      <c r="I999" s="4">
        <v>2320050</v>
      </c>
      <c r="J999" s="5">
        <v>1.0069444444444444E-3</v>
      </c>
    </row>
    <row r="1000" spans="9:10" x14ac:dyDescent="0.2">
      <c r="I1000" s="4">
        <v>2320054</v>
      </c>
      <c r="J1000" s="5">
        <v>1.4814814814814814E-3</v>
      </c>
    </row>
    <row r="1001" spans="9:10" x14ac:dyDescent="0.2">
      <c r="I1001" s="4">
        <v>2320076</v>
      </c>
      <c r="J1001" s="5">
        <v>1.238425925925926E-3</v>
      </c>
    </row>
    <row r="1002" spans="9:10" x14ac:dyDescent="0.2">
      <c r="I1002" s="4">
        <v>2320092</v>
      </c>
      <c r="J1002" s="5">
        <v>9.7222222222222219E-4</v>
      </c>
    </row>
    <row r="1003" spans="9:10" x14ac:dyDescent="0.2">
      <c r="I1003" s="4">
        <v>2320108</v>
      </c>
      <c r="J1003" s="5">
        <v>1.9907407407407408E-3</v>
      </c>
    </row>
    <row r="1004" spans="9:10" x14ac:dyDescent="0.2">
      <c r="I1004" s="4">
        <v>2320130</v>
      </c>
      <c r="J1004" s="5">
        <v>1.1805555555555556E-3</v>
      </c>
    </row>
    <row r="1005" spans="9:10" x14ac:dyDescent="0.2">
      <c r="I1005" s="4">
        <v>2320171</v>
      </c>
      <c r="J1005" s="5">
        <v>8.1018518518518516E-4</v>
      </c>
    </row>
    <row r="1006" spans="9:10" x14ac:dyDescent="0.2">
      <c r="I1006" s="4">
        <v>2320179</v>
      </c>
      <c r="J1006" s="5">
        <v>7.407407407407407E-4</v>
      </c>
    </row>
    <row r="1007" spans="9:10" x14ac:dyDescent="0.2">
      <c r="I1007" s="4">
        <v>2320186</v>
      </c>
      <c r="J1007" s="5">
        <v>8.4490740740740739E-4</v>
      </c>
    </row>
    <row r="1008" spans="9:10" x14ac:dyDescent="0.2">
      <c r="I1008" s="4">
        <v>2320204</v>
      </c>
      <c r="J1008" s="5">
        <v>7.407407407407407E-4</v>
      </c>
    </row>
    <row r="1009" spans="9:10" x14ac:dyDescent="0.2">
      <c r="I1009" s="4">
        <v>2320232</v>
      </c>
      <c r="J1009" s="5">
        <v>6.5972222222222224E-4</v>
      </c>
    </row>
    <row r="1010" spans="9:10" x14ac:dyDescent="0.2">
      <c r="I1010" s="4">
        <v>2320262</v>
      </c>
      <c r="J1010" s="5">
        <v>9.0277777777777774E-4</v>
      </c>
    </row>
    <row r="1011" spans="9:10" x14ac:dyDescent="0.2">
      <c r="I1011" s="4">
        <v>2320272</v>
      </c>
      <c r="J1011" s="5">
        <v>4.9768518518518521E-4</v>
      </c>
    </row>
    <row r="1012" spans="9:10" x14ac:dyDescent="0.2">
      <c r="I1012" s="4">
        <v>2320284</v>
      </c>
      <c r="J1012" s="5">
        <v>5.7870370370370367E-4</v>
      </c>
    </row>
    <row r="1013" spans="9:10" x14ac:dyDescent="0.2">
      <c r="I1013" s="4">
        <v>2320287</v>
      </c>
      <c r="J1013" s="5">
        <v>1.2037037037037038E-3</v>
      </c>
    </row>
    <row r="1014" spans="9:10" x14ac:dyDescent="0.2">
      <c r="I1014" s="4">
        <v>2320296</v>
      </c>
      <c r="J1014" s="5">
        <v>8.6805555555555551E-4</v>
      </c>
    </row>
    <row r="1015" spans="9:10" x14ac:dyDescent="0.2">
      <c r="I1015" s="4">
        <v>2320316</v>
      </c>
      <c r="J1015" s="5">
        <v>5.0925925925925921E-4</v>
      </c>
    </row>
    <row r="1016" spans="9:10" x14ac:dyDescent="0.2">
      <c r="I1016" s="4">
        <v>2320337</v>
      </c>
      <c r="J1016" s="5">
        <v>7.407407407407407E-4</v>
      </c>
    </row>
    <row r="1017" spans="9:10" x14ac:dyDescent="0.2">
      <c r="I1017" s="4">
        <v>2320420</v>
      </c>
      <c r="J1017" s="5">
        <v>1.0763888888888889E-3</v>
      </c>
    </row>
    <row r="1018" spans="9:10" x14ac:dyDescent="0.2">
      <c r="I1018" s="4">
        <v>2320425</v>
      </c>
      <c r="J1018" s="5">
        <v>9.9537037037037042E-4</v>
      </c>
    </row>
    <row r="1019" spans="9:10" x14ac:dyDescent="0.2">
      <c r="I1019" s="4">
        <v>2320426</v>
      </c>
      <c r="J1019" s="5">
        <v>6.9444444444444447E-4</v>
      </c>
    </row>
    <row r="1020" spans="9:10" x14ac:dyDescent="0.2">
      <c r="I1020" s="4">
        <v>2320449</v>
      </c>
      <c r="J1020" s="5">
        <v>6.8287037037037036E-4</v>
      </c>
    </row>
    <row r="1021" spans="9:10" x14ac:dyDescent="0.2">
      <c r="I1021" s="4">
        <v>2320477</v>
      </c>
      <c r="J1021" s="5">
        <v>6.2500000000000001E-4</v>
      </c>
    </row>
    <row r="1022" spans="9:10" x14ac:dyDescent="0.2">
      <c r="I1022" s="4">
        <v>2320484</v>
      </c>
      <c r="J1022" s="5">
        <v>7.291666666666667E-4</v>
      </c>
    </row>
    <row r="1023" spans="9:10" x14ac:dyDescent="0.2">
      <c r="I1023" s="4">
        <v>2320498</v>
      </c>
      <c r="J1023" s="5">
        <v>4.3981481481481481E-4</v>
      </c>
    </row>
    <row r="1024" spans="9:10" x14ac:dyDescent="0.2">
      <c r="I1024" s="4">
        <v>2320508</v>
      </c>
      <c r="J1024" s="5">
        <v>6.134259259259259E-4</v>
      </c>
    </row>
    <row r="1025" spans="9:10" x14ac:dyDescent="0.2">
      <c r="I1025" s="4">
        <v>2320540</v>
      </c>
      <c r="J1025" s="5">
        <v>1.1342592592592593E-3</v>
      </c>
    </row>
    <row r="1026" spans="9:10" x14ac:dyDescent="0.2">
      <c r="I1026" s="4">
        <v>2320559</v>
      </c>
      <c r="J1026" s="5">
        <v>5.7870370370370367E-4</v>
      </c>
    </row>
    <row r="1027" spans="9:10" x14ac:dyDescent="0.2">
      <c r="I1027" s="4">
        <v>2320572</v>
      </c>
      <c r="J1027" s="5">
        <v>8.7962962962962962E-4</v>
      </c>
    </row>
    <row r="1028" spans="9:10" x14ac:dyDescent="0.2">
      <c r="I1028" s="4">
        <v>2320582</v>
      </c>
      <c r="J1028" s="5">
        <v>5.3240740740740744E-4</v>
      </c>
    </row>
    <row r="1029" spans="9:10" x14ac:dyDescent="0.2">
      <c r="I1029" s="4">
        <v>2320602</v>
      </c>
      <c r="J1029" s="5">
        <v>4.5138888888888887E-4</v>
      </c>
    </row>
    <row r="1030" spans="9:10" x14ac:dyDescent="0.2">
      <c r="I1030" s="4">
        <v>2320627</v>
      </c>
      <c r="J1030" s="5">
        <v>7.0601851851851847E-4</v>
      </c>
    </row>
    <row r="1031" spans="9:10" x14ac:dyDescent="0.2">
      <c r="I1031" s="4">
        <v>2320644</v>
      </c>
      <c r="J1031" s="5">
        <v>1.3194444444444445E-3</v>
      </c>
    </row>
    <row r="1032" spans="9:10" x14ac:dyDescent="0.2">
      <c r="I1032" s="4">
        <v>2320671</v>
      </c>
      <c r="J1032" s="5">
        <v>9.6064814814814819E-4</v>
      </c>
    </row>
    <row r="1033" spans="9:10" x14ac:dyDescent="0.2">
      <c r="I1033" s="4">
        <v>2320680</v>
      </c>
      <c r="J1033" s="5">
        <v>8.6805555555555551E-4</v>
      </c>
    </row>
    <row r="1034" spans="9:10" x14ac:dyDescent="0.2">
      <c r="I1034" s="4">
        <v>2320700</v>
      </c>
      <c r="J1034" s="5">
        <v>1.0069444444444444E-3</v>
      </c>
    </row>
    <row r="1035" spans="9:10" x14ac:dyDescent="0.2">
      <c r="I1035" s="4">
        <v>2320713</v>
      </c>
      <c r="J1035" s="5">
        <v>9.2592592592592596E-4</v>
      </c>
    </row>
    <row r="1036" spans="9:10" x14ac:dyDescent="0.2">
      <c r="I1036" s="4">
        <v>2320733</v>
      </c>
      <c r="J1036" s="5">
        <v>1.0069444444444444E-3</v>
      </c>
    </row>
    <row r="1037" spans="9:10" x14ac:dyDescent="0.2">
      <c r="I1037" s="4">
        <v>2320751</v>
      </c>
      <c r="J1037" s="5">
        <v>6.018518518518519E-4</v>
      </c>
    </row>
    <row r="1038" spans="9:10" x14ac:dyDescent="0.2">
      <c r="I1038" s="4">
        <v>2320766</v>
      </c>
      <c r="J1038" s="5">
        <v>1.0185185185185184E-3</v>
      </c>
    </row>
    <row r="1039" spans="9:10" x14ac:dyDescent="0.2">
      <c r="I1039" s="4">
        <v>2320793</v>
      </c>
      <c r="J1039" s="5">
        <v>5.3240740740740744E-4</v>
      </c>
    </row>
    <row r="1040" spans="9:10" x14ac:dyDescent="0.2">
      <c r="I1040" s="4">
        <v>2320822</v>
      </c>
      <c r="J1040" s="5">
        <v>1.0532407407407407E-3</v>
      </c>
    </row>
    <row r="1041" spans="9:10" x14ac:dyDescent="0.2">
      <c r="I1041" s="4">
        <v>2320839</v>
      </c>
      <c r="J1041" s="5">
        <v>8.1018518518518516E-4</v>
      </c>
    </row>
    <row r="1042" spans="9:10" x14ac:dyDescent="0.2">
      <c r="I1042" s="4">
        <v>2320846</v>
      </c>
      <c r="J1042" s="5">
        <v>9.9537037037037042E-4</v>
      </c>
    </row>
    <row r="1043" spans="9:10" x14ac:dyDescent="0.2">
      <c r="I1043" s="4">
        <v>2330028</v>
      </c>
      <c r="J1043" s="5">
        <v>1.9328703703703704E-3</v>
      </c>
    </row>
    <row r="1044" spans="9:10" x14ac:dyDescent="0.2">
      <c r="I1044" s="4">
        <v>2330038</v>
      </c>
      <c r="J1044" s="5">
        <v>1.3310185185185185E-3</v>
      </c>
    </row>
    <row r="1045" spans="9:10" x14ac:dyDescent="0.2">
      <c r="I1045" s="4">
        <v>2330081</v>
      </c>
      <c r="J1045" s="5">
        <v>1.5972222222222223E-3</v>
      </c>
    </row>
    <row r="1046" spans="9:10" x14ac:dyDescent="0.2">
      <c r="I1046" s="4">
        <v>2330098</v>
      </c>
      <c r="J1046" s="5">
        <v>1.4930555555555556E-3</v>
      </c>
    </row>
    <row r="1047" spans="9:10" x14ac:dyDescent="0.2">
      <c r="I1047" s="4">
        <v>2330134</v>
      </c>
      <c r="J1047" s="5">
        <v>1.0069444444444444E-3</v>
      </c>
    </row>
    <row r="1048" spans="9:10" x14ac:dyDescent="0.2">
      <c r="I1048" s="4">
        <v>2330150</v>
      </c>
      <c r="J1048" s="5">
        <v>6.5972222222222224E-4</v>
      </c>
    </row>
    <row r="1049" spans="9:10" x14ac:dyDescent="0.2">
      <c r="I1049" s="4">
        <v>2330190</v>
      </c>
      <c r="J1049" s="5">
        <v>4.7453703703703704E-4</v>
      </c>
    </row>
    <row r="1050" spans="9:10" x14ac:dyDescent="0.2">
      <c r="I1050" s="4">
        <v>2330207</v>
      </c>
      <c r="J1050" s="5">
        <v>7.5231481481481482E-4</v>
      </c>
    </row>
    <row r="1051" spans="9:10" x14ac:dyDescent="0.2">
      <c r="I1051" s="4">
        <v>2330214</v>
      </c>
      <c r="J1051" s="5">
        <v>2.6620370370370372E-4</v>
      </c>
    </row>
    <row r="1052" spans="9:10" x14ac:dyDescent="0.2">
      <c r="I1052" s="4">
        <v>2330242</v>
      </c>
      <c r="J1052" s="5">
        <v>5.6712962962962967E-4</v>
      </c>
    </row>
    <row r="1053" spans="9:10" x14ac:dyDescent="0.2">
      <c r="I1053" s="4">
        <v>2330250</v>
      </c>
      <c r="J1053" s="5">
        <v>8.1018518518518516E-4</v>
      </c>
    </row>
    <row r="1054" spans="9:10" x14ac:dyDescent="0.2">
      <c r="I1054" s="4">
        <v>2330264</v>
      </c>
      <c r="J1054" s="5">
        <v>7.291666666666667E-4</v>
      </c>
    </row>
    <row r="1055" spans="9:10" x14ac:dyDescent="0.2">
      <c r="I1055" s="4">
        <v>2330295</v>
      </c>
      <c r="J1055" s="5">
        <v>7.5231481481481482E-4</v>
      </c>
    </row>
    <row r="1056" spans="9:10" x14ac:dyDescent="0.2">
      <c r="I1056" s="4">
        <v>2330324</v>
      </c>
      <c r="J1056" s="5">
        <v>7.1759259259259259E-4</v>
      </c>
    </row>
    <row r="1057" spans="9:10" x14ac:dyDescent="0.2">
      <c r="I1057" s="4">
        <v>2330341</v>
      </c>
      <c r="J1057" s="5">
        <v>1.0648148148148149E-3</v>
      </c>
    </row>
    <row r="1058" spans="9:10" x14ac:dyDescent="0.2">
      <c r="I1058" s="4">
        <v>2330358</v>
      </c>
      <c r="J1058" s="5">
        <v>9.0277777777777774E-4</v>
      </c>
    </row>
    <row r="1059" spans="9:10" x14ac:dyDescent="0.2">
      <c r="I1059" s="4">
        <v>2330377</v>
      </c>
      <c r="J1059" s="5">
        <v>6.134259259259259E-4</v>
      </c>
    </row>
    <row r="1060" spans="9:10" x14ac:dyDescent="0.2">
      <c r="I1060" s="4">
        <v>2330396</v>
      </c>
      <c r="J1060" s="5">
        <v>7.0601851851851847E-4</v>
      </c>
    </row>
    <row r="1061" spans="9:10" x14ac:dyDescent="0.2">
      <c r="I1061" s="4">
        <v>2330415</v>
      </c>
      <c r="J1061" s="5">
        <v>4.7453703703703704E-4</v>
      </c>
    </row>
    <row r="1062" spans="9:10" x14ac:dyDescent="0.2">
      <c r="I1062" s="4">
        <v>2330420</v>
      </c>
      <c r="J1062" s="5">
        <v>1.0300925925925926E-3</v>
      </c>
    </row>
    <row r="1063" spans="9:10" x14ac:dyDescent="0.2">
      <c r="I1063" s="4">
        <v>2330436</v>
      </c>
      <c r="J1063" s="5">
        <v>8.1018518518518516E-5</v>
      </c>
    </row>
    <row r="1064" spans="9:10" x14ac:dyDescent="0.2">
      <c r="I1064" s="4">
        <v>2330441</v>
      </c>
      <c r="J1064" s="5">
        <v>7.7546296296296293E-4</v>
      </c>
    </row>
    <row r="1065" spans="9:10" x14ac:dyDescent="0.2">
      <c r="I1065" s="4">
        <v>2330503</v>
      </c>
      <c r="J1065" s="5">
        <v>1.2847222222222223E-3</v>
      </c>
    </row>
    <row r="1066" spans="9:10" x14ac:dyDescent="0.2">
      <c r="I1066" s="4">
        <v>2330512</v>
      </c>
      <c r="J1066" s="5">
        <v>2.3148148148148149E-4</v>
      </c>
    </row>
    <row r="1067" spans="9:10" x14ac:dyDescent="0.2">
      <c r="I1067" s="4">
        <v>2330531</v>
      </c>
      <c r="J1067" s="5">
        <v>8.1018518518518516E-4</v>
      </c>
    </row>
    <row r="1068" spans="9:10" x14ac:dyDescent="0.2">
      <c r="I1068" s="4">
        <v>2330538</v>
      </c>
      <c r="J1068" s="5">
        <v>1.0532407407407407E-3</v>
      </c>
    </row>
    <row r="1069" spans="9:10" x14ac:dyDescent="0.2">
      <c r="I1069" s="4">
        <v>2330541</v>
      </c>
      <c r="J1069" s="5">
        <v>1.1574074074074073E-5</v>
      </c>
    </row>
    <row r="1070" spans="9:10" x14ac:dyDescent="0.2">
      <c r="I1070" s="4">
        <v>2330547</v>
      </c>
      <c r="J1070" s="5">
        <v>8.7962962962962962E-4</v>
      </c>
    </row>
    <row r="1071" spans="9:10" x14ac:dyDescent="0.2">
      <c r="I1071" s="4">
        <v>2330568</v>
      </c>
      <c r="J1071" s="5">
        <v>8.2175925925925927E-4</v>
      </c>
    </row>
    <row r="1072" spans="9:10" x14ac:dyDescent="0.2">
      <c r="I1072" s="4">
        <v>2330573</v>
      </c>
      <c r="J1072" s="5">
        <v>8.9120370370370373E-4</v>
      </c>
    </row>
    <row r="1073" spans="9:10" x14ac:dyDescent="0.2">
      <c r="I1073" s="4">
        <v>2330612</v>
      </c>
      <c r="J1073" s="5">
        <v>1.7361111111111112E-4</v>
      </c>
    </row>
    <row r="1074" spans="9:10" x14ac:dyDescent="0.2">
      <c r="I1074" s="4">
        <v>2330642</v>
      </c>
      <c r="J1074" s="5">
        <v>7.9861111111111116E-4</v>
      </c>
    </row>
    <row r="1075" spans="9:10" x14ac:dyDescent="0.2">
      <c r="I1075" s="4">
        <v>2330646</v>
      </c>
      <c r="J1075" s="5">
        <v>8.3333333333333339E-4</v>
      </c>
    </row>
    <row r="1076" spans="9:10" x14ac:dyDescent="0.2">
      <c r="I1076" s="4">
        <v>2330653</v>
      </c>
      <c r="J1076" s="5">
        <v>6.9444444444444447E-4</v>
      </c>
    </row>
    <row r="1077" spans="9:10" x14ac:dyDescent="0.2">
      <c r="I1077" s="4">
        <v>2330695</v>
      </c>
      <c r="J1077" s="5">
        <v>6.8287037037037036E-4</v>
      </c>
    </row>
    <row r="1078" spans="9:10" x14ac:dyDescent="0.2">
      <c r="I1078" s="4">
        <v>2330717</v>
      </c>
      <c r="J1078" s="5">
        <v>8.1018518518518516E-4</v>
      </c>
    </row>
    <row r="1079" spans="9:10" x14ac:dyDescent="0.2">
      <c r="I1079" s="4">
        <v>2330733</v>
      </c>
      <c r="J1079" s="5">
        <v>5.5555555555555556E-4</v>
      </c>
    </row>
    <row r="1080" spans="9:10" x14ac:dyDescent="0.2">
      <c r="I1080" s="4">
        <v>2330755</v>
      </c>
      <c r="J1080" s="5">
        <v>1.9791666666666668E-3</v>
      </c>
    </row>
    <row r="1081" spans="9:10" x14ac:dyDescent="0.2">
      <c r="I1081" s="4">
        <v>2330763</v>
      </c>
      <c r="J1081" s="5">
        <v>6.018518518518519E-4</v>
      </c>
    </row>
    <row r="1082" spans="9:10" x14ac:dyDescent="0.2">
      <c r="I1082" s="4">
        <v>2330775</v>
      </c>
      <c r="J1082" s="5">
        <v>6.2500000000000001E-4</v>
      </c>
    </row>
    <row r="1083" spans="9:10" x14ac:dyDescent="0.2">
      <c r="I1083" s="4">
        <v>2330780</v>
      </c>
      <c r="J1083" s="5">
        <v>9.1435185185185185E-4</v>
      </c>
    </row>
    <row r="1084" spans="9:10" x14ac:dyDescent="0.2">
      <c r="I1084" s="4">
        <v>2330787</v>
      </c>
      <c r="J1084" s="5">
        <v>1.1805555555555556E-3</v>
      </c>
    </row>
    <row r="1085" spans="9:10" x14ac:dyDescent="0.2">
      <c r="I1085" s="4">
        <v>2330827</v>
      </c>
      <c r="J1085" s="5">
        <v>4.1666666666666669E-4</v>
      </c>
    </row>
    <row r="1086" spans="9:10" x14ac:dyDescent="0.2">
      <c r="I1086" s="4">
        <v>2330844</v>
      </c>
      <c r="J1086" s="5">
        <v>8.564814814814815E-4</v>
      </c>
    </row>
    <row r="1087" spans="9:10" x14ac:dyDescent="0.2">
      <c r="I1087" s="4">
        <v>2330846</v>
      </c>
      <c r="J1087" s="5">
        <v>4.1666666666666669E-4</v>
      </c>
    </row>
    <row r="1088" spans="9:10" x14ac:dyDescent="0.2">
      <c r="I1088" s="4">
        <v>2330870</v>
      </c>
      <c r="J1088" s="5">
        <v>6.2500000000000001E-4</v>
      </c>
    </row>
    <row r="1089" spans="9:10" x14ac:dyDescent="0.2">
      <c r="I1089" s="4">
        <v>2330881</v>
      </c>
      <c r="J1089" s="5">
        <v>2.4305555555555555E-4</v>
      </c>
    </row>
    <row r="1090" spans="9:10" x14ac:dyDescent="0.2">
      <c r="I1090" s="4">
        <v>2330889</v>
      </c>
      <c r="J1090" s="5">
        <v>1.5509259259259259E-3</v>
      </c>
    </row>
    <row r="1091" spans="9:10" x14ac:dyDescent="0.2">
      <c r="I1091" s="4">
        <v>2330891</v>
      </c>
      <c r="J1091" s="5">
        <v>9.837962962962962E-4</v>
      </c>
    </row>
    <row r="1092" spans="9:10" x14ac:dyDescent="0.2">
      <c r="I1092" s="4">
        <v>2330895</v>
      </c>
      <c r="J1092" s="5">
        <v>9.3749999999999997E-4</v>
      </c>
    </row>
    <row r="1093" spans="9:10" x14ac:dyDescent="0.2">
      <c r="I1093" s="4">
        <v>2330912</v>
      </c>
      <c r="J1093" s="5">
        <v>1.2731481481481483E-3</v>
      </c>
    </row>
    <row r="1094" spans="9:10" x14ac:dyDescent="0.2">
      <c r="I1094" s="4">
        <v>2330926</v>
      </c>
      <c r="J1094" s="5">
        <v>1.1921296296296296E-3</v>
      </c>
    </row>
    <row r="1095" spans="9:10" x14ac:dyDescent="0.2">
      <c r="I1095" s="4">
        <v>2330957</v>
      </c>
      <c r="J1095" s="5">
        <v>5.3240740740740744E-4</v>
      </c>
    </row>
    <row r="1096" spans="9:10" x14ac:dyDescent="0.2">
      <c r="I1096" s="4">
        <v>2330984</v>
      </c>
      <c r="J1096" s="5">
        <v>1.3078703703703703E-3</v>
      </c>
    </row>
    <row r="1097" spans="9:10" x14ac:dyDescent="0.2">
      <c r="I1097" s="4">
        <v>2340006</v>
      </c>
      <c r="J1097" s="5">
        <v>1.1805555555555556E-3</v>
      </c>
    </row>
    <row r="1098" spans="9:10" x14ac:dyDescent="0.2">
      <c r="I1098" s="4">
        <v>2340012</v>
      </c>
      <c r="J1098" s="5">
        <v>1.5740740740740741E-3</v>
      </c>
    </row>
    <row r="1099" spans="9:10" x14ac:dyDescent="0.2">
      <c r="I1099" s="4">
        <v>2340033</v>
      </c>
      <c r="J1099" s="5">
        <v>1.261574074074074E-3</v>
      </c>
    </row>
    <row r="1100" spans="9:10" x14ac:dyDescent="0.2">
      <c r="I1100" s="4">
        <v>2340040</v>
      </c>
      <c r="J1100" s="5">
        <v>1.7824074074074075E-3</v>
      </c>
    </row>
    <row r="1101" spans="9:10" x14ac:dyDescent="0.2">
      <c r="I1101" s="4">
        <v>2340079</v>
      </c>
      <c r="J1101" s="5">
        <v>1.2731481481481483E-3</v>
      </c>
    </row>
    <row r="1102" spans="9:10" x14ac:dyDescent="0.2">
      <c r="I1102" s="4">
        <v>2340086</v>
      </c>
      <c r="J1102" s="5">
        <v>1.4930555555555556E-3</v>
      </c>
    </row>
    <row r="1103" spans="9:10" x14ac:dyDescent="0.2">
      <c r="I1103" s="4">
        <v>2340099</v>
      </c>
      <c r="J1103" s="5">
        <v>1.5856481481481481E-3</v>
      </c>
    </row>
    <row r="1104" spans="9:10" x14ac:dyDescent="0.2">
      <c r="I1104" s="4">
        <v>2340108</v>
      </c>
      <c r="J1104" s="5">
        <v>1.4583333333333334E-3</v>
      </c>
    </row>
    <row r="1105" spans="9:10" x14ac:dyDescent="0.2">
      <c r="I1105" s="4">
        <v>2340129</v>
      </c>
      <c r="J1105" s="5">
        <v>1.1342592592592593E-3</v>
      </c>
    </row>
    <row r="1106" spans="9:10" x14ac:dyDescent="0.2">
      <c r="I1106" s="4">
        <v>2340170</v>
      </c>
      <c r="J1106" s="5">
        <v>8.4490740740740739E-4</v>
      </c>
    </row>
    <row r="1107" spans="9:10" x14ac:dyDescent="0.2">
      <c r="I1107" s="4">
        <v>2340196</v>
      </c>
      <c r="J1107" s="5">
        <v>8.4490740740740739E-4</v>
      </c>
    </row>
    <row r="1108" spans="9:10" x14ac:dyDescent="0.2">
      <c r="I1108" s="4">
        <v>2340226</v>
      </c>
      <c r="J1108" s="5">
        <v>9.9537037037037042E-4</v>
      </c>
    </row>
    <row r="1109" spans="9:10" x14ac:dyDescent="0.2">
      <c r="I1109" s="4">
        <v>2340276</v>
      </c>
      <c r="J1109" s="5">
        <v>4.5138888888888887E-4</v>
      </c>
    </row>
    <row r="1110" spans="9:10" x14ac:dyDescent="0.2">
      <c r="I1110" s="4">
        <v>2340286</v>
      </c>
      <c r="J1110" s="5">
        <v>4.0509259259259258E-4</v>
      </c>
    </row>
    <row r="1111" spans="9:10" x14ac:dyDescent="0.2">
      <c r="I1111" s="4">
        <v>2340304</v>
      </c>
      <c r="J1111" s="5">
        <v>1.3541666666666667E-3</v>
      </c>
    </row>
    <row r="1112" spans="9:10" x14ac:dyDescent="0.2">
      <c r="I1112" s="4">
        <v>2340306</v>
      </c>
      <c r="J1112" s="5">
        <v>1.3888888888888889E-4</v>
      </c>
    </row>
    <row r="1113" spans="9:10" x14ac:dyDescent="0.2">
      <c r="I1113" s="4">
        <v>2340338</v>
      </c>
      <c r="J1113" s="5">
        <v>7.1759259259259259E-4</v>
      </c>
    </row>
    <row r="1114" spans="9:10" x14ac:dyDescent="0.2">
      <c r="I1114" s="4">
        <v>2340353</v>
      </c>
      <c r="J1114" s="5">
        <v>5.2083333333333333E-4</v>
      </c>
    </row>
    <row r="1115" spans="9:10" x14ac:dyDescent="0.2">
      <c r="I1115" s="4">
        <v>2340366</v>
      </c>
      <c r="J1115" s="5">
        <v>4.1666666666666669E-4</v>
      </c>
    </row>
    <row r="1116" spans="9:10" x14ac:dyDescent="0.2">
      <c r="I1116" s="4">
        <v>2340378</v>
      </c>
      <c r="J1116" s="5">
        <v>9.7222222222222219E-4</v>
      </c>
    </row>
    <row r="1117" spans="9:10" x14ac:dyDescent="0.2">
      <c r="I1117" s="4">
        <v>2340410</v>
      </c>
      <c r="J1117" s="5">
        <v>4.9768518518518521E-4</v>
      </c>
    </row>
    <row r="1118" spans="9:10" x14ac:dyDescent="0.2">
      <c r="I1118" s="4">
        <v>2340416</v>
      </c>
      <c r="J1118" s="5">
        <v>5.4398148148148144E-4</v>
      </c>
    </row>
    <row r="1119" spans="9:10" x14ac:dyDescent="0.2">
      <c r="I1119" s="4">
        <v>2340433</v>
      </c>
      <c r="J1119" s="5">
        <v>7.291666666666667E-4</v>
      </c>
    </row>
    <row r="1120" spans="9:10" x14ac:dyDescent="0.2">
      <c r="I1120" s="4">
        <v>2340440</v>
      </c>
      <c r="J1120" s="5">
        <v>4.7453703703703704E-4</v>
      </c>
    </row>
    <row r="1121" spans="9:10" x14ac:dyDescent="0.2">
      <c r="I1121" s="4">
        <v>2340461</v>
      </c>
      <c r="J1121" s="5">
        <v>1.0416666666666667E-3</v>
      </c>
    </row>
    <row r="1122" spans="9:10" x14ac:dyDescent="0.2">
      <c r="I1122" s="4">
        <v>2340496</v>
      </c>
      <c r="J1122" s="5">
        <v>8.1018518518518516E-4</v>
      </c>
    </row>
    <row r="1123" spans="9:10" x14ac:dyDescent="0.2">
      <c r="I1123" s="4">
        <v>2340524</v>
      </c>
      <c r="J1123" s="5">
        <v>9.7222222222222219E-4</v>
      </c>
    </row>
    <row r="1124" spans="9:10" x14ac:dyDescent="0.2">
      <c r="I1124" s="4">
        <v>2340614</v>
      </c>
      <c r="J1124" s="5">
        <v>6.4814814814814813E-4</v>
      </c>
    </row>
    <row r="1125" spans="9:10" x14ac:dyDescent="0.2">
      <c r="I1125" s="4">
        <v>2340626</v>
      </c>
      <c r="J1125" s="5">
        <v>6.018518518518519E-4</v>
      </c>
    </row>
    <row r="1126" spans="9:10" x14ac:dyDescent="0.2">
      <c r="I1126" s="4">
        <v>2340646</v>
      </c>
      <c r="J1126" s="5">
        <v>7.7546296296296293E-4</v>
      </c>
    </row>
    <row r="1127" spans="9:10" x14ac:dyDescent="0.2">
      <c r="I1127" s="4">
        <v>2340656</v>
      </c>
      <c r="J1127" s="5">
        <v>5.3240740740740744E-4</v>
      </c>
    </row>
    <row r="1128" spans="9:10" x14ac:dyDescent="0.2">
      <c r="I1128" s="4">
        <v>2340708</v>
      </c>
      <c r="J1128" s="5">
        <v>6.134259259259259E-4</v>
      </c>
    </row>
    <row r="1129" spans="9:10" x14ac:dyDescent="0.2">
      <c r="I1129" s="4">
        <v>2340712</v>
      </c>
      <c r="J1129" s="5">
        <v>6.9444444444444447E-4</v>
      </c>
    </row>
    <row r="1130" spans="9:10" x14ac:dyDescent="0.2">
      <c r="I1130" s="4">
        <v>2340740</v>
      </c>
      <c r="J1130" s="5">
        <v>6.7129629629629625E-4</v>
      </c>
    </row>
    <row r="1131" spans="9:10" x14ac:dyDescent="0.2">
      <c r="I1131" s="4">
        <v>2340779</v>
      </c>
      <c r="J1131" s="5">
        <v>5.2083333333333333E-4</v>
      </c>
    </row>
    <row r="1132" spans="9:10" x14ac:dyDescent="0.2">
      <c r="I1132" s="4">
        <v>2340798</v>
      </c>
      <c r="J1132" s="5">
        <v>1.0069444444444444E-3</v>
      </c>
    </row>
    <row r="1133" spans="9:10" x14ac:dyDescent="0.2">
      <c r="I1133" s="4">
        <v>2340822</v>
      </c>
      <c r="J1133" s="5">
        <v>9.6064814814814819E-4</v>
      </c>
    </row>
    <row r="1134" spans="9:10" x14ac:dyDescent="0.2">
      <c r="I1134" s="4">
        <v>2340832</v>
      </c>
      <c r="J1134" s="5">
        <v>8.2175925925925927E-4</v>
      </c>
    </row>
    <row r="1135" spans="9:10" x14ac:dyDescent="0.2">
      <c r="I1135" s="4">
        <v>2340842</v>
      </c>
      <c r="J1135" s="5">
        <v>5.3240740740740744E-4</v>
      </c>
    </row>
    <row r="1136" spans="9:10" x14ac:dyDescent="0.2">
      <c r="I1136" s="4">
        <v>2340846</v>
      </c>
      <c r="J1136" s="5">
        <v>1.8518518518518518E-4</v>
      </c>
    </row>
    <row r="1137" spans="9:10" x14ac:dyDescent="0.2">
      <c r="I1137" s="4">
        <v>2340863</v>
      </c>
      <c r="J1137" s="5">
        <v>6.4814814814814813E-4</v>
      </c>
    </row>
    <row r="1138" spans="9:10" x14ac:dyDescent="0.2">
      <c r="I1138" s="4">
        <v>2340870</v>
      </c>
      <c r="J1138" s="5">
        <v>4.5717592592592589E-3</v>
      </c>
    </row>
    <row r="1139" spans="9:10" x14ac:dyDescent="0.2">
      <c r="I1139" s="4">
        <v>2340873</v>
      </c>
      <c r="J1139" s="5">
        <v>4.5138888888888887E-4</v>
      </c>
    </row>
    <row r="1140" spans="9:10" x14ac:dyDescent="0.2">
      <c r="I1140" s="4">
        <v>2340881</v>
      </c>
      <c r="J1140" s="5">
        <v>2.4305555555555555E-4</v>
      </c>
    </row>
    <row r="1141" spans="9:10" x14ac:dyDescent="0.2">
      <c r="I1141" s="4">
        <v>2340892</v>
      </c>
      <c r="J1141" s="5">
        <v>4.7453703703703704E-4</v>
      </c>
    </row>
    <row r="1142" spans="9:10" x14ac:dyDescent="0.2">
      <c r="I1142" s="4">
        <v>2340901</v>
      </c>
      <c r="J1142" s="5">
        <v>8.7962962962962962E-4</v>
      </c>
    </row>
    <row r="1143" spans="9:10" x14ac:dyDescent="0.2">
      <c r="I1143" s="4">
        <v>2340915</v>
      </c>
      <c r="J1143" s="5">
        <v>1.5046296296296297E-4</v>
      </c>
    </row>
    <row r="1144" spans="9:10" x14ac:dyDescent="0.2">
      <c r="I1144" s="4">
        <v>2340934</v>
      </c>
      <c r="J1144" s="5">
        <v>7.5231481481481482E-4</v>
      </c>
    </row>
    <row r="1145" spans="9:10" x14ac:dyDescent="0.2">
      <c r="I1145" s="4">
        <v>2340945</v>
      </c>
      <c r="J1145" s="5">
        <v>8.3333333333333339E-4</v>
      </c>
    </row>
    <row r="1146" spans="9:10" x14ac:dyDescent="0.2">
      <c r="I1146" s="4">
        <v>2340971</v>
      </c>
      <c r="J1146" s="5">
        <v>7.6388888888888893E-4</v>
      </c>
    </row>
    <row r="1147" spans="9:10" x14ac:dyDescent="0.2">
      <c r="I1147" s="4">
        <v>2340995</v>
      </c>
      <c r="J1147" s="5">
        <v>1.0069444444444444E-3</v>
      </c>
    </row>
    <row r="1148" spans="9:10" x14ac:dyDescent="0.2">
      <c r="I1148" s="4">
        <v>2341001</v>
      </c>
      <c r="J1148" s="5">
        <v>6.134259259259259E-4</v>
      </c>
    </row>
    <row r="1149" spans="9:10" x14ac:dyDescent="0.2">
      <c r="I1149" s="4">
        <v>2341016</v>
      </c>
      <c r="J1149" s="5">
        <v>1.4699074074074074E-3</v>
      </c>
    </row>
    <row r="1150" spans="9:10" x14ac:dyDescent="0.2">
      <c r="I1150" s="4">
        <v>2341020</v>
      </c>
      <c r="J1150" s="5">
        <v>1.3194444444444445E-3</v>
      </c>
    </row>
    <row r="1151" spans="9:10" x14ac:dyDescent="0.2">
      <c r="I1151" s="4">
        <v>2341033</v>
      </c>
      <c r="J1151" s="5">
        <v>1.2037037037037038E-3</v>
      </c>
    </row>
    <row r="1152" spans="9:10" x14ac:dyDescent="0.2">
      <c r="I1152" s="4">
        <v>2350005</v>
      </c>
      <c r="J1152" s="5">
        <v>1.4351851851851852E-3</v>
      </c>
    </row>
    <row r="1153" spans="9:10" x14ac:dyDescent="0.2">
      <c r="I1153" s="4">
        <v>2350016</v>
      </c>
      <c r="J1153" s="5">
        <v>5.2083333333333333E-4</v>
      </c>
    </row>
    <row r="1154" spans="9:10" x14ac:dyDescent="0.2">
      <c r="I1154" s="4">
        <v>2350020</v>
      </c>
      <c r="J1154" s="5">
        <v>1.0185185185185184E-3</v>
      </c>
    </row>
    <row r="1155" spans="9:10" x14ac:dyDescent="0.2">
      <c r="I1155" s="4">
        <v>2350026</v>
      </c>
      <c r="J1155" s="5">
        <v>1.3310185185185185E-3</v>
      </c>
    </row>
    <row r="1156" spans="9:10" x14ac:dyDescent="0.2">
      <c r="I1156" s="4">
        <v>2350029</v>
      </c>
      <c r="J1156" s="5">
        <v>1.3888888888888889E-3</v>
      </c>
    </row>
    <row r="1157" spans="9:10" x14ac:dyDescent="0.2">
      <c r="I1157" s="4">
        <v>2350031</v>
      </c>
      <c r="J1157" s="5">
        <v>1.9675925925925926E-4</v>
      </c>
    </row>
    <row r="1158" spans="9:10" x14ac:dyDescent="0.2">
      <c r="I1158" s="4">
        <v>2350049</v>
      </c>
      <c r="J1158" s="5">
        <v>1.0648148148148149E-3</v>
      </c>
    </row>
    <row r="1159" spans="9:10" x14ac:dyDescent="0.2">
      <c r="I1159" s="4">
        <v>2350059</v>
      </c>
      <c r="J1159" s="5">
        <v>1.4004629629629629E-3</v>
      </c>
    </row>
    <row r="1160" spans="9:10" x14ac:dyDescent="0.2">
      <c r="I1160" s="4">
        <v>2350064</v>
      </c>
      <c r="J1160" s="5">
        <v>1.0532407407407407E-3</v>
      </c>
    </row>
    <row r="1161" spans="9:10" x14ac:dyDescent="0.2">
      <c r="I1161" s="4">
        <v>2350102</v>
      </c>
      <c r="J1161" s="5">
        <v>1.6435185185185185E-3</v>
      </c>
    </row>
    <row r="1162" spans="9:10" x14ac:dyDescent="0.2">
      <c r="I1162" s="4">
        <v>2350114</v>
      </c>
      <c r="J1162" s="5">
        <v>1.1342592592592593E-3</v>
      </c>
    </row>
    <row r="1163" spans="9:10" x14ac:dyDescent="0.2">
      <c r="I1163" s="4">
        <v>2350120</v>
      </c>
      <c r="J1163" s="5">
        <v>1.3310185185185185E-3</v>
      </c>
    </row>
    <row r="1164" spans="9:10" x14ac:dyDescent="0.2">
      <c r="I1164" s="4">
        <v>2350126</v>
      </c>
      <c r="J1164" s="5">
        <v>1.0185185185185184E-3</v>
      </c>
    </row>
    <row r="1165" spans="9:10" x14ac:dyDescent="0.2">
      <c r="I1165" s="4">
        <v>2350140</v>
      </c>
      <c r="J1165" s="5">
        <v>1.7824074074074075E-3</v>
      </c>
    </row>
    <row r="1166" spans="9:10" x14ac:dyDescent="0.2">
      <c r="I1166" s="4">
        <v>2350166</v>
      </c>
      <c r="J1166" s="5">
        <v>8.1018518518518516E-4</v>
      </c>
    </row>
    <row r="1167" spans="9:10" x14ac:dyDescent="0.2">
      <c r="I1167" s="4">
        <v>2350197</v>
      </c>
      <c r="J1167" s="5">
        <v>6.9444444444444447E-4</v>
      </c>
    </row>
    <row r="1168" spans="9:10" x14ac:dyDescent="0.2">
      <c r="I1168" s="4">
        <v>2350229</v>
      </c>
      <c r="J1168" s="5">
        <v>9.9537037037037042E-4</v>
      </c>
    </row>
    <row r="1169" spans="9:10" x14ac:dyDescent="0.2">
      <c r="I1169" s="4">
        <v>2350231</v>
      </c>
      <c r="J1169" s="5">
        <v>8.4490740740740739E-4</v>
      </c>
    </row>
    <row r="1170" spans="9:10" x14ac:dyDescent="0.2">
      <c r="I1170" s="4">
        <v>2350249</v>
      </c>
      <c r="J1170" s="5">
        <v>7.9861111111111116E-4</v>
      </c>
    </row>
    <row r="1171" spans="9:10" x14ac:dyDescent="0.2">
      <c r="I1171" s="4">
        <v>2350261</v>
      </c>
      <c r="J1171" s="5">
        <v>1.2152777777777778E-3</v>
      </c>
    </row>
    <row r="1172" spans="9:10" x14ac:dyDescent="0.2">
      <c r="I1172" s="4">
        <v>2350317</v>
      </c>
      <c r="J1172" s="5">
        <v>6.4814814814814813E-4</v>
      </c>
    </row>
    <row r="1173" spans="9:10" x14ac:dyDescent="0.2">
      <c r="I1173" s="4">
        <v>2350349</v>
      </c>
      <c r="J1173" s="5">
        <v>1.0416666666666667E-3</v>
      </c>
    </row>
    <row r="1174" spans="9:10" x14ac:dyDescent="0.2">
      <c r="I1174" s="4">
        <v>2350353</v>
      </c>
      <c r="J1174" s="5">
        <v>8.1018518518518516E-4</v>
      </c>
    </row>
    <row r="1175" spans="9:10" x14ac:dyDescent="0.2">
      <c r="I1175" s="4">
        <v>2350403</v>
      </c>
      <c r="J1175" s="5">
        <v>7.1759259259259259E-4</v>
      </c>
    </row>
    <row r="1176" spans="9:10" x14ac:dyDescent="0.2">
      <c r="I1176" s="4">
        <v>2350424</v>
      </c>
      <c r="J1176" s="5">
        <v>7.1759259259259259E-4</v>
      </c>
    </row>
    <row r="1177" spans="9:10" x14ac:dyDescent="0.2">
      <c r="I1177" s="4">
        <v>2350441</v>
      </c>
      <c r="J1177" s="5">
        <v>9.837962962962962E-4</v>
      </c>
    </row>
    <row r="1178" spans="9:10" x14ac:dyDescent="0.2">
      <c r="I1178" s="4">
        <v>2350456</v>
      </c>
      <c r="J1178" s="5">
        <v>9.1435185185185185E-4</v>
      </c>
    </row>
    <row r="1179" spans="9:10" x14ac:dyDescent="0.2">
      <c r="I1179" s="4">
        <v>2350461</v>
      </c>
      <c r="J1179" s="5">
        <v>6.5972222222222224E-4</v>
      </c>
    </row>
    <row r="1180" spans="9:10" x14ac:dyDescent="0.2">
      <c r="I1180" s="4">
        <v>2350487</v>
      </c>
      <c r="J1180" s="5">
        <v>9.6064814814814819E-4</v>
      </c>
    </row>
    <row r="1181" spans="9:10" x14ac:dyDescent="0.2">
      <c r="I1181" s="4">
        <v>2350500</v>
      </c>
      <c r="J1181" s="5">
        <v>6.2500000000000001E-4</v>
      </c>
    </row>
    <row r="1182" spans="9:10" x14ac:dyDescent="0.2">
      <c r="I1182" s="4">
        <v>2350529</v>
      </c>
      <c r="J1182" s="5">
        <v>6.8287037037037036E-4</v>
      </c>
    </row>
    <row r="1183" spans="9:10" x14ac:dyDescent="0.2">
      <c r="I1183" s="4">
        <v>2350583</v>
      </c>
      <c r="J1183" s="5">
        <v>9.6064814814814819E-4</v>
      </c>
    </row>
    <row r="1184" spans="9:10" x14ac:dyDescent="0.2">
      <c r="I1184" s="4">
        <v>2350600</v>
      </c>
      <c r="J1184" s="5">
        <v>7.6388888888888893E-4</v>
      </c>
    </row>
    <row r="1185" spans="9:10" x14ac:dyDescent="0.2">
      <c r="I1185" s="4">
        <v>2350601</v>
      </c>
      <c r="J1185" s="5">
        <v>8.564814814814815E-4</v>
      </c>
    </row>
    <row r="1186" spans="9:10" x14ac:dyDescent="0.2">
      <c r="I1186" s="4">
        <v>2350615</v>
      </c>
      <c r="J1186" s="5">
        <v>3.7037037037037035E-4</v>
      </c>
    </row>
    <row r="1187" spans="9:10" x14ac:dyDescent="0.2">
      <c r="I1187" s="4">
        <v>2350644</v>
      </c>
      <c r="J1187" s="5">
        <v>1.1458333333333333E-3</v>
      </c>
    </row>
    <row r="1188" spans="9:10" x14ac:dyDescent="0.2">
      <c r="I1188" s="4">
        <v>2350648</v>
      </c>
      <c r="J1188" s="5">
        <v>6.2500000000000001E-4</v>
      </c>
    </row>
    <row r="1189" spans="9:10" x14ac:dyDescent="0.2">
      <c r="I1189" s="4">
        <v>2350664</v>
      </c>
      <c r="J1189" s="5">
        <v>6.8287037037037036E-4</v>
      </c>
    </row>
    <row r="1190" spans="9:10" x14ac:dyDescent="0.2">
      <c r="I1190" s="4">
        <v>2350667</v>
      </c>
      <c r="J1190" s="5">
        <v>7.6388888888888893E-4</v>
      </c>
    </row>
    <row r="1191" spans="9:10" x14ac:dyDescent="0.2">
      <c r="I1191" s="4">
        <v>2350673</v>
      </c>
      <c r="J1191" s="5">
        <v>6.4814814814814813E-4</v>
      </c>
    </row>
    <row r="1192" spans="9:10" x14ac:dyDescent="0.2">
      <c r="I1192" s="4">
        <v>2350676</v>
      </c>
      <c r="J1192" s="5">
        <v>7.8703703703703705E-4</v>
      </c>
    </row>
    <row r="1193" spans="9:10" x14ac:dyDescent="0.2">
      <c r="I1193" s="4">
        <v>2350697</v>
      </c>
      <c r="J1193" s="5">
        <v>7.0601851851851847E-4</v>
      </c>
    </row>
    <row r="1194" spans="9:10" x14ac:dyDescent="0.2">
      <c r="I1194" s="4">
        <v>2350726</v>
      </c>
      <c r="J1194" s="5">
        <v>6.3657407407407413E-4</v>
      </c>
    </row>
    <row r="1195" spans="9:10" x14ac:dyDescent="0.2">
      <c r="I1195" s="4">
        <v>2350737</v>
      </c>
      <c r="J1195" s="5">
        <v>9.837962962962962E-4</v>
      </c>
    </row>
    <row r="1196" spans="9:10" x14ac:dyDescent="0.2">
      <c r="I1196" s="4">
        <v>2350754</v>
      </c>
      <c r="J1196" s="5">
        <v>7.7546296296296293E-4</v>
      </c>
    </row>
    <row r="1197" spans="9:10" x14ac:dyDescent="0.2">
      <c r="I1197" s="4">
        <v>2350775</v>
      </c>
      <c r="J1197" s="5">
        <v>4.6296296296296298E-4</v>
      </c>
    </row>
    <row r="1198" spans="9:10" x14ac:dyDescent="0.2">
      <c r="I1198" s="4">
        <v>2350785</v>
      </c>
      <c r="J1198" s="5">
        <v>7.9861111111111116E-4</v>
      </c>
    </row>
    <row r="1199" spans="9:10" x14ac:dyDescent="0.2">
      <c r="I1199" s="4">
        <v>2350794</v>
      </c>
      <c r="J1199" s="5">
        <v>1.3657407407407407E-3</v>
      </c>
    </row>
    <row r="1200" spans="9:10" x14ac:dyDescent="0.2">
      <c r="I1200" s="4">
        <v>2350814</v>
      </c>
      <c r="J1200" s="5">
        <v>1.0069444444444444E-3</v>
      </c>
    </row>
    <row r="1201" spans="9:10" x14ac:dyDescent="0.2">
      <c r="I1201" s="4">
        <v>2350824</v>
      </c>
      <c r="J1201" s="5">
        <v>1.2152777777777778E-3</v>
      </c>
    </row>
    <row r="1202" spans="9:10" x14ac:dyDescent="0.2">
      <c r="I1202" s="4">
        <v>2360020</v>
      </c>
      <c r="J1202" s="5">
        <v>1.712962962962963E-3</v>
      </c>
    </row>
    <row r="1203" spans="9:10" x14ac:dyDescent="0.2">
      <c r="I1203" s="4">
        <v>2360041</v>
      </c>
      <c r="J1203" s="5">
        <v>1.4930555555555556E-3</v>
      </c>
    </row>
    <row r="1204" spans="9:10" x14ac:dyDescent="0.2">
      <c r="I1204" s="4">
        <v>2360062</v>
      </c>
      <c r="J1204" s="5">
        <v>1.4930555555555556E-3</v>
      </c>
    </row>
    <row r="1205" spans="9:10" x14ac:dyDescent="0.2">
      <c r="I1205" s="4">
        <v>2360075</v>
      </c>
      <c r="J1205" s="5">
        <v>1.6666666666666668E-3</v>
      </c>
    </row>
    <row r="1206" spans="9:10" x14ac:dyDescent="0.2">
      <c r="I1206" s="4">
        <v>2360093</v>
      </c>
      <c r="J1206" s="5">
        <v>2.1412037037037038E-3</v>
      </c>
    </row>
    <row r="1207" spans="9:10" x14ac:dyDescent="0.2">
      <c r="I1207" s="4">
        <v>2360100</v>
      </c>
      <c r="J1207" s="5">
        <v>1.2731481481481483E-3</v>
      </c>
    </row>
    <row r="1208" spans="9:10" x14ac:dyDescent="0.2">
      <c r="I1208" s="4">
        <v>2360105</v>
      </c>
      <c r="J1208" s="5">
        <v>1.3310185185185185E-3</v>
      </c>
    </row>
    <row r="1209" spans="9:10" x14ac:dyDescent="0.2">
      <c r="I1209" s="4">
        <v>2360120</v>
      </c>
      <c r="J1209" s="5">
        <v>1.0300925925925926E-3</v>
      </c>
    </row>
    <row r="1210" spans="9:10" x14ac:dyDescent="0.2">
      <c r="I1210" s="4">
        <v>2360125</v>
      </c>
      <c r="J1210" s="5">
        <v>1.5393518518518519E-3</v>
      </c>
    </row>
    <row r="1211" spans="9:10" x14ac:dyDescent="0.2">
      <c r="I1211" s="4">
        <v>2360132</v>
      </c>
      <c r="J1211" s="5">
        <v>1.5393518518518519E-3</v>
      </c>
    </row>
    <row r="1212" spans="9:10" x14ac:dyDescent="0.2">
      <c r="I1212" s="4">
        <v>2360168</v>
      </c>
      <c r="J1212" s="5">
        <v>7.5231481481481482E-4</v>
      </c>
    </row>
    <row r="1213" spans="9:10" x14ac:dyDescent="0.2">
      <c r="I1213" s="4">
        <v>2360210</v>
      </c>
      <c r="J1213" s="5">
        <v>4.6296296296296298E-4</v>
      </c>
    </row>
    <row r="1214" spans="9:10" x14ac:dyDescent="0.2">
      <c r="I1214" s="4">
        <v>2360219</v>
      </c>
      <c r="J1214" s="5">
        <v>8.7962962962962962E-4</v>
      </c>
    </row>
    <row r="1215" spans="9:10" x14ac:dyDescent="0.2">
      <c r="I1215" s="4">
        <v>2360252</v>
      </c>
      <c r="J1215" s="5">
        <v>9.7222222222222219E-4</v>
      </c>
    </row>
    <row r="1216" spans="9:10" x14ac:dyDescent="0.2">
      <c r="I1216" s="4">
        <v>2360268</v>
      </c>
      <c r="J1216" s="5">
        <v>7.8703703703703705E-4</v>
      </c>
    </row>
    <row r="1217" spans="9:10" x14ac:dyDescent="0.2">
      <c r="I1217" s="4">
        <v>2360274</v>
      </c>
      <c r="J1217" s="5">
        <v>1.3194444444444445E-3</v>
      </c>
    </row>
    <row r="1218" spans="9:10" x14ac:dyDescent="0.2">
      <c r="I1218" s="4">
        <v>2360282</v>
      </c>
      <c r="J1218" s="5">
        <v>1.1574074074074073E-3</v>
      </c>
    </row>
    <row r="1219" spans="9:10" x14ac:dyDescent="0.2">
      <c r="I1219" s="4">
        <v>2360314</v>
      </c>
      <c r="J1219" s="5">
        <v>6.9444444444444447E-4</v>
      </c>
    </row>
    <row r="1220" spans="9:10" x14ac:dyDescent="0.2">
      <c r="I1220" s="4">
        <v>2360330</v>
      </c>
      <c r="J1220" s="5">
        <v>5.9027777777777778E-4</v>
      </c>
    </row>
    <row r="1221" spans="9:10" x14ac:dyDescent="0.2">
      <c r="I1221" s="4">
        <v>2360347</v>
      </c>
      <c r="J1221" s="5">
        <v>9.4907407407407408E-4</v>
      </c>
    </row>
    <row r="1222" spans="9:10" x14ac:dyDescent="0.2">
      <c r="I1222" s="4">
        <v>2360363</v>
      </c>
      <c r="J1222" s="5">
        <v>1.2731481481481483E-3</v>
      </c>
    </row>
    <row r="1223" spans="9:10" x14ac:dyDescent="0.2">
      <c r="I1223" s="4">
        <v>2360364</v>
      </c>
      <c r="J1223" s="5">
        <v>9.1435185185185185E-4</v>
      </c>
    </row>
    <row r="1224" spans="9:10" x14ac:dyDescent="0.2">
      <c r="I1224" s="4">
        <v>2360368</v>
      </c>
      <c r="J1224" s="5">
        <v>9.837962962962962E-4</v>
      </c>
    </row>
    <row r="1225" spans="9:10" x14ac:dyDescent="0.2">
      <c r="I1225" s="4">
        <v>2360373</v>
      </c>
      <c r="J1225" s="5">
        <v>9.4907407407407408E-4</v>
      </c>
    </row>
    <row r="1226" spans="9:10" x14ac:dyDescent="0.2">
      <c r="I1226" s="4">
        <v>2360378</v>
      </c>
      <c r="J1226" s="5">
        <v>0</v>
      </c>
    </row>
    <row r="1227" spans="9:10" x14ac:dyDescent="0.2">
      <c r="I1227" s="4">
        <v>2360417</v>
      </c>
      <c r="J1227" s="5">
        <v>1.1111111111111111E-3</v>
      </c>
    </row>
    <row r="1228" spans="9:10" x14ac:dyDescent="0.2">
      <c r="I1228" s="4">
        <v>2360425</v>
      </c>
      <c r="J1228" s="5">
        <v>7.407407407407407E-4</v>
      </c>
    </row>
    <row r="1229" spans="9:10" x14ac:dyDescent="0.2">
      <c r="I1229" s="4">
        <v>2360458</v>
      </c>
      <c r="J1229" s="5">
        <v>7.8703703703703705E-4</v>
      </c>
    </row>
    <row r="1230" spans="9:10" x14ac:dyDescent="0.2">
      <c r="I1230" s="4">
        <v>2360463</v>
      </c>
      <c r="J1230" s="5">
        <v>9.0277777777777774E-4</v>
      </c>
    </row>
    <row r="1231" spans="9:10" x14ac:dyDescent="0.2">
      <c r="I1231" s="4">
        <v>2360474</v>
      </c>
      <c r="J1231" s="5">
        <v>2.5462962962962961E-4</v>
      </c>
    </row>
    <row r="1232" spans="9:10" x14ac:dyDescent="0.2">
      <c r="I1232" s="4">
        <v>2360477</v>
      </c>
      <c r="J1232" s="5">
        <v>6.2500000000000001E-4</v>
      </c>
    </row>
    <row r="1233" spans="9:10" x14ac:dyDescent="0.2">
      <c r="I1233" s="4">
        <v>2360498</v>
      </c>
      <c r="J1233" s="5">
        <v>6.3657407407407413E-4</v>
      </c>
    </row>
    <row r="1234" spans="9:10" x14ac:dyDescent="0.2">
      <c r="I1234" s="4">
        <v>2360502</v>
      </c>
      <c r="J1234" s="5">
        <v>1.1342592592592593E-3</v>
      </c>
    </row>
    <row r="1235" spans="9:10" x14ac:dyDescent="0.2">
      <c r="I1235" s="4">
        <v>2360542</v>
      </c>
      <c r="J1235" s="5">
        <v>7.9861111111111116E-4</v>
      </c>
    </row>
    <row r="1236" spans="9:10" x14ac:dyDescent="0.2">
      <c r="I1236" s="4">
        <v>2360547</v>
      </c>
      <c r="J1236" s="5">
        <v>8.1018518518518516E-4</v>
      </c>
    </row>
    <row r="1237" spans="9:10" x14ac:dyDescent="0.2">
      <c r="I1237" s="4">
        <v>2360559</v>
      </c>
      <c r="J1237" s="5">
        <v>9.3749999999999997E-4</v>
      </c>
    </row>
    <row r="1238" spans="9:10" x14ac:dyDescent="0.2">
      <c r="I1238" s="4">
        <v>2360576</v>
      </c>
      <c r="J1238" s="5">
        <v>6.8287037037037036E-4</v>
      </c>
    </row>
    <row r="1239" spans="9:10" x14ac:dyDescent="0.2">
      <c r="I1239" s="4">
        <v>2360594</v>
      </c>
      <c r="J1239" s="5">
        <v>9.6064814814814819E-4</v>
      </c>
    </row>
    <row r="1240" spans="9:10" x14ac:dyDescent="0.2">
      <c r="I1240" s="4">
        <v>2360603</v>
      </c>
      <c r="J1240" s="5">
        <v>5.9027777777777778E-4</v>
      </c>
    </row>
    <row r="1241" spans="9:10" x14ac:dyDescent="0.2">
      <c r="I1241" s="4">
        <v>2360612</v>
      </c>
      <c r="J1241" s="5">
        <v>1.0648148148148149E-3</v>
      </c>
    </row>
    <row r="1242" spans="9:10" x14ac:dyDescent="0.2">
      <c r="I1242" s="4">
        <v>2360624</v>
      </c>
      <c r="J1242" s="5">
        <v>1.0416666666666667E-4</v>
      </c>
    </row>
    <row r="1243" spans="9:10" x14ac:dyDescent="0.2">
      <c r="I1243" s="4">
        <v>2360628</v>
      </c>
      <c r="J1243" s="5">
        <v>9.837962962962962E-4</v>
      </c>
    </row>
    <row r="1244" spans="9:10" x14ac:dyDescent="0.2">
      <c r="I1244" s="4">
        <v>2360634</v>
      </c>
      <c r="J1244" s="5">
        <v>7.6388888888888893E-4</v>
      </c>
    </row>
    <row r="1245" spans="9:10" x14ac:dyDescent="0.2">
      <c r="I1245" s="4">
        <v>2360649</v>
      </c>
      <c r="J1245" s="5">
        <v>9.2592592592592588E-5</v>
      </c>
    </row>
    <row r="1246" spans="9:10" x14ac:dyDescent="0.2">
      <c r="I1246" s="4">
        <v>2360656</v>
      </c>
      <c r="J1246" s="5">
        <v>1.238425925925926E-3</v>
      </c>
    </row>
    <row r="1247" spans="9:10" x14ac:dyDescent="0.2">
      <c r="I1247" s="4">
        <v>2360672</v>
      </c>
      <c r="J1247" s="5">
        <v>8.1018518518518516E-4</v>
      </c>
    </row>
    <row r="1248" spans="9:10" x14ac:dyDescent="0.2">
      <c r="I1248" s="4">
        <v>2360680</v>
      </c>
      <c r="J1248" s="5">
        <v>9.837962962962962E-4</v>
      </c>
    </row>
    <row r="1249" spans="9:10" x14ac:dyDescent="0.2">
      <c r="I1249" s="4">
        <v>2360700</v>
      </c>
      <c r="J1249" s="5">
        <v>1.238425925925926E-3</v>
      </c>
    </row>
    <row r="1250" spans="9:10" x14ac:dyDescent="0.2">
      <c r="I1250" s="4">
        <v>2370038</v>
      </c>
      <c r="J1250" s="5">
        <v>1.4351851851851852E-3</v>
      </c>
    </row>
    <row r="1251" spans="9:10" x14ac:dyDescent="0.2">
      <c r="I1251" s="4">
        <v>2370080</v>
      </c>
      <c r="J1251" s="5">
        <v>2.0370370370370369E-3</v>
      </c>
    </row>
    <row r="1252" spans="9:10" x14ac:dyDescent="0.2">
      <c r="I1252" s="4">
        <v>2370103</v>
      </c>
      <c r="J1252" s="5">
        <v>5.7870370370370367E-4</v>
      </c>
    </row>
    <row r="1253" spans="9:10" x14ac:dyDescent="0.2">
      <c r="I1253" s="4">
        <v>2370117</v>
      </c>
      <c r="J1253" s="5">
        <v>1.1342592592592593E-3</v>
      </c>
    </row>
    <row r="1254" spans="9:10" x14ac:dyDescent="0.2">
      <c r="I1254" s="4">
        <v>2370155</v>
      </c>
      <c r="J1254" s="5">
        <v>1.4004629629629629E-3</v>
      </c>
    </row>
    <row r="1255" spans="9:10" x14ac:dyDescent="0.2">
      <c r="I1255" s="4">
        <v>2370165</v>
      </c>
      <c r="J1255" s="5">
        <v>9.1435185185185185E-4</v>
      </c>
    </row>
    <row r="1256" spans="9:10" x14ac:dyDescent="0.2">
      <c r="I1256" s="4">
        <v>2370187</v>
      </c>
      <c r="J1256" s="5">
        <v>4.2824074074074075E-4</v>
      </c>
    </row>
    <row r="1257" spans="9:10" x14ac:dyDescent="0.2">
      <c r="I1257" s="4">
        <v>2370237</v>
      </c>
      <c r="J1257" s="5">
        <v>5.9027777777777778E-4</v>
      </c>
    </row>
    <row r="1258" spans="9:10" x14ac:dyDescent="0.2">
      <c r="I1258" s="4">
        <v>2370251</v>
      </c>
      <c r="J1258" s="5">
        <v>6.018518518518519E-4</v>
      </c>
    </row>
    <row r="1259" spans="9:10" x14ac:dyDescent="0.2">
      <c r="I1259" s="4">
        <v>2370260</v>
      </c>
      <c r="J1259" s="5">
        <v>8.4490740740740739E-4</v>
      </c>
    </row>
    <row r="1260" spans="9:10" x14ac:dyDescent="0.2">
      <c r="I1260" s="4">
        <v>2370265</v>
      </c>
      <c r="J1260" s="5">
        <v>9.2592592592592596E-4</v>
      </c>
    </row>
    <row r="1261" spans="9:10" x14ac:dyDescent="0.2">
      <c r="I1261" s="4">
        <v>2370272</v>
      </c>
      <c r="J1261" s="5">
        <v>6.134259259259259E-4</v>
      </c>
    </row>
    <row r="1262" spans="9:10" x14ac:dyDescent="0.2">
      <c r="I1262" s="4">
        <v>2370325</v>
      </c>
      <c r="J1262" s="5">
        <v>2.5462962962962961E-4</v>
      </c>
    </row>
    <row r="1263" spans="9:10" x14ac:dyDescent="0.2">
      <c r="I1263" s="4">
        <v>2370336</v>
      </c>
      <c r="J1263" s="5">
        <v>9.1435185185185185E-4</v>
      </c>
    </row>
    <row r="1264" spans="9:10" x14ac:dyDescent="0.2">
      <c r="I1264" s="4">
        <v>2370364</v>
      </c>
      <c r="J1264" s="5">
        <v>6.7129629629629625E-4</v>
      </c>
    </row>
    <row r="1265" spans="9:10" x14ac:dyDescent="0.2">
      <c r="I1265" s="4">
        <v>2370376</v>
      </c>
      <c r="J1265" s="5">
        <v>7.0601851851851847E-4</v>
      </c>
    </row>
    <row r="1266" spans="9:10" x14ac:dyDescent="0.2">
      <c r="I1266" s="4">
        <v>2370378</v>
      </c>
      <c r="J1266" s="5">
        <v>8.6805555555555551E-4</v>
      </c>
    </row>
    <row r="1267" spans="9:10" x14ac:dyDescent="0.2">
      <c r="I1267" s="4">
        <v>2370397</v>
      </c>
      <c r="J1267" s="5">
        <v>7.1759259259259259E-4</v>
      </c>
    </row>
    <row r="1268" spans="9:10" x14ac:dyDescent="0.2">
      <c r="I1268" s="4">
        <v>2370423</v>
      </c>
      <c r="J1268" s="5">
        <v>8.2175925925925927E-4</v>
      </c>
    </row>
    <row r="1269" spans="9:10" x14ac:dyDescent="0.2">
      <c r="I1269" s="4">
        <v>2370432</v>
      </c>
      <c r="J1269" s="5">
        <v>6.3657407407407413E-4</v>
      </c>
    </row>
    <row r="1270" spans="9:10" x14ac:dyDescent="0.2">
      <c r="I1270" s="4">
        <v>2370442</v>
      </c>
      <c r="J1270" s="5">
        <v>7.0601851851851847E-4</v>
      </c>
    </row>
    <row r="1271" spans="9:10" x14ac:dyDescent="0.2">
      <c r="I1271" s="4">
        <v>2370458</v>
      </c>
      <c r="J1271" s="5">
        <v>5.7870370370370367E-4</v>
      </c>
    </row>
    <row r="1272" spans="9:10" x14ac:dyDescent="0.2">
      <c r="I1272" s="4">
        <v>2370464</v>
      </c>
      <c r="J1272" s="5">
        <v>5.6712962962962967E-4</v>
      </c>
    </row>
    <row r="1273" spans="9:10" x14ac:dyDescent="0.2">
      <c r="I1273" s="4">
        <v>2370477</v>
      </c>
      <c r="J1273" s="5">
        <v>6.2500000000000001E-4</v>
      </c>
    </row>
    <row r="1274" spans="9:10" x14ac:dyDescent="0.2">
      <c r="I1274" s="4">
        <v>2370500</v>
      </c>
      <c r="J1274" s="5">
        <v>1.1574074074074073E-3</v>
      </c>
    </row>
    <row r="1275" spans="9:10" x14ac:dyDescent="0.2">
      <c r="I1275" s="4">
        <v>2370546</v>
      </c>
      <c r="J1275" s="5">
        <v>1.2037037037037038E-3</v>
      </c>
    </row>
    <row r="1276" spans="9:10" x14ac:dyDescent="0.2">
      <c r="I1276" s="4">
        <v>2370579</v>
      </c>
      <c r="J1276" s="5">
        <v>6.134259259259259E-4</v>
      </c>
    </row>
    <row r="1277" spans="9:10" x14ac:dyDescent="0.2">
      <c r="I1277" s="4">
        <v>2370588</v>
      </c>
      <c r="J1277" s="5">
        <v>8.3333333333333339E-4</v>
      </c>
    </row>
    <row r="1278" spans="9:10" x14ac:dyDescent="0.2">
      <c r="I1278" s="4">
        <v>2370611</v>
      </c>
      <c r="J1278" s="5">
        <v>2.0833333333333335E-4</v>
      </c>
    </row>
    <row r="1279" spans="9:10" x14ac:dyDescent="0.2">
      <c r="I1279" s="4">
        <v>2370649</v>
      </c>
      <c r="J1279" s="5">
        <v>9.7222222222222219E-4</v>
      </c>
    </row>
    <row r="1280" spans="9:10" x14ac:dyDescent="0.2">
      <c r="I1280" s="4">
        <v>2370675</v>
      </c>
      <c r="J1280" s="5">
        <v>7.6388888888888893E-4</v>
      </c>
    </row>
    <row r="1281" spans="9:10" x14ac:dyDescent="0.2">
      <c r="I1281" s="4">
        <v>2370685</v>
      </c>
      <c r="J1281" s="5">
        <v>1.9097222222222222E-3</v>
      </c>
    </row>
    <row r="1282" spans="9:10" x14ac:dyDescent="0.2">
      <c r="I1282" s="4">
        <v>2370688</v>
      </c>
      <c r="J1282" s="5">
        <v>7.8703703703703705E-4</v>
      </c>
    </row>
    <row r="1283" spans="9:10" x14ac:dyDescent="0.2">
      <c r="I1283" s="4">
        <v>2370698</v>
      </c>
      <c r="J1283" s="5">
        <v>1.2152777777777778E-3</v>
      </c>
    </row>
    <row r="1284" spans="9:10" x14ac:dyDescent="0.2">
      <c r="I1284" s="4">
        <v>2370712</v>
      </c>
      <c r="J1284" s="5">
        <v>0</v>
      </c>
    </row>
    <row r="1285" spans="9:10" x14ac:dyDescent="0.2">
      <c r="I1285" s="4">
        <v>2370719</v>
      </c>
      <c r="J1285" s="5">
        <v>3.2407407407407406E-4</v>
      </c>
    </row>
    <row r="1286" spans="9:10" x14ac:dyDescent="0.2">
      <c r="I1286" s="4">
        <v>2370780</v>
      </c>
      <c r="J1286" s="5">
        <v>9.6064814814814819E-4</v>
      </c>
    </row>
    <row r="1287" spans="9:10" x14ac:dyDescent="0.2">
      <c r="I1287" s="4">
        <v>2370794</v>
      </c>
      <c r="J1287" s="5">
        <v>6.4814814814814813E-4</v>
      </c>
    </row>
    <row r="1288" spans="9:10" x14ac:dyDescent="0.2">
      <c r="I1288" s="4">
        <v>2370810</v>
      </c>
      <c r="J1288" s="5">
        <v>5.4398148148148144E-4</v>
      </c>
    </row>
    <row r="1289" spans="9:10" x14ac:dyDescent="0.2">
      <c r="I1289" s="4">
        <v>2370821</v>
      </c>
      <c r="J1289" s="5">
        <v>1.0416666666666667E-3</v>
      </c>
    </row>
    <row r="1290" spans="9:10" x14ac:dyDescent="0.2">
      <c r="I1290" s="4">
        <v>2370839</v>
      </c>
      <c r="J1290" s="5">
        <v>7.291666666666667E-4</v>
      </c>
    </row>
    <row r="1291" spans="9:10" x14ac:dyDescent="0.2">
      <c r="I1291" s="4">
        <v>2370894</v>
      </c>
      <c r="J1291" s="5">
        <v>1.8287037037037037E-3</v>
      </c>
    </row>
    <row r="1292" spans="9:10" x14ac:dyDescent="0.2">
      <c r="I1292" s="4">
        <v>2370910</v>
      </c>
      <c r="J1292" s="5">
        <v>1.0995370370370371E-3</v>
      </c>
    </row>
    <row r="1293" spans="9:10" x14ac:dyDescent="0.2">
      <c r="I1293" s="4">
        <v>2370918</v>
      </c>
      <c r="J1293" s="5">
        <v>1.2268518518518518E-3</v>
      </c>
    </row>
    <row r="1294" spans="9:10" x14ac:dyDescent="0.2">
      <c r="I1294" s="4">
        <v>2380003</v>
      </c>
      <c r="J1294" s="5">
        <v>1.1689814814814816E-3</v>
      </c>
    </row>
    <row r="1295" spans="9:10" x14ac:dyDescent="0.2">
      <c r="I1295" s="4">
        <v>2380027</v>
      </c>
      <c r="J1295" s="5">
        <v>1.3888888888888889E-3</v>
      </c>
    </row>
    <row r="1296" spans="9:10" x14ac:dyDescent="0.2">
      <c r="I1296" s="4">
        <v>2380038</v>
      </c>
      <c r="J1296" s="5">
        <v>2.1527777777777778E-3</v>
      </c>
    </row>
    <row r="1297" spans="9:10" x14ac:dyDescent="0.2">
      <c r="I1297" s="4">
        <v>2380054</v>
      </c>
      <c r="J1297" s="5">
        <v>1.2037037037037038E-3</v>
      </c>
    </row>
    <row r="1298" spans="9:10" x14ac:dyDescent="0.2">
      <c r="I1298" s="4">
        <v>2380083</v>
      </c>
      <c r="J1298" s="5">
        <v>1.25E-3</v>
      </c>
    </row>
    <row r="1299" spans="9:10" x14ac:dyDescent="0.2">
      <c r="I1299" s="4">
        <v>2380095</v>
      </c>
      <c r="J1299" s="5">
        <v>1.2037037037037038E-3</v>
      </c>
    </row>
    <row r="1300" spans="9:10" x14ac:dyDescent="0.2">
      <c r="I1300" s="4">
        <v>2380111</v>
      </c>
      <c r="J1300" s="5">
        <v>1.3425925925925925E-3</v>
      </c>
    </row>
    <row r="1301" spans="9:10" x14ac:dyDescent="0.2">
      <c r="I1301" s="4">
        <v>2380131</v>
      </c>
      <c r="J1301" s="5">
        <v>9.837962962962962E-4</v>
      </c>
    </row>
    <row r="1302" spans="9:10" x14ac:dyDescent="0.2">
      <c r="I1302" s="4">
        <v>2380148</v>
      </c>
      <c r="J1302" s="5">
        <v>7.291666666666667E-4</v>
      </c>
    </row>
    <row r="1303" spans="9:10" x14ac:dyDescent="0.2">
      <c r="I1303" s="4">
        <v>2380151</v>
      </c>
      <c r="J1303" s="5">
        <v>3.3217592592592591E-3</v>
      </c>
    </row>
    <row r="1304" spans="9:10" x14ac:dyDescent="0.2">
      <c r="I1304" s="4">
        <v>2380161</v>
      </c>
      <c r="J1304" s="5">
        <v>1.0763888888888889E-3</v>
      </c>
    </row>
    <row r="1305" spans="9:10" x14ac:dyDescent="0.2">
      <c r="I1305" s="4">
        <v>2380165</v>
      </c>
      <c r="J1305" s="5">
        <v>2.2337962962962962E-3</v>
      </c>
    </row>
    <row r="1306" spans="9:10" x14ac:dyDescent="0.2">
      <c r="I1306" s="4">
        <v>2380173</v>
      </c>
      <c r="J1306" s="5">
        <v>1.0416666666666667E-3</v>
      </c>
    </row>
    <row r="1307" spans="9:10" x14ac:dyDescent="0.2">
      <c r="I1307" s="4">
        <v>2380186</v>
      </c>
      <c r="J1307" s="5">
        <v>8.6805555555555551E-4</v>
      </c>
    </row>
    <row r="1308" spans="9:10" x14ac:dyDescent="0.2">
      <c r="I1308" s="4">
        <v>2380220</v>
      </c>
      <c r="J1308" s="5">
        <v>9.0277777777777774E-4</v>
      </c>
    </row>
    <row r="1309" spans="9:10" x14ac:dyDescent="0.2">
      <c r="I1309" s="4">
        <v>2380236</v>
      </c>
      <c r="J1309" s="5">
        <v>8.564814814814815E-4</v>
      </c>
    </row>
    <row r="1310" spans="9:10" x14ac:dyDescent="0.2">
      <c r="I1310" s="4">
        <v>2380287</v>
      </c>
      <c r="J1310" s="5">
        <v>8.7962962962962962E-4</v>
      </c>
    </row>
    <row r="1311" spans="9:10" x14ac:dyDescent="0.2">
      <c r="I1311" s="4">
        <v>2380322</v>
      </c>
      <c r="J1311" s="5">
        <v>8.9120370370370373E-4</v>
      </c>
    </row>
    <row r="1312" spans="9:10" x14ac:dyDescent="0.2">
      <c r="I1312" s="4">
        <v>2380331</v>
      </c>
      <c r="J1312" s="5">
        <v>6.8287037037037036E-4</v>
      </c>
    </row>
    <row r="1313" spans="9:10" x14ac:dyDescent="0.2">
      <c r="I1313" s="4">
        <v>2380377</v>
      </c>
      <c r="J1313" s="5">
        <v>1.0879629629629629E-3</v>
      </c>
    </row>
    <row r="1314" spans="9:10" x14ac:dyDescent="0.2">
      <c r="I1314" s="4">
        <v>2380386</v>
      </c>
      <c r="J1314" s="5">
        <v>1.0185185185185184E-3</v>
      </c>
    </row>
    <row r="1315" spans="9:10" x14ac:dyDescent="0.2">
      <c r="I1315" s="4">
        <v>2380464</v>
      </c>
      <c r="J1315" s="5">
        <v>8.9120370370370373E-4</v>
      </c>
    </row>
    <row r="1316" spans="9:10" x14ac:dyDescent="0.2">
      <c r="I1316" s="4">
        <v>2380484</v>
      </c>
      <c r="J1316" s="5">
        <v>7.0601851851851847E-4</v>
      </c>
    </row>
    <row r="1317" spans="9:10" x14ac:dyDescent="0.2">
      <c r="I1317" s="4">
        <v>2380540</v>
      </c>
      <c r="J1317" s="5">
        <v>4.5138888888888887E-4</v>
      </c>
    </row>
    <row r="1318" spans="9:10" x14ac:dyDescent="0.2">
      <c r="I1318" s="4">
        <v>2380557</v>
      </c>
      <c r="J1318" s="5">
        <v>5.5555555555555556E-4</v>
      </c>
    </row>
    <row r="1319" spans="9:10" x14ac:dyDescent="0.2">
      <c r="I1319" s="4">
        <v>2380572</v>
      </c>
      <c r="J1319" s="5">
        <v>4.0509259259259258E-4</v>
      </c>
    </row>
    <row r="1320" spans="9:10" x14ac:dyDescent="0.2">
      <c r="I1320" s="4">
        <v>2380581</v>
      </c>
      <c r="J1320" s="5">
        <v>1.724537037037037E-3</v>
      </c>
    </row>
    <row r="1321" spans="9:10" x14ac:dyDescent="0.2">
      <c r="I1321" s="4">
        <v>2380612</v>
      </c>
      <c r="J1321" s="5">
        <v>1.4814814814814814E-3</v>
      </c>
    </row>
    <row r="1322" spans="9:10" x14ac:dyDescent="0.2">
      <c r="I1322" s="4">
        <v>2380624</v>
      </c>
      <c r="J1322" s="5">
        <v>7.8703703703703705E-4</v>
      </c>
    </row>
    <row r="1323" spans="9:10" x14ac:dyDescent="0.2">
      <c r="I1323" s="4">
        <v>2380640</v>
      </c>
      <c r="J1323" s="5">
        <v>1.5162037037037036E-3</v>
      </c>
    </row>
    <row r="1324" spans="9:10" x14ac:dyDescent="0.2">
      <c r="I1324" s="4">
        <v>2380659</v>
      </c>
      <c r="J1324" s="5">
        <v>9.0277777777777774E-4</v>
      </c>
    </row>
    <row r="1325" spans="9:10" x14ac:dyDescent="0.2">
      <c r="I1325" s="4">
        <v>2380665</v>
      </c>
      <c r="J1325" s="5">
        <v>9.7222222222222219E-4</v>
      </c>
    </row>
    <row r="1326" spans="9:10" x14ac:dyDescent="0.2">
      <c r="I1326" s="4">
        <v>2380672</v>
      </c>
      <c r="J1326" s="5">
        <v>8.9120370370370373E-4</v>
      </c>
    </row>
    <row r="1327" spans="9:10" x14ac:dyDescent="0.2">
      <c r="I1327" s="4">
        <v>2380675</v>
      </c>
      <c r="J1327" s="5">
        <v>3.4837962962962965E-3</v>
      </c>
    </row>
    <row r="1328" spans="9:10" x14ac:dyDescent="0.2">
      <c r="I1328" s="4">
        <v>2380677</v>
      </c>
      <c r="J1328" s="5">
        <v>1.6203703703703703E-4</v>
      </c>
    </row>
    <row r="1329" spans="9:10" x14ac:dyDescent="0.2">
      <c r="I1329" s="4">
        <v>2380703</v>
      </c>
      <c r="J1329" s="5">
        <v>9.837962962962962E-4</v>
      </c>
    </row>
    <row r="1330" spans="9:10" x14ac:dyDescent="0.2">
      <c r="I1330" s="4">
        <v>2380712</v>
      </c>
      <c r="J1330" s="5">
        <v>1.1689814814814816E-3</v>
      </c>
    </row>
    <row r="1331" spans="9:10" x14ac:dyDescent="0.2">
      <c r="I1331" s="4">
        <v>2380715</v>
      </c>
      <c r="J1331" s="5">
        <v>1.3194444444444445E-3</v>
      </c>
    </row>
    <row r="1332" spans="9:10" x14ac:dyDescent="0.2">
      <c r="I1332" s="4">
        <v>2380728</v>
      </c>
      <c r="J1332" s="5">
        <v>8.9120370370370373E-4</v>
      </c>
    </row>
    <row r="1333" spans="9:10" x14ac:dyDescent="0.2">
      <c r="I1333" s="4">
        <v>2380733</v>
      </c>
      <c r="J1333" s="5">
        <v>1.1111111111111111E-3</v>
      </c>
    </row>
    <row r="1334" spans="9:10" x14ac:dyDescent="0.2">
      <c r="I1334" s="4">
        <v>2380759</v>
      </c>
      <c r="J1334" s="5">
        <v>8.9120370370370373E-4</v>
      </c>
    </row>
    <row r="1335" spans="9:10" x14ac:dyDescent="0.2">
      <c r="I1335" s="4">
        <v>2380765</v>
      </c>
      <c r="J1335" s="5">
        <v>6.9444444444444447E-4</v>
      </c>
    </row>
    <row r="1336" spans="9:10" x14ac:dyDescent="0.2">
      <c r="I1336" s="4">
        <v>2380774</v>
      </c>
      <c r="J1336" s="5">
        <v>4.7453703703703704E-4</v>
      </c>
    </row>
    <row r="1337" spans="9:10" x14ac:dyDescent="0.2">
      <c r="I1337" s="4">
        <v>2380794</v>
      </c>
      <c r="J1337" s="5">
        <v>2.199074074074074E-4</v>
      </c>
    </row>
    <row r="1338" spans="9:10" x14ac:dyDescent="0.2">
      <c r="I1338" s="4">
        <v>2380818</v>
      </c>
      <c r="J1338" s="5">
        <v>4.861111111111111E-4</v>
      </c>
    </row>
    <row r="1339" spans="9:10" x14ac:dyDescent="0.2">
      <c r="I1339" s="4">
        <v>2380837</v>
      </c>
      <c r="J1339" s="5">
        <v>8.2175925925925927E-4</v>
      </c>
    </row>
    <row r="1340" spans="9:10" x14ac:dyDescent="0.2">
      <c r="I1340" s="4">
        <v>2380844</v>
      </c>
      <c r="J1340" s="5">
        <v>6.3657407407407413E-4</v>
      </c>
    </row>
    <row r="1341" spans="9:10" x14ac:dyDescent="0.2">
      <c r="I1341" s="4">
        <v>2380869</v>
      </c>
      <c r="J1341" s="5">
        <v>7.0601851851851847E-4</v>
      </c>
    </row>
    <row r="1342" spans="9:10" x14ac:dyDescent="0.2">
      <c r="I1342" s="4">
        <v>2380877</v>
      </c>
      <c r="J1342" s="5">
        <v>1.1805555555555556E-3</v>
      </c>
    </row>
    <row r="1343" spans="9:10" x14ac:dyDescent="0.2">
      <c r="I1343" s="4">
        <v>2380889</v>
      </c>
      <c r="J1343" s="5">
        <v>6.8287037037037036E-4</v>
      </c>
    </row>
    <row r="1344" spans="9:10" x14ac:dyDescent="0.2">
      <c r="I1344" s="4">
        <v>2380893</v>
      </c>
      <c r="J1344" s="5">
        <v>1.3078703703703703E-3</v>
      </c>
    </row>
    <row r="1345" spans="9:10" x14ac:dyDescent="0.2">
      <c r="I1345" s="4">
        <v>2390003</v>
      </c>
      <c r="J1345" s="5">
        <v>8.7962962962962962E-4</v>
      </c>
    </row>
    <row r="1346" spans="9:10" x14ac:dyDescent="0.2">
      <c r="I1346" s="4">
        <v>2390055</v>
      </c>
      <c r="J1346" s="5">
        <v>1.6087962962962963E-3</v>
      </c>
    </row>
    <row r="1347" spans="9:10" x14ac:dyDescent="0.2">
      <c r="I1347" s="4">
        <v>2390111</v>
      </c>
      <c r="J1347" s="5">
        <v>1.3657407407407407E-3</v>
      </c>
    </row>
    <row r="1348" spans="9:10" x14ac:dyDescent="0.2">
      <c r="I1348" s="4">
        <v>2390167</v>
      </c>
      <c r="J1348" s="5">
        <v>6.8287037037037036E-4</v>
      </c>
    </row>
    <row r="1349" spans="9:10" x14ac:dyDescent="0.2">
      <c r="I1349" s="4">
        <v>2390175</v>
      </c>
      <c r="J1349" s="5">
        <v>5.0925925925925921E-4</v>
      </c>
    </row>
    <row r="1350" spans="9:10" x14ac:dyDescent="0.2">
      <c r="I1350" s="4">
        <v>2390198</v>
      </c>
      <c r="J1350" s="5">
        <v>2.488425925925926E-3</v>
      </c>
    </row>
    <row r="1351" spans="9:10" x14ac:dyDescent="0.2">
      <c r="I1351" s="4">
        <v>2390228</v>
      </c>
      <c r="J1351" s="5">
        <v>1.2847222222222223E-3</v>
      </c>
    </row>
    <row r="1352" spans="9:10" x14ac:dyDescent="0.2">
      <c r="I1352" s="4">
        <v>2390262</v>
      </c>
      <c r="J1352" s="5">
        <v>7.291666666666667E-4</v>
      </c>
    </row>
    <row r="1353" spans="9:10" x14ac:dyDescent="0.2">
      <c r="I1353" s="4">
        <v>2390296</v>
      </c>
      <c r="J1353" s="5">
        <v>1.1689814814814816E-3</v>
      </c>
    </row>
    <row r="1354" spans="9:10" x14ac:dyDescent="0.2">
      <c r="I1354" s="4">
        <v>2390303</v>
      </c>
      <c r="J1354" s="5">
        <v>5.9027777777777778E-4</v>
      </c>
    </row>
    <row r="1355" spans="9:10" x14ac:dyDescent="0.2">
      <c r="I1355" s="4">
        <v>2390308</v>
      </c>
      <c r="J1355" s="5">
        <v>1.0069444444444444E-3</v>
      </c>
    </row>
    <row r="1356" spans="9:10" x14ac:dyDescent="0.2">
      <c r="I1356" s="4">
        <v>2390319</v>
      </c>
      <c r="J1356" s="5">
        <v>7.5231481481481482E-4</v>
      </c>
    </row>
    <row r="1357" spans="9:10" x14ac:dyDescent="0.2">
      <c r="I1357" s="4">
        <v>2390334</v>
      </c>
      <c r="J1357" s="5">
        <v>7.8703703703703705E-4</v>
      </c>
    </row>
    <row r="1358" spans="9:10" x14ac:dyDescent="0.2">
      <c r="I1358" s="4">
        <v>2390372</v>
      </c>
      <c r="J1358" s="5">
        <v>1.1226851851851851E-3</v>
      </c>
    </row>
    <row r="1359" spans="9:10" x14ac:dyDescent="0.2">
      <c r="I1359" s="4">
        <v>2390413</v>
      </c>
      <c r="J1359" s="5">
        <v>1.2268518518518518E-3</v>
      </c>
    </row>
    <row r="1360" spans="9:10" x14ac:dyDescent="0.2">
      <c r="I1360" s="4">
        <v>2390420</v>
      </c>
      <c r="J1360" s="5">
        <v>1.1111111111111111E-3</v>
      </c>
    </row>
    <row r="1361" spans="9:10" x14ac:dyDescent="0.2">
      <c r="I1361" s="4">
        <v>2390442</v>
      </c>
      <c r="J1361" s="5">
        <v>8.7962962962962962E-4</v>
      </c>
    </row>
    <row r="1362" spans="9:10" x14ac:dyDescent="0.2">
      <c r="I1362" s="4">
        <v>2390462</v>
      </c>
      <c r="J1362" s="5">
        <v>1.1574074074074073E-3</v>
      </c>
    </row>
    <row r="1363" spans="9:10" x14ac:dyDescent="0.2">
      <c r="I1363" s="4">
        <v>2390497</v>
      </c>
      <c r="J1363" s="5">
        <v>1.0879629629629629E-3</v>
      </c>
    </row>
    <row r="1364" spans="9:10" x14ac:dyDescent="0.2">
      <c r="I1364" s="4">
        <v>2390525</v>
      </c>
      <c r="J1364" s="5">
        <v>8.564814814814815E-4</v>
      </c>
    </row>
    <row r="1365" spans="9:10" x14ac:dyDescent="0.2">
      <c r="I1365" s="4">
        <v>2390531</v>
      </c>
      <c r="J1365" s="5">
        <v>9.2592592592592596E-4</v>
      </c>
    </row>
    <row r="1366" spans="9:10" x14ac:dyDescent="0.2">
      <c r="I1366" s="4">
        <v>2390546</v>
      </c>
      <c r="J1366" s="5">
        <v>5.4398148148148144E-4</v>
      </c>
    </row>
    <row r="1367" spans="9:10" x14ac:dyDescent="0.2">
      <c r="I1367" s="4">
        <v>2390558</v>
      </c>
      <c r="J1367" s="5">
        <v>9.9537037037037042E-4</v>
      </c>
    </row>
    <row r="1368" spans="9:10" x14ac:dyDescent="0.2">
      <c r="I1368" s="4">
        <v>2390568</v>
      </c>
      <c r="J1368" s="5">
        <v>6.3657407407407413E-4</v>
      </c>
    </row>
    <row r="1369" spans="9:10" x14ac:dyDescent="0.2">
      <c r="I1369" s="4">
        <v>2390574</v>
      </c>
      <c r="J1369" s="5">
        <v>4.9768518518518521E-4</v>
      </c>
    </row>
    <row r="1370" spans="9:10" x14ac:dyDescent="0.2">
      <c r="I1370" s="4">
        <v>2390581</v>
      </c>
      <c r="J1370" s="5">
        <v>4.0509259259259258E-4</v>
      </c>
    </row>
    <row r="1371" spans="9:10" x14ac:dyDescent="0.2">
      <c r="I1371" s="4">
        <v>2390587</v>
      </c>
      <c r="J1371" s="5">
        <v>0</v>
      </c>
    </row>
    <row r="1372" spans="9:10" x14ac:dyDescent="0.2">
      <c r="I1372" s="4">
        <v>2390595</v>
      </c>
      <c r="J1372" s="5">
        <v>5.6712962962962967E-4</v>
      </c>
    </row>
    <row r="1373" spans="9:10" x14ac:dyDescent="0.2">
      <c r="I1373" s="4">
        <v>2390626</v>
      </c>
      <c r="J1373" s="5">
        <v>4.2824074074074075E-4</v>
      </c>
    </row>
    <row r="1374" spans="9:10" x14ac:dyDescent="0.2">
      <c r="I1374" s="4">
        <v>2390649</v>
      </c>
      <c r="J1374" s="5">
        <v>6.9444444444444444E-5</v>
      </c>
    </row>
    <row r="1375" spans="9:10" x14ac:dyDescent="0.2">
      <c r="I1375" s="4">
        <v>2390662</v>
      </c>
      <c r="J1375" s="5">
        <v>8.3333333333333339E-4</v>
      </c>
    </row>
    <row r="1376" spans="9:10" x14ac:dyDescent="0.2">
      <c r="I1376" s="4">
        <v>2390693</v>
      </c>
      <c r="J1376" s="5">
        <v>6.7129629629629625E-4</v>
      </c>
    </row>
    <row r="1377" spans="9:10" x14ac:dyDescent="0.2">
      <c r="I1377" s="4">
        <v>2390707</v>
      </c>
      <c r="J1377" s="5">
        <v>6.8287037037037036E-4</v>
      </c>
    </row>
    <row r="1378" spans="9:10" x14ac:dyDescent="0.2">
      <c r="I1378" s="4">
        <v>2390729</v>
      </c>
      <c r="J1378" s="5">
        <v>8.4490740740740739E-4</v>
      </c>
    </row>
    <row r="1379" spans="9:10" x14ac:dyDescent="0.2">
      <c r="I1379" s="4">
        <v>2390741</v>
      </c>
      <c r="J1379" s="5">
        <v>6.018518518518519E-4</v>
      </c>
    </row>
    <row r="1380" spans="9:10" x14ac:dyDescent="0.2">
      <c r="I1380" s="4">
        <v>2390760</v>
      </c>
      <c r="J1380" s="5">
        <v>6.7129629629629625E-4</v>
      </c>
    </row>
    <row r="1381" spans="9:10" x14ac:dyDescent="0.2">
      <c r="I1381" s="4">
        <v>2390773</v>
      </c>
      <c r="J1381" s="5">
        <v>7.407407407407407E-4</v>
      </c>
    </row>
    <row r="1382" spans="9:10" x14ac:dyDescent="0.2">
      <c r="I1382" s="4">
        <v>2390861</v>
      </c>
      <c r="J1382" s="5">
        <v>1.1458333333333333E-3</v>
      </c>
    </row>
    <row r="1383" spans="9:10" x14ac:dyDescent="0.2">
      <c r="I1383" s="4">
        <v>2390866</v>
      </c>
      <c r="J1383" s="5">
        <v>7.8703703703703705E-4</v>
      </c>
    </row>
    <row r="1384" spans="9:10" x14ac:dyDescent="0.2">
      <c r="I1384" s="4">
        <v>2390871</v>
      </c>
      <c r="J1384" s="5">
        <v>2.4305555555555555E-4</v>
      </c>
    </row>
    <row r="1385" spans="9:10" x14ac:dyDescent="0.2">
      <c r="I1385" s="4">
        <v>2390880</v>
      </c>
      <c r="J1385" s="5">
        <v>8.564814814814815E-4</v>
      </c>
    </row>
    <row r="1386" spans="9:10" x14ac:dyDescent="0.2">
      <c r="I1386" s="4">
        <v>2390920</v>
      </c>
      <c r="J1386" s="5">
        <v>1.2152777777777778E-3</v>
      </c>
    </row>
    <row r="1387" spans="9:10" x14ac:dyDescent="0.2">
      <c r="I1387" s="4">
        <v>2400002</v>
      </c>
      <c r="J1387" s="5">
        <v>1.5277777777777779E-3</v>
      </c>
    </row>
    <row r="1388" spans="9:10" x14ac:dyDescent="0.2">
      <c r="I1388" s="4">
        <v>2400008</v>
      </c>
      <c r="J1388" s="5">
        <v>1.5509259259259259E-3</v>
      </c>
    </row>
    <row r="1389" spans="9:10" x14ac:dyDescent="0.2">
      <c r="I1389" s="4">
        <v>2400063</v>
      </c>
      <c r="J1389" s="5">
        <v>1.4120370370370369E-3</v>
      </c>
    </row>
    <row r="1390" spans="9:10" x14ac:dyDescent="0.2">
      <c r="I1390" s="4">
        <v>2400081</v>
      </c>
      <c r="J1390" s="5">
        <v>1.4120370370370369E-3</v>
      </c>
    </row>
    <row r="1391" spans="9:10" x14ac:dyDescent="0.2">
      <c r="I1391" s="4">
        <v>2400105</v>
      </c>
      <c r="J1391" s="5">
        <v>1.4004629629629629E-3</v>
      </c>
    </row>
    <row r="1392" spans="9:10" x14ac:dyDescent="0.2">
      <c r="I1392" s="4">
        <v>2400109</v>
      </c>
      <c r="J1392" s="5">
        <v>2.4189814814814816E-3</v>
      </c>
    </row>
    <row r="1393" spans="9:10" x14ac:dyDescent="0.2">
      <c r="I1393" s="4">
        <v>2400123</v>
      </c>
      <c r="J1393" s="5">
        <v>1.1689814814814816E-3</v>
      </c>
    </row>
    <row r="1394" spans="9:10" x14ac:dyDescent="0.2">
      <c r="I1394" s="4">
        <v>2400130</v>
      </c>
      <c r="J1394" s="5">
        <v>8.9120370370370373E-4</v>
      </c>
    </row>
    <row r="1395" spans="9:10" x14ac:dyDescent="0.2">
      <c r="I1395" s="4">
        <v>2400134</v>
      </c>
      <c r="J1395" s="5">
        <v>9.0277777777777774E-4</v>
      </c>
    </row>
    <row r="1396" spans="9:10" x14ac:dyDescent="0.2">
      <c r="I1396" s="4">
        <v>2400147</v>
      </c>
      <c r="J1396" s="5">
        <v>7.8703703703703705E-4</v>
      </c>
    </row>
    <row r="1397" spans="9:10" x14ac:dyDescent="0.2">
      <c r="I1397" s="4">
        <v>2400151</v>
      </c>
      <c r="J1397" s="5">
        <v>7.8703703703703705E-4</v>
      </c>
    </row>
    <row r="1398" spans="9:10" x14ac:dyDescent="0.2">
      <c r="I1398" s="4">
        <v>2400177</v>
      </c>
      <c r="J1398" s="5">
        <v>7.6388888888888893E-4</v>
      </c>
    </row>
    <row r="1399" spans="9:10" x14ac:dyDescent="0.2">
      <c r="I1399" s="4">
        <v>2400192</v>
      </c>
      <c r="J1399" s="5">
        <v>7.5231481481481482E-4</v>
      </c>
    </row>
    <row r="1400" spans="9:10" x14ac:dyDescent="0.2">
      <c r="I1400" s="4">
        <v>2400195</v>
      </c>
      <c r="J1400" s="5">
        <v>9.837962962962962E-4</v>
      </c>
    </row>
    <row r="1401" spans="9:10" x14ac:dyDescent="0.2">
      <c r="I1401" s="4">
        <v>2400242</v>
      </c>
      <c r="J1401" s="5">
        <v>1.0532407407407407E-3</v>
      </c>
    </row>
    <row r="1402" spans="9:10" x14ac:dyDescent="0.2">
      <c r="I1402" s="4">
        <v>2400252</v>
      </c>
      <c r="J1402" s="5">
        <v>7.291666666666667E-4</v>
      </c>
    </row>
    <row r="1403" spans="9:10" x14ac:dyDescent="0.2">
      <c r="I1403" s="4">
        <v>2400323</v>
      </c>
      <c r="J1403" s="5">
        <v>1.0416666666666667E-4</v>
      </c>
    </row>
    <row r="1404" spans="9:10" x14ac:dyDescent="0.2">
      <c r="I1404" s="4">
        <v>2400333</v>
      </c>
      <c r="J1404" s="5">
        <v>9.837962962962962E-4</v>
      </c>
    </row>
    <row r="1405" spans="9:10" x14ac:dyDescent="0.2">
      <c r="I1405" s="4">
        <v>2400383</v>
      </c>
      <c r="J1405" s="5">
        <v>1.0416666666666667E-3</v>
      </c>
    </row>
    <row r="1406" spans="9:10" x14ac:dyDescent="0.2">
      <c r="I1406" s="4">
        <v>2400385</v>
      </c>
      <c r="J1406" s="5">
        <v>5.9027777777777778E-4</v>
      </c>
    </row>
    <row r="1407" spans="9:10" x14ac:dyDescent="0.2">
      <c r="I1407" s="4">
        <v>2400397</v>
      </c>
      <c r="J1407" s="5">
        <v>4.9768518518518521E-4</v>
      </c>
    </row>
    <row r="1408" spans="9:10" x14ac:dyDescent="0.2">
      <c r="I1408" s="4">
        <v>2400407</v>
      </c>
      <c r="J1408" s="5">
        <v>8.4490740740740739E-4</v>
      </c>
    </row>
    <row r="1409" spans="9:10" x14ac:dyDescent="0.2">
      <c r="I1409" s="4">
        <v>2400432</v>
      </c>
      <c r="J1409" s="5">
        <v>5.5555555555555556E-4</v>
      </c>
    </row>
    <row r="1410" spans="9:10" x14ac:dyDescent="0.2">
      <c r="I1410" s="4">
        <v>2400437</v>
      </c>
      <c r="J1410" s="5">
        <v>9.4907407407407408E-4</v>
      </c>
    </row>
    <row r="1411" spans="9:10" x14ac:dyDescent="0.2">
      <c r="I1411" s="4">
        <v>2400482</v>
      </c>
      <c r="J1411" s="5">
        <v>8.2175925925925927E-4</v>
      </c>
    </row>
    <row r="1412" spans="9:10" x14ac:dyDescent="0.2">
      <c r="I1412" s="4">
        <v>2400510</v>
      </c>
      <c r="J1412" s="5">
        <v>6.3657407407407413E-4</v>
      </c>
    </row>
    <row r="1413" spans="9:10" x14ac:dyDescent="0.2">
      <c r="I1413" s="4">
        <v>2400535</v>
      </c>
      <c r="J1413" s="5">
        <v>7.7546296296296293E-4</v>
      </c>
    </row>
    <row r="1414" spans="9:10" x14ac:dyDescent="0.2">
      <c r="I1414" s="4">
        <v>2400570</v>
      </c>
      <c r="J1414" s="5">
        <v>8.1018518518518516E-4</v>
      </c>
    </row>
    <row r="1415" spans="9:10" x14ac:dyDescent="0.2">
      <c r="I1415" s="4">
        <v>2400627</v>
      </c>
      <c r="J1415" s="5">
        <v>9.4907407407407408E-4</v>
      </c>
    </row>
    <row r="1416" spans="9:10" x14ac:dyDescent="0.2">
      <c r="I1416" s="4">
        <v>2400650</v>
      </c>
      <c r="J1416" s="5">
        <v>1.4930555555555556E-3</v>
      </c>
    </row>
    <row r="1417" spans="9:10" x14ac:dyDescent="0.2">
      <c r="I1417" s="4">
        <v>2400670</v>
      </c>
      <c r="J1417" s="5">
        <v>8.3333333333333339E-4</v>
      </c>
    </row>
    <row r="1418" spans="9:10" x14ac:dyDescent="0.2">
      <c r="I1418" s="4">
        <v>2400680</v>
      </c>
      <c r="J1418" s="5">
        <v>0</v>
      </c>
    </row>
    <row r="1419" spans="9:10" x14ac:dyDescent="0.2">
      <c r="I1419" s="4">
        <v>2400687</v>
      </c>
      <c r="J1419" s="5">
        <v>1.5393518518518519E-3</v>
      </c>
    </row>
    <row r="1420" spans="9:10" x14ac:dyDescent="0.2">
      <c r="I1420" s="4">
        <v>2400699</v>
      </c>
      <c r="J1420" s="5">
        <v>5.0925925925925921E-4</v>
      </c>
    </row>
    <row r="1421" spans="9:10" x14ac:dyDescent="0.2">
      <c r="I1421" s="4">
        <v>2400730</v>
      </c>
      <c r="J1421" s="5">
        <v>8.1018518518518516E-4</v>
      </c>
    </row>
    <row r="1422" spans="9:10" x14ac:dyDescent="0.2">
      <c r="I1422" s="4">
        <v>2400742</v>
      </c>
      <c r="J1422" s="5">
        <v>1.3310185185185185E-3</v>
      </c>
    </row>
    <row r="1423" spans="9:10" x14ac:dyDescent="0.2">
      <c r="I1423" s="4">
        <v>2400746</v>
      </c>
      <c r="J1423" s="5">
        <v>7.6388888888888893E-4</v>
      </c>
    </row>
    <row r="1424" spans="9:10" x14ac:dyDescent="0.2">
      <c r="I1424" s="4">
        <v>2400772</v>
      </c>
      <c r="J1424" s="5">
        <v>5.3240740740740744E-4</v>
      </c>
    </row>
    <row r="1425" spans="9:10" x14ac:dyDescent="0.2">
      <c r="I1425" s="4">
        <v>2400786</v>
      </c>
      <c r="J1425" s="5">
        <v>9.3749999999999997E-4</v>
      </c>
    </row>
    <row r="1426" spans="9:10" x14ac:dyDescent="0.2">
      <c r="I1426" s="4">
        <v>2400807</v>
      </c>
      <c r="J1426" s="5">
        <v>6.2500000000000001E-4</v>
      </c>
    </row>
    <row r="1427" spans="9:10" x14ac:dyDescent="0.2">
      <c r="I1427" s="4">
        <v>2400827</v>
      </c>
      <c r="J1427" s="5">
        <v>1.5046296296296297E-4</v>
      </c>
    </row>
    <row r="1428" spans="9:10" x14ac:dyDescent="0.2">
      <c r="I1428" s="4">
        <v>2400883</v>
      </c>
      <c r="J1428" s="5">
        <v>4.9768518518518521E-4</v>
      </c>
    </row>
    <row r="1429" spans="9:10" x14ac:dyDescent="0.2">
      <c r="I1429" s="4">
        <v>2400926</v>
      </c>
      <c r="J1429" s="5">
        <v>7.407407407407407E-4</v>
      </c>
    </row>
    <row r="1430" spans="9:10" x14ac:dyDescent="0.2">
      <c r="I1430" s="4">
        <v>2400930</v>
      </c>
      <c r="J1430" s="5">
        <v>8.4490740740740739E-4</v>
      </c>
    </row>
    <row r="1431" spans="9:10" x14ac:dyDescent="0.2">
      <c r="I1431" s="4">
        <v>2400949</v>
      </c>
      <c r="J1431" s="5">
        <v>7.291666666666667E-4</v>
      </c>
    </row>
    <row r="1432" spans="9:10" x14ac:dyDescent="0.2">
      <c r="I1432" s="4">
        <v>2400961</v>
      </c>
      <c r="J1432" s="5">
        <v>4.7453703703703704E-4</v>
      </c>
    </row>
    <row r="1433" spans="9:10" x14ac:dyDescent="0.2">
      <c r="I1433" s="4">
        <v>2400973</v>
      </c>
      <c r="J1433" s="5">
        <v>6.7129629629629625E-4</v>
      </c>
    </row>
    <row r="1434" spans="9:10" x14ac:dyDescent="0.2">
      <c r="I1434" s="4">
        <v>2400977</v>
      </c>
      <c r="J1434" s="5">
        <v>7.0601851851851847E-4</v>
      </c>
    </row>
    <row r="1435" spans="9:10" x14ac:dyDescent="0.2">
      <c r="I1435" s="4">
        <v>2401023</v>
      </c>
      <c r="J1435" s="5">
        <v>1.0648148148148149E-3</v>
      </c>
    </row>
    <row r="1436" spans="9:10" x14ac:dyDescent="0.2">
      <c r="I1436" s="4">
        <v>2401026</v>
      </c>
      <c r="J1436" s="5">
        <v>1.3425925925925925E-3</v>
      </c>
    </row>
    <row r="1437" spans="9:10" x14ac:dyDescent="0.2">
      <c r="I1437" s="4">
        <v>2401044</v>
      </c>
      <c r="J1437" s="5">
        <v>4.0509259259259258E-4</v>
      </c>
    </row>
    <row r="1438" spans="9:10" x14ac:dyDescent="0.2">
      <c r="I1438" s="4">
        <v>2401089</v>
      </c>
      <c r="J1438" s="5">
        <v>1.0763888888888889E-3</v>
      </c>
    </row>
    <row r="1439" spans="9:10" x14ac:dyDescent="0.2">
      <c r="I1439" s="4">
        <v>2401107</v>
      </c>
      <c r="J1439" s="5">
        <v>4.5138888888888887E-4</v>
      </c>
    </row>
    <row r="1440" spans="9:10" x14ac:dyDescent="0.2">
      <c r="I1440" s="4">
        <v>2410007</v>
      </c>
      <c r="J1440" s="5">
        <v>1.2847222222222223E-3</v>
      </c>
    </row>
    <row r="1441" spans="9:10" x14ac:dyDescent="0.2">
      <c r="I1441" s="4">
        <v>2410015</v>
      </c>
      <c r="J1441" s="5">
        <v>1.238425925925926E-3</v>
      </c>
    </row>
    <row r="1442" spans="9:10" x14ac:dyDescent="0.2">
      <c r="I1442" s="4">
        <v>2410086</v>
      </c>
      <c r="J1442" s="5">
        <v>1.4467592592592592E-3</v>
      </c>
    </row>
    <row r="1443" spans="9:10" x14ac:dyDescent="0.2">
      <c r="I1443" s="4">
        <v>2410115</v>
      </c>
      <c r="J1443" s="5">
        <v>1.5046296296296296E-3</v>
      </c>
    </row>
    <row r="1444" spans="9:10" x14ac:dyDescent="0.2">
      <c r="I1444" s="4">
        <v>2410127</v>
      </c>
      <c r="J1444" s="5">
        <v>1.5162037037037036E-3</v>
      </c>
    </row>
    <row r="1445" spans="9:10" x14ac:dyDescent="0.2">
      <c r="I1445" s="4">
        <v>2410133</v>
      </c>
      <c r="J1445" s="5">
        <v>1.6898148148148148E-3</v>
      </c>
    </row>
    <row r="1446" spans="9:10" x14ac:dyDescent="0.2">
      <c r="I1446" s="4">
        <v>2410141</v>
      </c>
      <c r="J1446" s="5">
        <v>4.2824074074074075E-4</v>
      </c>
    </row>
    <row r="1447" spans="9:10" x14ac:dyDescent="0.2">
      <c r="I1447" s="4">
        <v>2410148</v>
      </c>
      <c r="J1447" s="5">
        <v>1.4120370370370369E-3</v>
      </c>
    </row>
    <row r="1448" spans="9:10" x14ac:dyDescent="0.2">
      <c r="I1448" s="4">
        <v>2410160</v>
      </c>
      <c r="J1448" s="5">
        <v>9.3749999999999997E-4</v>
      </c>
    </row>
    <row r="1449" spans="9:10" x14ac:dyDescent="0.2">
      <c r="I1449" s="4">
        <v>2410200</v>
      </c>
      <c r="J1449" s="5">
        <v>2.2685185185185187E-3</v>
      </c>
    </row>
    <row r="1450" spans="9:10" x14ac:dyDescent="0.2">
      <c r="I1450" s="4">
        <v>2410208</v>
      </c>
      <c r="J1450" s="5">
        <v>6.5972222222222224E-4</v>
      </c>
    </row>
    <row r="1451" spans="9:10" x14ac:dyDescent="0.2">
      <c r="I1451" s="4">
        <v>2410230</v>
      </c>
      <c r="J1451" s="5">
        <v>5.5555555555555556E-4</v>
      </c>
    </row>
    <row r="1452" spans="9:10" x14ac:dyDescent="0.2">
      <c r="I1452" s="4">
        <v>2410240</v>
      </c>
      <c r="J1452" s="5">
        <v>7.1759259259259259E-4</v>
      </c>
    </row>
    <row r="1453" spans="9:10" x14ac:dyDescent="0.2">
      <c r="I1453" s="4">
        <v>2410241</v>
      </c>
      <c r="J1453" s="5">
        <v>0</v>
      </c>
    </row>
    <row r="1454" spans="9:10" x14ac:dyDescent="0.2">
      <c r="I1454" s="4">
        <v>2410243</v>
      </c>
      <c r="J1454" s="5">
        <v>8.4490740740740739E-4</v>
      </c>
    </row>
    <row r="1455" spans="9:10" x14ac:dyDescent="0.2">
      <c r="I1455" s="4">
        <v>2410258</v>
      </c>
      <c r="J1455" s="5">
        <v>0</v>
      </c>
    </row>
    <row r="1456" spans="9:10" x14ac:dyDescent="0.2">
      <c r="I1456" s="4">
        <v>2410286</v>
      </c>
      <c r="J1456" s="5">
        <v>5.6712962962962967E-4</v>
      </c>
    </row>
    <row r="1457" spans="9:10" x14ac:dyDescent="0.2">
      <c r="I1457" s="4">
        <v>2410334</v>
      </c>
      <c r="J1457" s="5">
        <v>4.9768518518518521E-4</v>
      </c>
    </row>
    <row r="1458" spans="9:10" x14ac:dyDescent="0.2">
      <c r="I1458" s="4">
        <v>2410342</v>
      </c>
      <c r="J1458" s="5">
        <v>5.5555555555555556E-4</v>
      </c>
    </row>
    <row r="1459" spans="9:10" x14ac:dyDescent="0.2">
      <c r="I1459" s="4">
        <v>2410355</v>
      </c>
      <c r="J1459" s="5">
        <v>8.2175925925925927E-4</v>
      </c>
    </row>
    <row r="1460" spans="9:10" x14ac:dyDescent="0.2">
      <c r="I1460" s="4">
        <v>2410366</v>
      </c>
      <c r="J1460" s="5">
        <v>3.9351851851851852E-4</v>
      </c>
    </row>
    <row r="1461" spans="9:10" x14ac:dyDescent="0.2">
      <c r="I1461" s="4">
        <v>2410378</v>
      </c>
      <c r="J1461" s="5">
        <v>5.9027777777777778E-4</v>
      </c>
    </row>
    <row r="1462" spans="9:10" x14ac:dyDescent="0.2">
      <c r="I1462" s="4">
        <v>2410388</v>
      </c>
      <c r="J1462" s="5">
        <v>6.9444444444444447E-4</v>
      </c>
    </row>
    <row r="1463" spans="9:10" x14ac:dyDescent="0.2">
      <c r="I1463" s="4">
        <v>2410401</v>
      </c>
      <c r="J1463" s="5">
        <v>5.6712962962962967E-4</v>
      </c>
    </row>
    <row r="1464" spans="9:10" x14ac:dyDescent="0.2">
      <c r="I1464" s="4">
        <v>2410404</v>
      </c>
      <c r="J1464" s="5">
        <v>5.0925925925925921E-4</v>
      </c>
    </row>
    <row r="1465" spans="9:10" x14ac:dyDescent="0.2">
      <c r="I1465" s="4">
        <v>2410410</v>
      </c>
      <c r="J1465" s="5">
        <v>1.4004629629629629E-3</v>
      </c>
    </row>
    <row r="1466" spans="9:10" x14ac:dyDescent="0.2">
      <c r="I1466" s="4">
        <v>2410417</v>
      </c>
      <c r="J1466" s="5">
        <v>4.9768518518518521E-4</v>
      </c>
    </row>
    <row r="1467" spans="9:10" x14ac:dyDescent="0.2">
      <c r="I1467" s="4">
        <v>2410444</v>
      </c>
      <c r="J1467" s="5">
        <v>6.018518518518519E-4</v>
      </c>
    </row>
    <row r="1468" spans="9:10" x14ac:dyDescent="0.2">
      <c r="I1468" s="4">
        <v>2410450</v>
      </c>
      <c r="J1468" s="5">
        <v>8.564814814814815E-4</v>
      </c>
    </row>
    <row r="1469" spans="9:10" x14ac:dyDescent="0.2">
      <c r="I1469" s="4">
        <v>2410455</v>
      </c>
      <c r="J1469" s="5">
        <v>7.9861111111111116E-4</v>
      </c>
    </row>
    <row r="1470" spans="9:10" x14ac:dyDescent="0.2">
      <c r="I1470" s="4">
        <v>2410458</v>
      </c>
      <c r="J1470" s="5">
        <v>1.0648148148148149E-3</v>
      </c>
    </row>
    <row r="1471" spans="9:10" x14ac:dyDescent="0.2">
      <c r="I1471" s="4">
        <v>2410471</v>
      </c>
      <c r="J1471" s="5">
        <v>1.7361111111111112E-4</v>
      </c>
    </row>
    <row r="1472" spans="9:10" x14ac:dyDescent="0.2">
      <c r="I1472" s="4">
        <v>2410481</v>
      </c>
      <c r="J1472" s="5">
        <v>5.7870370370370367E-4</v>
      </c>
    </row>
    <row r="1473" spans="9:10" x14ac:dyDescent="0.2">
      <c r="I1473" s="4">
        <v>2410484</v>
      </c>
      <c r="J1473" s="5">
        <v>7.407407407407407E-4</v>
      </c>
    </row>
    <row r="1474" spans="9:10" x14ac:dyDescent="0.2">
      <c r="I1474" s="4">
        <v>2410496</v>
      </c>
      <c r="J1474" s="5">
        <v>6.4814814814814813E-4</v>
      </c>
    </row>
    <row r="1475" spans="9:10" x14ac:dyDescent="0.2">
      <c r="I1475" s="4">
        <v>2410502</v>
      </c>
      <c r="J1475" s="5">
        <v>7.6388888888888893E-4</v>
      </c>
    </row>
    <row r="1476" spans="9:10" x14ac:dyDescent="0.2">
      <c r="I1476" s="4">
        <v>2410506</v>
      </c>
      <c r="J1476" s="5">
        <v>1.0879629629629629E-3</v>
      </c>
    </row>
    <row r="1477" spans="9:10" x14ac:dyDescent="0.2">
      <c r="I1477" s="4">
        <v>2410542</v>
      </c>
      <c r="J1477" s="5">
        <v>9.3749999999999997E-4</v>
      </c>
    </row>
    <row r="1478" spans="9:10" x14ac:dyDescent="0.2">
      <c r="I1478" s="4">
        <v>2410553</v>
      </c>
      <c r="J1478" s="5">
        <v>6.134259259259259E-4</v>
      </c>
    </row>
    <row r="1479" spans="9:10" x14ac:dyDescent="0.2">
      <c r="I1479" s="4">
        <v>2410572</v>
      </c>
      <c r="J1479" s="5">
        <v>5.6712962962962967E-4</v>
      </c>
    </row>
    <row r="1480" spans="9:10" x14ac:dyDescent="0.2">
      <c r="I1480" s="4">
        <v>2410589</v>
      </c>
      <c r="J1480" s="5">
        <v>6.8287037037037036E-4</v>
      </c>
    </row>
    <row r="1481" spans="9:10" x14ac:dyDescent="0.2">
      <c r="I1481" s="4">
        <v>2410619</v>
      </c>
      <c r="J1481" s="5">
        <v>4.861111111111111E-4</v>
      </c>
    </row>
    <row r="1482" spans="9:10" x14ac:dyDescent="0.2">
      <c r="I1482" s="4">
        <v>2410628</v>
      </c>
      <c r="J1482" s="5">
        <v>1.1574074074074073E-3</v>
      </c>
    </row>
    <row r="1483" spans="9:10" x14ac:dyDescent="0.2">
      <c r="I1483" s="4">
        <v>2410635</v>
      </c>
      <c r="J1483" s="5">
        <v>2.3148148148148149E-4</v>
      </c>
    </row>
    <row r="1484" spans="9:10" x14ac:dyDescent="0.2">
      <c r="I1484" s="4">
        <v>2410676</v>
      </c>
      <c r="J1484" s="5">
        <v>2.5462962962962961E-4</v>
      </c>
    </row>
    <row r="1485" spans="9:10" x14ac:dyDescent="0.2">
      <c r="I1485" s="4">
        <v>2410703</v>
      </c>
      <c r="J1485" s="5">
        <v>7.5231481481481482E-4</v>
      </c>
    </row>
    <row r="1486" spans="9:10" x14ac:dyDescent="0.2">
      <c r="I1486" s="4">
        <v>2410735</v>
      </c>
      <c r="J1486" s="5">
        <v>7.407407407407407E-4</v>
      </c>
    </row>
    <row r="1487" spans="9:10" x14ac:dyDescent="0.2">
      <c r="I1487" s="4">
        <v>2410743</v>
      </c>
      <c r="J1487" s="5">
        <v>5.2083333333333333E-4</v>
      </c>
    </row>
    <row r="1488" spans="9:10" x14ac:dyDescent="0.2">
      <c r="I1488" s="4">
        <v>2410747</v>
      </c>
      <c r="J1488" s="5">
        <v>0</v>
      </c>
    </row>
    <row r="1489" spans="9:10" x14ac:dyDescent="0.2">
      <c r="I1489" s="4">
        <v>2410766</v>
      </c>
      <c r="J1489" s="5">
        <v>1.0069444444444444E-3</v>
      </c>
    </row>
    <row r="1490" spans="9:10" x14ac:dyDescent="0.2">
      <c r="I1490" s="4">
        <v>2410812</v>
      </c>
      <c r="J1490" s="5">
        <v>2.8587962962962963E-3</v>
      </c>
    </row>
    <row r="1491" spans="9:10" x14ac:dyDescent="0.2">
      <c r="I1491" s="4">
        <v>2410863</v>
      </c>
      <c r="J1491" s="5">
        <v>5.7870370370370367E-4</v>
      </c>
    </row>
    <row r="1492" spans="9:10" x14ac:dyDescent="0.2">
      <c r="I1492" s="4">
        <v>2410869</v>
      </c>
      <c r="J1492" s="5">
        <v>7.6388888888888893E-4</v>
      </c>
    </row>
    <row r="1493" spans="9:10" x14ac:dyDescent="0.2">
      <c r="I1493" s="4">
        <v>2410875</v>
      </c>
      <c r="J1493" s="5">
        <v>7.8703703703703705E-4</v>
      </c>
    </row>
    <row r="1494" spans="9:10" x14ac:dyDescent="0.2">
      <c r="I1494" s="4">
        <v>2410918</v>
      </c>
      <c r="J1494" s="5">
        <v>8.9120370370370373E-4</v>
      </c>
    </row>
    <row r="1495" spans="9:10" x14ac:dyDescent="0.2">
      <c r="I1495" s="4">
        <v>2410948</v>
      </c>
      <c r="J1495" s="5">
        <v>6.018518518518519E-4</v>
      </c>
    </row>
    <row r="1496" spans="9:10" x14ac:dyDescent="0.2">
      <c r="I1496" s="4">
        <v>2410965</v>
      </c>
      <c r="J1496" s="5">
        <v>2.0023148148148148E-3</v>
      </c>
    </row>
    <row r="1497" spans="9:10" x14ac:dyDescent="0.2">
      <c r="I1497" s="4">
        <v>2410980</v>
      </c>
      <c r="J1497" s="5">
        <v>9.6064814814814819E-4</v>
      </c>
    </row>
    <row r="1498" spans="9:10" x14ac:dyDescent="0.2">
      <c r="I1498" s="4">
        <v>2410995</v>
      </c>
      <c r="J1498" s="5">
        <v>1.0416666666666667E-4</v>
      </c>
    </row>
    <row r="1499" spans="9:10" x14ac:dyDescent="0.2">
      <c r="I1499" s="4">
        <v>2411005</v>
      </c>
      <c r="J1499" s="5">
        <v>1.0995370370370371E-3</v>
      </c>
    </row>
    <row r="1500" spans="9:10" x14ac:dyDescent="0.2">
      <c r="I1500" s="4">
        <v>2411026</v>
      </c>
      <c r="J1500" s="5">
        <v>9.9537037037037042E-4</v>
      </c>
    </row>
    <row r="1501" spans="9:10" x14ac:dyDescent="0.2">
      <c r="I1501" s="4">
        <v>2411057</v>
      </c>
      <c r="J1501" s="5">
        <v>9.7222222222222219E-4</v>
      </c>
    </row>
    <row r="1502" spans="9:10" x14ac:dyDescent="0.2">
      <c r="I1502" s="4">
        <v>2411063</v>
      </c>
      <c r="J1502" s="5">
        <v>6.2500000000000001E-4</v>
      </c>
    </row>
    <row r="1503" spans="9:10" x14ac:dyDescent="0.2">
      <c r="I1503" s="4">
        <v>2411107</v>
      </c>
      <c r="J1503" s="5">
        <v>9.837962962962962E-4</v>
      </c>
    </row>
    <row r="1504" spans="9:10" x14ac:dyDescent="0.2">
      <c r="I1504" s="4">
        <v>2420072</v>
      </c>
      <c r="J1504" s="5">
        <v>1.0416666666666667E-3</v>
      </c>
    </row>
    <row r="1505" spans="9:10" x14ac:dyDescent="0.2">
      <c r="I1505" s="4">
        <v>2420089</v>
      </c>
      <c r="J1505" s="5">
        <v>1.7592592592592592E-3</v>
      </c>
    </row>
    <row r="1506" spans="9:10" x14ac:dyDescent="0.2">
      <c r="I1506" s="4">
        <v>2420094</v>
      </c>
      <c r="J1506" s="5">
        <v>1.2731481481481483E-3</v>
      </c>
    </row>
    <row r="1507" spans="9:10" x14ac:dyDescent="0.2">
      <c r="I1507" s="4">
        <v>2420102</v>
      </c>
      <c r="J1507" s="5">
        <v>2.0023148148148148E-3</v>
      </c>
    </row>
    <row r="1508" spans="9:10" x14ac:dyDescent="0.2">
      <c r="I1508" s="4">
        <v>2420127</v>
      </c>
      <c r="J1508" s="5">
        <v>1.6203703703703703E-3</v>
      </c>
    </row>
    <row r="1509" spans="9:10" x14ac:dyDescent="0.2">
      <c r="I1509" s="4">
        <v>2420136</v>
      </c>
      <c r="J1509" s="5">
        <v>1.4004629629629629E-3</v>
      </c>
    </row>
    <row r="1510" spans="9:10" x14ac:dyDescent="0.2">
      <c r="I1510" s="4">
        <v>2420147</v>
      </c>
      <c r="J1510" s="5">
        <v>1.4583333333333334E-3</v>
      </c>
    </row>
    <row r="1511" spans="9:10" x14ac:dyDescent="0.2">
      <c r="I1511" s="4">
        <v>2420155</v>
      </c>
      <c r="J1511" s="5">
        <v>1.4930555555555556E-3</v>
      </c>
    </row>
    <row r="1512" spans="9:10" x14ac:dyDescent="0.2">
      <c r="I1512" s="4">
        <v>2420161</v>
      </c>
      <c r="J1512" s="5">
        <v>6.7129629629629625E-4</v>
      </c>
    </row>
    <row r="1513" spans="9:10" x14ac:dyDescent="0.2">
      <c r="I1513" s="4">
        <v>2420208</v>
      </c>
      <c r="J1513" s="5">
        <v>7.1759259259259259E-4</v>
      </c>
    </row>
    <row r="1514" spans="9:10" x14ac:dyDescent="0.2">
      <c r="I1514" s="4">
        <v>2420244</v>
      </c>
      <c r="J1514" s="5">
        <v>7.6388888888888893E-4</v>
      </c>
    </row>
    <row r="1515" spans="9:10" x14ac:dyDescent="0.2">
      <c r="I1515" s="4">
        <v>2420250</v>
      </c>
      <c r="J1515" s="5">
        <v>0</v>
      </c>
    </row>
    <row r="1516" spans="9:10" x14ac:dyDescent="0.2">
      <c r="I1516" s="4">
        <v>2420255</v>
      </c>
      <c r="J1516" s="5">
        <v>0</v>
      </c>
    </row>
    <row r="1517" spans="9:10" x14ac:dyDescent="0.2">
      <c r="I1517" s="4">
        <v>2420260</v>
      </c>
      <c r="J1517" s="5">
        <v>1.0532407407407407E-3</v>
      </c>
    </row>
    <row r="1518" spans="9:10" x14ac:dyDescent="0.2">
      <c r="I1518" s="4">
        <v>2420275</v>
      </c>
      <c r="J1518" s="5">
        <v>9.4907407407407408E-4</v>
      </c>
    </row>
    <row r="1519" spans="9:10" x14ac:dyDescent="0.2">
      <c r="I1519" s="4">
        <v>2420288</v>
      </c>
      <c r="J1519" s="5">
        <v>8.4490740740740739E-4</v>
      </c>
    </row>
    <row r="1520" spans="9:10" x14ac:dyDescent="0.2">
      <c r="I1520" s="4">
        <v>2420298</v>
      </c>
      <c r="J1520" s="5">
        <v>8.564814814814815E-4</v>
      </c>
    </row>
    <row r="1521" spans="9:10" x14ac:dyDescent="0.2">
      <c r="I1521" s="4">
        <v>2420321</v>
      </c>
      <c r="J1521" s="5">
        <v>8.2175925925925927E-4</v>
      </c>
    </row>
    <row r="1522" spans="9:10" x14ac:dyDescent="0.2">
      <c r="I1522" s="4">
        <v>2420340</v>
      </c>
      <c r="J1522" s="5">
        <v>5.2083333333333333E-4</v>
      </c>
    </row>
    <row r="1523" spans="9:10" x14ac:dyDescent="0.2">
      <c r="I1523" s="4">
        <v>2420346</v>
      </c>
      <c r="J1523" s="5">
        <v>9.6064814814814819E-4</v>
      </c>
    </row>
    <row r="1524" spans="9:10" x14ac:dyDescent="0.2">
      <c r="I1524" s="4">
        <v>2420373</v>
      </c>
      <c r="J1524" s="5">
        <v>6.134259259259259E-4</v>
      </c>
    </row>
    <row r="1525" spans="9:10" x14ac:dyDescent="0.2">
      <c r="I1525" s="4">
        <v>2420379</v>
      </c>
      <c r="J1525" s="5">
        <v>1.0648148148148149E-3</v>
      </c>
    </row>
    <row r="1526" spans="9:10" x14ac:dyDescent="0.2">
      <c r="I1526" s="4">
        <v>2420394</v>
      </c>
      <c r="J1526" s="5">
        <v>8.7962962962962962E-4</v>
      </c>
    </row>
    <row r="1527" spans="9:10" x14ac:dyDescent="0.2">
      <c r="I1527" s="4">
        <v>2420403</v>
      </c>
      <c r="J1527" s="5">
        <v>9.2592592592592588E-5</v>
      </c>
    </row>
    <row r="1528" spans="9:10" x14ac:dyDescent="0.2">
      <c r="I1528" s="4">
        <v>2420419</v>
      </c>
      <c r="J1528" s="5">
        <v>0</v>
      </c>
    </row>
    <row r="1529" spans="9:10" x14ac:dyDescent="0.2">
      <c r="I1529" s="4">
        <v>2420424</v>
      </c>
      <c r="J1529" s="5">
        <v>3.8194444444444446E-4</v>
      </c>
    </row>
    <row r="1530" spans="9:10" x14ac:dyDescent="0.2">
      <c r="I1530" s="4">
        <v>2420433</v>
      </c>
      <c r="J1530" s="5">
        <v>1.1226851851851851E-3</v>
      </c>
    </row>
    <row r="1531" spans="9:10" x14ac:dyDescent="0.2">
      <c r="I1531" s="4">
        <v>2420437</v>
      </c>
      <c r="J1531" s="5">
        <v>1.1574074074074073E-5</v>
      </c>
    </row>
    <row r="1532" spans="9:10" x14ac:dyDescent="0.2">
      <c r="I1532" s="4">
        <v>2420446</v>
      </c>
      <c r="J1532" s="5">
        <v>7.8703703703703705E-4</v>
      </c>
    </row>
    <row r="1533" spans="9:10" x14ac:dyDescent="0.2">
      <c r="I1533" s="4">
        <v>2420484</v>
      </c>
      <c r="J1533" s="5">
        <v>1.1226851851851851E-3</v>
      </c>
    </row>
    <row r="1534" spans="9:10" x14ac:dyDescent="0.2">
      <c r="I1534" s="4">
        <v>2420492</v>
      </c>
      <c r="J1534" s="5">
        <v>3.7037037037037035E-4</v>
      </c>
    </row>
    <row r="1535" spans="9:10" x14ac:dyDescent="0.2">
      <c r="I1535" s="4">
        <v>2420496</v>
      </c>
      <c r="J1535" s="5">
        <v>7.6388888888888893E-4</v>
      </c>
    </row>
    <row r="1536" spans="9:10" x14ac:dyDescent="0.2">
      <c r="I1536" s="4">
        <v>2420518</v>
      </c>
      <c r="J1536" s="5">
        <v>3.0092592592592595E-4</v>
      </c>
    </row>
    <row r="1537" spans="9:10" x14ac:dyDescent="0.2">
      <c r="I1537" s="4">
        <v>2420523</v>
      </c>
      <c r="J1537" s="5">
        <v>5.4398148148148144E-4</v>
      </c>
    </row>
    <row r="1538" spans="9:10" x14ac:dyDescent="0.2">
      <c r="I1538" s="4">
        <v>2420525</v>
      </c>
      <c r="J1538" s="5">
        <v>6.2500000000000001E-4</v>
      </c>
    </row>
    <row r="1539" spans="9:10" x14ac:dyDescent="0.2">
      <c r="I1539" s="4">
        <v>2420542</v>
      </c>
      <c r="J1539" s="5">
        <v>3.5879629629629629E-4</v>
      </c>
    </row>
    <row r="1540" spans="9:10" x14ac:dyDescent="0.2">
      <c r="I1540" s="4">
        <v>2420550</v>
      </c>
      <c r="J1540" s="5">
        <v>6.8287037037037036E-4</v>
      </c>
    </row>
    <row r="1541" spans="9:10" x14ac:dyDescent="0.2">
      <c r="I1541" s="4">
        <v>2420558</v>
      </c>
      <c r="J1541" s="5">
        <v>9.1435185185185185E-4</v>
      </c>
    </row>
    <row r="1542" spans="9:10" x14ac:dyDescent="0.2">
      <c r="I1542" s="4">
        <v>2420581</v>
      </c>
      <c r="J1542" s="5">
        <v>6.7129629629629625E-4</v>
      </c>
    </row>
    <row r="1543" spans="9:10" x14ac:dyDescent="0.2">
      <c r="I1543" s="4">
        <v>2420624</v>
      </c>
      <c r="J1543" s="5">
        <v>3.8194444444444446E-4</v>
      </c>
    </row>
    <row r="1544" spans="9:10" x14ac:dyDescent="0.2">
      <c r="I1544" s="4">
        <v>2420630</v>
      </c>
      <c r="J1544" s="5">
        <v>8.4490740740740739E-4</v>
      </c>
    </row>
    <row r="1545" spans="9:10" x14ac:dyDescent="0.2">
      <c r="I1545" s="4">
        <v>2420648</v>
      </c>
      <c r="J1545" s="5">
        <v>1.0416666666666667E-3</v>
      </c>
    </row>
    <row r="1546" spans="9:10" x14ac:dyDescent="0.2">
      <c r="I1546" s="4">
        <v>2420654</v>
      </c>
      <c r="J1546" s="5">
        <v>5.3240740740740744E-4</v>
      </c>
    </row>
    <row r="1547" spans="9:10" x14ac:dyDescent="0.2">
      <c r="I1547" s="4">
        <v>2420665</v>
      </c>
      <c r="J1547" s="5">
        <v>6.8287037037037036E-4</v>
      </c>
    </row>
    <row r="1548" spans="9:10" x14ac:dyDescent="0.2">
      <c r="I1548" s="4">
        <v>2420667</v>
      </c>
      <c r="J1548" s="5">
        <v>1.0532407407407407E-3</v>
      </c>
    </row>
    <row r="1549" spans="9:10" x14ac:dyDescent="0.2">
      <c r="I1549" s="4">
        <v>2420683</v>
      </c>
      <c r="J1549" s="5">
        <v>8.2175925925925927E-4</v>
      </c>
    </row>
    <row r="1550" spans="9:10" x14ac:dyDescent="0.2">
      <c r="I1550" s="4">
        <v>2420714</v>
      </c>
      <c r="J1550" s="5">
        <v>9.837962962962962E-4</v>
      </c>
    </row>
    <row r="1551" spans="9:10" x14ac:dyDescent="0.2">
      <c r="I1551" s="4">
        <v>2420730</v>
      </c>
      <c r="J1551" s="5">
        <v>2.0023148148148148E-3</v>
      </c>
    </row>
    <row r="1552" spans="9:10" x14ac:dyDescent="0.2">
      <c r="I1552" s="4">
        <v>2420754</v>
      </c>
      <c r="J1552" s="5">
        <v>2.6620370370370372E-4</v>
      </c>
    </row>
    <row r="1553" spans="9:10" x14ac:dyDescent="0.2">
      <c r="I1553" s="4">
        <v>2420758</v>
      </c>
      <c r="J1553" s="5">
        <v>9.4907407407407408E-4</v>
      </c>
    </row>
    <row r="1554" spans="9:10" x14ac:dyDescent="0.2">
      <c r="I1554" s="4">
        <v>2420809</v>
      </c>
      <c r="J1554" s="5">
        <v>9.9537037037037042E-4</v>
      </c>
    </row>
    <row r="1555" spans="9:10" x14ac:dyDescent="0.2">
      <c r="I1555" s="4">
        <v>2420821</v>
      </c>
      <c r="J1555" s="5">
        <v>6.018518518518519E-4</v>
      </c>
    </row>
    <row r="1556" spans="9:10" x14ac:dyDescent="0.2">
      <c r="I1556" s="4">
        <v>2420826</v>
      </c>
      <c r="J1556" s="5">
        <v>6.5972222222222224E-4</v>
      </c>
    </row>
    <row r="1557" spans="9:10" x14ac:dyDescent="0.2">
      <c r="I1557" s="4">
        <v>2420835</v>
      </c>
      <c r="J1557" s="5">
        <v>1.1458333333333333E-3</v>
      </c>
    </row>
    <row r="1558" spans="9:10" x14ac:dyDescent="0.2">
      <c r="I1558" s="4">
        <v>2420843</v>
      </c>
      <c r="J1558" s="5">
        <v>1.1921296296296296E-3</v>
      </c>
    </row>
    <row r="1559" spans="9:10" x14ac:dyDescent="0.2">
      <c r="I1559" s="4">
        <v>2420854</v>
      </c>
      <c r="J1559" s="5">
        <v>6.3657407407407413E-4</v>
      </c>
    </row>
    <row r="1560" spans="9:10" x14ac:dyDescent="0.2">
      <c r="I1560" s="4">
        <v>2420862</v>
      </c>
      <c r="J1560" s="5">
        <v>8.3333333333333339E-4</v>
      </c>
    </row>
    <row r="1561" spans="9:10" x14ac:dyDescent="0.2">
      <c r="I1561" s="4">
        <v>2420884</v>
      </c>
      <c r="J1561" s="5">
        <v>1.0069444444444444E-3</v>
      </c>
    </row>
    <row r="1562" spans="9:10" x14ac:dyDescent="0.2">
      <c r="I1562" s="4">
        <v>2430019</v>
      </c>
      <c r="J1562" s="5">
        <v>1.261574074074074E-3</v>
      </c>
    </row>
    <row r="1563" spans="9:10" x14ac:dyDescent="0.2">
      <c r="I1563" s="4">
        <v>2430025</v>
      </c>
      <c r="J1563" s="5">
        <v>1.6550925925925926E-3</v>
      </c>
    </row>
    <row r="1564" spans="9:10" x14ac:dyDescent="0.2">
      <c r="I1564" s="4">
        <v>2430049</v>
      </c>
      <c r="J1564" s="5">
        <v>1.1458333333333333E-3</v>
      </c>
    </row>
    <row r="1565" spans="9:10" x14ac:dyDescent="0.2">
      <c r="I1565" s="4">
        <v>2430054</v>
      </c>
      <c r="J1565" s="5">
        <v>1.7824074074074075E-3</v>
      </c>
    </row>
    <row r="1566" spans="9:10" x14ac:dyDescent="0.2">
      <c r="I1566" s="4">
        <v>2430093</v>
      </c>
      <c r="J1566" s="5">
        <v>1.4699074074074074E-3</v>
      </c>
    </row>
    <row r="1567" spans="9:10" x14ac:dyDescent="0.2">
      <c r="I1567" s="4">
        <v>2430118</v>
      </c>
      <c r="J1567" s="5">
        <v>1.8402777777777777E-3</v>
      </c>
    </row>
    <row r="1568" spans="9:10" x14ac:dyDescent="0.2">
      <c r="I1568" s="4">
        <v>2430122</v>
      </c>
      <c r="J1568" s="5">
        <v>1.6666666666666668E-3</v>
      </c>
    </row>
    <row r="1569" spans="9:10" x14ac:dyDescent="0.2">
      <c r="I1569" s="4">
        <v>2430135</v>
      </c>
      <c r="J1569" s="5">
        <v>1.2037037037037038E-3</v>
      </c>
    </row>
    <row r="1570" spans="9:10" x14ac:dyDescent="0.2">
      <c r="I1570" s="4">
        <v>2430175</v>
      </c>
      <c r="J1570" s="5">
        <v>4.7453703703703704E-4</v>
      </c>
    </row>
    <row r="1571" spans="9:10" x14ac:dyDescent="0.2">
      <c r="I1571" s="4">
        <v>2430221</v>
      </c>
      <c r="J1571" s="5">
        <v>6.9444444444444447E-4</v>
      </c>
    </row>
    <row r="1572" spans="9:10" x14ac:dyDescent="0.2">
      <c r="I1572" s="4">
        <v>2430229</v>
      </c>
      <c r="J1572" s="5">
        <v>8.564814814814815E-4</v>
      </c>
    </row>
    <row r="1573" spans="9:10" x14ac:dyDescent="0.2">
      <c r="I1573" s="4">
        <v>2430276</v>
      </c>
      <c r="J1573" s="5">
        <v>1.0995370370370371E-3</v>
      </c>
    </row>
    <row r="1574" spans="9:10" x14ac:dyDescent="0.2">
      <c r="I1574" s="4">
        <v>2430296</v>
      </c>
      <c r="J1574" s="5">
        <v>8.3333333333333339E-4</v>
      </c>
    </row>
    <row r="1575" spans="9:10" x14ac:dyDescent="0.2">
      <c r="I1575" s="4">
        <v>2430306</v>
      </c>
      <c r="J1575" s="5">
        <v>1.1689814814814816E-3</v>
      </c>
    </row>
    <row r="1576" spans="9:10" x14ac:dyDescent="0.2">
      <c r="I1576" s="4">
        <v>2430374</v>
      </c>
      <c r="J1576" s="5">
        <v>1.1805555555555556E-3</v>
      </c>
    </row>
    <row r="1577" spans="9:10" x14ac:dyDescent="0.2">
      <c r="I1577" s="4">
        <v>2430396</v>
      </c>
      <c r="J1577" s="5">
        <v>1.261574074074074E-3</v>
      </c>
    </row>
    <row r="1578" spans="9:10" x14ac:dyDescent="0.2">
      <c r="I1578" s="4">
        <v>2430402</v>
      </c>
      <c r="J1578" s="5">
        <v>6.3657407407407413E-4</v>
      </c>
    </row>
    <row r="1579" spans="9:10" x14ac:dyDescent="0.2">
      <c r="I1579" s="4">
        <v>2430411</v>
      </c>
      <c r="J1579" s="5">
        <v>1.0879629629629629E-3</v>
      </c>
    </row>
    <row r="1580" spans="9:10" x14ac:dyDescent="0.2">
      <c r="I1580" s="4">
        <v>2430415</v>
      </c>
      <c r="J1580" s="5">
        <v>1.1226851851851851E-3</v>
      </c>
    </row>
    <row r="1581" spans="9:10" x14ac:dyDescent="0.2">
      <c r="I1581" s="4">
        <v>2430423</v>
      </c>
      <c r="J1581" s="5">
        <v>9.4907407407407408E-4</v>
      </c>
    </row>
    <row r="1582" spans="9:10" x14ac:dyDescent="0.2">
      <c r="I1582" s="4">
        <v>2430426</v>
      </c>
      <c r="J1582" s="5">
        <v>1.1342592592592593E-3</v>
      </c>
    </row>
    <row r="1583" spans="9:10" x14ac:dyDescent="0.2">
      <c r="I1583" s="4">
        <v>2430434</v>
      </c>
      <c r="J1583" s="5">
        <v>4.9768518518518521E-4</v>
      </c>
    </row>
    <row r="1584" spans="9:10" x14ac:dyDescent="0.2">
      <c r="I1584" s="4">
        <v>2430439</v>
      </c>
      <c r="J1584" s="5">
        <v>0</v>
      </c>
    </row>
    <row r="1585" spans="9:10" x14ac:dyDescent="0.2">
      <c r="I1585" s="4">
        <v>2430441</v>
      </c>
      <c r="J1585" s="5">
        <v>1.7361111111111112E-4</v>
      </c>
    </row>
    <row r="1586" spans="9:10" x14ac:dyDescent="0.2">
      <c r="I1586" s="4">
        <v>2430447</v>
      </c>
      <c r="J1586" s="5">
        <v>9.1435185185185185E-4</v>
      </c>
    </row>
    <row r="1587" spans="9:10" x14ac:dyDescent="0.2">
      <c r="I1587" s="4">
        <v>2430468</v>
      </c>
      <c r="J1587" s="5">
        <v>6.4814814814814813E-4</v>
      </c>
    </row>
    <row r="1588" spans="9:10" x14ac:dyDescent="0.2">
      <c r="I1588" s="4">
        <v>2430473</v>
      </c>
      <c r="J1588" s="5">
        <v>4.1666666666666669E-4</v>
      </c>
    </row>
    <row r="1589" spans="9:10" x14ac:dyDescent="0.2">
      <c r="I1589" s="4">
        <v>2430480</v>
      </c>
      <c r="J1589" s="5">
        <v>8.9120370370370373E-4</v>
      </c>
    </row>
    <row r="1590" spans="9:10" x14ac:dyDescent="0.2">
      <c r="I1590" s="4">
        <v>2430517</v>
      </c>
      <c r="J1590" s="5">
        <v>2.4421296296296296E-3</v>
      </c>
    </row>
    <row r="1591" spans="9:10" x14ac:dyDescent="0.2">
      <c r="I1591" s="4">
        <v>2430527</v>
      </c>
      <c r="J1591" s="5">
        <v>5.6712962962962967E-4</v>
      </c>
    </row>
    <row r="1592" spans="9:10" x14ac:dyDescent="0.2">
      <c r="I1592" s="4">
        <v>2430541</v>
      </c>
      <c r="J1592" s="5">
        <v>6.3657407407407413E-4</v>
      </c>
    </row>
    <row r="1593" spans="9:10" x14ac:dyDescent="0.2">
      <c r="I1593" s="4">
        <v>2430544</v>
      </c>
      <c r="J1593" s="5">
        <v>7.5231481481481482E-4</v>
      </c>
    </row>
    <row r="1594" spans="9:10" x14ac:dyDescent="0.2">
      <c r="I1594" s="4">
        <v>2430549</v>
      </c>
      <c r="J1594" s="5">
        <v>1.6550925925925926E-3</v>
      </c>
    </row>
    <row r="1595" spans="9:10" x14ac:dyDescent="0.2">
      <c r="I1595" s="4">
        <v>2430551</v>
      </c>
      <c r="J1595" s="5">
        <v>5.6712962962962967E-4</v>
      </c>
    </row>
    <row r="1596" spans="9:10" x14ac:dyDescent="0.2">
      <c r="I1596" s="4">
        <v>2430578</v>
      </c>
      <c r="J1596" s="5">
        <v>4.9768518518518521E-4</v>
      </c>
    </row>
    <row r="1597" spans="9:10" x14ac:dyDescent="0.2">
      <c r="I1597" s="4">
        <v>2430584</v>
      </c>
      <c r="J1597" s="5">
        <v>3.3564814814814812E-4</v>
      </c>
    </row>
    <row r="1598" spans="9:10" x14ac:dyDescent="0.2">
      <c r="I1598" s="4">
        <v>2430588</v>
      </c>
      <c r="J1598" s="5">
        <v>8.4490740740740739E-4</v>
      </c>
    </row>
    <row r="1599" spans="9:10" x14ac:dyDescent="0.2">
      <c r="I1599" s="4">
        <v>2430614</v>
      </c>
      <c r="J1599" s="5">
        <v>0</v>
      </c>
    </row>
    <row r="1600" spans="9:10" x14ac:dyDescent="0.2">
      <c r="I1600" s="4">
        <v>2430617</v>
      </c>
      <c r="J1600" s="5">
        <v>7.5231481481481482E-4</v>
      </c>
    </row>
    <row r="1601" spans="9:10" x14ac:dyDescent="0.2">
      <c r="I1601" s="4">
        <v>2430628</v>
      </c>
      <c r="J1601" s="5">
        <v>6.018518518518519E-4</v>
      </c>
    </row>
    <row r="1602" spans="9:10" x14ac:dyDescent="0.2">
      <c r="I1602" s="4">
        <v>2430669</v>
      </c>
      <c r="J1602" s="5">
        <v>1.1226851851851851E-3</v>
      </c>
    </row>
    <row r="1603" spans="9:10" x14ac:dyDescent="0.2">
      <c r="I1603" s="4">
        <v>2430697</v>
      </c>
      <c r="J1603" s="5">
        <v>6.134259259259259E-4</v>
      </c>
    </row>
    <row r="1604" spans="9:10" x14ac:dyDescent="0.2">
      <c r="I1604" s="4">
        <v>2430752</v>
      </c>
      <c r="J1604" s="5">
        <v>6.2500000000000001E-4</v>
      </c>
    </row>
    <row r="1605" spans="9:10" x14ac:dyDescent="0.2">
      <c r="I1605" s="4">
        <v>2430773</v>
      </c>
      <c r="J1605" s="5">
        <v>1.4351851851851852E-3</v>
      </c>
    </row>
    <row r="1606" spans="9:10" x14ac:dyDescent="0.2">
      <c r="I1606" s="4">
        <v>2430794</v>
      </c>
      <c r="J1606" s="5">
        <v>8.9120370370370373E-4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1778"/>
  <sheetViews>
    <sheetView workbookViewId="0">
      <selection activeCell="G65" sqref="G65"/>
    </sheetView>
  </sheetViews>
  <sheetFormatPr baseColWidth="10" defaultColWidth="11.5" defaultRowHeight="15" x14ac:dyDescent="0.2"/>
  <cols>
    <col min="1" max="1" width="54" customWidth="1"/>
    <col min="2" max="5" width="27" customWidth="1"/>
    <col min="6" max="8" width="33" customWidth="1"/>
    <col min="9" max="9" width="88" customWidth="1"/>
    <col min="10" max="10" width="27" customWidth="1"/>
    <col min="11" max="11" width="16" customWidth="1"/>
    <col min="12" max="12" width="53" customWidth="1"/>
    <col min="13" max="13" width="24" customWidth="1"/>
    <col min="14" max="14" width="57" customWidth="1"/>
    <col min="15" max="15" width="62" customWidth="1"/>
    <col min="16" max="16" width="56" customWidth="1"/>
    <col min="17" max="17" width="54" customWidth="1"/>
    <col min="18" max="18" width="23" customWidth="1"/>
    <col min="19" max="19" width="22" customWidth="1"/>
  </cols>
  <sheetData>
    <row r="1" spans="1:20" x14ac:dyDescent="0.2">
      <c r="A1" t="s">
        <v>0</v>
      </c>
      <c r="B1" t="s">
        <v>1</v>
      </c>
      <c r="C1" t="s">
        <v>2</v>
      </c>
      <c r="D1" t="s">
        <v>8420</v>
      </c>
      <c r="E1" t="s">
        <v>8426</v>
      </c>
      <c r="F1" t="s">
        <v>3</v>
      </c>
      <c r="G1" t="s">
        <v>8419</v>
      </c>
      <c r="H1" t="s">
        <v>8425</v>
      </c>
      <c r="I1" t="s">
        <v>4</v>
      </c>
      <c r="J1" t="s">
        <v>5</v>
      </c>
      <c r="K1" t="s">
        <v>6</v>
      </c>
      <c r="L1" t="s">
        <v>7</v>
      </c>
      <c r="M1" t="s">
        <v>8</v>
      </c>
      <c r="N1" t="s">
        <v>9</v>
      </c>
      <c r="O1" t="s">
        <v>10</v>
      </c>
      <c r="P1" t="s">
        <v>11</v>
      </c>
      <c r="Q1" t="s">
        <v>12</v>
      </c>
      <c r="R1" t="s">
        <v>13</v>
      </c>
      <c r="S1" t="s">
        <v>14</v>
      </c>
      <c r="T1" t="s">
        <v>8421</v>
      </c>
    </row>
    <row r="2" spans="1:20" x14ac:dyDescent="0.2">
      <c r="A2" t="s">
        <v>15</v>
      </c>
      <c r="B2" t="s">
        <v>16</v>
      </c>
      <c r="C2" t="s">
        <v>17</v>
      </c>
      <c r="D2" s="1">
        <f>SUM(C2-B2)</f>
        <v>1.6550925938645378E-3</v>
      </c>
      <c r="E2" s="1">
        <v>1.6550925938645378E-3</v>
      </c>
      <c r="F2" t="s">
        <v>18</v>
      </c>
      <c r="G2" s="1">
        <f>SUM(F2-C2)</f>
        <v>1.6666666633682325E-3</v>
      </c>
      <c r="H2" s="1">
        <v>1.6666666633682325E-3</v>
      </c>
      <c r="I2" t="s">
        <v>19</v>
      </c>
      <c r="J2" t="s">
        <v>20</v>
      </c>
      <c r="K2">
        <v>12</v>
      </c>
      <c r="L2" t="s">
        <v>21</v>
      </c>
      <c r="M2">
        <v>2130019</v>
      </c>
      <c r="N2" t="s">
        <v>22</v>
      </c>
      <c r="O2" t="s">
        <v>22</v>
      </c>
      <c r="P2" t="s">
        <v>22</v>
      </c>
      <c r="Q2" t="s">
        <v>22</v>
      </c>
      <c r="R2" t="s">
        <v>23</v>
      </c>
      <c r="S2" t="s">
        <v>24</v>
      </c>
      <c r="T2">
        <f>HOUR(B2)</f>
        <v>0</v>
      </c>
    </row>
    <row r="3" spans="1:20" x14ac:dyDescent="0.2">
      <c r="A3" t="s">
        <v>25</v>
      </c>
      <c r="B3" t="s">
        <v>26</v>
      </c>
      <c r="C3" t="s">
        <v>27</v>
      </c>
      <c r="D3" s="1">
        <f t="shared" ref="D3:D66" si="0">SUM(C3-B3)</f>
        <v>1.5856481477385387E-3</v>
      </c>
      <c r="E3" s="1">
        <v>1.5856481477385387E-3</v>
      </c>
      <c r="F3" t="s">
        <v>28</v>
      </c>
      <c r="G3" s="1">
        <f t="shared" ref="G3:G66" si="1">SUM(F3-C3)</f>
        <v>6.4583333296468481E-3</v>
      </c>
      <c r="H3" s="1">
        <v>6.4583333296468481E-3</v>
      </c>
      <c r="I3" t="s">
        <v>29</v>
      </c>
      <c r="J3" t="s">
        <v>30</v>
      </c>
      <c r="K3">
        <v>9</v>
      </c>
      <c r="L3" t="s">
        <v>31</v>
      </c>
      <c r="M3">
        <v>2130043</v>
      </c>
      <c r="N3" t="s">
        <v>22</v>
      </c>
      <c r="O3" t="s">
        <v>22</v>
      </c>
      <c r="P3" t="s">
        <v>22</v>
      </c>
      <c r="Q3" t="s">
        <v>22</v>
      </c>
      <c r="R3" t="s">
        <v>23</v>
      </c>
      <c r="S3" t="s">
        <v>24</v>
      </c>
      <c r="T3">
        <f t="shared" ref="T3:T66" si="2">HOUR(B3)</f>
        <v>2</v>
      </c>
    </row>
    <row r="4" spans="1:20" x14ac:dyDescent="0.2">
      <c r="A4" t="s">
        <v>32</v>
      </c>
      <c r="B4" t="s">
        <v>33</v>
      </c>
      <c r="C4" t="s">
        <v>34</v>
      </c>
      <c r="D4" s="1">
        <f t="shared" si="0"/>
        <v>9.7222222393611446E-4</v>
      </c>
      <c r="E4" s="1">
        <v>9.7222222393611446E-4</v>
      </c>
      <c r="F4" t="s">
        <v>35</v>
      </c>
      <c r="G4" s="1">
        <f t="shared" si="1"/>
        <v>2.8703703719656914E-3</v>
      </c>
      <c r="H4" s="1">
        <v>2.8703703719656914E-3</v>
      </c>
      <c r="I4" t="s">
        <v>36</v>
      </c>
      <c r="J4" t="s">
        <v>37</v>
      </c>
      <c r="K4">
        <v>11</v>
      </c>
      <c r="L4" t="s">
        <v>31</v>
      </c>
      <c r="M4">
        <v>2130108</v>
      </c>
      <c r="N4" t="s">
        <v>22</v>
      </c>
      <c r="O4" t="s">
        <v>22</v>
      </c>
      <c r="P4" t="s">
        <v>22</v>
      </c>
      <c r="Q4" t="s">
        <v>22</v>
      </c>
      <c r="R4" t="s">
        <v>23</v>
      </c>
      <c r="S4" t="s">
        <v>24</v>
      </c>
      <c r="T4">
        <f t="shared" si="2"/>
        <v>6</v>
      </c>
    </row>
    <row r="5" spans="1:20" x14ac:dyDescent="0.2">
      <c r="A5" t="s">
        <v>38</v>
      </c>
      <c r="B5" t="s">
        <v>39</v>
      </c>
      <c r="C5" t="s">
        <v>40</v>
      </c>
      <c r="D5" s="1">
        <f t="shared" si="0"/>
        <v>1.6550925938645378E-3</v>
      </c>
      <c r="E5" s="1">
        <v>1.6550925938645378E-3</v>
      </c>
      <c r="F5" t="s">
        <v>41</v>
      </c>
      <c r="G5" s="1">
        <f t="shared" si="1"/>
        <v>2.3032407407299615E-3</v>
      </c>
      <c r="H5" s="1">
        <v>2.3032407407299615E-3</v>
      </c>
      <c r="I5" t="s">
        <v>42</v>
      </c>
      <c r="J5" t="s">
        <v>43</v>
      </c>
      <c r="K5">
        <v>12</v>
      </c>
      <c r="L5" t="s">
        <v>31</v>
      </c>
      <c r="M5">
        <v>2130111</v>
      </c>
      <c r="N5" t="s">
        <v>22</v>
      </c>
      <c r="O5" t="s">
        <v>22</v>
      </c>
      <c r="P5" t="s">
        <v>22</v>
      </c>
      <c r="Q5" t="s">
        <v>22</v>
      </c>
      <c r="R5" t="s">
        <v>23</v>
      </c>
      <c r="S5" t="s">
        <v>24</v>
      </c>
      <c r="T5">
        <f t="shared" si="2"/>
        <v>7</v>
      </c>
    </row>
    <row r="6" spans="1:20" x14ac:dyDescent="0.2">
      <c r="A6" t="s">
        <v>32</v>
      </c>
      <c r="B6" t="s">
        <v>44</v>
      </c>
      <c r="C6" t="s">
        <v>45</v>
      </c>
      <c r="D6" s="1">
        <f t="shared" si="0"/>
        <v>5.092592618893832E-4</v>
      </c>
      <c r="E6" s="1">
        <v>5.092592618893832E-4</v>
      </c>
      <c r="F6" t="s">
        <v>46</v>
      </c>
      <c r="G6" s="1">
        <f t="shared" si="1"/>
        <v>2.6273148105246946E-3</v>
      </c>
      <c r="H6" s="1">
        <v>2.6273148105246946E-3</v>
      </c>
      <c r="I6" t="s">
        <v>47</v>
      </c>
      <c r="J6" t="s">
        <v>48</v>
      </c>
      <c r="K6">
        <v>3</v>
      </c>
      <c r="L6" t="s">
        <v>31</v>
      </c>
      <c r="M6">
        <v>2130165</v>
      </c>
      <c r="N6" t="s">
        <v>22</v>
      </c>
      <c r="O6" t="s">
        <v>22</v>
      </c>
      <c r="P6" t="s">
        <v>22</v>
      </c>
      <c r="Q6" t="s">
        <v>22</v>
      </c>
      <c r="R6" t="s">
        <v>49</v>
      </c>
      <c r="S6" t="s">
        <v>50</v>
      </c>
      <c r="T6">
        <f t="shared" si="2"/>
        <v>8</v>
      </c>
    </row>
    <row r="7" spans="1:20" x14ac:dyDescent="0.2">
      <c r="A7" t="s">
        <v>51</v>
      </c>
      <c r="B7" t="s">
        <v>52</v>
      </c>
      <c r="C7" t="s">
        <v>53</v>
      </c>
      <c r="D7" s="1">
        <f t="shared" si="0"/>
        <v>4.8611111560603604E-4</v>
      </c>
      <c r="E7" s="1">
        <v>4.8611111560603604E-4</v>
      </c>
      <c r="G7" s="1">
        <f t="shared" si="1"/>
        <v>-45870.376597222225</v>
      </c>
      <c r="H7" s="1">
        <v>-45870.376597222225</v>
      </c>
      <c r="I7" t="s">
        <v>54</v>
      </c>
      <c r="J7" t="s">
        <v>55</v>
      </c>
      <c r="K7">
        <v>10</v>
      </c>
      <c r="L7" t="s">
        <v>21</v>
      </c>
      <c r="M7">
        <v>2130213</v>
      </c>
      <c r="N7" t="s">
        <v>22</v>
      </c>
      <c r="O7" t="s">
        <v>22</v>
      </c>
      <c r="P7" t="s">
        <v>22</v>
      </c>
      <c r="Q7" t="s">
        <v>22</v>
      </c>
      <c r="R7" t="s">
        <v>49</v>
      </c>
      <c r="S7" t="s">
        <v>56</v>
      </c>
      <c r="T7">
        <f t="shared" si="2"/>
        <v>9</v>
      </c>
    </row>
    <row r="8" spans="1:20" x14ac:dyDescent="0.2">
      <c r="A8" t="s">
        <v>57</v>
      </c>
      <c r="B8" t="s">
        <v>58</v>
      </c>
      <c r="C8" t="s">
        <v>59</v>
      </c>
      <c r="D8" s="1">
        <f t="shared" si="0"/>
        <v>5.4398148495238274E-4</v>
      </c>
      <c r="E8" s="1">
        <v>5.4398148495238274E-4</v>
      </c>
      <c r="F8" t="s">
        <v>60</v>
      </c>
      <c r="G8" s="1">
        <f t="shared" si="1"/>
        <v>2.4421296257060021E-3</v>
      </c>
      <c r="H8" s="1">
        <v>2.4421296257060021E-3</v>
      </c>
      <c r="I8" t="s">
        <v>61</v>
      </c>
      <c r="J8" t="s">
        <v>62</v>
      </c>
      <c r="K8">
        <v>9</v>
      </c>
      <c r="L8" t="s">
        <v>21</v>
      </c>
      <c r="M8">
        <v>2130252</v>
      </c>
      <c r="N8" t="s">
        <v>22</v>
      </c>
      <c r="O8" t="s">
        <v>22</v>
      </c>
      <c r="P8" t="s">
        <v>22</v>
      </c>
      <c r="Q8" t="s">
        <v>22</v>
      </c>
      <c r="R8" t="s">
        <v>49</v>
      </c>
      <c r="S8" t="s">
        <v>24</v>
      </c>
      <c r="T8">
        <f t="shared" si="2"/>
        <v>9</v>
      </c>
    </row>
    <row r="9" spans="1:20" x14ac:dyDescent="0.2">
      <c r="A9" t="s">
        <v>57</v>
      </c>
      <c r="B9" t="s">
        <v>63</v>
      </c>
      <c r="C9" t="s">
        <v>64</v>
      </c>
      <c r="D9" s="1">
        <f t="shared" si="0"/>
        <v>2.7777777722803876E-4</v>
      </c>
      <c r="E9" s="1">
        <v>2.7777777722803876E-4</v>
      </c>
      <c r="F9" t="s">
        <v>65</v>
      </c>
      <c r="G9" s="1">
        <f t="shared" si="1"/>
        <v>2.8587962951860391E-3</v>
      </c>
      <c r="H9" s="1">
        <v>2.8587962951860391E-3</v>
      </c>
      <c r="I9" t="s">
        <v>66</v>
      </c>
      <c r="J9" t="s">
        <v>67</v>
      </c>
      <c r="K9">
        <v>1</v>
      </c>
      <c r="L9" t="s">
        <v>21</v>
      </c>
      <c r="M9">
        <v>2130405</v>
      </c>
      <c r="N9" t="s">
        <v>22</v>
      </c>
      <c r="O9" t="s">
        <v>22</v>
      </c>
      <c r="P9" t="s">
        <v>22</v>
      </c>
      <c r="Q9" t="s">
        <v>22</v>
      </c>
      <c r="R9" t="s">
        <v>49</v>
      </c>
      <c r="S9" t="s">
        <v>50</v>
      </c>
      <c r="T9">
        <f t="shared" si="2"/>
        <v>12</v>
      </c>
    </row>
    <row r="10" spans="1:20" x14ac:dyDescent="0.2">
      <c r="A10" t="s">
        <v>25</v>
      </c>
      <c r="B10" t="s">
        <v>68</v>
      </c>
      <c r="C10" t="s">
        <v>69</v>
      </c>
      <c r="D10" s="1">
        <f t="shared" si="0"/>
        <v>1.1574073869269341E-4</v>
      </c>
      <c r="E10" s="1">
        <v>1.1574073869269341E-4</v>
      </c>
      <c r="F10" t="s">
        <v>70</v>
      </c>
      <c r="G10" s="1">
        <f t="shared" si="1"/>
        <v>7.557870376331266E-3</v>
      </c>
      <c r="H10" s="1">
        <v>7.557870376331266E-3</v>
      </c>
      <c r="I10" t="s">
        <v>71</v>
      </c>
      <c r="J10" t="s">
        <v>72</v>
      </c>
      <c r="K10">
        <v>1</v>
      </c>
      <c r="L10" t="s">
        <v>31</v>
      </c>
      <c r="M10">
        <v>2130428</v>
      </c>
      <c r="N10" t="s">
        <v>22</v>
      </c>
      <c r="O10" t="s">
        <v>22</v>
      </c>
      <c r="P10" t="s">
        <v>22</v>
      </c>
      <c r="Q10" t="s">
        <v>22</v>
      </c>
      <c r="R10" t="s">
        <v>49</v>
      </c>
      <c r="S10" t="s">
        <v>50</v>
      </c>
      <c r="T10">
        <f t="shared" si="2"/>
        <v>12</v>
      </c>
    </row>
    <row r="11" spans="1:20" x14ac:dyDescent="0.2">
      <c r="A11" t="s">
        <v>32</v>
      </c>
      <c r="B11" t="s">
        <v>73</v>
      </c>
      <c r="C11" t="s">
        <v>74</v>
      </c>
      <c r="D11" s="1">
        <f t="shared" si="0"/>
        <v>5.7870370073942468E-4</v>
      </c>
      <c r="E11" s="1">
        <v>5.7870370073942468E-4</v>
      </c>
      <c r="F11" t="s">
        <v>75</v>
      </c>
      <c r="G11" s="1">
        <f t="shared" si="1"/>
        <v>2.5578703716746531E-3</v>
      </c>
      <c r="H11" s="1">
        <v>2.5578703716746531E-3</v>
      </c>
      <c r="I11" t="s">
        <v>76</v>
      </c>
      <c r="J11" t="s">
        <v>77</v>
      </c>
      <c r="K11">
        <v>3</v>
      </c>
      <c r="L11" t="s">
        <v>31</v>
      </c>
      <c r="M11">
        <v>2130621</v>
      </c>
      <c r="N11" t="s">
        <v>22</v>
      </c>
      <c r="O11" t="s">
        <v>22</v>
      </c>
      <c r="P11" t="s">
        <v>22</v>
      </c>
      <c r="Q11" t="s">
        <v>22</v>
      </c>
      <c r="R11" t="s">
        <v>49</v>
      </c>
      <c r="S11" t="s">
        <v>50</v>
      </c>
      <c r="T11">
        <f t="shared" si="2"/>
        <v>15</v>
      </c>
    </row>
    <row r="12" spans="1:20" x14ac:dyDescent="0.2">
      <c r="A12" t="s">
        <v>25</v>
      </c>
      <c r="B12" t="s">
        <v>78</v>
      </c>
      <c r="C12" t="s">
        <v>79</v>
      </c>
      <c r="D12" s="1">
        <f t="shared" si="0"/>
        <v>4.0509259270038456E-4</v>
      </c>
      <c r="E12" s="1">
        <v>4.0509259270038456E-4</v>
      </c>
      <c r="F12" t="s">
        <v>80</v>
      </c>
      <c r="G12" s="1">
        <f t="shared" si="1"/>
        <v>2.5925925874616951E-3</v>
      </c>
      <c r="H12" s="1">
        <v>2.5925925874616951E-3</v>
      </c>
      <c r="I12" t="s">
        <v>81</v>
      </c>
      <c r="J12" t="s">
        <v>82</v>
      </c>
      <c r="K12">
        <v>6</v>
      </c>
      <c r="L12" t="s">
        <v>31</v>
      </c>
      <c r="M12">
        <v>2130702</v>
      </c>
      <c r="N12" t="s">
        <v>22</v>
      </c>
      <c r="O12" t="s">
        <v>22</v>
      </c>
      <c r="P12" t="s">
        <v>22</v>
      </c>
      <c r="Q12" t="s">
        <v>22</v>
      </c>
      <c r="R12" t="s">
        <v>49</v>
      </c>
      <c r="S12" t="s">
        <v>56</v>
      </c>
      <c r="T12">
        <f t="shared" si="2"/>
        <v>16</v>
      </c>
    </row>
    <row r="13" spans="1:20" x14ac:dyDescent="0.2">
      <c r="A13" t="s">
        <v>83</v>
      </c>
      <c r="B13" t="s">
        <v>84</v>
      </c>
      <c r="C13" t="s">
        <v>85</v>
      </c>
      <c r="D13" s="1">
        <f t="shared" si="0"/>
        <v>1.2037037013215013E-3</v>
      </c>
      <c r="E13" s="1">
        <v>1.2037037013215013E-3</v>
      </c>
      <c r="F13" t="s">
        <v>86</v>
      </c>
      <c r="G13" s="1">
        <f t="shared" si="1"/>
        <v>4.2013888887595385E-3</v>
      </c>
      <c r="H13" s="1">
        <v>4.2013888887595385E-3</v>
      </c>
      <c r="I13" t="s">
        <v>87</v>
      </c>
      <c r="J13" t="s">
        <v>88</v>
      </c>
      <c r="K13">
        <v>12</v>
      </c>
      <c r="L13" t="s">
        <v>89</v>
      </c>
      <c r="M13">
        <v>2130733</v>
      </c>
      <c r="N13" t="s">
        <v>22</v>
      </c>
      <c r="O13" t="s">
        <v>22</v>
      </c>
      <c r="P13" t="s">
        <v>22</v>
      </c>
      <c r="Q13" t="s">
        <v>22</v>
      </c>
      <c r="R13" t="s">
        <v>49</v>
      </c>
      <c r="S13" t="s">
        <v>24</v>
      </c>
      <c r="T13">
        <f t="shared" si="2"/>
        <v>17</v>
      </c>
    </row>
    <row r="14" spans="1:20" x14ac:dyDescent="0.2">
      <c r="A14" t="s">
        <v>15</v>
      </c>
      <c r="B14" t="s">
        <v>90</v>
      </c>
      <c r="C14" t="s">
        <v>91</v>
      </c>
      <c r="D14" s="1">
        <f t="shared" si="0"/>
        <v>4.0509259270038456E-4</v>
      </c>
      <c r="E14" s="1">
        <v>4.0509259270038456E-4</v>
      </c>
      <c r="F14" t="s">
        <v>92</v>
      </c>
      <c r="G14" s="1">
        <f t="shared" si="1"/>
        <v>2.9282407413120382E-3</v>
      </c>
      <c r="H14" s="1">
        <v>2.9282407413120382E-3</v>
      </c>
      <c r="I14" t="s">
        <v>93</v>
      </c>
      <c r="J14" t="s">
        <v>94</v>
      </c>
      <c r="K14">
        <v>8</v>
      </c>
      <c r="L14" t="s">
        <v>21</v>
      </c>
      <c r="M14">
        <v>2130838</v>
      </c>
      <c r="N14" t="s">
        <v>22</v>
      </c>
      <c r="O14" t="s">
        <v>22</v>
      </c>
      <c r="P14" t="s">
        <v>22</v>
      </c>
      <c r="Q14" t="s">
        <v>22</v>
      </c>
      <c r="R14" t="s">
        <v>49</v>
      </c>
      <c r="S14" t="s">
        <v>50</v>
      </c>
      <c r="T14">
        <f t="shared" si="2"/>
        <v>19</v>
      </c>
    </row>
    <row r="15" spans="1:20" x14ac:dyDescent="0.2">
      <c r="A15" t="s">
        <v>15</v>
      </c>
      <c r="B15" t="s">
        <v>95</v>
      </c>
      <c r="C15" t="s">
        <v>96</v>
      </c>
      <c r="D15" s="1">
        <f t="shared" si="0"/>
        <v>9.490740776527673E-4</v>
      </c>
      <c r="E15" s="1">
        <v>9.490740776527673E-4</v>
      </c>
      <c r="F15" t="s">
        <v>97</v>
      </c>
      <c r="G15" s="1">
        <f t="shared" si="1"/>
        <v>3.4722222189884633E-3</v>
      </c>
      <c r="H15" s="1">
        <v>3.4722222189884633E-3</v>
      </c>
      <c r="I15" t="s">
        <v>98</v>
      </c>
      <c r="J15" t="s">
        <v>99</v>
      </c>
      <c r="K15">
        <v>1</v>
      </c>
      <c r="L15" t="s">
        <v>21</v>
      </c>
      <c r="M15">
        <v>2130854</v>
      </c>
      <c r="N15" t="s">
        <v>22</v>
      </c>
      <c r="O15" t="s">
        <v>22</v>
      </c>
      <c r="P15" t="s">
        <v>22</v>
      </c>
      <c r="Q15" t="s">
        <v>22</v>
      </c>
      <c r="R15" t="s">
        <v>49</v>
      </c>
      <c r="S15" t="s">
        <v>50</v>
      </c>
      <c r="T15">
        <f t="shared" si="2"/>
        <v>19</v>
      </c>
    </row>
    <row r="16" spans="1:20" x14ac:dyDescent="0.2">
      <c r="A16" t="s">
        <v>38</v>
      </c>
      <c r="B16" t="s">
        <v>100</v>
      </c>
      <c r="C16" t="s">
        <v>101</v>
      </c>
      <c r="D16" s="1">
        <f t="shared" si="0"/>
        <v>2.3148147738538682E-4</v>
      </c>
      <c r="E16" s="1">
        <v>2.3148147738538682E-4</v>
      </c>
      <c r="F16" t="s">
        <v>102</v>
      </c>
      <c r="G16" s="1">
        <f t="shared" si="1"/>
        <v>2.4652777792653069E-3</v>
      </c>
      <c r="H16" s="1">
        <v>2.4652777792653069E-3</v>
      </c>
      <c r="I16" t="s">
        <v>103</v>
      </c>
      <c r="J16" t="s">
        <v>104</v>
      </c>
      <c r="K16">
        <v>9</v>
      </c>
      <c r="L16" t="s">
        <v>31</v>
      </c>
      <c r="M16">
        <v>2130845</v>
      </c>
      <c r="N16" t="s">
        <v>22</v>
      </c>
      <c r="O16" t="s">
        <v>22</v>
      </c>
      <c r="P16" t="s">
        <v>22</v>
      </c>
      <c r="Q16" t="s">
        <v>22</v>
      </c>
      <c r="R16" t="s">
        <v>49</v>
      </c>
      <c r="S16" t="s">
        <v>24</v>
      </c>
      <c r="T16">
        <f t="shared" si="2"/>
        <v>19</v>
      </c>
    </row>
    <row r="17" spans="1:20" x14ac:dyDescent="0.2">
      <c r="A17" t="s">
        <v>105</v>
      </c>
      <c r="B17" t="s">
        <v>106</v>
      </c>
      <c r="C17" t="s">
        <v>107</v>
      </c>
      <c r="D17" s="1">
        <f t="shared" si="0"/>
        <v>7.5231481605442241E-4</v>
      </c>
      <c r="E17" s="1">
        <v>7.5231481605442241E-4</v>
      </c>
      <c r="F17" t="s">
        <v>108</v>
      </c>
      <c r="G17" s="1">
        <f t="shared" si="1"/>
        <v>2.1296296254149638E-3</v>
      </c>
      <c r="H17" s="1">
        <v>2.1296296254149638E-3</v>
      </c>
      <c r="I17" t="s">
        <v>109</v>
      </c>
      <c r="J17" t="s">
        <v>110</v>
      </c>
      <c r="K17">
        <v>11</v>
      </c>
      <c r="L17" t="s">
        <v>111</v>
      </c>
      <c r="M17">
        <v>2130889</v>
      </c>
      <c r="N17" t="s">
        <v>22</v>
      </c>
      <c r="O17" t="s">
        <v>22</v>
      </c>
      <c r="P17" t="s">
        <v>22</v>
      </c>
      <c r="Q17" t="s">
        <v>22</v>
      </c>
      <c r="R17" t="s">
        <v>49</v>
      </c>
      <c r="S17" t="s">
        <v>24</v>
      </c>
      <c r="T17">
        <f t="shared" si="2"/>
        <v>20</v>
      </c>
    </row>
    <row r="18" spans="1:20" x14ac:dyDescent="0.2">
      <c r="A18" t="s">
        <v>15</v>
      </c>
      <c r="B18" t="s">
        <v>112</v>
      </c>
      <c r="C18" t="s">
        <v>113</v>
      </c>
      <c r="D18" s="1">
        <f t="shared" si="0"/>
        <v>1.3310185240698047E-3</v>
      </c>
      <c r="E18" s="1">
        <v>1.3310185240698047E-3</v>
      </c>
      <c r="F18" t="s">
        <v>114</v>
      </c>
      <c r="G18" s="1">
        <f t="shared" si="1"/>
        <v>3.4143518496421166E-3</v>
      </c>
      <c r="H18" s="1">
        <v>3.4143518496421166E-3</v>
      </c>
      <c r="I18" t="s">
        <v>115</v>
      </c>
      <c r="J18" t="s">
        <v>116</v>
      </c>
      <c r="K18">
        <v>6</v>
      </c>
      <c r="L18" t="s">
        <v>21</v>
      </c>
      <c r="M18">
        <v>2140016</v>
      </c>
      <c r="N18" t="s">
        <v>22</v>
      </c>
      <c r="O18" t="s">
        <v>22</v>
      </c>
      <c r="P18" t="s">
        <v>22</v>
      </c>
      <c r="Q18" t="s">
        <v>22</v>
      </c>
      <c r="R18" t="s">
        <v>49</v>
      </c>
      <c r="S18" t="s">
        <v>56</v>
      </c>
      <c r="T18">
        <f t="shared" si="2"/>
        <v>0</v>
      </c>
    </row>
    <row r="19" spans="1:20" x14ac:dyDescent="0.2">
      <c r="A19" t="s">
        <v>117</v>
      </c>
      <c r="B19" t="s">
        <v>118</v>
      </c>
      <c r="C19" t="s">
        <v>119</v>
      </c>
      <c r="D19" s="1">
        <f t="shared" si="0"/>
        <v>9.8379629343980923E-4</v>
      </c>
      <c r="E19" s="1">
        <v>9.8379629343980923E-4</v>
      </c>
      <c r="F19" t="s">
        <v>120</v>
      </c>
      <c r="G19" s="1">
        <f t="shared" si="1"/>
        <v>2.5694444484543055E-3</v>
      </c>
      <c r="H19" s="1">
        <v>2.5694444484543055E-3</v>
      </c>
      <c r="I19" t="s">
        <v>121</v>
      </c>
      <c r="J19" t="s">
        <v>122</v>
      </c>
      <c r="K19">
        <v>10</v>
      </c>
      <c r="L19" t="s">
        <v>31</v>
      </c>
      <c r="M19">
        <v>2140027</v>
      </c>
      <c r="N19" t="s">
        <v>22</v>
      </c>
      <c r="O19" t="s">
        <v>22</v>
      </c>
      <c r="P19" t="s">
        <v>22</v>
      </c>
      <c r="Q19" t="s">
        <v>22</v>
      </c>
      <c r="R19" t="s">
        <v>49</v>
      </c>
      <c r="S19" t="s">
        <v>56</v>
      </c>
      <c r="T19">
        <f t="shared" si="2"/>
        <v>0</v>
      </c>
    </row>
    <row r="20" spans="1:20" x14ac:dyDescent="0.2">
      <c r="A20" t="s">
        <v>105</v>
      </c>
      <c r="B20" t="s">
        <v>123</v>
      </c>
      <c r="C20" t="s">
        <v>124</v>
      </c>
      <c r="D20" s="1">
        <f t="shared" si="0"/>
        <v>6.5972222364507616E-4</v>
      </c>
      <c r="E20" s="1">
        <v>6.5972222364507616E-4</v>
      </c>
      <c r="F20" t="s">
        <v>125</v>
      </c>
      <c r="G20" s="1">
        <f t="shared" si="1"/>
        <v>2.7662037027766928E-3</v>
      </c>
      <c r="H20" s="1">
        <v>2.7662037027766928E-3</v>
      </c>
      <c r="I20" t="s">
        <v>126</v>
      </c>
      <c r="J20" t="s">
        <v>127</v>
      </c>
      <c r="K20">
        <v>6</v>
      </c>
      <c r="L20" t="s">
        <v>111</v>
      </c>
      <c r="M20">
        <v>2140172</v>
      </c>
      <c r="N20" t="s">
        <v>22</v>
      </c>
      <c r="O20" t="s">
        <v>22</v>
      </c>
      <c r="P20" t="s">
        <v>22</v>
      </c>
      <c r="Q20" t="s">
        <v>22</v>
      </c>
      <c r="R20" t="s">
        <v>128</v>
      </c>
      <c r="S20" t="s">
        <v>56</v>
      </c>
      <c r="T20">
        <f t="shared" si="2"/>
        <v>9</v>
      </c>
    </row>
    <row r="21" spans="1:20" x14ac:dyDescent="0.2">
      <c r="A21" t="s">
        <v>51</v>
      </c>
      <c r="B21" t="s">
        <v>129</v>
      </c>
      <c r="C21" t="s">
        <v>130</v>
      </c>
      <c r="D21" s="1">
        <f t="shared" si="0"/>
        <v>1.0416666700621136E-3</v>
      </c>
      <c r="E21" s="1">
        <v>1.0416666700621136E-3</v>
      </c>
      <c r="G21" s="1">
        <f t="shared" si="1"/>
        <v>-45871.448750000003</v>
      </c>
      <c r="H21" s="1">
        <v>-45871.448750000003</v>
      </c>
      <c r="I21" t="s">
        <v>131</v>
      </c>
      <c r="J21" t="s">
        <v>132</v>
      </c>
      <c r="K21">
        <v>6</v>
      </c>
      <c r="L21" t="s">
        <v>21</v>
      </c>
      <c r="M21">
        <v>2140214</v>
      </c>
      <c r="N21" t="s">
        <v>22</v>
      </c>
      <c r="O21" t="s">
        <v>22</v>
      </c>
      <c r="P21" t="s">
        <v>22</v>
      </c>
      <c r="Q21" t="s">
        <v>22</v>
      </c>
      <c r="R21" t="s">
        <v>128</v>
      </c>
      <c r="S21" t="s">
        <v>56</v>
      </c>
      <c r="T21">
        <f t="shared" si="2"/>
        <v>10</v>
      </c>
    </row>
    <row r="22" spans="1:20" x14ac:dyDescent="0.2">
      <c r="A22" t="s">
        <v>38</v>
      </c>
      <c r="B22" t="s">
        <v>133</v>
      </c>
      <c r="C22" t="s">
        <v>134</v>
      </c>
      <c r="D22" s="1">
        <f t="shared" si="0"/>
        <v>5.5555555445607752E-4</v>
      </c>
      <c r="E22" s="1">
        <v>5.5555555445607752E-4</v>
      </c>
      <c r="F22" t="s">
        <v>135</v>
      </c>
      <c r="G22" s="1">
        <f t="shared" si="1"/>
        <v>2.6041666715173051E-3</v>
      </c>
      <c r="H22" s="1">
        <v>2.6041666715173051E-3</v>
      </c>
      <c r="I22" t="s">
        <v>136</v>
      </c>
      <c r="J22" t="s">
        <v>137</v>
      </c>
      <c r="K22">
        <v>5</v>
      </c>
      <c r="L22" t="s">
        <v>31</v>
      </c>
      <c r="M22">
        <v>2140220</v>
      </c>
      <c r="N22" t="s">
        <v>22</v>
      </c>
      <c r="O22" t="s">
        <v>22</v>
      </c>
      <c r="P22" t="s">
        <v>22</v>
      </c>
      <c r="Q22" t="s">
        <v>22</v>
      </c>
      <c r="R22" t="s">
        <v>128</v>
      </c>
      <c r="S22" t="s">
        <v>56</v>
      </c>
      <c r="T22">
        <f t="shared" si="2"/>
        <v>10</v>
      </c>
    </row>
    <row r="23" spans="1:20" x14ac:dyDescent="0.2">
      <c r="A23" t="s">
        <v>138</v>
      </c>
      <c r="B23" t="s">
        <v>139</v>
      </c>
      <c r="C23" t="s">
        <v>140</v>
      </c>
      <c r="D23" s="1">
        <f t="shared" si="0"/>
        <v>9.2592592409346253E-4</v>
      </c>
      <c r="E23" s="1">
        <v>9.2592592409346253E-4</v>
      </c>
      <c r="F23" t="s">
        <v>141</v>
      </c>
      <c r="G23" s="1">
        <f t="shared" si="1"/>
        <v>2.7546296259970404E-3</v>
      </c>
      <c r="H23" s="1">
        <v>2.7546296259970404E-3</v>
      </c>
      <c r="I23" t="s">
        <v>142</v>
      </c>
      <c r="J23" t="s">
        <v>143</v>
      </c>
      <c r="K23">
        <v>8</v>
      </c>
      <c r="L23" t="s">
        <v>21</v>
      </c>
      <c r="M23">
        <v>2140336</v>
      </c>
      <c r="N23" t="s">
        <v>22</v>
      </c>
      <c r="O23" t="s">
        <v>22</v>
      </c>
      <c r="P23" t="s">
        <v>22</v>
      </c>
      <c r="Q23" t="s">
        <v>22</v>
      </c>
      <c r="R23" t="s">
        <v>128</v>
      </c>
      <c r="S23" t="s">
        <v>50</v>
      </c>
      <c r="T23">
        <f t="shared" si="2"/>
        <v>13</v>
      </c>
    </row>
    <row r="24" spans="1:20" x14ac:dyDescent="0.2">
      <c r="A24" t="s">
        <v>25</v>
      </c>
      <c r="B24" t="s">
        <v>144</v>
      </c>
      <c r="C24" t="s">
        <v>145</v>
      </c>
      <c r="D24" s="1">
        <f t="shared" si="0"/>
        <v>6.8287036992842332E-4</v>
      </c>
      <c r="E24" s="1">
        <v>6.8287036992842332E-4</v>
      </c>
      <c r="F24" t="s">
        <v>146</v>
      </c>
      <c r="G24" s="1">
        <f t="shared" si="1"/>
        <v>1.8402777786832303E-3</v>
      </c>
      <c r="H24" s="1">
        <v>1.8402777786832303E-3</v>
      </c>
      <c r="I24" t="s">
        <v>147</v>
      </c>
      <c r="J24" t="s">
        <v>148</v>
      </c>
      <c r="K24">
        <v>3</v>
      </c>
      <c r="L24" t="s">
        <v>31</v>
      </c>
      <c r="M24">
        <v>2140348</v>
      </c>
      <c r="N24" t="s">
        <v>22</v>
      </c>
      <c r="O24" t="s">
        <v>22</v>
      </c>
      <c r="P24" t="s">
        <v>22</v>
      </c>
      <c r="Q24" t="s">
        <v>22</v>
      </c>
      <c r="R24" t="s">
        <v>128</v>
      </c>
      <c r="S24" t="s">
        <v>50</v>
      </c>
      <c r="T24">
        <f t="shared" si="2"/>
        <v>14</v>
      </c>
    </row>
    <row r="25" spans="1:20" x14ac:dyDescent="0.2">
      <c r="A25" t="s">
        <v>25</v>
      </c>
      <c r="B25" t="s">
        <v>149</v>
      </c>
      <c r="C25" t="s">
        <v>150</v>
      </c>
      <c r="D25" s="1">
        <f t="shared" si="0"/>
        <v>9.1435185458976775E-4</v>
      </c>
      <c r="E25" s="1">
        <v>9.1435185458976775E-4</v>
      </c>
      <c r="F25" t="s">
        <v>151</v>
      </c>
      <c r="G25" s="1">
        <f t="shared" si="1"/>
        <v>3.3333333340124227E-3</v>
      </c>
      <c r="H25" s="1">
        <v>3.3333333340124227E-3</v>
      </c>
      <c r="I25" t="s">
        <v>152</v>
      </c>
      <c r="J25" t="s">
        <v>153</v>
      </c>
      <c r="K25">
        <v>6</v>
      </c>
      <c r="L25" t="s">
        <v>31</v>
      </c>
      <c r="M25">
        <v>2140418</v>
      </c>
      <c r="N25" t="s">
        <v>22</v>
      </c>
      <c r="O25" t="s">
        <v>22</v>
      </c>
      <c r="P25" t="s">
        <v>22</v>
      </c>
      <c r="Q25" t="s">
        <v>22</v>
      </c>
      <c r="R25" t="s">
        <v>128</v>
      </c>
      <c r="S25" t="s">
        <v>56</v>
      </c>
      <c r="T25">
        <f t="shared" si="2"/>
        <v>15</v>
      </c>
    </row>
    <row r="26" spans="1:20" x14ac:dyDescent="0.2">
      <c r="A26" t="s">
        <v>32</v>
      </c>
      <c r="B26" t="s">
        <v>154</v>
      </c>
      <c r="C26" t="s">
        <v>155</v>
      </c>
      <c r="D26" s="1">
        <f t="shared" si="0"/>
        <v>4.0509259270038456E-4</v>
      </c>
      <c r="E26" s="1">
        <v>4.0509259270038456E-4</v>
      </c>
      <c r="F26" t="s">
        <v>156</v>
      </c>
      <c r="G26" s="1">
        <f t="shared" si="1"/>
        <v>3.1828703722567298E-3</v>
      </c>
      <c r="H26" s="1">
        <v>3.1828703722567298E-3</v>
      </c>
      <c r="I26" t="s">
        <v>157</v>
      </c>
      <c r="J26" t="s">
        <v>158</v>
      </c>
      <c r="K26">
        <v>9</v>
      </c>
      <c r="L26" t="s">
        <v>31</v>
      </c>
      <c r="M26">
        <v>2140456</v>
      </c>
      <c r="N26" t="s">
        <v>22</v>
      </c>
      <c r="O26" t="s">
        <v>22</v>
      </c>
      <c r="P26" t="s">
        <v>22</v>
      </c>
      <c r="Q26" t="s">
        <v>22</v>
      </c>
      <c r="R26" t="s">
        <v>128</v>
      </c>
      <c r="S26" t="s">
        <v>24</v>
      </c>
      <c r="T26">
        <f t="shared" si="2"/>
        <v>16</v>
      </c>
    </row>
    <row r="27" spans="1:20" x14ac:dyDescent="0.2">
      <c r="A27" t="s">
        <v>38</v>
      </c>
      <c r="B27" t="s">
        <v>159</v>
      </c>
      <c r="C27" t="s">
        <v>160</v>
      </c>
      <c r="D27" s="1">
        <f t="shared" si="0"/>
        <v>2.3148148466134444E-4</v>
      </c>
      <c r="E27" s="1">
        <v>2.3148148466134444E-4</v>
      </c>
      <c r="F27" t="s">
        <v>161</v>
      </c>
      <c r="G27" s="1">
        <f t="shared" si="1"/>
        <v>2.754629633272998E-3</v>
      </c>
      <c r="H27" s="1">
        <v>2.754629633272998E-3</v>
      </c>
      <c r="I27" t="s">
        <v>162</v>
      </c>
      <c r="J27" t="s">
        <v>163</v>
      </c>
      <c r="K27">
        <v>10</v>
      </c>
      <c r="L27" t="s">
        <v>31</v>
      </c>
      <c r="M27">
        <v>2140508</v>
      </c>
      <c r="N27" t="s">
        <v>22</v>
      </c>
      <c r="O27" t="s">
        <v>22</v>
      </c>
      <c r="P27" t="s">
        <v>22</v>
      </c>
      <c r="Q27" t="s">
        <v>22</v>
      </c>
      <c r="R27" t="s">
        <v>128</v>
      </c>
      <c r="S27" t="s">
        <v>56</v>
      </c>
      <c r="T27">
        <f t="shared" si="2"/>
        <v>17</v>
      </c>
    </row>
    <row r="28" spans="1:20" x14ac:dyDescent="0.2">
      <c r="A28" t="s">
        <v>51</v>
      </c>
      <c r="B28" t="s">
        <v>164</v>
      </c>
      <c r="C28" t="s">
        <v>165</v>
      </c>
      <c r="D28" s="1">
        <f t="shared" si="0"/>
        <v>8.9120370103046298E-4</v>
      </c>
      <c r="E28" s="1">
        <v>8.9120370103046298E-4</v>
      </c>
      <c r="G28" s="1">
        <f t="shared" si="1"/>
        <v>-45871.885069444441</v>
      </c>
      <c r="H28" s="1">
        <v>-45871.885069444441</v>
      </c>
      <c r="I28" t="s">
        <v>166</v>
      </c>
      <c r="J28" t="s">
        <v>167</v>
      </c>
      <c r="K28">
        <v>1</v>
      </c>
      <c r="L28" t="s">
        <v>21</v>
      </c>
      <c r="M28">
        <v>2140678</v>
      </c>
      <c r="N28" t="s">
        <v>22</v>
      </c>
      <c r="O28" t="s">
        <v>22</v>
      </c>
      <c r="P28" t="s">
        <v>22</v>
      </c>
      <c r="Q28" t="s">
        <v>22</v>
      </c>
      <c r="R28" t="s">
        <v>128</v>
      </c>
      <c r="S28" t="s">
        <v>50</v>
      </c>
      <c r="T28">
        <f t="shared" si="2"/>
        <v>21</v>
      </c>
    </row>
    <row r="29" spans="1:20" x14ac:dyDescent="0.2">
      <c r="A29" t="s">
        <v>51</v>
      </c>
      <c r="B29" t="s">
        <v>168</v>
      </c>
      <c r="C29" t="s">
        <v>169</v>
      </c>
      <c r="D29" s="1">
        <f t="shared" si="0"/>
        <v>1.2037037085974589E-3</v>
      </c>
      <c r="E29" s="1">
        <v>1.2037037085974589E-3</v>
      </c>
      <c r="G29" s="1">
        <f t="shared" si="1"/>
        <v>-45871.915972222225</v>
      </c>
      <c r="H29" s="1">
        <v>-45871.915972222225</v>
      </c>
      <c r="I29" t="s">
        <v>170</v>
      </c>
      <c r="J29" t="s">
        <v>171</v>
      </c>
      <c r="K29">
        <v>6</v>
      </c>
      <c r="L29" t="s">
        <v>21</v>
      </c>
      <c r="M29">
        <v>2140712</v>
      </c>
      <c r="N29" t="s">
        <v>22</v>
      </c>
      <c r="O29" t="s">
        <v>22</v>
      </c>
      <c r="P29" t="s">
        <v>22</v>
      </c>
      <c r="Q29" t="s">
        <v>22</v>
      </c>
      <c r="R29" t="s">
        <v>128</v>
      </c>
      <c r="S29" t="s">
        <v>56</v>
      </c>
      <c r="T29">
        <f t="shared" si="2"/>
        <v>21</v>
      </c>
    </row>
    <row r="30" spans="1:20" x14ac:dyDescent="0.2">
      <c r="A30" t="s">
        <v>15</v>
      </c>
      <c r="B30" t="s">
        <v>172</v>
      </c>
      <c r="C30" t="s">
        <v>173</v>
      </c>
      <c r="D30" s="1">
        <f t="shared" si="0"/>
        <v>1.4351851859828457E-3</v>
      </c>
      <c r="E30" s="1">
        <v>1.4351851859828457E-3</v>
      </c>
      <c r="F30" t="s">
        <v>174</v>
      </c>
      <c r="G30" s="1">
        <f t="shared" si="1"/>
        <v>4.8379629588453099E-3</v>
      </c>
      <c r="H30" s="1">
        <v>4.8379629588453099E-3</v>
      </c>
      <c r="I30" t="s">
        <v>175</v>
      </c>
      <c r="J30" t="s">
        <v>176</v>
      </c>
      <c r="K30">
        <v>10</v>
      </c>
      <c r="L30" t="s">
        <v>21</v>
      </c>
      <c r="M30">
        <v>2150005</v>
      </c>
      <c r="N30" t="s">
        <v>22</v>
      </c>
      <c r="O30" t="s">
        <v>22</v>
      </c>
      <c r="P30" t="s">
        <v>22</v>
      </c>
      <c r="Q30" t="s">
        <v>22</v>
      </c>
      <c r="R30" t="s">
        <v>128</v>
      </c>
      <c r="S30" t="s">
        <v>56</v>
      </c>
      <c r="T30">
        <f t="shared" si="2"/>
        <v>0</v>
      </c>
    </row>
    <row r="31" spans="1:20" x14ac:dyDescent="0.2">
      <c r="A31" t="s">
        <v>25</v>
      </c>
      <c r="B31" t="s">
        <v>177</v>
      </c>
      <c r="C31" t="s">
        <v>178</v>
      </c>
      <c r="D31" s="1">
        <f t="shared" si="0"/>
        <v>1.6203703635255806E-3</v>
      </c>
      <c r="E31" s="1">
        <v>1.6203703635255806E-3</v>
      </c>
      <c r="F31" t="s">
        <v>179</v>
      </c>
      <c r="G31" s="1">
        <f t="shared" si="1"/>
        <v>2.6620370408636518E-3</v>
      </c>
      <c r="H31" s="1">
        <v>2.6620370408636518E-3</v>
      </c>
      <c r="I31" t="s">
        <v>180</v>
      </c>
      <c r="J31" t="s">
        <v>181</v>
      </c>
      <c r="K31">
        <v>6</v>
      </c>
      <c r="L31" t="s">
        <v>31</v>
      </c>
      <c r="M31">
        <v>2150016</v>
      </c>
      <c r="N31" t="s">
        <v>22</v>
      </c>
      <c r="O31" t="s">
        <v>22</v>
      </c>
      <c r="P31" t="s">
        <v>22</v>
      </c>
      <c r="Q31" t="s">
        <v>22</v>
      </c>
      <c r="R31" t="s">
        <v>128</v>
      </c>
      <c r="S31" t="s">
        <v>56</v>
      </c>
      <c r="T31">
        <f t="shared" si="2"/>
        <v>0</v>
      </c>
    </row>
    <row r="32" spans="1:20" x14ac:dyDescent="0.2">
      <c r="A32" t="s">
        <v>117</v>
      </c>
      <c r="B32" t="s">
        <v>182</v>
      </c>
      <c r="C32" t="s">
        <v>183</v>
      </c>
      <c r="D32" s="1">
        <f t="shared" si="0"/>
        <v>1.6087962940218858E-3</v>
      </c>
      <c r="E32" s="1">
        <v>1.6087962940218858E-3</v>
      </c>
      <c r="F32" t="s">
        <v>184</v>
      </c>
      <c r="G32" s="1">
        <f t="shared" si="1"/>
        <v>3.0092592642176896E-3</v>
      </c>
      <c r="H32" s="1">
        <v>3.0092592642176896E-3</v>
      </c>
      <c r="I32" t="s">
        <v>185</v>
      </c>
      <c r="J32" t="s">
        <v>186</v>
      </c>
      <c r="K32">
        <v>10</v>
      </c>
      <c r="L32" t="s">
        <v>31</v>
      </c>
      <c r="M32">
        <v>2150127</v>
      </c>
      <c r="N32" t="s">
        <v>22</v>
      </c>
      <c r="O32" t="s">
        <v>22</v>
      </c>
      <c r="P32" t="s">
        <v>22</v>
      </c>
      <c r="Q32" t="s">
        <v>22</v>
      </c>
      <c r="R32" t="s">
        <v>128</v>
      </c>
      <c r="S32" t="s">
        <v>56</v>
      </c>
      <c r="T32">
        <f t="shared" si="2"/>
        <v>6</v>
      </c>
    </row>
    <row r="33" spans="1:20" x14ac:dyDescent="0.2">
      <c r="A33" t="s">
        <v>187</v>
      </c>
      <c r="B33" t="s">
        <v>188</v>
      </c>
      <c r="C33" t="s">
        <v>189</v>
      </c>
      <c r="D33" s="1">
        <f t="shared" si="0"/>
        <v>9.0277777781011537E-4</v>
      </c>
      <c r="E33" s="1">
        <v>9.0277777781011537E-4</v>
      </c>
      <c r="F33" t="s">
        <v>190</v>
      </c>
      <c r="G33" s="1">
        <f t="shared" si="1"/>
        <v>4.4791666659875773E-3</v>
      </c>
      <c r="H33" s="1">
        <v>4.4791666659875773E-3</v>
      </c>
      <c r="I33" t="s">
        <v>191</v>
      </c>
      <c r="J33" t="s">
        <v>192</v>
      </c>
      <c r="K33">
        <v>6</v>
      </c>
      <c r="L33" t="s">
        <v>89</v>
      </c>
      <c r="M33">
        <v>2150207</v>
      </c>
      <c r="N33" t="s">
        <v>22</v>
      </c>
      <c r="O33" t="s">
        <v>22</v>
      </c>
      <c r="P33" t="s">
        <v>22</v>
      </c>
      <c r="Q33" t="s">
        <v>22</v>
      </c>
      <c r="R33" t="s">
        <v>23</v>
      </c>
      <c r="S33" t="s">
        <v>56</v>
      </c>
      <c r="T33">
        <f t="shared" si="2"/>
        <v>10</v>
      </c>
    </row>
    <row r="34" spans="1:20" x14ac:dyDescent="0.2">
      <c r="A34" t="s">
        <v>32</v>
      </c>
      <c r="B34" t="s">
        <v>193</v>
      </c>
      <c r="C34" t="s">
        <v>194</v>
      </c>
      <c r="D34" s="1">
        <f t="shared" si="0"/>
        <v>5.9027777751907706E-4</v>
      </c>
      <c r="E34" s="1">
        <v>5.9027777751907706E-4</v>
      </c>
      <c r="F34" t="s">
        <v>195</v>
      </c>
      <c r="G34" s="1">
        <f t="shared" si="1"/>
        <v>4.0856481500668451E-3</v>
      </c>
      <c r="H34" s="1">
        <v>4.0856481500668451E-3</v>
      </c>
      <c r="I34" t="s">
        <v>196</v>
      </c>
      <c r="J34" t="s">
        <v>197</v>
      </c>
      <c r="K34">
        <v>10</v>
      </c>
      <c r="L34" t="s">
        <v>31</v>
      </c>
      <c r="M34">
        <v>2150323</v>
      </c>
      <c r="N34" t="s">
        <v>22</v>
      </c>
      <c r="O34" t="s">
        <v>22</v>
      </c>
      <c r="P34" t="s">
        <v>22</v>
      </c>
      <c r="Q34" t="s">
        <v>22</v>
      </c>
      <c r="R34" t="s">
        <v>23</v>
      </c>
      <c r="S34" t="s">
        <v>56</v>
      </c>
      <c r="T34">
        <f t="shared" si="2"/>
        <v>13</v>
      </c>
    </row>
    <row r="35" spans="1:20" x14ac:dyDescent="0.2">
      <c r="A35" t="s">
        <v>32</v>
      </c>
      <c r="B35" t="s">
        <v>198</v>
      </c>
      <c r="C35" t="s">
        <v>199</v>
      </c>
      <c r="D35" s="1">
        <f t="shared" si="0"/>
        <v>1.0185185237787664E-3</v>
      </c>
      <c r="E35" s="1">
        <v>1.0185185237787664E-3</v>
      </c>
      <c r="F35" t="s">
        <v>200</v>
      </c>
      <c r="G35" s="1">
        <f t="shared" si="1"/>
        <v>6.3657407008577138E-4</v>
      </c>
      <c r="H35" s="1">
        <v>6.3657407008577138E-4</v>
      </c>
      <c r="I35" t="s">
        <v>201</v>
      </c>
      <c r="J35" t="s">
        <v>202</v>
      </c>
      <c r="K35">
        <v>3</v>
      </c>
      <c r="L35" t="s">
        <v>31</v>
      </c>
      <c r="M35">
        <v>2150327</v>
      </c>
      <c r="N35" t="s">
        <v>22</v>
      </c>
      <c r="O35" t="s">
        <v>22</v>
      </c>
      <c r="P35" t="s">
        <v>22</v>
      </c>
      <c r="Q35" t="s">
        <v>22</v>
      </c>
      <c r="R35" t="s">
        <v>23</v>
      </c>
      <c r="S35" t="s">
        <v>50</v>
      </c>
      <c r="T35">
        <f t="shared" si="2"/>
        <v>13</v>
      </c>
    </row>
    <row r="36" spans="1:20" x14ac:dyDescent="0.2">
      <c r="A36" t="s">
        <v>203</v>
      </c>
      <c r="B36" t="s">
        <v>204</v>
      </c>
      <c r="C36" t="s">
        <v>205</v>
      </c>
      <c r="D36" s="1">
        <f t="shared" si="0"/>
        <v>1.0532407468417659E-3</v>
      </c>
      <c r="E36" s="1">
        <v>1.0532407468417659E-3</v>
      </c>
      <c r="F36" t="s">
        <v>206</v>
      </c>
      <c r="G36" s="1">
        <f t="shared" si="1"/>
        <v>4.4560185124282725E-3</v>
      </c>
      <c r="H36" s="1">
        <v>4.4560185124282725E-3</v>
      </c>
      <c r="I36" t="s">
        <v>207</v>
      </c>
      <c r="J36" t="s">
        <v>208</v>
      </c>
      <c r="K36">
        <v>2</v>
      </c>
      <c r="L36" t="s">
        <v>89</v>
      </c>
      <c r="M36">
        <v>2150292</v>
      </c>
      <c r="N36" t="s">
        <v>22</v>
      </c>
      <c r="O36" t="s">
        <v>22</v>
      </c>
      <c r="P36" t="s">
        <v>22</v>
      </c>
      <c r="Q36" t="s">
        <v>22</v>
      </c>
      <c r="R36" t="s">
        <v>23</v>
      </c>
      <c r="S36" t="s">
        <v>24</v>
      </c>
      <c r="T36">
        <f t="shared" si="2"/>
        <v>13</v>
      </c>
    </row>
    <row r="37" spans="1:20" x14ac:dyDescent="0.2">
      <c r="A37" t="s">
        <v>25</v>
      </c>
      <c r="B37" t="s">
        <v>209</v>
      </c>
      <c r="C37" t="s">
        <v>210</v>
      </c>
      <c r="D37" s="1">
        <f t="shared" si="0"/>
        <v>1.2847222169511952E-3</v>
      </c>
      <c r="E37" s="1">
        <v>1.2847222169511952E-3</v>
      </c>
      <c r="F37" t="s">
        <v>211</v>
      </c>
      <c r="G37" s="1">
        <f t="shared" si="1"/>
        <v>1.8171296323998831E-3</v>
      </c>
      <c r="H37" s="1">
        <v>1.8171296323998831E-3</v>
      </c>
      <c r="I37" t="s">
        <v>212</v>
      </c>
      <c r="J37" t="s">
        <v>213</v>
      </c>
      <c r="K37">
        <v>1</v>
      </c>
      <c r="L37" t="s">
        <v>31</v>
      </c>
      <c r="M37">
        <v>2160011</v>
      </c>
      <c r="N37" t="s">
        <v>22</v>
      </c>
      <c r="O37" t="s">
        <v>22</v>
      </c>
      <c r="P37" t="s">
        <v>22</v>
      </c>
      <c r="Q37" t="s">
        <v>22</v>
      </c>
      <c r="R37" t="s">
        <v>23</v>
      </c>
      <c r="S37" t="s">
        <v>50</v>
      </c>
      <c r="T37">
        <f t="shared" si="2"/>
        <v>0</v>
      </c>
    </row>
    <row r="38" spans="1:20" x14ac:dyDescent="0.2">
      <c r="A38" t="s">
        <v>25</v>
      </c>
      <c r="B38" t="s">
        <v>214</v>
      </c>
      <c r="C38" t="s">
        <v>215</v>
      </c>
      <c r="D38" s="1">
        <f t="shared" si="0"/>
        <v>8.3333333168411627E-4</v>
      </c>
      <c r="E38" s="1">
        <v>8.3333333168411627E-4</v>
      </c>
      <c r="F38" t="s">
        <v>216</v>
      </c>
      <c r="G38" s="1">
        <f t="shared" si="1"/>
        <v>2.002314809942618E-3</v>
      </c>
      <c r="H38" s="1">
        <v>2.002314809942618E-3</v>
      </c>
      <c r="I38" t="s">
        <v>217</v>
      </c>
      <c r="J38" t="s">
        <v>218</v>
      </c>
      <c r="K38">
        <v>10</v>
      </c>
      <c r="L38" t="s">
        <v>31</v>
      </c>
      <c r="M38">
        <v>2160173</v>
      </c>
      <c r="N38" t="s">
        <v>22</v>
      </c>
      <c r="O38" t="s">
        <v>22</v>
      </c>
      <c r="P38" t="s">
        <v>22</v>
      </c>
      <c r="Q38" t="s">
        <v>22</v>
      </c>
      <c r="R38" t="s">
        <v>49</v>
      </c>
      <c r="S38" t="s">
        <v>56</v>
      </c>
      <c r="T38">
        <f t="shared" si="2"/>
        <v>9</v>
      </c>
    </row>
    <row r="39" spans="1:20" x14ac:dyDescent="0.2">
      <c r="A39" t="s">
        <v>219</v>
      </c>
      <c r="B39" t="s">
        <v>220</v>
      </c>
      <c r="C39" t="s">
        <v>221</v>
      </c>
      <c r="D39" s="1">
        <f t="shared" si="0"/>
        <v>6.4814814686542377E-4</v>
      </c>
      <c r="E39" s="1">
        <v>6.4814814686542377E-4</v>
      </c>
      <c r="F39" t="s">
        <v>222</v>
      </c>
      <c r="G39" s="1">
        <f t="shared" si="1"/>
        <v>2.0486111097852699E-3</v>
      </c>
      <c r="H39" s="1">
        <v>2.0486111097852699E-3</v>
      </c>
      <c r="I39" t="s">
        <v>223</v>
      </c>
      <c r="J39" t="s">
        <v>224</v>
      </c>
      <c r="K39">
        <v>1</v>
      </c>
      <c r="L39" t="s">
        <v>225</v>
      </c>
      <c r="M39">
        <v>2160231</v>
      </c>
      <c r="N39" t="s">
        <v>22</v>
      </c>
      <c r="O39" t="s">
        <v>22</v>
      </c>
      <c r="P39" t="s">
        <v>22</v>
      </c>
      <c r="Q39" t="s">
        <v>22</v>
      </c>
      <c r="R39" t="s">
        <v>49</v>
      </c>
      <c r="S39" t="s">
        <v>50</v>
      </c>
      <c r="T39">
        <f t="shared" si="2"/>
        <v>11</v>
      </c>
    </row>
    <row r="40" spans="1:20" x14ac:dyDescent="0.2">
      <c r="A40" t="s">
        <v>25</v>
      </c>
      <c r="B40" t="s">
        <v>226</v>
      </c>
      <c r="C40" t="s">
        <v>227</v>
      </c>
      <c r="D40" s="1">
        <f t="shared" si="0"/>
        <v>9.6064814715646207E-4</v>
      </c>
      <c r="E40" s="1">
        <v>9.6064814715646207E-4</v>
      </c>
      <c r="F40" t="s">
        <v>228</v>
      </c>
      <c r="G40" s="1">
        <f t="shared" si="1"/>
        <v>4.1550925889168866E-3</v>
      </c>
      <c r="H40" s="1">
        <v>4.1550925889168866E-3</v>
      </c>
      <c r="I40" t="s">
        <v>229</v>
      </c>
      <c r="J40" t="s">
        <v>230</v>
      </c>
      <c r="K40">
        <v>9</v>
      </c>
      <c r="L40" t="s">
        <v>31</v>
      </c>
      <c r="M40">
        <v>2160287</v>
      </c>
      <c r="N40" t="s">
        <v>22</v>
      </c>
      <c r="O40" t="s">
        <v>22</v>
      </c>
      <c r="P40" t="s">
        <v>22</v>
      </c>
      <c r="Q40" t="s">
        <v>22</v>
      </c>
      <c r="R40" t="s">
        <v>49</v>
      </c>
      <c r="S40" t="s">
        <v>24</v>
      </c>
      <c r="T40">
        <f t="shared" si="2"/>
        <v>12</v>
      </c>
    </row>
    <row r="41" spans="1:20" x14ac:dyDescent="0.2">
      <c r="A41" t="s">
        <v>25</v>
      </c>
      <c r="B41" t="s">
        <v>231</v>
      </c>
      <c r="C41" t="s">
        <v>232</v>
      </c>
      <c r="D41" s="1">
        <f t="shared" si="0"/>
        <v>8.3333333896007389E-4</v>
      </c>
      <c r="E41" s="1">
        <v>8.3333333896007389E-4</v>
      </c>
      <c r="F41" t="s">
        <v>233</v>
      </c>
      <c r="G41" s="1">
        <f t="shared" si="1"/>
        <v>2.8009259258396924E-3</v>
      </c>
      <c r="H41" s="1">
        <v>2.8009259258396924E-3</v>
      </c>
      <c r="I41" t="s">
        <v>234</v>
      </c>
      <c r="J41" t="s">
        <v>235</v>
      </c>
      <c r="K41">
        <v>6</v>
      </c>
      <c r="L41" t="s">
        <v>31</v>
      </c>
      <c r="M41">
        <v>2160438</v>
      </c>
      <c r="N41" t="s">
        <v>22</v>
      </c>
      <c r="O41" t="s">
        <v>22</v>
      </c>
      <c r="P41" t="s">
        <v>22</v>
      </c>
      <c r="Q41" t="s">
        <v>22</v>
      </c>
      <c r="R41" t="s">
        <v>49</v>
      </c>
      <c r="S41" t="s">
        <v>56</v>
      </c>
      <c r="T41">
        <f t="shared" si="2"/>
        <v>14</v>
      </c>
    </row>
    <row r="42" spans="1:20" x14ac:dyDescent="0.2">
      <c r="A42" t="s">
        <v>32</v>
      </c>
      <c r="B42" t="s">
        <v>236</v>
      </c>
      <c r="C42" t="s">
        <v>237</v>
      </c>
      <c r="D42" s="1">
        <f t="shared" si="0"/>
        <v>5.9027777751907706E-4</v>
      </c>
      <c r="E42" s="1">
        <v>5.9027777751907706E-4</v>
      </c>
      <c r="F42" t="s">
        <v>238</v>
      </c>
      <c r="G42" s="1">
        <f t="shared" si="1"/>
        <v>3.5532407418941148E-3</v>
      </c>
      <c r="H42" s="1">
        <v>3.5532407418941148E-3</v>
      </c>
      <c r="I42" t="s">
        <v>239</v>
      </c>
      <c r="J42" t="s">
        <v>240</v>
      </c>
      <c r="K42">
        <v>3</v>
      </c>
      <c r="L42" t="s">
        <v>31</v>
      </c>
      <c r="M42">
        <v>2160500</v>
      </c>
      <c r="N42" t="s">
        <v>22</v>
      </c>
      <c r="O42" t="s">
        <v>22</v>
      </c>
      <c r="P42" t="s">
        <v>22</v>
      </c>
      <c r="Q42" t="s">
        <v>22</v>
      </c>
      <c r="R42" t="s">
        <v>49</v>
      </c>
      <c r="S42" t="s">
        <v>24</v>
      </c>
      <c r="T42">
        <f t="shared" si="2"/>
        <v>15</v>
      </c>
    </row>
    <row r="43" spans="1:20" x14ac:dyDescent="0.2">
      <c r="A43" t="s">
        <v>138</v>
      </c>
      <c r="B43" t="s">
        <v>241</v>
      </c>
      <c r="C43" t="s">
        <v>242</v>
      </c>
      <c r="D43" s="1">
        <f t="shared" si="0"/>
        <v>9.4907407037680969E-4</v>
      </c>
      <c r="E43" s="1">
        <v>9.4907407037680969E-4</v>
      </c>
      <c r="F43" t="s">
        <v>243</v>
      </c>
      <c r="G43" s="1">
        <f t="shared" si="1"/>
        <v>1.8634259249665774E-3</v>
      </c>
      <c r="H43" s="1">
        <v>1.8634259249665774E-3</v>
      </c>
      <c r="I43" t="s">
        <v>244</v>
      </c>
      <c r="J43" t="s">
        <v>245</v>
      </c>
      <c r="K43">
        <v>6</v>
      </c>
      <c r="L43" t="s">
        <v>21</v>
      </c>
      <c r="M43">
        <v>2160622</v>
      </c>
      <c r="N43" t="s">
        <v>22</v>
      </c>
      <c r="O43" t="s">
        <v>22</v>
      </c>
      <c r="P43" t="s">
        <v>22</v>
      </c>
      <c r="Q43" t="s">
        <v>22</v>
      </c>
      <c r="R43" t="s">
        <v>49</v>
      </c>
      <c r="S43" t="s">
        <v>56</v>
      </c>
      <c r="T43">
        <f t="shared" si="2"/>
        <v>18</v>
      </c>
    </row>
    <row r="44" spans="1:20" x14ac:dyDescent="0.2">
      <c r="A44" t="s">
        <v>25</v>
      </c>
      <c r="B44" t="s">
        <v>246</v>
      </c>
      <c r="C44" t="s">
        <v>247</v>
      </c>
      <c r="D44" s="1">
        <f t="shared" si="0"/>
        <v>1.2731481474475004E-3</v>
      </c>
      <c r="E44" s="1">
        <v>1.2731481474475004E-3</v>
      </c>
      <c r="F44" t="s">
        <v>248</v>
      </c>
      <c r="G44" s="1">
        <f t="shared" si="1"/>
        <v>3.3217592572327703E-3</v>
      </c>
      <c r="H44" s="1">
        <v>3.3217592572327703E-3</v>
      </c>
      <c r="I44" t="s">
        <v>249</v>
      </c>
      <c r="J44" t="s">
        <v>250</v>
      </c>
      <c r="K44">
        <v>6</v>
      </c>
      <c r="L44" t="s">
        <v>31</v>
      </c>
      <c r="M44">
        <v>2170075</v>
      </c>
      <c r="N44" t="s">
        <v>22</v>
      </c>
      <c r="O44" t="s">
        <v>22</v>
      </c>
      <c r="P44" t="s">
        <v>22</v>
      </c>
      <c r="Q44" t="s">
        <v>22</v>
      </c>
      <c r="R44" t="s">
        <v>49</v>
      </c>
      <c r="S44" t="s">
        <v>56</v>
      </c>
      <c r="T44">
        <f t="shared" si="2"/>
        <v>3</v>
      </c>
    </row>
    <row r="45" spans="1:20" x14ac:dyDescent="0.2">
      <c r="A45" t="s">
        <v>32</v>
      </c>
      <c r="B45" t="s">
        <v>251</v>
      </c>
      <c r="C45" t="s">
        <v>252</v>
      </c>
      <c r="D45" s="1">
        <f t="shared" si="0"/>
        <v>1.7013888937071897E-3</v>
      </c>
      <c r="E45" s="1">
        <v>1.7013888937071897E-3</v>
      </c>
      <c r="F45" t="s">
        <v>253</v>
      </c>
      <c r="G45" s="1">
        <f t="shared" si="1"/>
        <v>1.8171296251239255E-3</v>
      </c>
      <c r="H45" s="1">
        <v>1.8171296251239255E-3</v>
      </c>
      <c r="I45" t="s">
        <v>254</v>
      </c>
      <c r="J45" t="s">
        <v>255</v>
      </c>
      <c r="K45">
        <v>11</v>
      </c>
      <c r="L45" t="s">
        <v>31</v>
      </c>
      <c r="M45">
        <v>2170105</v>
      </c>
      <c r="N45" t="s">
        <v>22</v>
      </c>
      <c r="O45" t="s">
        <v>22</v>
      </c>
      <c r="P45" t="s">
        <v>22</v>
      </c>
      <c r="Q45" t="s">
        <v>22</v>
      </c>
      <c r="R45" t="s">
        <v>49</v>
      </c>
      <c r="S45" t="s">
        <v>24</v>
      </c>
      <c r="T45">
        <f t="shared" si="2"/>
        <v>6</v>
      </c>
    </row>
    <row r="46" spans="1:20" x14ac:dyDescent="0.2">
      <c r="A46" t="s">
        <v>25</v>
      </c>
      <c r="B46" t="s">
        <v>256</v>
      </c>
      <c r="C46" t="s">
        <v>257</v>
      </c>
      <c r="D46" s="1">
        <f t="shared" si="0"/>
        <v>1.0532407395658083E-3</v>
      </c>
      <c r="E46" s="1">
        <v>1.0532407395658083E-3</v>
      </c>
      <c r="F46" t="s">
        <v>258</v>
      </c>
      <c r="G46" s="1">
        <f t="shared" si="1"/>
        <v>4.1435185194131918E-3</v>
      </c>
      <c r="H46" s="1">
        <v>4.1435185194131918E-3</v>
      </c>
      <c r="I46" t="s">
        <v>259</v>
      </c>
      <c r="J46" t="s">
        <v>260</v>
      </c>
      <c r="K46">
        <v>9</v>
      </c>
      <c r="L46" t="s">
        <v>31</v>
      </c>
      <c r="M46">
        <v>2170160</v>
      </c>
      <c r="N46" t="s">
        <v>22</v>
      </c>
      <c r="O46" t="s">
        <v>22</v>
      </c>
      <c r="P46" t="s">
        <v>22</v>
      </c>
      <c r="Q46" t="s">
        <v>22</v>
      </c>
      <c r="R46" t="s">
        <v>128</v>
      </c>
      <c r="S46" t="s">
        <v>24</v>
      </c>
      <c r="T46">
        <f t="shared" si="2"/>
        <v>7</v>
      </c>
    </row>
    <row r="47" spans="1:20" x14ac:dyDescent="0.2">
      <c r="A47" t="s">
        <v>32</v>
      </c>
      <c r="B47" t="s">
        <v>261</v>
      </c>
      <c r="C47" t="s">
        <v>262</v>
      </c>
      <c r="D47" s="1">
        <f t="shared" si="0"/>
        <v>1.1805555623141117E-3</v>
      </c>
      <c r="E47" s="1">
        <v>1.1805555623141117E-3</v>
      </c>
      <c r="F47" t="s">
        <v>263</v>
      </c>
      <c r="G47" s="1">
        <f t="shared" si="1"/>
        <v>4.3981480848742649E-4</v>
      </c>
      <c r="H47" s="1">
        <v>4.3981480848742649E-4</v>
      </c>
      <c r="I47" t="s">
        <v>264</v>
      </c>
      <c r="J47" t="s">
        <v>265</v>
      </c>
      <c r="K47">
        <v>3</v>
      </c>
      <c r="L47" t="s">
        <v>31</v>
      </c>
      <c r="M47">
        <v>2170174</v>
      </c>
      <c r="N47" t="s">
        <v>22</v>
      </c>
      <c r="O47" t="s">
        <v>22</v>
      </c>
      <c r="P47" t="s">
        <v>22</v>
      </c>
      <c r="Q47" t="s">
        <v>22</v>
      </c>
      <c r="R47" t="s">
        <v>128</v>
      </c>
      <c r="S47" t="s">
        <v>50</v>
      </c>
      <c r="T47">
        <f t="shared" si="2"/>
        <v>8</v>
      </c>
    </row>
    <row r="48" spans="1:20" x14ac:dyDescent="0.2">
      <c r="A48" t="s">
        <v>32</v>
      </c>
      <c r="B48" t="s">
        <v>266</v>
      </c>
      <c r="C48" t="s">
        <v>267</v>
      </c>
      <c r="D48" s="1">
        <f t="shared" si="0"/>
        <v>5.5555555445607752E-4</v>
      </c>
      <c r="E48" s="1">
        <v>5.5555555445607752E-4</v>
      </c>
      <c r="F48" t="s">
        <v>268</v>
      </c>
      <c r="G48" s="1">
        <f t="shared" si="1"/>
        <v>1.4467592554865405E-3</v>
      </c>
      <c r="H48" s="1">
        <v>1.4467592554865405E-3</v>
      </c>
      <c r="I48" t="s">
        <v>269</v>
      </c>
      <c r="J48" t="s">
        <v>270</v>
      </c>
      <c r="K48">
        <v>12</v>
      </c>
      <c r="L48" t="s">
        <v>31</v>
      </c>
      <c r="M48">
        <v>2170312</v>
      </c>
      <c r="N48" t="s">
        <v>22</v>
      </c>
      <c r="O48" t="s">
        <v>22</v>
      </c>
      <c r="P48" t="s">
        <v>22</v>
      </c>
      <c r="Q48" t="s">
        <v>22</v>
      </c>
      <c r="R48" t="s">
        <v>128</v>
      </c>
      <c r="S48" t="s">
        <v>24</v>
      </c>
      <c r="T48">
        <f t="shared" si="2"/>
        <v>10</v>
      </c>
    </row>
    <row r="49" spans="1:20" x14ac:dyDescent="0.2">
      <c r="A49" t="s">
        <v>51</v>
      </c>
      <c r="B49" t="s">
        <v>271</v>
      </c>
      <c r="C49" t="s">
        <v>272</v>
      </c>
      <c r="D49" s="1">
        <f t="shared" si="0"/>
        <v>1.111111108912155E-3</v>
      </c>
      <c r="E49" s="1">
        <v>1.111111108912155E-3</v>
      </c>
      <c r="G49" s="1">
        <f t="shared" si="1"/>
        <v>-45874.514155092591</v>
      </c>
      <c r="H49" s="1">
        <v>-45874.514155092591</v>
      </c>
      <c r="I49" t="s">
        <v>273</v>
      </c>
      <c r="J49" t="s">
        <v>274</v>
      </c>
      <c r="K49">
        <v>6</v>
      </c>
      <c r="L49" t="s">
        <v>21</v>
      </c>
      <c r="M49">
        <v>2170399</v>
      </c>
      <c r="N49" t="s">
        <v>22</v>
      </c>
      <c r="O49" t="s">
        <v>22</v>
      </c>
      <c r="P49" t="s">
        <v>22</v>
      </c>
      <c r="Q49" t="s">
        <v>22</v>
      </c>
      <c r="R49" t="s">
        <v>128</v>
      </c>
      <c r="S49" t="s">
        <v>56</v>
      </c>
      <c r="T49">
        <f t="shared" si="2"/>
        <v>12</v>
      </c>
    </row>
    <row r="50" spans="1:20" x14ac:dyDescent="0.2">
      <c r="A50" t="s">
        <v>51</v>
      </c>
      <c r="B50" t="s">
        <v>275</v>
      </c>
      <c r="C50" t="s">
        <v>276</v>
      </c>
      <c r="D50" s="1">
        <f t="shared" si="0"/>
        <v>6.2500000058207661E-4</v>
      </c>
      <c r="E50" s="1">
        <v>6.2500000058207661E-4</v>
      </c>
      <c r="G50" s="1">
        <f t="shared" si="1"/>
        <v>-45874.619502314818</v>
      </c>
      <c r="H50" s="1">
        <v>-45874.619502314818</v>
      </c>
      <c r="I50" t="s">
        <v>277</v>
      </c>
      <c r="J50" t="s">
        <v>278</v>
      </c>
      <c r="K50">
        <v>3</v>
      </c>
      <c r="L50" t="s">
        <v>21</v>
      </c>
      <c r="M50">
        <v>2170554</v>
      </c>
      <c r="N50" t="s">
        <v>22</v>
      </c>
      <c r="O50" t="s">
        <v>22</v>
      </c>
      <c r="P50" t="s">
        <v>22</v>
      </c>
      <c r="Q50" t="s">
        <v>22</v>
      </c>
      <c r="R50" t="s">
        <v>128</v>
      </c>
      <c r="S50" t="s">
        <v>50</v>
      </c>
      <c r="T50">
        <f t="shared" si="2"/>
        <v>14</v>
      </c>
    </row>
    <row r="51" spans="1:20" x14ac:dyDescent="0.2">
      <c r="A51" t="s">
        <v>51</v>
      </c>
      <c r="B51" t="s">
        <v>279</v>
      </c>
      <c r="C51" t="s">
        <v>280</v>
      </c>
      <c r="D51" s="1">
        <f t="shared" si="0"/>
        <v>8.4490740118781105E-4</v>
      </c>
      <c r="E51" s="1">
        <v>8.4490740118781105E-4</v>
      </c>
      <c r="G51" s="1">
        <f t="shared" si="1"/>
        <v>-45874.677152777775</v>
      </c>
      <c r="H51" s="1">
        <v>-45874.677152777775</v>
      </c>
      <c r="I51" t="s">
        <v>281</v>
      </c>
      <c r="J51" t="s">
        <v>282</v>
      </c>
      <c r="K51">
        <v>10</v>
      </c>
      <c r="L51" t="s">
        <v>21</v>
      </c>
      <c r="M51">
        <v>2170645</v>
      </c>
      <c r="N51" t="s">
        <v>22</v>
      </c>
      <c r="O51" t="s">
        <v>22</v>
      </c>
      <c r="P51" t="s">
        <v>22</v>
      </c>
      <c r="Q51" t="s">
        <v>22</v>
      </c>
      <c r="R51" t="s">
        <v>128</v>
      </c>
      <c r="S51" t="s">
        <v>56</v>
      </c>
      <c r="T51">
        <f t="shared" si="2"/>
        <v>16</v>
      </c>
    </row>
    <row r="52" spans="1:20" x14ac:dyDescent="0.2">
      <c r="A52" t="s">
        <v>25</v>
      </c>
      <c r="B52" t="s">
        <v>283</v>
      </c>
      <c r="C52" t="s">
        <v>284</v>
      </c>
      <c r="D52" s="1">
        <f t="shared" si="0"/>
        <v>8.3333333168411627E-4</v>
      </c>
      <c r="E52" s="1">
        <v>8.3333333168411627E-4</v>
      </c>
      <c r="F52" t="s">
        <v>285</v>
      </c>
      <c r="G52" s="1">
        <f t="shared" si="1"/>
        <v>5.277777774608694E-3</v>
      </c>
      <c r="H52" s="1">
        <v>5.277777774608694E-3</v>
      </c>
      <c r="I52" t="s">
        <v>286</v>
      </c>
      <c r="J52" t="s">
        <v>287</v>
      </c>
      <c r="K52">
        <v>1</v>
      </c>
      <c r="L52" t="s">
        <v>31</v>
      </c>
      <c r="M52">
        <v>2170766</v>
      </c>
      <c r="N52" t="s">
        <v>22</v>
      </c>
      <c r="O52" t="s">
        <v>22</v>
      </c>
      <c r="P52" t="s">
        <v>22</v>
      </c>
      <c r="Q52" t="s">
        <v>22</v>
      </c>
      <c r="R52" t="s">
        <v>128</v>
      </c>
      <c r="S52" t="s">
        <v>50</v>
      </c>
      <c r="T52">
        <f t="shared" si="2"/>
        <v>18</v>
      </c>
    </row>
    <row r="53" spans="1:20" x14ac:dyDescent="0.2">
      <c r="A53" t="s">
        <v>32</v>
      </c>
      <c r="B53" t="s">
        <v>288</v>
      </c>
      <c r="C53" t="s">
        <v>289</v>
      </c>
      <c r="D53" s="1">
        <f t="shared" si="0"/>
        <v>9.2592593136942014E-4</v>
      </c>
      <c r="E53" s="1">
        <v>9.2592593136942014E-4</v>
      </c>
      <c r="F53" t="s">
        <v>290</v>
      </c>
      <c r="G53" s="1">
        <f t="shared" si="1"/>
        <v>2.6851851798710413E-3</v>
      </c>
      <c r="H53" s="1">
        <v>2.6851851798710413E-3</v>
      </c>
      <c r="I53" t="s">
        <v>291</v>
      </c>
      <c r="J53" t="s">
        <v>292</v>
      </c>
      <c r="K53">
        <v>12</v>
      </c>
      <c r="L53" t="s">
        <v>31</v>
      </c>
      <c r="M53">
        <v>2170787</v>
      </c>
      <c r="N53" t="s">
        <v>22</v>
      </c>
      <c r="O53" t="s">
        <v>22</v>
      </c>
      <c r="P53" t="s">
        <v>22</v>
      </c>
      <c r="Q53" t="s">
        <v>22</v>
      </c>
      <c r="R53" t="s">
        <v>128</v>
      </c>
      <c r="S53" t="s">
        <v>24</v>
      </c>
      <c r="T53">
        <f t="shared" si="2"/>
        <v>19</v>
      </c>
    </row>
    <row r="54" spans="1:20" x14ac:dyDescent="0.2">
      <c r="A54" t="s">
        <v>138</v>
      </c>
      <c r="B54" t="s">
        <v>293</v>
      </c>
      <c r="C54" t="s">
        <v>294</v>
      </c>
      <c r="D54" s="1">
        <f t="shared" si="0"/>
        <v>9.9537037021946162E-4</v>
      </c>
      <c r="E54" s="1">
        <v>9.9537037021946162E-4</v>
      </c>
      <c r="F54" t="s">
        <v>295</v>
      </c>
      <c r="G54" s="1">
        <f t="shared" si="1"/>
        <v>3.4143518496421166E-3</v>
      </c>
      <c r="H54" s="1">
        <v>3.4143518496421166E-3</v>
      </c>
      <c r="I54" t="s">
        <v>296</v>
      </c>
      <c r="J54" t="s">
        <v>297</v>
      </c>
      <c r="K54">
        <v>2</v>
      </c>
      <c r="L54" t="s">
        <v>21</v>
      </c>
      <c r="M54">
        <v>2170803</v>
      </c>
      <c r="N54" t="s">
        <v>22</v>
      </c>
      <c r="O54" t="s">
        <v>22</v>
      </c>
      <c r="P54" t="s">
        <v>22</v>
      </c>
      <c r="Q54" t="s">
        <v>22</v>
      </c>
      <c r="R54" t="s">
        <v>128</v>
      </c>
      <c r="S54" t="s">
        <v>24</v>
      </c>
      <c r="T54">
        <f t="shared" si="2"/>
        <v>19</v>
      </c>
    </row>
    <row r="55" spans="1:20" x14ac:dyDescent="0.2">
      <c r="A55" t="s">
        <v>32</v>
      </c>
      <c r="B55" t="s">
        <v>298</v>
      </c>
      <c r="C55" t="s">
        <v>299</v>
      </c>
      <c r="D55" s="1">
        <f t="shared" si="0"/>
        <v>6.7129629314877093E-4</v>
      </c>
      <c r="E55" s="1">
        <v>6.7129629314877093E-4</v>
      </c>
      <c r="F55" t="s">
        <v>300</v>
      </c>
      <c r="G55" s="1">
        <f t="shared" si="1"/>
        <v>3.8657407421851531E-3</v>
      </c>
      <c r="H55" s="1">
        <v>3.8657407421851531E-3</v>
      </c>
      <c r="I55" t="s">
        <v>301</v>
      </c>
      <c r="J55" t="s">
        <v>302</v>
      </c>
      <c r="K55">
        <v>10</v>
      </c>
      <c r="L55" t="s">
        <v>31</v>
      </c>
      <c r="M55">
        <v>2170816</v>
      </c>
      <c r="N55" t="s">
        <v>22</v>
      </c>
      <c r="O55" t="s">
        <v>22</v>
      </c>
      <c r="P55" t="s">
        <v>22</v>
      </c>
      <c r="Q55" t="s">
        <v>22</v>
      </c>
      <c r="R55" t="s">
        <v>128</v>
      </c>
      <c r="S55" t="s">
        <v>56</v>
      </c>
      <c r="T55">
        <f t="shared" si="2"/>
        <v>19</v>
      </c>
    </row>
    <row r="56" spans="1:20" x14ac:dyDescent="0.2">
      <c r="A56" t="s">
        <v>303</v>
      </c>
      <c r="B56" t="s">
        <v>304</v>
      </c>
      <c r="C56" t="s">
        <v>305</v>
      </c>
      <c r="D56" s="1">
        <f t="shared" si="0"/>
        <v>9.3750000087311491E-4</v>
      </c>
      <c r="E56" s="1">
        <v>9.3750000087311491E-4</v>
      </c>
      <c r="F56" t="s">
        <v>306</v>
      </c>
      <c r="G56" s="1">
        <f t="shared" si="1"/>
        <v>2.5810185179580003E-3</v>
      </c>
      <c r="H56" s="1">
        <v>2.5810185179580003E-3</v>
      </c>
      <c r="I56" t="s">
        <v>307</v>
      </c>
      <c r="J56" t="s">
        <v>308</v>
      </c>
      <c r="K56">
        <v>2</v>
      </c>
      <c r="L56" t="s">
        <v>309</v>
      </c>
      <c r="M56">
        <v>2170840</v>
      </c>
      <c r="N56" t="s">
        <v>22</v>
      </c>
      <c r="O56" t="s">
        <v>22</v>
      </c>
      <c r="P56" t="s">
        <v>22</v>
      </c>
      <c r="Q56" t="s">
        <v>22</v>
      </c>
      <c r="R56" t="s">
        <v>128</v>
      </c>
      <c r="S56" t="s">
        <v>24</v>
      </c>
      <c r="T56">
        <f t="shared" si="2"/>
        <v>20</v>
      </c>
    </row>
    <row r="57" spans="1:20" x14ac:dyDescent="0.2">
      <c r="A57" t="s">
        <v>25</v>
      </c>
      <c r="B57" t="s">
        <v>310</v>
      </c>
      <c r="C57" t="s">
        <v>311</v>
      </c>
      <c r="D57" s="1">
        <f t="shared" si="0"/>
        <v>7.9861110862111673E-4</v>
      </c>
      <c r="E57" s="1">
        <v>7.9861110862111673E-4</v>
      </c>
      <c r="F57" t="s">
        <v>312</v>
      </c>
      <c r="G57" s="1">
        <f t="shared" si="1"/>
        <v>2.905092595028691E-3</v>
      </c>
      <c r="H57" s="1">
        <v>2.905092595028691E-3</v>
      </c>
      <c r="I57" t="s">
        <v>313</v>
      </c>
      <c r="J57" t="s">
        <v>314</v>
      </c>
      <c r="K57">
        <v>10</v>
      </c>
      <c r="L57" t="s">
        <v>31</v>
      </c>
      <c r="M57">
        <v>2170887</v>
      </c>
      <c r="N57" t="s">
        <v>22</v>
      </c>
      <c r="O57" t="s">
        <v>22</v>
      </c>
      <c r="P57" t="s">
        <v>22</v>
      </c>
      <c r="Q57" t="s">
        <v>22</v>
      </c>
      <c r="R57" t="s">
        <v>128</v>
      </c>
      <c r="S57" t="s">
        <v>56</v>
      </c>
      <c r="T57">
        <f t="shared" si="2"/>
        <v>20</v>
      </c>
    </row>
    <row r="58" spans="1:20" x14ac:dyDescent="0.2">
      <c r="A58" t="s">
        <v>38</v>
      </c>
      <c r="B58" t="s">
        <v>315</v>
      </c>
      <c r="C58" t="s">
        <v>316</v>
      </c>
      <c r="D58" s="1">
        <f t="shared" si="0"/>
        <v>1.2384259243845008E-3</v>
      </c>
      <c r="E58" s="1">
        <v>1.2384259243845008E-3</v>
      </c>
      <c r="F58" t="s">
        <v>317</v>
      </c>
      <c r="G58" s="1">
        <f t="shared" si="1"/>
        <v>5.3240740817273036E-4</v>
      </c>
      <c r="H58" s="1">
        <v>5.3240740817273036E-4</v>
      </c>
      <c r="I58" t="s">
        <v>318</v>
      </c>
      <c r="J58" t="s">
        <v>319</v>
      </c>
      <c r="K58">
        <v>1</v>
      </c>
      <c r="L58" t="s">
        <v>31</v>
      </c>
      <c r="M58">
        <v>2170919</v>
      </c>
      <c r="N58" t="s">
        <v>22</v>
      </c>
      <c r="O58" t="s">
        <v>22</v>
      </c>
      <c r="P58" t="s">
        <v>22</v>
      </c>
      <c r="Q58" t="s">
        <v>22</v>
      </c>
      <c r="R58" t="s">
        <v>128</v>
      </c>
      <c r="S58" t="s">
        <v>50</v>
      </c>
      <c r="T58">
        <f t="shared" si="2"/>
        <v>22</v>
      </c>
    </row>
    <row r="59" spans="1:20" x14ac:dyDescent="0.2">
      <c r="A59" t="s">
        <v>25</v>
      </c>
      <c r="B59" t="s">
        <v>320</v>
      </c>
      <c r="C59" t="s">
        <v>321</v>
      </c>
      <c r="D59" s="1">
        <f t="shared" si="0"/>
        <v>1.8865740785258822E-3</v>
      </c>
      <c r="E59" s="1">
        <v>1.8865740785258822E-3</v>
      </c>
      <c r="F59" t="s">
        <v>322</v>
      </c>
      <c r="G59" s="1">
        <f t="shared" si="1"/>
        <v>4.4212962966412306E-3</v>
      </c>
      <c r="H59" s="1">
        <v>4.4212962966412306E-3</v>
      </c>
      <c r="I59" t="s">
        <v>323</v>
      </c>
      <c r="J59" t="s">
        <v>324</v>
      </c>
      <c r="K59">
        <v>6</v>
      </c>
      <c r="L59" t="s">
        <v>31</v>
      </c>
      <c r="M59">
        <v>2170955</v>
      </c>
      <c r="N59" t="s">
        <v>22</v>
      </c>
      <c r="O59" t="s">
        <v>22</v>
      </c>
      <c r="P59" t="s">
        <v>22</v>
      </c>
      <c r="Q59" t="s">
        <v>22</v>
      </c>
      <c r="R59" t="s">
        <v>128</v>
      </c>
      <c r="S59" t="s">
        <v>56</v>
      </c>
      <c r="T59">
        <f t="shared" si="2"/>
        <v>23</v>
      </c>
    </row>
    <row r="60" spans="1:20" x14ac:dyDescent="0.2">
      <c r="A60" t="s">
        <v>25</v>
      </c>
      <c r="B60" t="s">
        <v>325</v>
      </c>
      <c r="C60" t="s">
        <v>326</v>
      </c>
      <c r="D60" s="1">
        <f t="shared" si="0"/>
        <v>1.2962963010068052E-3</v>
      </c>
      <c r="E60" s="1">
        <v>1.2962963010068052E-3</v>
      </c>
      <c r="F60" t="s">
        <v>327</v>
      </c>
      <c r="G60" s="1">
        <f t="shared" si="1"/>
        <v>3.4027777728624642E-3</v>
      </c>
      <c r="H60" s="1">
        <v>3.4027777728624642E-3</v>
      </c>
      <c r="I60" t="s">
        <v>328</v>
      </c>
      <c r="J60" t="s">
        <v>329</v>
      </c>
      <c r="K60">
        <v>10</v>
      </c>
      <c r="L60" t="s">
        <v>31</v>
      </c>
      <c r="M60">
        <v>2180107</v>
      </c>
      <c r="N60" t="s">
        <v>22</v>
      </c>
      <c r="O60" t="s">
        <v>22</v>
      </c>
      <c r="P60" t="s">
        <v>22</v>
      </c>
      <c r="Q60" t="s">
        <v>22</v>
      </c>
      <c r="R60" t="s">
        <v>128</v>
      </c>
      <c r="S60" t="s">
        <v>56</v>
      </c>
      <c r="T60">
        <f t="shared" si="2"/>
        <v>5</v>
      </c>
    </row>
    <row r="61" spans="1:20" x14ac:dyDescent="0.2">
      <c r="A61" t="s">
        <v>32</v>
      </c>
      <c r="B61" t="s">
        <v>330</v>
      </c>
      <c r="C61" t="s">
        <v>331</v>
      </c>
      <c r="D61" s="1">
        <f t="shared" si="0"/>
        <v>7.5231481605442241E-4</v>
      </c>
      <c r="E61" s="1">
        <v>7.5231481605442241E-4</v>
      </c>
      <c r="F61" t="s">
        <v>332</v>
      </c>
      <c r="G61" s="1">
        <f t="shared" si="1"/>
        <v>5.1504629591363482E-3</v>
      </c>
      <c r="H61" s="1">
        <v>5.1504629591363482E-3</v>
      </c>
      <c r="I61" t="s">
        <v>333</v>
      </c>
      <c r="J61" t="s">
        <v>334</v>
      </c>
      <c r="K61">
        <v>10</v>
      </c>
      <c r="L61" t="s">
        <v>31</v>
      </c>
      <c r="M61">
        <v>2180116</v>
      </c>
      <c r="N61" t="s">
        <v>22</v>
      </c>
      <c r="O61" t="s">
        <v>22</v>
      </c>
      <c r="P61" t="s">
        <v>22</v>
      </c>
      <c r="Q61" t="s">
        <v>22</v>
      </c>
      <c r="R61" t="s">
        <v>128</v>
      </c>
      <c r="S61" t="s">
        <v>56</v>
      </c>
      <c r="T61">
        <f t="shared" si="2"/>
        <v>6</v>
      </c>
    </row>
    <row r="62" spans="1:20" x14ac:dyDescent="0.2">
      <c r="A62" t="s">
        <v>25</v>
      </c>
      <c r="B62" t="s">
        <v>335</v>
      </c>
      <c r="C62" t="s">
        <v>336</v>
      </c>
      <c r="D62" s="1">
        <f t="shared" si="0"/>
        <v>9.6064814715646207E-4</v>
      </c>
      <c r="E62" s="1">
        <v>9.6064814715646207E-4</v>
      </c>
      <c r="F62" t="s">
        <v>337</v>
      </c>
      <c r="G62" s="1">
        <f t="shared" si="1"/>
        <v>3.8078703655628487E-3</v>
      </c>
      <c r="H62" s="1">
        <v>3.8078703655628487E-3</v>
      </c>
      <c r="I62" t="s">
        <v>338</v>
      </c>
      <c r="J62" t="s">
        <v>339</v>
      </c>
      <c r="K62">
        <v>3</v>
      </c>
      <c r="L62" t="s">
        <v>31</v>
      </c>
      <c r="M62">
        <v>2180240</v>
      </c>
      <c r="N62" t="s">
        <v>22</v>
      </c>
      <c r="O62" t="s">
        <v>22</v>
      </c>
      <c r="P62" t="s">
        <v>22</v>
      </c>
      <c r="Q62" t="s">
        <v>22</v>
      </c>
      <c r="R62" t="s">
        <v>23</v>
      </c>
      <c r="S62" t="s">
        <v>50</v>
      </c>
      <c r="T62">
        <f t="shared" si="2"/>
        <v>9</v>
      </c>
    </row>
    <row r="63" spans="1:20" x14ac:dyDescent="0.2">
      <c r="A63" t="s">
        <v>32</v>
      </c>
      <c r="B63" t="s">
        <v>340</v>
      </c>
      <c r="C63" t="s">
        <v>341</v>
      </c>
      <c r="D63" s="1">
        <f t="shared" si="0"/>
        <v>4.6296296204673126E-4</v>
      </c>
      <c r="E63" s="1">
        <v>4.6296296204673126E-4</v>
      </c>
      <c r="F63" t="s">
        <v>342</v>
      </c>
      <c r="G63" s="1">
        <f t="shared" si="1"/>
        <v>2.3379629637929611E-3</v>
      </c>
      <c r="H63" s="1">
        <v>2.3379629637929611E-3</v>
      </c>
      <c r="I63" t="s">
        <v>343</v>
      </c>
      <c r="J63" t="s">
        <v>344</v>
      </c>
      <c r="K63">
        <v>10</v>
      </c>
      <c r="L63" t="s">
        <v>31</v>
      </c>
      <c r="M63">
        <v>2180280</v>
      </c>
      <c r="N63" t="s">
        <v>22</v>
      </c>
      <c r="O63" t="s">
        <v>22</v>
      </c>
      <c r="P63" t="s">
        <v>22</v>
      </c>
      <c r="Q63" t="s">
        <v>22</v>
      </c>
      <c r="R63" t="s">
        <v>23</v>
      </c>
      <c r="S63" t="s">
        <v>56</v>
      </c>
      <c r="T63">
        <f t="shared" si="2"/>
        <v>10</v>
      </c>
    </row>
    <row r="64" spans="1:20" x14ac:dyDescent="0.2">
      <c r="A64" t="s">
        <v>15</v>
      </c>
      <c r="B64" t="s">
        <v>345</v>
      </c>
      <c r="C64" t="s">
        <v>346</v>
      </c>
      <c r="D64" s="1">
        <f t="shared" si="0"/>
        <v>5.2083333139307797E-4</v>
      </c>
      <c r="E64" s="1">
        <v>5.2083333139307797E-4</v>
      </c>
      <c r="F64" t="s">
        <v>347</v>
      </c>
      <c r="G64" s="1">
        <f t="shared" si="1"/>
        <v>1.8287037019035779E-3</v>
      </c>
      <c r="H64" s="1">
        <v>1.8287037019035779E-3</v>
      </c>
      <c r="I64" t="s">
        <v>348</v>
      </c>
      <c r="J64" t="s">
        <v>349</v>
      </c>
      <c r="K64">
        <v>9</v>
      </c>
      <c r="L64" t="s">
        <v>21</v>
      </c>
      <c r="M64">
        <v>2180426</v>
      </c>
      <c r="N64" t="s">
        <v>22</v>
      </c>
      <c r="O64" t="s">
        <v>22</v>
      </c>
      <c r="P64" t="s">
        <v>22</v>
      </c>
      <c r="Q64" t="s">
        <v>22</v>
      </c>
      <c r="R64" t="s">
        <v>23</v>
      </c>
      <c r="S64" t="s">
        <v>24</v>
      </c>
      <c r="T64">
        <f t="shared" si="2"/>
        <v>12</v>
      </c>
    </row>
    <row r="65" spans="1:20" x14ac:dyDescent="0.2">
      <c r="A65" t="s">
        <v>51</v>
      </c>
      <c r="B65" t="s">
        <v>350</v>
      </c>
      <c r="C65" t="s">
        <v>351</v>
      </c>
      <c r="D65" s="1">
        <f t="shared" si="0"/>
        <v>7.2916666977107525E-4</v>
      </c>
      <c r="E65" s="1">
        <v>7.2916666977107525E-4</v>
      </c>
      <c r="G65" s="1">
        <f t="shared" si="1"/>
        <v>-45875.552800925929</v>
      </c>
      <c r="H65" s="1">
        <v>-45875.552800925929</v>
      </c>
      <c r="I65" t="s">
        <v>352</v>
      </c>
      <c r="J65" t="s">
        <v>353</v>
      </c>
      <c r="K65">
        <v>1</v>
      </c>
      <c r="L65" t="s">
        <v>21</v>
      </c>
      <c r="M65">
        <v>2180433</v>
      </c>
      <c r="N65" t="s">
        <v>22</v>
      </c>
      <c r="O65" t="s">
        <v>22</v>
      </c>
      <c r="P65" t="s">
        <v>22</v>
      </c>
      <c r="Q65" t="s">
        <v>22</v>
      </c>
      <c r="R65" t="s">
        <v>23</v>
      </c>
      <c r="S65" t="s">
        <v>50</v>
      </c>
      <c r="T65">
        <f t="shared" si="2"/>
        <v>13</v>
      </c>
    </row>
    <row r="66" spans="1:20" x14ac:dyDescent="0.2">
      <c r="A66" t="s">
        <v>15</v>
      </c>
      <c r="B66" t="s">
        <v>354</v>
      </c>
      <c r="C66" t="s">
        <v>355</v>
      </c>
      <c r="D66" s="1">
        <f t="shared" si="0"/>
        <v>8.5648147796746343E-4</v>
      </c>
      <c r="E66" s="1">
        <v>8.5648147796746343E-4</v>
      </c>
      <c r="F66" t="s">
        <v>356</v>
      </c>
      <c r="G66" s="1">
        <f t="shared" si="1"/>
        <v>1.0532407395658083E-3</v>
      </c>
      <c r="H66" s="1">
        <v>1.0532407395658083E-3</v>
      </c>
      <c r="I66" t="s">
        <v>357</v>
      </c>
      <c r="J66" t="s">
        <v>358</v>
      </c>
      <c r="K66">
        <v>1</v>
      </c>
      <c r="L66" t="s">
        <v>21</v>
      </c>
      <c r="M66">
        <v>2180578</v>
      </c>
      <c r="N66" t="s">
        <v>22</v>
      </c>
      <c r="O66" t="s">
        <v>22</v>
      </c>
      <c r="P66" t="s">
        <v>22</v>
      </c>
      <c r="Q66" t="s">
        <v>22</v>
      </c>
      <c r="R66" t="s">
        <v>23</v>
      </c>
      <c r="S66" t="s">
        <v>50</v>
      </c>
      <c r="T66">
        <f t="shared" si="2"/>
        <v>15</v>
      </c>
    </row>
    <row r="67" spans="1:20" x14ac:dyDescent="0.2">
      <c r="A67" t="s">
        <v>359</v>
      </c>
      <c r="B67" t="s">
        <v>360</v>
      </c>
      <c r="C67" t="s">
        <v>361</v>
      </c>
      <c r="D67" s="1">
        <f t="shared" ref="D67:D130" si="3">SUM(C67-B67)</f>
        <v>6.7129630042472854E-4</v>
      </c>
      <c r="E67" s="1">
        <v>6.7129630042472854E-4</v>
      </c>
      <c r="F67" t="s">
        <v>362</v>
      </c>
      <c r="G67" s="1">
        <f t="shared" ref="G67:G130" si="4">SUM(F67-C67)</f>
        <v>3.7731481424998492E-3</v>
      </c>
      <c r="H67" s="1">
        <v>3.7731481424998492E-3</v>
      </c>
      <c r="I67" t="s">
        <v>363</v>
      </c>
      <c r="J67" t="s">
        <v>364</v>
      </c>
      <c r="K67">
        <v>8</v>
      </c>
      <c r="L67" t="s">
        <v>309</v>
      </c>
      <c r="M67">
        <v>2180673</v>
      </c>
      <c r="N67" t="s">
        <v>22</v>
      </c>
      <c r="O67" t="s">
        <v>22</v>
      </c>
      <c r="P67" t="s">
        <v>22</v>
      </c>
      <c r="Q67" t="s">
        <v>22</v>
      </c>
      <c r="R67" t="s">
        <v>23</v>
      </c>
      <c r="S67" t="s">
        <v>50</v>
      </c>
      <c r="T67">
        <f t="shared" ref="T67:T130" si="5">HOUR(B67)</f>
        <v>17</v>
      </c>
    </row>
    <row r="68" spans="1:20" x14ac:dyDescent="0.2">
      <c r="A68" t="s">
        <v>51</v>
      </c>
      <c r="B68" t="s">
        <v>365</v>
      </c>
      <c r="C68" t="s">
        <v>366</v>
      </c>
      <c r="D68" s="1">
        <f t="shared" si="3"/>
        <v>6.0185185429872945E-4</v>
      </c>
      <c r="E68" s="1">
        <v>6.0185185429872945E-4</v>
      </c>
      <c r="G68" s="1">
        <f t="shared" si="4"/>
        <v>-45875.758912037039</v>
      </c>
      <c r="H68" s="1">
        <v>-45875.758912037039</v>
      </c>
      <c r="I68" t="s">
        <v>367</v>
      </c>
      <c r="J68" t="s">
        <v>368</v>
      </c>
      <c r="K68">
        <v>6</v>
      </c>
      <c r="L68" t="s">
        <v>21</v>
      </c>
      <c r="M68">
        <v>2180715</v>
      </c>
      <c r="N68" t="s">
        <v>22</v>
      </c>
      <c r="O68" t="s">
        <v>22</v>
      </c>
      <c r="P68" t="s">
        <v>22</v>
      </c>
      <c r="Q68" t="s">
        <v>22</v>
      </c>
      <c r="R68" t="s">
        <v>23</v>
      </c>
      <c r="S68" t="s">
        <v>56</v>
      </c>
      <c r="T68">
        <f t="shared" si="5"/>
        <v>18</v>
      </c>
    </row>
    <row r="69" spans="1:20" x14ac:dyDescent="0.2">
      <c r="A69" t="s">
        <v>38</v>
      </c>
      <c r="B69" t="s">
        <v>369</v>
      </c>
      <c r="C69" t="s">
        <v>370</v>
      </c>
      <c r="D69" s="1">
        <f t="shared" si="3"/>
        <v>6.2500000058207661E-4</v>
      </c>
      <c r="E69" s="1">
        <v>6.2500000058207661E-4</v>
      </c>
      <c r="F69" t="s">
        <v>371</v>
      </c>
      <c r="G69" s="1">
        <f t="shared" si="4"/>
        <v>2.5231481486116536E-3</v>
      </c>
      <c r="H69" s="1">
        <v>2.5231481486116536E-3</v>
      </c>
      <c r="I69" t="s">
        <v>372</v>
      </c>
      <c r="J69" t="s">
        <v>373</v>
      </c>
      <c r="K69">
        <v>8</v>
      </c>
      <c r="L69" t="s">
        <v>31</v>
      </c>
      <c r="M69">
        <v>2180806</v>
      </c>
      <c r="N69" t="s">
        <v>22</v>
      </c>
      <c r="O69" t="s">
        <v>22</v>
      </c>
      <c r="P69" t="s">
        <v>22</v>
      </c>
      <c r="Q69" t="s">
        <v>22</v>
      </c>
      <c r="R69" t="s">
        <v>23</v>
      </c>
      <c r="S69" t="s">
        <v>50</v>
      </c>
      <c r="T69">
        <f t="shared" si="5"/>
        <v>20</v>
      </c>
    </row>
    <row r="70" spans="1:20" x14ac:dyDescent="0.2">
      <c r="A70" t="s">
        <v>32</v>
      </c>
      <c r="B70" t="s">
        <v>374</v>
      </c>
      <c r="C70" t="s">
        <v>375</v>
      </c>
      <c r="D70" s="1">
        <f t="shared" si="3"/>
        <v>1.006944446999114E-3</v>
      </c>
      <c r="E70" s="1">
        <v>1.006944446999114E-3</v>
      </c>
      <c r="F70" t="s">
        <v>376</v>
      </c>
      <c r="G70" s="1">
        <f t="shared" si="4"/>
        <v>3.7615740729961544E-3</v>
      </c>
      <c r="H70" s="1">
        <v>3.7615740729961544E-3</v>
      </c>
      <c r="I70" t="s">
        <v>377</v>
      </c>
      <c r="J70" t="s">
        <v>378</v>
      </c>
      <c r="K70">
        <v>6</v>
      </c>
      <c r="L70" t="s">
        <v>31</v>
      </c>
      <c r="M70">
        <v>2190017</v>
      </c>
      <c r="N70" t="s">
        <v>22</v>
      </c>
      <c r="O70" t="s">
        <v>22</v>
      </c>
      <c r="P70" t="s">
        <v>22</v>
      </c>
      <c r="Q70" t="s">
        <v>22</v>
      </c>
      <c r="R70" t="s">
        <v>23</v>
      </c>
      <c r="S70" t="s">
        <v>56</v>
      </c>
      <c r="T70">
        <f t="shared" si="5"/>
        <v>1</v>
      </c>
    </row>
    <row r="71" spans="1:20" x14ac:dyDescent="0.2">
      <c r="A71" t="s">
        <v>32</v>
      </c>
      <c r="B71" t="s">
        <v>379</v>
      </c>
      <c r="C71" t="s">
        <v>380</v>
      </c>
      <c r="D71" s="1">
        <f t="shared" si="3"/>
        <v>1.0763888931251131E-3</v>
      </c>
      <c r="E71" s="1">
        <v>1.0763888931251131E-3</v>
      </c>
      <c r="F71" t="s">
        <v>381</v>
      </c>
      <c r="G71" s="1">
        <f t="shared" si="4"/>
        <v>2.8935185182490386E-3</v>
      </c>
      <c r="H71" s="1">
        <v>2.8935185182490386E-3</v>
      </c>
      <c r="I71" t="s">
        <v>249</v>
      </c>
      <c r="J71" t="s">
        <v>382</v>
      </c>
      <c r="K71">
        <v>6</v>
      </c>
      <c r="L71" t="s">
        <v>31</v>
      </c>
      <c r="M71">
        <v>2190042</v>
      </c>
      <c r="N71" t="s">
        <v>22</v>
      </c>
      <c r="O71" t="s">
        <v>22</v>
      </c>
      <c r="P71" t="s">
        <v>22</v>
      </c>
      <c r="Q71" t="s">
        <v>22</v>
      </c>
      <c r="R71" t="s">
        <v>23</v>
      </c>
      <c r="S71" t="s">
        <v>56</v>
      </c>
      <c r="T71">
        <f t="shared" si="5"/>
        <v>2</v>
      </c>
    </row>
    <row r="72" spans="1:20" x14ac:dyDescent="0.2">
      <c r="A72" t="s">
        <v>383</v>
      </c>
      <c r="B72" t="s">
        <v>384</v>
      </c>
      <c r="C72" t="s">
        <v>385</v>
      </c>
      <c r="D72" s="1">
        <f t="shared" si="3"/>
        <v>4.6296296204673126E-4</v>
      </c>
      <c r="E72" s="1">
        <v>4.6296296204673126E-4</v>
      </c>
      <c r="F72" t="s">
        <v>386</v>
      </c>
      <c r="G72" s="1">
        <f t="shared" si="4"/>
        <v>2.0833333401242271E-3</v>
      </c>
      <c r="H72" s="1">
        <v>2.0833333401242271E-3</v>
      </c>
      <c r="I72" t="s">
        <v>387</v>
      </c>
      <c r="J72" t="s">
        <v>388</v>
      </c>
      <c r="K72">
        <v>8</v>
      </c>
      <c r="L72" t="s">
        <v>309</v>
      </c>
      <c r="M72">
        <v>2190244</v>
      </c>
      <c r="N72" t="s">
        <v>22</v>
      </c>
      <c r="O72" t="s">
        <v>22</v>
      </c>
      <c r="P72" t="s">
        <v>22</v>
      </c>
      <c r="Q72" t="s">
        <v>22</v>
      </c>
      <c r="R72" t="s">
        <v>49</v>
      </c>
      <c r="S72" t="s">
        <v>50</v>
      </c>
      <c r="T72">
        <f t="shared" si="5"/>
        <v>9</v>
      </c>
    </row>
    <row r="73" spans="1:20" x14ac:dyDescent="0.2">
      <c r="A73" t="s">
        <v>25</v>
      </c>
      <c r="B73" t="s">
        <v>389</v>
      </c>
      <c r="C73" t="s">
        <v>390</v>
      </c>
      <c r="D73" s="1">
        <f t="shared" si="3"/>
        <v>7.1759259299142286E-4</v>
      </c>
      <c r="E73" s="1">
        <v>7.1759259299142286E-4</v>
      </c>
      <c r="F73" t="s">
        <v>391</v>
      </c>
      <c r="G73" s="1">
        <f t="shared" si="4"/>
        <v>3.0439814800047316E-3</v>
      </c>
      <c r="H73" s="1">
        <v>3.0439814800047316E-3</v>
      </c>
      <c r="I73" t="s">
        <v>392</v>
      </c>
      <c r="J73" t="s">
        <v>393</v>
      </c>
      <c r="K73">
        <v>1</v>
      </c>
      <c r="L73" t="s">
        <v>31</v>
      </c>
      <c r="M73">
        <v>2190367</v>
      </c>
      <c r="N73" t="s">
        <v>22</v>
      </c>
      <c r="O73" t="s">
        <v>22</v>
      </c>
      <c r="P73" t="s">
        <v>22</v>
      </c>
      <c r="Q73" t="s">
        <v>22</v>
      </c>
      <c r="R73" t="s">
        <v>49</v>
      </c>
      <c r="S73" t="s">
        <v>24</v>
      </c>
      <c r="T73">
        <f t="shared" si="5"/>
        <v>11</v>
      </c>
    </row>
    <row r="74" spans="1:20" x14ac:dyDescent="0.2">
      <c r="A74" t="s">
        <v>32</v>
      </c>
      <c r="B74" t="s">
        <v>394</v>
      </c>
      <c r="C74" t="s">
        <v>395</v>
      </c>
      <c r="D74" s="1">
        <f t="shared" si="3"/>
        <v>7.4074073927477002E-4</v>
      </c>
      <c r="E74" s="1">
        <v>7.4074073927477002E-4</v>
      </c>
      <c r="F74" t="s">
        <v>396</v>
      </c>
      <c r="G74" s="1">
        <f t="shared" si="4"/>
        <v>3.1712962954770774E-3</v>
      </c>
      <c r="H74" s="1">
        <v>3.1712962954770774E-3</v>
      </c>
      <c r="I74" t="s">
        <v>397</v>
      </c>
      <c r="J74" t="s">
        <v>398</v>
      </c>
      <c r="K74">
        <v>3</v>
      </c>
      <c r="L74" t="s">
        <v>31</v>
      </c>
      <c r="M74">
        <v>2190441</v>
      </c>
      <c r="N74" t="s">
        <v>22</v>
      </c>
      <c r="O74" t="s">
        <v>22</v>
      </c>
      <c r="P74" t="s">
        <v>22</v>
      </c>
      <c r="Q74" t="s">
        <v>22</v>
      </c>
      <c r="R74" t="s">
        <v>49</v>
      </c>
      <c r="S74" t="s">
        <v>24</v>
      </c>
      <c r="T74">
        <f t="shared" si="5"/>
        <v>12</v>
      </c>
    </row>
    <row r="75" spans="1:20" x14ac:dyDescent="0.2">
      <c r="A75" t="s">
        <v>399</v>
      </c>
      <c r="B75" t="s">
        <v>400</v>
      </c>
      <c r="C75" t="s">
        <v>401</v>
      </c>
      <c r="D75" s="1">
        <f t="shared" si="3"/>
        <v>8.9120370103046298E-4</v>
      </c>
      <c r="E75" s="1">
        <v>8.9120370103046298E-4</v>
      </c>
      <c r="F75" t="s">
        <v>402</v>
      </c>
      <c r="G75" s="1">
        <f t="shared" si="4"/>
        <v>2.164351855753921E-3</v>
      </c>
      <c r="H75" s="1">
        <v>2.164351855753921E-3</v>
      </c>
      <c r="I75" t="s">
        <v>403</v>
      </c>
      <c r="J75" t="s">
        <v>404</v>
      </c>
      <c r="K75">
        <v>12</v>
      </c>
      <c r="L75" t="s">
        <v>309</v>
      </c>
      <c r="M75">
        <v>2190569</v>
      </c>
      <c r="N75" t="s">
        <v>22</v>
      </c>
      <c r="O75" t="s">
        <v>22</v>
      </c>
      <c r="P75" t="s">
        <v>22</v>
      </c>
      <c r="Q75" t="s">
        <v>22</v>
      </c>
      <c r="R75" t="s">
        <v>49</v>
      </c>
      <c r="S75" t="s">
        <v>24</v>
      </c>
      <c r="T75">
        <f t="shared" si="5"/>
        <v>14</v>
      </c>
    </row>
    <row r="76" spans="1:20" x14ac:dyDescent="0.2">
      <c r="A76" t="s">
        <v>38</v>
      </c>
      <c r="B76" t="s">
        <v>405</v>
      </c>
      <c r="C76" t="s">
        <v>406</v>
      </c>
      <c r="D76" s="1">
        <f t="shared" si="3"/>
        <v>7.7546296233776957E-4</v>
      </c>
      <c r="E76" s="1">
        <v>7.7546296233776957E-4</v>
      </c>
      <c r="F76" t="s">
        <v>407</v>
      </c>
      <c r="G76" s="1">
        <f t="shared" si="4"/>
        <v>1.0300925932824612E-3</v>
      </c>
      <c r="H76" s="1">
        <v>1.0300925932824612E-3</v>
      </c>
      <c r="I76" t="s">
        <v>408</v>
      </c>
      <c r="J76" t="s">
        <v>409</v>
      </c>
      <c r="K76">
        <v>6</v>
      </c>
      <c r="L76" t="s">
        <v>31</v>
      </c>
      <c r="M76">
        <v>2190599</v>
      </c>
      <c r="N76" t="s">
        <v>22</v>
      </c>
      <c r="O76" t="s">
        <v>22</v>
      </c>
      <c r="P76" t="s">
        <v>22</v>
      </c>
      <c r="Q76" t="s">
        <v>22</v>
      </c>
      <c r="R76" t="s">
        <v>49</v>
      </c>
      <c r="S76" t="s">
        <v>56</v>
      </c>
      <c r="T76">
        <f t="shared" si="5"/>
        <v>15</v>
      </c>
    </row>
    <row r="77" spans="1:20" x14ac:dyDescent="0.2">
      <c r="A77" t="s">
        <v>410</v>
      </c>
      <c r="B77" t="s">
        <v>411</v>
      </c>
      <c r="C77" t="s">
        <v>412</v>
      </c>
      <c r="D77" s="1">
        <f t="shared" si="3"/>
        <v>6.36574077361729E-4</v>
      </c>
      <c r="E77" s="1">
        <v>6.36574077361729E-4</v>
      </c>
      <c r="F77" t="s">
        <v>413</v>
      </c>
      <c r="G77" s="1">
        <f t="shared" si="4"/>
        <v>1.0532407395658083E-3</v>
      </c>
      <c r="H77" s="1">
        <v>1.0532407395658083E-3</v>
      </c>
      <c r="I77" t="s">
        <v>414</v>
      </c>
      <c r="J77" t="s">
        <v>415</v>
      </c>
      <c r="K77">
        <v>10</v>
      </c>
      <c r="L77" t="s">
        <v>416</v>
      </c>
      <c r="M77">
        <v>2190664</v>
      </c>
      <c r="N77">
        <v>500</v>
      </c>
      <c r="O77">
        <v>504500</v>
      </c>
      <c r="P77">
        <v>0</v>
      </c>
      <c r="Q77">
        <v>500</v>
      </c>
      <c r="R77" t="s">
        <v>49</v>
      </c>
      <c r="S77" t="s">
        <v>56</v>
      </c>
      <c r="T77">
        <f t="shared" si="5"/>
        <v>16</v>
      </c>
    </row>
    <row r="78" spans="1:20" x14ac:dyDescent="0.2">
      <c r="A78" t="s">
        <v>417</v>
      </c>
      <c r="B78" t="s">
        <v>418</v>
      </c>
      <c r="C78" t="s">
        <v>419</v>
      </c>
      <c r="D78" s="1">
        <f t="shared" si="3"/>
        <v>9.0277777781011537E-4</v>
      </c>
      <c r="E78" s="1">
        <v>9.0277777781011537E-4</v>
      </c>
      <c r="F78" t="s">
        <v>420</v>
      </c>
      <c r="G78" s="1">
        <f t="shared" si="4"/>
        <v>1.6782407401478849E-3</v>
      </c>
      <c r="H78" s="1">
        <v>1.6782407401478849E-3</v>
      </c>
      <c r="I78" t="s">
        <v>421</v>
      </c>
      <c r="J78" t="s">
        <v>422</v>
      </c>
      <c r="K78">
        <v>1</v>
      </c>
      <c r="L78" t="s">
        <v>416</v>
      </c>
      <c r="M78">
        <v>2190701</v>
      </c>
      <c r="N78">
        <v>16000</v>
      </c>
      <c r="O78">
        <v>16000</v>
      </c>
      <c r="P78">
        <v>15000</v>
      </c>
      <c r="Q78">
        <v>1000</v>
      </c>
      <c r="R78" t="s">
        <v>49</v>
      </c>
      <c r="S78" t="s">
        <v>50</v>
      </c>
      <c r="T78">
        <f t="shared" si="5"/>
        <v>17</v>
      </c>
    </row>
    <row r="79" spans="1:20" x14ac:dyDescent="0.2">
      <c r="A79" t="s">
        <v>32</v>
      </c>
      <c r="B79" t="s">
        <v>423</v>
      </c>
      <c r="C79" t="s">
        <v>423</v>
      </c>
      <c r="D79" s="1">
        <f t="shared" si="3"/>
        <v>0</v>
      </c>
      <c r="E79" s="1">
        <v>0</v>
      </c>
      <c r="F79" t="s">
        <v>423</v>
      </c>
      <c r="G79" s="1">
        <f t="shared" si="4"/>
        <v>0</v>
      </c>
      <c r="H79" s="1">
        <v>0</v>
      </c>
      <c r="I79" t="s">
        <v>424</v>
      </c>
      <c r="J79" t="s">
        <v>425</v>
      </c>
      <c r="K79">
        <v>11</v>
      </c>
      <c r="L79" t="s">
        <v>31</v>
      </c>
      <c r="M79">
        <v>2190765</v>
      </c>
      <c r="N79" t="s">
        <v>22</v>
      </c>
      <c r="O79" t="s">
        <v>22</v>
      </c>
      <c r="P79" t="s">
        <v>22</v>
      </c>
      <c r="Q79" t="s">
        <v>22</v>
      </c>
      <c r="R79" t="s">
        <v>49</v>
      </c>
      <c r="S79" t="s">
        <v>24</v>
      </c>
      <c r="T79">
        <f t="shared" si="5"/>
        <v>18</v>
      </c>
    </row>
    <row r="80" spans="1:20" x14ac:dyDescent="0.2">
      <c r="A80" t="s">
        <v>38</v>
      </c>
      <c r="B80" t="s">
        <v>426</v>
      </c>
      <c r="C80" t="s">
        <v>427</v>
      </c>
      <c r="D80" s="1">
        <f t="shared" si="3"/>
        <v>6.2500000058207661E-4</v>
      </c>
      <c r="E80" s="1">
        <v>6.2500000058207661E-4</v>
      </c>
      <c r="F80" t="s">
        <v>428</v>
      </c>
      <c r="G80" s="1">
        <f t="shared" si="4"/>
        <v>2.3032407407299615E-3</v>
      </c>
      <c r="H80" s="1">
        <v>2.3032407407299615E-3</v>
      </c>
      <c r="I80" t="s">
        <v>429</v>
      </c>
      <c r="J80" t="s">
        <v>430</v>
      </c>
      <c r="K80">
        <v>8</v>
      </c>
      <c r="L80" t="s">
        <v>31</v>
      </c>
      <c r="M80">
        <v>2190815</v>
      </c>
      <c r="N80" t="s">
        <v>22</v>
      </c>
      <c r="O80" t="s">
        <v>22</v>
      </c>
      <c r="P80" t="s">
        <v>22</v>
      </c>
      <c r="Q80" t="s">
        <v>22</v>
      </c>
      <c r="R80" t="s">
        <v>49</v>
      </c>
      <c r="S80" t="s">
        <v>50</v>
      </c>
      <c r="T80">
        <f t="shared" si="5"/>
        <v>19</v>
      </c>
    </row>
    <row r="81" spans="1:20" x14ac:dyDescent="0.2">
      <c r="A81" t="s">
        <v>359</v>
      </c>
      <c r="B81" t="s">
        <v>431</v>
      </c>
      <c r="C81" t="s">
        <v>432</v>
      </c>
      <c r="D81" s="1">
        <f t="shared" si="3"/>
        <v>7.5231481605442241E-4</v>
      </c>
      <c r="E81" s="1">
        <v>7.5231481605442241E-4</v>
      </c>
      <c r="F81" t="s">
        <v>433</v>
      </c>
      <c r="G81" s="1">
        <f t="shared" si="4"/>
        <v>3.2060185185400769E-3</v>
      </c>
      <c r="H81" s="1">
        <v>3.2060185185400769E-3</v>
      </c>
      <c r="I81" t="s">
        <v>434</v>
      </c>
      <c r="J81" t="s">
        <v>435</v>
      </c>
      <c r="K81">
        <v>6</v>
      </c>
      <c r="L81" t="s">
        <v>309</v>
      </c>
      <c r="M81">
        <v>2190907</v>
      </c>
      <c r="N81" t="s">
        <v>22</v>
      </c>
      <c r="O81" t="s">
        <v>22</v>
      </c>
      <c r="P81" t="s">
        <v>22</v>
      </c>
      <c r="Q81" t="s">
        <v>22</v>
      </c>
      <c r="R81" t="s">
        <v>49</v>
      </c>
      <c r="S81" t="s">
        <v>56</v>
      </c>
      <c r="T81">
        <f t="shared" si="5"/>
        <v>22</v>
      </c>
    </row>
    <row r="82" spans="1:20" x14ac:dyDescent="0.2">
      <c r="A82" t="s">
        <v>51</v>
      </c>
      <c r="B82" t="s">
        <v>436</v>
      </c>
      <c r="C82" t="s">
        <v>437</v>
      </c>
      <c r="D82" s="1">
        <f t="shared" si="3"/>
        <v>4.2824074625968933E-4</v>
      </c>
      <c r="E82" s="1">
        <v>4.2824074625968933E-4</v>
      </c>
      <c r="G82" s="1">
        <f t="shared" si="4"/>
        <v>-45876.965092592596</v>
      </c>
      <c r="H82" s="1">
        <v>-45876.965092592596</v>
      </c>
      <c r="I82" t="s">
        <v>323</v>
      </c>
      <c r="J82" t="s">
        <v>438</v>
      </c>
      <c r="K82">
        <v>5</v>
      </c>
      <c r="L82" t="s">
        <v>21</v>
      </c>
      <c r="M82">
        <v>2190919</v>
      </c>
      <c r="N82" t="s">
        <v>22</v>
      </c>
      <c r="O82" t="s">
        <v>22</v>
      </c>
      <c r="P82" t="s">
        <v>22</v>
      </c>
      <c r="Q82" t="s">
        <v>22</v>
      </c>
      <c r="R82" t="s">
        <v>49</v>
      </c>
      <c r="S82" t="s">
        <v>56</v>
      </c>
      <c r="T82">
        <f t="shared" si="5"/>
        <v>23</v>
      </c>
    </row>
    <row r="83" spans="1:20" x14ac:dyDescent="0.2">
      <c r="A83" t="s">
        <v>439</v>
      </c>
      <c r="B83" t="s">
        <v>440</v>
      </c>
      <c r="C83" t="s">
        <v>441</v>
      </c>
      <c r="D83" s="1">
        <f t="shared" si="3"/>
        <v>1.006944446999114E-3</v>
      </c>
      <c r="E83" s="1">
        <v>1.006944446999114E-3</v>
      </c>
      <c r="F83" t="s">
        <v>442</v>
      </c>
      <c r="G83" s="1">
        <f t="shared" si="4"/>
        <v>5.0462962972233072E-3</v>
      </c>
      <c r="H83" s="1">
        <v>5.0462962972233072E-3</v>
      </c>
      <c r="I83" t="s">
        <v>443</v>
      </c>
      <c r="J83" t="s">
        <v>444</v>
      </c>
      <c r="K83">
        <v>1</v>
      </c>
      <c r="L83" t="s">
        <v>31</v>
      </c>
      <c r="M83">
        <v>2200078</v>
      </c>
      <c r="N83" t="s">
        <v>22</v>
      </c>
      <c r="O83" t="s">
        <v>22</v>
      </c>
      <c r="P83" t="s">
        <v>22</v>
      </c>
      <c r="Q83" t="s">
        <v>22</v>
      </c>
      <c r="R83" t="s">
        <v>49</v>
      </c>
      <c r="S83" t="s">
        <v>50</v>
      </c>
      <c r="T83">
        <f t="shared" si="5"/>
        <v>4</v>
      </c>
    </row>
    <row r="84" spans="1:20" x14ac:dyDescent="0.2">
      <c r="A84" t="s">
        <v>25</v>
      </c>
      <c r="B84" t="s">
        <v>445</v>
      </c>
      <c r="C84" t="s">
        <v>446</v>
      </c>
      <c r="D84" s="1">
        <f t="shared" si="3"/>
        <v>5.9027777751907706E-4</v>
      </c>
      <c r="E84" s="1">
        <v>5.9027777751907706E-4</v>
      </c>
      <c r="F84" t="s">
        <v>447</v>
      </c>
      <c r="G84" s="1">
        <f t="shared" si="4"/>
        <v>3.5995370344608091E-3</v>
      </c>
      <c r="H84" s="1">
        <v>3.5995370344608091E-3</v>
      </c>
      <c r="I84" t="s">
        <v>448</v>
      </c>
      <c r="J84" t="s">
        <v>449</v>
      </c>
      <c r="K84">
        <v>1</v>
      </c>
      <c r="L84" t="s">
        <v>31</v>
      </c>
      <c r="M84">
        <v>2270097</v>
      </c>
      <c r="N84" t="s">
        <v>22</v>
      </c>
      <c r="O84" t="s">
        <v>22</v>
      </c>
      <c r="P84" t="s">
        <v>22</v>
      </c>
      <c r="Q84" t="s">
        <v>22</v>
      </c>
      <c r="R84" t="s">
        <v>128</v>
      </c>
      <c r="S84" t="s">
        <v>50</v>
      </c>
      <c r="T84">
        <f t="shared" si="5"/>
        <v>6</v>
      </c>
    </row>
    <row r="85" spans="1:20" x14ac:dyDescent="0.2">
      <c r="A85" t="s">
        <v>15</v>
      </c>
      <c r="B85" t="s">
        <v>450</v>
      </c>
      <c r="C85" t="s">
        <v>451</v>
      </c>
      <c r="D85" s="1">
        <f t="shared" si="3"/>
        <v>7.9861110862111673E-4</v>
      </c>
      <c r="E85" s="1">
        <v>7.9861110862111673E-4</v>
      </c>
      <c r="F85" t="s">
        <v>452</v>
      </c>
      <c r="G85" s="1">
        <f t="shared" si="4"/>
        <v>1.8518518554628827E-3</v>
      </c>
      <c r="H85" s="1">
        <v>1.8518518554628827E-3</v>
      </c>
      <c r="I85" t="s">
        <v>453</v>
      </c>
      <c r="J85" t="s">
        <v>454</v>
      </c>
      <c r="K85">
        <v>10</v>
      </c>
      <c r="L85" t="s">
        <v>21</v>
      </c>
      <c r="M85">
        <v>2270263</v>
      </c>
      <c r="N85" t="s">
        <v>22</v>
      </c>
      <c r="O85" t="s">
        <v>22</v>
      </c>
      <c r="P85" t="s">
        <v>22</v>
      </c>
      <c r="Q85" t="s">
        <v>22</v>
      </c>
      <c r="R85" t="s">
        <v>23</v>
      </c>
      <c r="S85" t="s">
        <v>56</v>
      </c>
      <c r="T85">
        <f t="shared" si="5"/>
        <v>9</v>
      </c>
    </row>
    <row r="86" spans="1:20" x14ac:dyDescent="0.2">
      <c r="A86" t="s">
        <v>25</v>
      </c>
      <c r="B86" t="s">
        <v>455</v>
      </c>
      <c r="C86" t="s">
        <v>456</v>
      </c>
      <c r="D86" s="1">
        <f t="shared" si="3"/>
        <v>4.398148157633841E-4</v>
      </c>
      <c r="E86" s="1">
        <v>4.398148157633841E-4</v>
      </c>
      <c r="F86" t="s">
        <v>457</v>
      </c>
      <c r="G86" s="1">
        <f t="shared" si="4"/>
        <v>4.756944443215616E-3</v>
      </c>
      <c r="H86" s="1">
        <v>4.756944443215616E-3</v>
      </c>
      <c r="I86" t="s">
        <v>458</v>
      </c>
      <c r="J86" t="s">
        <v>459</v>
      </c>
      <c r="K86">
        <v>3</v>
      </c>
      <c r="L86" t="s">
        <v>31</v>
      </c>
      <c r="M86">
        <v>2270399</v>
      </c>
      <c r="N86" t="s">
        <v>22</v>
      </c>
      <c r="O86" t="s">
        <v>22</v>
      </c>
      <c r="P86" t="s">
        <v>22</v>
      </c>
      <c r="Q86" t="s">
        <v>22</v>
      </c>
      <c r="R86" t="s">
        <v>23</v>
      </c>
      <c r="S86" t="s">
        <v>50</v>
      </c>
      <c r="T86">
        <f t="shared" si="5"/>
        <v>11</v>
      </c>
    </row>
    <row r="87" spans="1:20" x14ac:dyDescent="0.2">
      <c r="A87" t="s">
        <v>32</v>
      </c>
      <c r="B87" t="s">
        <v>460</v>
      </c>
      <c r="C87" t="s">
        <v>461</v>
      </c>
      <c r="D87" s="1">
        <f t="shared" si="3"/>
        <v>6.5972222364507616E-4</v>
      </c>
      <c r="E87" s="1">
        <v>6.5972222364507616E-4</v>
      </c>
      <c r="F87" t="s">
        <v>462</v>
      </c>
      <c r="G87" s="1">
        <f t="shared" si="4"/>
        <v>3.0092592642176896E-3</v>
      </c>
      <c r="H87" s="1">
        <v>3.0092592642176896E-3</v>
      </c>
      <c r="I87" t="s">
        <v>463</v>
      </c>
      <c r="J87" t="s">
        <v>464</v>
      </c>
      <c r="K87">
        <v>1</v>
      </c>
      <c r="L87" t="s">
        <v>31</v>
      </c>
      <c r="M87">
        <v>2270424</v>
      </c>
      <c r="N87" t="s">
        <v>22</v>
      </c>
      <c r="O87" t="s">
        <v>22</v>
      </c>
      <c r="P87" t="s">
        <v>22</v>
      </c>
      <c r="Q87" t="s">
        <v>22</v>
      </c>
      <c r="R87" t="s">
        <v>23</v>
      </c>
      <c r="S87" t="s">
        <v>50</v>
      </c>
      <c r="T87">
        <f t="shared" si="5"/>
        <v>11</v>
      </c>
    </row>
    <row r="88" spans="1:20" x14ac:dyDescent="0.2">
      <c r="A88" t="s">
        <v>32</v>
      </c>
      <c r="B88" t="s">
        <v>465</v>
      </c>
      <c r="C88" t="s">
        <v>466</v>
      </c>
      <c r="D88" s="1">
        <f t="shared" si="3"/>
        <v>1.7013888937071897E-3</v>
      </c>
      <c r="E88" s="1">
        <v>1.7013888937071897E-3</v>
      </c>
      <c r="F88" t="s">
        <v>467</v>
      </c>
      <c r="G88" s="1">
        <f t="shared" si="4"/>
        <v>2.2337962946039625E-3</v>
      </c>
      <c r="H88" s="1">
        <v>2.2337962946039625E-3</v>
      </c>
      <c r="I88" t="s">
        <v>468</v>
      </c>
      <c r="J88" t="s">
        <v>469</v>
      </c>
      <c r="K88">
        <v>12</v>
      </c>
      <c r="L88" t="s">
        <v>31</v>
      </c>
      <c r="M88">
        <v>2270588</v>
      </c>
      <c r="N88" t="s">
        <v>22</v>
      </c>
      <c r="O88" t="s">
        <v>22</v>
      </c>
      <c r="P88" t="s">
        <v>22</v>
      </c>
      <c r="Q88" t="s">
        <v>22</v>
      </c>
      <c r="R88" t="s">
        <v>23</v>
      </c>
      <c r="S88" t="s">
        <v>24</v>
      </c>
      <c r="T88">
        <f t="shared" si="5"/>
        <v>14</v>
      </c>
    </row>
    <row r="89" spans="1:20" x14ac:dyDescent="0.2">
      <c r="A89" t="s">
        <v>117</v>
      </c>
      <c r="B89" t="s">
        <v>470</v>
      </c>
      <c r="C89" t="s">
        <v>471</v>
      </c>
      <c r="D89" s="1">
        <f t="shared" si="3"/>
        <v>1.0532407395658083E-3</v>
      </c>
      <c r="E89" s="1">
        <v>1.0532407395658083E-3</v>
      </c>
      <c r="F89" t="s">
        <v>472</v>
      </c>
      <c r="G89" s="1">
        <f t="shared" si="4"/>
        <v>1.4467592627624981E-3</v>
      </c>
      <c r="H89" s="1">
        <v>1.4467592627624981E-3</v>
      </c>
      <c r="I89" t="s">
        <v>473</v>
      </c>
      <c r="J89" t="s">
        <v>474</v>
      </c>
      <c r="K89">
        <v>5</v>
      </c>
      <c r="L89" t="s">
        <v>31</v>
      </c>
      <c r="M89">
        <v>2270643</v>
      </c>
      <c r="N89" t="s">
        <v>22</v>
      </c>
      <c r="O89" t="s">
        <v>22</v>
      </c>
      <c r="P89" t="s">
        <v>22</v>
      </c>
      <c r="Q89" t="s">
        <v>22</v>
      </c>
      <c r="R89" t="s">
        <v>23</v>
      </c>
      <c r="S89" t="s">
        <v>56</v>
      </c>
      <c r="T89">
        <f t="shared" si="5"/>
        <v>14</v>
      </c>
    </row>
    <row r="90" spans="1:20" x14ac:dyDescent="0.2">
      <c r="A90" t="s">
        <v>15</v>
      </c>
      <c r="B90" t="s">
        <v>475</v>
      </c>
      <c r="C90" t="s">
        <v>476</v>
      </c>
      <c r="D90" s="1">
        <f t="shared" si="3"/>
        <v>6.3657407008577138E-4</v>
      </c>
      <c r="E90" s="1">
        <v>6.3657407008577138E-4</v>
      </c>
      <c r="F90" t="s">
        <v>477</v>
      </c>
      <c r="G90" s="1">
        <f t="shared" si="4"/>
        <v>5.7060185208683833E-3</v>
      </c>
      <c r="H90" s="1">
        <v>5.7060185208683833E-3</v>
      </c>
      <c r="I90" t="s">
        <v>478</v>
      </c>
      <c r="J90" t="s">
        <v>479</v>
      </c>
      <c r="K90">
        <v>10</v>
      </c>
      <c r="L90" t="s">
        <v>21</v>
      </c>
      <c r="M90">
        <v>2270680</v>
      </c>
      <c r="N90" t="s">
        <v>22</v>
      </c>
      <c r="O90" t="s">
        <v>22</v>
      </c>
      <c r="P90" t="s">
        <v>22</v>
      </c>
      <c r="Q90" t="s">
        <v>22</v>
      </c>
      <c r="R90" t="s">
        <v>23</v>
      </c>
      <c r="S90" t="s">
        <v>56</v>
      </c>
      <c r="T90">
        <f t="shared" si="5"/>
        <v>14</v>
      </c>
    </row>
    <row r="91" spans="1:20" x14ac:dyDescent="0.2">
      <c r="A91" t="s">
        <v>32</v>
      </c>
      <c r="B91" t="s">
        <v>480</v>
      </c>
      <c r="C91" t="s">
        <v>481</v>
      </c>
      <c r="D91" s="1">
        <f t="shared" si="3"/>
        <v>1.0185185165028088E-3</v>
      </c>
      <c r="E91" s="1">
        <v>1.0185185165028088E-3</v>
      </c>
      <c r="F91" t="s">
        <v>482</v>
      </c>
      <c r="G91" s="1">
        <f t="shared" si="4"/>
        <v>2.8240740793989971E-3</v>
      </c>
      <c r="H91" s="1">
        <v>2.8240740793989971E-3</v>
      </c>
      <c r="I91" t="s">
        <v>483</v>
      </c>
      <c r="J91" t="s">
        <v>484</v>
      </c>
      <c r="K91">
        <v>6</v>
      </c>
      <c r="L91" t="s">
        <v>31</v>
      </c>
      <c r="M91">
        <v>2270789</v>
      </c>
      <c r="N91" t="s">
        <v>22</v>
      </c>
      <c r="O91" t="s">
        <v>22</v>
      </c>
      <c r="P91" t="s">
        <v>22</v>
      </c>
      <c r="Q91" t="s">
        <v>22</v>
      </c>
      <c r="R91" t="s">
        <v>23</v>
      </c>
      <c r="S91" t="s">
        <v>56</v>
      </c>
      <c r="T91">
        <f t="shared" si="5"/>
        <v>15</v>
      </c>
    </row>
    <row r="92" spans="1:20" x14ac:dyDescent="0.2">
      <c r="A92" t="s">
        <v>32</v>
      </c>
      <c r="B92" t="s">
        <v>485</v>
      </c>
      <c r="C92" t="s">
        <v>486</v>
      </c>
      <c r="D92" s="1">
        <f t="shared" si="3"/>
        <v>4.398148157633841E-4</v>
      </c>
      <c r="E92" s="1">
        <v>4.398148157633841E-4</v>
      </c>
      <c r="F92" t="s">
        <v>487</v>
      </c>
      <c r="G92" s="1">
        <f t="shared" si="4"/>
        <v>2.9861111106583849E-3</v>
      </c>
      <c r="H92" s="1">
        <v>2.9861111106583849E-3</v>
      </c>
      <c r="I92" t="s">
        <v>488</v>
      </c>
      <c r="J92" t="s">
        <v>489</v>
      </c>
      <c r="K92">
        <v>7</v>
      </c>
      <c r="L92" t="s">
        <v>31</v>
      </c>
      <c r="M92">
        <v>2270877</v>
      </c>
      <c r="N92" t="s">
        <v>22</v>
      </c>
      <c r="O92" t="s">
        <v>22</v>
      </c>
      <c r="P92" t="s">
        <v>22</v>
      </c>
      <c r="Q92" t="s">
        <v>22</v>
      </c>
      <c r="R92" t="s">
        <v>23</v>
      </c>
      <c r="S92" t="s">
        <v>56</v>
      </c>
      <c r="T92">
        <f t="shared" si="5"/>
        <v>17</v>
      </c>
    </row>
    <row r="93" spans="1:20" x14ac:dyDescent="0.2">
      <c r="A93" t="s">
        <v>32</v>
      </c>
      <c r="B93" t="s">
        <v>490</v>
      </c>
      <c r="C93" t="s">
        <v>491</v>
      </c>
      <c r="D93" s="1">
        <f t="shared" si="3"/>
        <v>8.1018518540076911E-4</v>
      </c>
      <c r="E93" s="1">
        <v>8.1018518540076911E-4</v>
      </c>
      <c r="F93" t="s">
        <v>492</v>
      </c>
      <c r="G93" s="1">
        <f t="shared" si="4"/>
        <v>4.2476851813262329E-3</v>
      </c>
      <c r="H93" s="1">
        <v>4.2476851813262329E-3</v>
      </c>
      <c r="I93" t="s">
        <v>493</v>
      </c>
      <c r="J93" t="s">
        <v>494</v>
      </c>
      <c r="K93">
        <v>7</v>
      </c>
      <c r="L93" t="s">
        <v>31</v>
      </c>
      <c r="M93">
        <v>2270909</v>
      </c>
      <c r="N93" t="s">
        <v>22</v>
      </c>
      <c r="O93" t="s">
        <v>22</v>
      </c>
      <c r="P93" t="s">
        <v>22</v>
      </c>
      <c r="Q93" t="s">
        <v>22</v>
      </c>
      <c r="R93" t="s">
        <v>23</v>
      </c>
      <c r="S93" t="s">
        <v>56</v>
      </c>
      <c r="T93">
        <f t="shared" si="5"/>
        <v>18</v>
      </c>
    </row>
    <row r="94" spans="1:20" x14ac:dyDescent="0.2">
      <c r="A94" t="s">
        <v>32</v>
      </c>
      <c r="B94" t="s">
        <v>495</v>
      </c>
      <c r="C94" t="s">
        <v>496</v>
      </c>
      <c r="D94" s="1">
        <f t="shared" si="3"/>
        <v>9.0277777781011537E-4</v>
      </c>
      <c r="E94" s="1">
        <v>9.0277777781011537E-4</v>
      </c>
      <c r="F94" t="s">
        <v>497</v>
      </c>
      <c r="G94" s="1">
        <f t="shared" si="4"/>
        <v>2.7430555564933456E-3</v>
      </c>
      <c r="H94" s="1">
        <v>2.7430555564933456E-3</v>
      </c>
      <c r="I94" t="s">
        <v>498</v>
      </c>
      <c r="J94" t="s">
        <v>499</v>
      </c>
      <c r="K94">
        <v>9</v>
      </c>
      <c r="L94" t="s">
        <v>31</v>
      </c>
      <c r="M94">
        <v>2270982</v>
      </c>
      <c r="N94" t="s">
        <v>22</v>
      </c>
      <c r="O94" t="s">
        <v>22</v>
      </c>
      <c r="P94" t="s">
        <v>22</v>
      </c>
      <c r="Q94" t="s">
        <v>22</v>
      </c>
      <c r="R94" t="s">
        <v>23</v>
      </c>
      <c r="S94" t="s">
        <v>24</v>
      </c>
      <c r="T94">
        <f t="shared" si="5"/>
        <v>20</v>
      </c>
    </row>
    <row r="95" spans="1:20" x14ac:dyDescent="0.2">
      <c r="A95" t="s">
        <v>500</v>
      </c>
      <c r="B95" t="s">
        <v>501</v>
      </c>
      <c r="C95" t="s">
        <v>502</v>
      </c>
      <c r="D95" s="1">
        <f t="shared" si="3"/>
        <v>8.9120370103046298E-4</v>
      </c>
      <c r="E95" s="1">
        <v>8.9120370103046298E-4</v>
      </c>
      <c r="F95" t="s">
        <v>503</v>
      </c>
      <c r="G95" s="1">
        <f t="shared" si="4"/>
        <v>3.1134259261307307E-3</v>
      </c>
      <c r="H95" s="1">
        <v>3.1134259261307307E-3</v>
      </c>
      <c r="I95" t="s">
        <v>504</v>
      </c>
      <c r="J95" t="s">
        <v>505</v>
      </c>
      <c r="K95">
        <v>7</v>
      </c>
      <c r="L95" t="s">
        <v>309</v>
      </c>
      <c r="M95">
        <v>2280503</v>
      </c>
      <c r="N95" t="s">
        <v>22</v>
      </c>
      <c r="O95" t="s">
        <v>22</v>
      </c>
      <c r="P95" t="s">
        <v>22</v>
      </c>
      <c r="Q95" t="s">
        <v>22</v>
      </c>
      <c r="R95" t="s">
        <v>49</v>
      </c>
      <c r="S95" t="s">
        <v>56</v>
      </c>
      <c r="T95">
        <f t="shared" si="5"/>
        <v>17</v>
      </c>
    </row>
    <row r="96" spans="1:20" x14ac:dyDescent="0.2">
      <c r="A96" t="s">
        <v>32</v>
      </c>
      <c r="B96" t="s">
        <v>506</v>
      </c>
      <c r="C96" t="s">
        <v>506</v>
      </c>
      <c r="D96" s="1">
        <f t="shared" si="3"/>
        <v>0</v>
      </c>
      <c r="E96" s="1">
        <v>0</v>
      </c>
      <c r="F96" t="s">
        <v>507</v>
      </c>
      <c r="G96" s="1">
        <f t="shared" si="4"/>
        <v>1.273148154723458E-4</v>
      </c>
      <c r="H96" s="1">
        <v>1.273148154723458E-4</v>
      </c>
      <c r="I96" t="s">
        <v>508</v>
      </c>
      <c r="J96" t="s">
        <v>509</v>
      </c>
      <c r="K96">
        <v>7</v>
      </c>
      <c r="L96" t="s">
        <v>31</v>
      </c>
      <c r="M96">
        <v>2280542</v>
      </c>
      <c r="N96" t="s">
        <v>22</v>
      </c>
      <c r="O96" t="s">
        <v>22</v>
      </c>
      <c r="P96" t="s">
        <v>22</v>
      </c>
      <c r="Q96" t="s">
        <v>22</v>
      </c>
      <c r="R96" t="s">
        <v>49</v>
      </c>
      <c r="S96" t="s">
        <v>56</v>
      </c>
      <c r="T96">
        <f t="shared" si="5"/>
        <v>18</v>
      </c>
    </row>
    <row r="97" spans="1:20" x14ac:dyDescent="0.2">
      <c r="A97" t="s">
        <v>32</v>
      </c>
      <c r="B97" t="s">
        <v>510</v>
      </c>
      <c r="C97" t="s">
        <v>511</v>
      </c>
      <c r="D97" s="1">
        <f t="shared" si="3"/>
        <v>3.5879630013369024E-4</v>
      </c>
      <c r="E97" s="1">
        <v>3.5879630013369024E-4</v>
      </c>
      <c r="F97" t="s">
        <v>512</v>
      </c>
      <c r="G97" s="1">
        <f t="shared" si="4"/>
        <v>2.2569444408873096E-3</v>
      </c>
      <c r="H97" s="1">
        <v>2.2569444408873096E-3</v>
      </c>
      <c r="I97" t="s">
        <v>513</v>
      </c>
      <c r="J97" t="s">
        <v>514</v>
      </c>
      <c r="K97">
        <v>3</v>
      </c>
      <c r="L97" t="s">
        <v>31</v>
      </c>
      <c r="M97">
        <v>2280531</v>
      </c>
      <c r="N97" t="s">
        <v>22</v>
      </c>
      <c r="O97" t="s">
        <v>22</v>
      </c>
      <c r="P97" t="s">
        <v>22</v>
      </c>
      <c r="Q97" t="s">
        <v>22</v>
      </c>
      <c r="R97" t="s">
        <v>49</v>
      </c>
      <c r="S97" t="s">
        <v>24</v>
      </c>
      <c r="T97">
        <f t="shared" si="5"/>
        <v>18</v>
      </c>
    </row>
    <row r="98" spans="1:20" x14ac:dyDescent="0.2">
      <c r="A98" t="s">
        <v>32</v>
      </c>
      <c r="B98" t="s">
        <v>515</v>
      </c>
      <c r="C98" t="s">
        <v>516</v>
      </c>
      <c r="D98" s="1">
        <f t="shared" si="3"/>
        <v>1.006944446999114E-3</v>
      </c>
      <c r="E98" s="1">
        <v>1.006944446999114E-3</v>
      </c>
      <c r="F98" t="s">
        <v>517</v>
      </c>
      <c r="G98" s="1">
        <f t="shared" si="4"/>
        <v>4.537037035333924E-3</v>
      </c>
      <c r="H98" s="1">
        <v>4.537037035333924E-3</v>
      </c>
      <c r="I98" t="s">
        <v>518</v>
      </c>
      <c r="J98" t="s">
        <v>519</v>
      </c>
      <c r="K98">
        <v>6</v>
      </c>
      <c r="L98" t="s">
        <v>31</v>
      </c>
      <c r="M98">
        <v>2290105</v>
      </c>
      <c r="N98" t="s">
        <v>22</v>
      </c>
      <c r="O98" t="s">
        <v>22</v>
      </c>
      <c r="P98" t="s">
        <v>22</v>
      </c>
      <c r="Q98" t="s">
        <v>22</v>
      </c>
      <c r="R98" t="s">
        <v>49</v>
      </c>
      <c r="S98" t="s">
        <v>56</v>
      </c>
      <c r="T98">
        <f t="shared" si="5"/>
        <v>6</v>
      </c>
    </row>
    <row r="99" spans="1:20" x14ac:dyDescent="0.2">
      <c r="A99" t="s">
        <v>32</v>
      </c>
      <c r="B99" t="s">
        <v>520</v>
      </c>
      <c r="C99" t="s">
        <v>521</v>
      </c>
      <c r="D99" s="1">
        <f t="shared" si="3"/>
        <v>1.7361110803904012E-4</v>
      </c>
      <c r="E99" s="1">
        <v>1.7361110803904012E-4</v>
      </c>
      <c r="F99" t="s">
        <v>522</v>
      </c>
      <c r="G99" s="1">
        <f t="shared" si="4"/>
        <v>4.756944443215616E-3</v>
      </c>
      <c r="H99" s="1">
        <v>4.756944443215616E-3</v>
      </c>
      <c r="I99" t="s">
        <v>523</v>
      </c>
      <c r="J99" t="s">
        <v>524</v>
      </c>
      <c r="K99">
        <v>6</v>
      </c>
      <c r="L99" t="s">
        <v>31</v>
      </c>
      <c r="M99">
        <v>2290114</v>
      </c>
      <c r="N99" t="s">
        <v>22</v>
      </c>
      <c r="O99" t="s">
        <v>22</v>
      </c>
      <c r="P99" t="s">
        <v>22</v>
      </c>
      <c r="Q99" t="s">
        <v>22</v>
      </c>
      <c r="R99" t="s">
        <v>49</v>
      </c>
      <c r="S99" t="s">
        <v>56</v>
      </c>
      <c r="T99">
        <f t="shared" si="5"/>
        <v>6</v>
      </c>
    </row>
    <row r="100" spans="1:20" x14ac:dyDescent="0.2">
      <c r="A100" t="s">
        <v>25</v>
      </c>
      <c r="B100" t="s">
        <v>525</v>
      </c>
      <c r="C100" t="s">
        <v>526</v>
      </c>
      <c r="D100" s="1">
        <f t="shared" si="3"/>
        <v>4.9768518510973081E-4</v>
      </c>
      <c r="E100" s="1">
        <v>4.9768518510973081E-4</v>
      </c>
      <c r="F100" t="s">
        <v>527</v>
      </c>
      <c r="G100" s="1">
        <f t="shared" si="4"/>
        <v>4.8263888893416151E-3</v>
      </c>
      <c r="H100" s="1">
        <v>4.8263888893416151E-3</v>
      </c>
      <c r="I100" t="s">
        <v>528</v>
      </c>
      <c r="J100" t="s">
        <v>529</v>
      </c>
      <c r="K100">
        <v>6</v>
      </c>
      <c r="L100" t="s">
        <v>31</v>
      </c>
      <c r="M100">
        <v>2290120</v>
      </c>
      <c r="N100" t="s">
        <v>22</v>
      </c>
      <c r="O100" t="s">
        <v>22</v>
      </c>
      <c r="P100" t="s">
        <v>22</v>
      </c>
      <c r="Q100" t="s">
        <v>22</v>
      </c>
      <c r="R100" t="s">
        <v>49</v>
      </c>
      <c r="S100" t="s">
        <v>56</v>
      </c>
      <c r="T100">
        <f t="shared" si="5"/>
        <v>6</v>
      </c>
    </row>
    <row r="101" spans="1:20" x14ac:dyDescent="0.2">
      <c r="A101" t="s">
        <v>117</v>
      </c>
      <c r="B101" t="s">
        <v>530</v>
      </c>
      <c r="C101" t="s">
        <v>531</v>
      </c>
      <c r="D101" s="1">
        <f t="shared" si="3"/>
        <v>1.5509259246755391E-3</v>
      </c>
      <c r="E101" s="1">
        <v>1.5509259246755391E-3</v>
      </c>
      <c r="F101" t="s">
        <v>532</v>
      </c>
      <c r="G101" s="1">
        <f t="shared" si="4"/>
        <v>5.4745370362070389E-3</v>
      </c>
      <c r="H101" s="1">
        <v>5.4745370362070389E-3</v>
      </c>
      <c r="I101" t="s">
        <v>533</v>
      </c>
      <c r="J101" t="s">
        <v>534</v>
      </c>
      <c r="K101">
        <v>12</v>
      </c>
      <c r="L101" t="s">
        <v>31</v>
      </c>
      <c r="M101">
        <v>2290132</v>
      </c>
      <c r="N101" t="s">
        <v>22</v>
      </c>
      <c r="O101" t="s">
        <v>22</v>
      </c>
      <c r="P101" t="s">
        <v>22</v>
      </c>
      <c r="Q101" t="s">
        <v>22</v>
      </c>
      <c r="R101" t="s">
        <v>49</v>
      </c>
      <c r="S101" t="s">
        <v>24</v>
      </c>
      <c r="T101">
        <f t="shared" si="5"/>
        <v>6</v>
      </c>
    </row>
    <row r="102" spans="1:20" x14ac:dyDescent="0.2">
      <c r="A102" t="s">
        <v>25</v>
      </c>
      <c r="B102" t="s">
        <v>535</v>
      </c>
      <c r="C102" t="s">
        <v>536</v>
      </c>
      <c r="D102" s="1">
        <f t="shared" si="3"/>
        <v>1.1226851856918074E-3</v>
      </c>
      <c r="E102" s="1">
        <v>1.1226851856918074E-3</v>
      </c>
      <c r="F102" t="s">
        <v>537</v>
      </c>
      <c r="G102" s="1">
        <f t="shared" si="4"/>
        <v>7.337962968449574E-3</v>
      </c>
      <c r="H102" s="1">
        <v>7.337962968449574E-3</v>
      </c>
      <c r="I102" t="s">
        <v>538</v>
      </c>
      <c r="J102" t="s">
        <v>539</v>
      </c>
      <c r="K102">
        <v>6</v>
      </c>
      <c r="L102" t="s">
        <v>31</v>
      </c>
      <c r="M102">
        <v>2220220</v>
      </c>
      <c r="N102" t="s">
        <v>22</v>
      </c>
      <c r="O102" t="s">
        <v>22</v>
      </c>
      <c r="P102" t="s">
        <v>22</v>
      </c>
      <c r="Q102" t="s">
        <v>22</v>
      </c>
      <c r="R102" t="s">
        <v>49</v>
      </c>
      <c r="S102" t="s">
        <v>56</v>
      </c>
      <c r="T102">
        <f t="shared" si="5"/>
        <v>10</v>
      </c>
    </row>
    <row r="103" spans="1:20" x14ac:dyDescent="0.2">
      <c r="A103" t="s">
        <v>359</v>
      </c>
      <c r="B103" t="s">
        <v>540</v>
      </c>
      <c r="C103" t="s">
        <v>541</v>
      </c>
      <c r="D103" s="1">
        <f t="shared" si="3"/>
        <v>8.1018518540076911E-4</v>
      </c>
      <c r="E103" s="1">
        <v>8.1018518540076911E-4</v>
      </c>
      <c r="F103" t="s">
        <v>542</v>
      </c>
      <c r="G103" s="1">
        <f t="shared" si="4"/>
        <v>2.5231481486116536E-3</v>
      </c>
      <c r="H103" s="1">
        <v>2.5231481486116536E-3</v>
      </c>
      <c r="I103" t="s">
        <v>543</v>
      </c>
      <c r="J103" t="s">
        <v>544</v>
      </c>
      <c r="K103">
        <v>6</v>
      </c>
      <c r="L103" t="s">
        <v>309</v>
      </c>
      <c r="M103">
        <v>2220271</v>
      </c>
      <c r="N103" t="s">
        <v>22</v>
      </c>
      <c r="O103" t="s">
        <v>22</v>
      </c>
      <c r="P103" t="s">
        <v>22</v>
      </c>
      <c r="Q103" t="s">
        <v>22</v>
      </c>
      <c r="R103" t="s">
        <v>49</v>
      </c>
      <c r="S103" t="s">
        <v>56</v>
      </c>
      <c r="T103">
        <f t="shared" si="5"/>
        <v>11</v>
      </c>
    </row>
    <row r="104" spans="1:20" x14ac:dyDescent="0.2">
      <c r="A104" t="s">
        <v>545</v>
      </c>
      <c r="B104" t="s">
        <v>546</v>
      </c>
      <c r="C104" t="s">
        <v>547</v>
      </c>
      <c r="D104" s="1">
        <f t="shared" si="3"/>
        <v>1.006944446999114E-3</v>
      </c>
      <c r="E104" s="1">
        <v>1.006944446999114E-3</v>
      </c>
      <c r="F104" t="s">
        <v>548</v>
      </c>
      <c r="G104" s="1">
        <f t="shared" si="4"/>
        <v>3.009259256941732E-3</v>
      </c>
      <c r="H104" s="1">
        <v>3.009259256941732E-3</v>
      </c>
      <c r="I104" t="s">
        <v>549</v>
      </c>
      <c r="J104" t="s">
        <v>550</v>
      </c>
      <c r="K104">
        <v>1</v>
      </c>
      <c r="L104" t="s">
        <v>416</v>
      </c>
      <c r="M104">
        <v>2220288</v>
      </c>
      <c r="N104">
        <v>0</v>
      </c>
      <c r="O104">
        <v>0</v>
      </c>
      <c r="P104">
        <v>0</v>
      </c>
      <c r="Q104">
        <v>0</v>
      </c>
      <c r="R104" t="s">
        <v>49</v>
      </c>
      <c r="S104" t="s">
        <v>50</v>
      </c>
      <c r="T104">
        <f t="shared" si="5"/>
        <v>12</v>
      </c>
    </row>
    <row r="105" spans="1:20" x14ac:dyDescent="0.2">
      <c r="A105" t="s">
        <v>32</v>
      </c>
      <c r="B105" t="s">
        <v>551</v>
      </c>
      <c r="C105" t="s">
        <v>552</v>
      </c>
      <c r="D105" s="1">
        <f t="shared" si="3"/>
        <v>1.1226851856918074E-3</v>
      </c>
      <c r="E105" s="1">
        <v>1.1226851856918074E-3</v>
      </c>
      <c r="F105" t="s">
        <v>553</v>
      </c>
      <c r="G105" s="1">
        <f t="shared" si="4"/>
        <v>3.7152777731535025E-3</v>
      </c>
      <c r="H105" s="1">
        <v>3.7152777731535025E-3</v>
      </c>
      <c r="I105" t="s">
        <v>554</v>
      </c>
      <c r="J105" t="s">
        <v>555</v>
      </c>
      <c r="K105">
        <v>6</v>
      </c>
      <c r="L105" t="s">
        <v>31</v>
      </c>
      <c r="M105">
        <v>2220304</v>
      </c>
      <c r="N105" t="s">
        <v>22</v>
      </c>
      <c r="O105" t="s">
        <v>22</v>
      </c>
      <c r="P105" t="s">
        <v>22</v>
      </c>
      <c r="Q105" t="s">
        <v>22</v>
      </c>
      <c r="R105" t="s">
        <v>49</v>
      </c>
      <c r="S105" t="s">
        <v>56</v>
      </c>
      <c r="T105">
        <f t="shared" si="5"/>
        <v>12</v>
      </c>
    </row>
    <row r="106" spans="1:20" x14ac:dyDescent="0.2">
      <c r="A106" t="s">
        <v>32</v>
      </c>
      <c r="B106" t="s">
        <v>556</v>
      </c>
      <c r="C106" t="s">
        <v>557</v>
      </c>
      <c r="D106" s="1">
        <f t="shared" si="3"/>
        <v>8.2175925490446389E-4</v>
      </c>
      <c r="E106" s="1">
        <v>8.2175925490446389E-4</v>
      </c>
      <c r="F106" t="s">
        <v>558</v>
      </c>
      <c r="G106" s="1">
        <f t="shared" si="4"/>
        <v>1.8634259249665774E-3</v>
      </c>
      <c r="H106" s="1">
        <v>1.8634259249665774E-3</v>
      </c>
      <c r="I106" t="s">
        <v>559</v>
      </c>
      <c r="J106" t="s">
        <v>560</v>
      </c>
      <c r="K106">
        <v>3</v>
      </c>
      <c r="L106" t="s">
        <v>31</v>
      </c>
      <c r="M106">
        <v>2220344</v>
      </c>
      <c r="N106" t="s">
        <v>22</v>
      </c>
      <c r="O106" t="s">
        <v>22</v>
      </c>
      <c r="P106" t="s">
        <v>22</v>
      </c>
      <c r="Q106" t="s">
        <v>22</v>
      </c>
      <c r="R106" t="s">
        <v>49</v>
      </c>
      <c r="S106" t="s">
        <v>50</v>
      </c>
      <c r="T106">
        <f t="shared" si="5"/>
        <v>13</v>
      </c>
    </row>
    <row r="107" spans="1:20" x14ac:dyDescent="0.2">
      <c r="A107" t="s">
        <v>25</v>
      </c>
      <c r="B107" t="s">
        <v>561</v>
      </c>
      <c r="C107" t="s">
        <v>562</v>
      </c>
      <c r="D107" s="1">
        <f t="shared" si="3"/>
        <v>1.0648148163454607E-3</v>
      </c>
      <c r="E107" s="1">
        <v>1.0648148163454607E-3</v>
      </c>
      <c r="F107" t="s">
        <v>563</v>
      </c>
      <c r="G107" s="1">
        <f t="shared" si="4"/>
        <v>3.7037037036498077E-3</v>
      </c>
      <c r="H107" s="1">
        <v>3.7037037036498077E-3</v>
      </c>
      <c r="I107" t="s">
        <v>564</v>
      </c>
      <c r="J107" t="s">
        <v>565</v>
      </c>
      <c r="K107">
        <v>1</v>
      </c>
      <c r="L107" t="s">
        <v>31</v>
      </c>
      <c r="M107">
        <v>2220404</v>
      </c>
      <c r="N107" t="s">
        <v>22</v>
      </c>
      <c r="O107" t="s">
        <v>22</v>
      </c>
      <c r="P107" t="s">
        <v>22</v>
      </c>
      <c r="Q107" t="s">
        <v>22</v>
      </c>
      <c r="R107" t="s">
        <v>49</v>
      </c>
      <c r="S107" t="s">
        <v>50</v>
      </c>
      <c r="T107">
        <f t="shared" si="5"/>
        <v>14</v>
      </c>
    </row>
    <row r="108" spans="1:20" x14ac:dyDescent="0.2">
      <c r="A108" t="s">
        <v>25</v>
      </c>
      <c r="B108" t="s">
        <v>566</v>
      </c>
      <c r="C108" t="s">
        <v>567</v>
      </c>
      <c r="D108" s="1">
        <f t="shared" si="3"/>
        <v>6.5972222364507616E-4</v>
      </c>
      <c r="E108" s="1">
        <v>6.5972222364507616E-4</v>
      </c>
      <c r="F108" t="s">
        <v>568</v>
      </c>
      <c r="G108" s="1">
        <f t="shared" si="4"/>
        <v>4.166666665696539E-3</v>
      </c>
      <c r="H108" s="1">
        <v>4.166666665696539E-3</v>
      </c>
      <c r="I108" t="s">
        <v>569</v>
      </c>
      <c r="J108" t="s">
        <v>570</v>
      </c>
      <c r="K108">
        <v>6</v>
      </c>
      <c r="L108" t="s">
        <v>31</v>
      </c>
      <c r="M108">
        <v>2220434</v>
      </c>
      <c r="N108" t="s">
        <v>22</v>
      </c>
      <c r="O108" t="s">
        <v>22</v>
      </c>
      <c r="P108" t="s">
        <v>22</v>
      </c>
      <c r="Q108" t="s">
        <v>22</v>
      </c>
      <c r="R108" t="s">
        <v>49</v>
      </c>
      <c r="S108" t="s">
        <v>56</v>
      </c>
      <c r="T108">
        <f t="shared" si="5"/>
        <v>15</v>
      </c>
    </row>
    <row r="109" spans="1:20" x14ac:dyDescent="0.2">
      <c r="A109" t="s">
        <v>25</v>
      </c>
      <c r="B109" t="s">
        <v>571</v>
      </c>
      <c r="C109" t="s">
        <v>572</v>
      </c>
      <c r="D109" s="1">
        <f t="shared" si="3"/>
        <v>1.5972222245181911E-3</v>
      </c>
      <c r="E109" s="1">
        <v>1.5972222245181911E-3</v>
      </c>
      <c r="F109" t="s">
        <v>572</v>
      </c>
      <c r="G109" s="1">
        <f t="shared" si="4"/>
        <v>0</v>
      </c>
      <c r="H109" s="1">
        <v>0</v>
      </c>
      <c r="I109" t="s">
        <v>573</v>
      </c>
      <c r="J109" t="s">
        <v>574</v>
      </c>
      <c r="K109">
        <v>9</v>
      </c>
      <c r="L109" t="s">
        <v>31</v>
      </c>
      <c r="M109">
        <v>2220765</v>
      </c>
      <c r="N109" t="s">
        <v>22</v>
      </c>
      <c r="O109" t="s">
        <v>22</v>
      </c>
      <c r="P109" t="s">
        <v>22</v>
      </c>
      <c r="Q109" t="s">
        <v>22</v>
      </c>
      <c r="R109" t="s">
        <v>49</v>
      </c>
      <c r="S109" t="s">
        <v>24</v>
      </c>
      <c r="T109">
        <f t="shared" si="5"/>
        <v>23</v>
      </c>
    </row>
    <row r="110" spans="1:20" x14ac:dyDescent="0.2">
      <c r="A110" t="s">
        <v>15</v>
      </c>
      <c r="B110" t="s">
        <v>575</v>
      </c>
      <c r="C110" t="s">
        <v>576</v>
      </c>
      <c r="D110" s="1">
        <f t="shared" si="3"/>
        <v>2.1296296254149638E-3</v>
      </c>
      <c r="E110" s="1">
        <v>2.1296296254149638E-3</v>
      </c>
      <c r="F110" t="s">
        <v>577</v>
      </c>
      <c r="G110" s="1">
        <f t="shared" si="4"/>
        <v>2.905092595028691E-3</v>
      </c>
      <c r="H110" s="1">
        <v>2.905092595028691E-3</v>
      </c>
      <c r="I110" t="s">
        <v>578</v>
      </c>
      <c r="J110" t="s">
        <v>579</v>
      </c>
      <c r="K110">
        <v>3</v>
      </c>
      <c r="L110" t="s">
        <v>21</v>
      </c>
      <c r="M110">
        <v>2230053</v>
      </c>
      <c r="N110" t="s">
        <v>22</v>
      </c>
      <c r="O110" t="s">
        <v>22</v>
      </c>
      <c r="P110" t="s">
        <v>22</v>
      </c>
      <c r="Q110" t="s">
        <v>22</v>
      </c>
      <c r="R110" t="s">
        <v>49</v>
      </c>
      <c r="S110" t="s">
        <v>50</v>
      </c>
      <c r="T110">
        <f t="shared" si="5"/>
        <v>2</v>
      </c>
    </row>
    <row r="111" spans="1:20" x14ac:dyDescent="0.2">
      <c r="A111" t="s">
        <v>25</v>
      </c>
      <c r="B111" t="s">
        <v>580</v>
      </c>
      <c r="C111" t="s">
        <v>581</v>
      </c>
      <c r="D111" s="1">
        <f t="shared" si="3"/>
        <v>8.5648147796746343E-4</v>
      </c>
      <c r="E111" s="1">
        <v>8.5648147796746343E-4</v>
      </c>
      <c r="F111" t="s">
        <v>582</v>
      </c>
      <c r="G111" s="1">
        <f t="shared" si="4"/>
        <v>1.5856481477385387E-3</v>
      </c>
      <c r="H111" s="1">
        <v>1.5856481477385387E-3</v>
      </c>
      <c r="I111" t="s">
        <v>583</v>
      </c>
      <c r="J111" t="s">
        <v>584</v>
      </c>
      <c r="K111">
        <v>1</v>
      </c>
      <c r="L111" t="s">
        <v>31</v>
      </c>
      <c r="M111">
        <v>2230123</v>
      </c>
      <c r="N111" t="s">
        <v>22</v>
      </c>
      <c r="O111" t="s">
        <v>22</v>
      </c>
      <c r="P111" t="s">
        <v>22</v>
      </c>
      <c r="Q111" t="s">
        <v>22</v>
      </c>
      <c r="R111" t="s">
        <v>49</v>
      </c>
      <c r="S111" t="s">
        <v>50</v>
      </c>
      <c r="T111">
        <f t="shared" si="5"/>
        <v>6</v>
      </c>
    </row>
    <row r="112" spans="1:20" x14ac:dyDescent="0.2">
      <c r="A112" t="s">
        <v>359</v>
      </c>
      <c r="B112" t="s">
        <v>585</v>
      </c>
      <c r="C112" t="s">
        <v>586</v>
      </c>
      <c r="D112" s="1">
        <f t="shared" si="3"/>
        <v>1.1805555550381541E-3</v>
      </c>
      <c r="E112" s="1">
        <v>1.1805555550381541E-3</v>
      </c>
      <c r="F112" t="s">
        <v>587</v>
      </c>
      <c r="G112" s="1">
        <f t="shared" si="4"/>
        <v>3.9351851810351945E-3</v>
      </c>
      <c r="H112" s="1">
        <v>3.9351851810351945E-3</v>
      </c>
      <c r="I112" t="s">
        <v>588</v>
      </c>
      <c r="J112" t="s">
        <v>589</v>
      </c>
      <c r="K112">
        <v>12</v>
      </c>
      <c r="L112" t="s">
        <v>309</v>
      </c>
      <c r="M112">
        <v>2230164</v>
      </c>
      <c r="N112" t="s">
        <v>22</v>
      </c>
      <c r="O112" t="s">
        <v>22</v>
      </c>
      <c r="P112" t="s">
        <v>22</v>
      </c>
      <c r="Q112" t="s">
        <v>22</v>
      </c>
      <c r="R112" t="s">
        <v>49</v>
      </c>
      <c r="S112" t="s">
        <v>24</v>
      </c>
      <c r="T112">
        <f t="shared" si="5"/>
        <v>7</v>
      </c>
    </row>
    <row r="113" spans="1:20" x14ac:dyDescent="0.2">
      <c r="A113" t="s">
        <v>117</v>
      </c>
      <c r="B113" t="s">
        <v>590</v>
      </c>
      <c r="C113" t="s">
        <v>591</v>
      </c>
      <c r="D113" s="1">
        <f t="shared" si="3"/>
        <v>4.0509259270038456E-4</v>
      </c>
      <c r="E113" s="1">
        <v>4.0509259270038456E-4</v>
      </c>
      <c r="F113" t="s">
        <v>592</v>
      </c>
      <c r="G113" s="1">
        <f t="shared" si="4"/>
        <v>1.5740740709588863E-3</v>
      </c>
      <c r="H113" s="1">
        <v>1.5740740709588863E-3</v>
      </c>
      <c r="I113" t="s">
        <v>593</v>
      </c>
      <c r="J113" t="s">
        <v>594</v>
      </c>
      <c r="K113">
        <v>1</v>
      </c>
      <c r="L113" t="s">
        <v>31</v>
      </c>
      <c r="M113">
        <v>2230187</v>
      </c>
      <c r="N113" t="s">
        <v>22</v>
      </c>
      <c r="O113" t="s">
        <v>22</v>
      </c>
      <c r="P113" t="s">
        <v>22</v>
      </c>
      <c r="Q113" t="s">
        <v>22</v>
      </c>
      <c r="R113" t="s">
        <v>128</v>
      </c>
      <c r="S113" t="s">
        <v>50</v>
      </c>
      <c r="T113">
        <f t="shared" si="5"/>
        <v>7</v>
      </c>
    </row>
    <row r="114" spans="1:20" x14ac:dyDescent="0.2">
      <c r="A114" t="s">
        <v>25</v>
      </c>
      <c r="B114" t="s">
        <v>595</v>
      </c>
      <c r="C114" t="s">
        <v>596</v>
      </c>
      <c r="D114" s="1">
        <f t="shared" si="3"/>
        <v>6.8287036992842332E-4</v>
      </c>
      <c r="E114" s="1">
        <v>6.8287036992842332E-4</v>
      </c>
      <c r="F114" t="s">
        <v>597</v>
      </c>
      <c r="G114" s="1">
        <f t="shared" si="4"/>
        <v>2.8935185182490386E-3</v>
      </c>
      <c r="H114" s="1">
        <v>2.8935185182490386E-3</v>
      </c>
      <c r="I114" t="s">
        <v>598</v>
      </c>
      <c r="J114" t="s">
        <v>599</v>
      </c>
      <c r="K114">
        <v>6</v>
      </c>
      <c r="L114" t="s">
        <v>31</v>
      </c>
      <c r="M114">
        <v>2230213</v>
      </c>
      <c r="N114" t="s">
        <v>22</v>
      </c>
      <c r="O114" t="s">
        <v>22</v>
      </c>
      <c r="P114" t="s">
        <v>22</v>
      </c>
      <c r="Q114" t="s">
        <v>22</v>
      </c>
      <c r="R114" t="s">
        <v>128</v>
      </c>
      <c r="S114" t="s">
        <v>56</v>
      </c>
      <c r="T114">
        <f t="shared" si="5"/>
        <v>8</v>
      </c>
    </row>
    <row r="115" spans="1:20" x14ac:dyDescent="0.2">
      <c r="A115" t="s">
        <v>15</v>
      </c>
      <c r="B115" t="s">
        <v>600</v>
      </c>
      <c r="C115" t="s">
        <v>601</v>
      </c>
      <c r="D115" s="1">
        <f t="shared" si="3"/>
        <v>1.0879629626288079E-3</v>
      </c>
      <c r="E115" s="1">
        <v>1.0879629626288079E-3</v>
      </c>
      <c r="F115" t="s">
        <v>602</v>
      </c>
      <c r="G115" s="1">
        <f t="shared" si="4"/>
        <v>1.6087962940218858E-3</v>
      </c>
      <c r="H115" s="1">
        <v>1.6087962940218858E-3</v>
      </c>
      <c r="I115" t="s">
        <v>603</v>
      </c>
      <c r="J115" t="s">
        <v>604</v>
      </c>
      <c r="K115">
        <v>12</v>
      </c>
      <c r="L115" t="s">
        <v>21</v>
      </c>
      <c r="M115">
        <v>2230276</v>
      </c>
      <c r="N115" t="s">
        <v>22</v>
      </c>
      <c r="O115" t="s">
        <v>22</v>
      </c>
      <c r="P115" t="s">
        <v>22</v>
      </c>
      <c r="Q115" t="s">
        <v>22</v>
      </c>
      <c r="R115" t="s">
        <v>128</v>
      </c>
      <c r="S115" t="s">
        <v>24</v>
      </c>
      <c r="T115">
        <f t="shared" si="5"/>
        <v>9</v>
      </c>
    </row>
    <row r="116" spans="1:20" x14ac:dyDescent="0.2">
      <c r="A116" t="s">
        <v>25</v>
      </c>
      <c r="B116" t="s">
        <v>605</v>
      </c>
      <c r="C116" t="s">
        <v>606</v>
      </c>
      <c r="D116" s="1">
        <f t="shared" si="3"/>
        <v>7.1759258571546525E-4</v>
      </c>
      <c r="E116" s="1">
        <v>7.1759258571546525E-4</v>
      </c>
      <c r="F116" t="s">
        <v>607</v>
      </c>
      <c r="G116" s="1">
        <f t="shared" si="4"/>
        <v>2.8703703719656914E-3</v>
      </c>
      <c r="H116" s="1">
        <v>2.8703703719656914E-3</v>
      </c>
      <c r="I116" t="s">
        <v>608</v>
      </c>
      <c r="J116" t="s">
        <v>609</v>
      </c>
      <c r="K116">
        <v>1</v>
      </c>
      <c r="L116" t="s">
        <v>31</v>
      </c>
      <c r="M116">
        <v>2230348</v>
      </c>
      <c r="N116" t="s">
        <v>22</v>
      </c>
      <c r="O116" t="s">
        <v>22</v>
      </c>
      <c r="P116" t="s">
        <v>22</v>
      </c>
      <c r="Q116" t="s">
        <v>22</v>
      </c>
      <c r="R116" t="s">
        <v>128</v>
      </c>
      <c r="S116" t="s">
        <v>50</v>
      </c>
      <c r="T116">
        <f t="shared" si="5"/>
        <v>10</v>
      </c>
    </row>
    <row r="117" spans="1:20" x14ac:dyDescent="0.2">
      <c r="A117" t="s">
        <v>303</v>
      </c>
      <c r="B117" t="s">
        <v>610</v>
      </c>
      <c r="C117" t="s">
        <v>611</v>
      </c>
      <c r="D117" s="1">
        <f t="shared" si="3"/>
        <v>8.7962962425081059E-4</v>
      </c>
      <c r="E117" s="1">
        <v>8.7962962425081059E-4</v>
      </c>
      <c r="F117" t="s">
        <v>612</v>
      </c>
      <c r="G117" s="1">
        <f t="shared" si="4"/>
        <v>1.8287037091795355E-3</v>
      </c>
      <c r="H117" s="1">
        <v>1.8287037091795355E-3</v>
      </c>
      <c r="I117" t="s">
        <v>613</v>
      </c>
      <c r="J117" t="s">
        <v>614</v>
      </c>
      <c r="K117">
        <v>7</v>
      </c>
      <c r="L117" t="s">
        <v>309</v>
      </c>
      <c r="M117">
        <v>2230402</v>
      </c>
      <c r="N117" t="s">
        <v>22</v>
      </c>
      <c r="O117" t="s">
        <v>22</v>
      </c>
      <c r="P117" t="s">
        <v>22</v>
      </c>
      <c r="Q117" t="s">
        <v>22</v>
      </c>
      <c r="R117" t="s">
        <v>128</v>
      </c>
      <c r="S117" t="s">
        <v>56</v>
      </c>
      <c r="T117">
        <f t="shared" si="5"/>
        <v>11</v>
      </c>
    </row>
    <row r="118" spans="1:20" x14ac:dyDescent="0.2">
      <c r="A118" t="s">
        <v>32</v>
      </c>
      <c r="B118" t="s">
        <v>615</v>
      </c>
      <c r="C118" t="s">
        <v>616</v>
      </c>
      <c r="D118" s="1">
        <f t="shared" si="3"/>
        <v>7.5231481605442241E-4</v>
      </c>
      <c r="E118" s="1">
        <v>7.5231481605442241E-4</v>
      </c>
      <c r="F118" t="s">
        <v>617</v>
      </c>
      <c r="G118" s="1">
        <f t="shared" si="4"/>
        <v>3.3680555570754223E-3</v>
      </c>
      <c r="H118" s="1">
        <v>3.3680555570754223E-3</v>
      </c>
      <c r="I118" t="s">
        <v>618</v>
      </c>
      <c r="J118" t="s">
        <v>619</v>
      </c>
      <c r="K118">
        <v>3</v>
      </c>
      <c r="L118" t="s">
        <v>31</v>
      </c>
      <c r="M118">
        <v>2230415</v>
      </c>
      <c r="N118" t="s">
        <v>22</v>
      </c>
      <c r="O118" t="s">
        <v>22</v>
      </c>
      <c r="P118" t="s">
        <v>22</v>
      </c>
      <c r="Q118" t="s">
        <v>22</v>
      </c>
      <c r="R118" t="s">
        <v>128</v>
      </c>
      <c r="S118" t="s">
        <v>24</v>
      </c>
      <c r="T118">
        <f t="shared" si="5"/>
        <v>11</v>
      </c>
    </row>
    <row r="119" spans="1:20" x14ac:dyDescent="0.2">
      <c r="A119" t="s">
        <v>32</v>
      </c>
      <c r="B119" t="s">
        <v>620</v>
      </c>
      <c r="C119" t="s">
        <v>621</v>
      </c>
      <c r="D119" s="1">
        <f t="shared" si="3"/>
        <v>8.4490740846376866E-4</v>
      </c>
      <c r="E119" s="1">
        <v>8.4490740846376866E-4</v>
      </c>
      <c r="F119" t="s">
        <v>622</v>
      </c>
      <c r="G119" s="1">
        <f t="shared" si="4"/>
        <v>5.4282407436403446E-3</v>
      </c>
      <c r="H119" s="1">
        <v>5.4282407436403446E-3</v>
      </c>
      <c r="I119" t="s">
        <v>623</v>
      </c>
      <c r="J119" t="s">
        <v>624</v>
      </c>
      <c r="K119">
        <v>12</v>
      </c>
      <c r="L119" t="s">
        <v>31</v>
      </c>
      <c r="M119">
        <v>2230422</v>
      </c>
      <c r="N119" t="s">
        <v>22</v>
      </c>
      <c r="O119" t="s">
        <v>22</v>
      </c>
      <c r="P119" t="s">
        <v>22</v>
      </c>
      <c r="Q119" t="s">
        <v>22</v>
      </c>
      <c r="R119" t="s">
        <v>128</v>
      </c>
      <c r="S119" t="s">
        <v>24</v>
      </c>
      <c r="T119">
        <f t="shared" si="5"/>
        <v>11</v>
      </c>
    </row>
    <row r="120" spans="1:20" x14ac:dyDescent="0.2">
      <c r="A120" t="s">
        <v>32</v>
      </c>
      <c r="B120" t="s">
        <v>625</v>
      </c>
      <c r="C120" t="s">
        <v>626</v>
      </c>
      <c r="D120" s="1">
        <f t="shared" si="3"/>
        <v>5.3240740817273036E-4</v>
      </c>
      <c r="E120" s="1">
        <v>5.3240740817273036E-4</v>
      </c>
      <c r="F120" t="s">
        <v>627</v>
      </c>
      <c r="G120" s="1">
        <f t="shared" si="4"/>
        <v>1.9791666636592709E-3</v>
      </c>
      <c r="H120" s="1">
        <v>1.9791666636592709E-3</v>
      </c>
      <c r="I120" t="s">
        <v>628</v>
      </c>
      <c r="J120" t="s">
        <v>629</v>
      </c>
      <c r="K120">
        <v>4</v>
      </c>
      <c r="L120" t="s">
        <v>31</v>
      </c>
      <c r="M120">
        <v>2230439</v>
      </c>
      <c r="N120" t="s">
        <v>22</v>
      </c>
      <c r="O120" t="s">
        <v>22</v>
      </c>
      <c r="P120" t="s">
        <v>22</v>
      </c>
      <c r="Q120" t="s">
        <v>22</v>
      </c>
      <c r="R120" t="s">
        <v>128</v>
      </c>
      <c r="S120" t="s">
        <v>50</v>
      </c>
      <c r="T120">
        <f t="shared" si="5"/>
        <v>12</v>
      </c>
    </row>
    <row r="121" spans="1:20" x14ac:dyDescent="0.2">
      <c r="A121" t="s">
        <v>25</v>
      </c>
      <c r="B121" t="s">
        <v>630</v>
      </c>
      <c r="C121" t="s">
        <v>631</v>
      </c>
      <c r="D121" s="1">
        <f t="shared" si="3"/>
        <v>1.0532407395658083E-3</v>
      </c>
      <c r="E121" s="1">
        <v>1.0532407395658083E-3</v>
      </c>
      <c r="F121" t="s">
        <v>632</v>
      </c>
      <c r="G121" s="1">
        <f t="shared" si="4"/>
        <v>4.0856481500668451E-3</v>
      </c>
      <c r="H121" s="1">
        <v>4.0856481500668451E-3</v>
      </c>
      <c r="I121" t="s">
        <v>633</v>
      </c>
      <c r="J121" t="s">
        <v>634</v>
      </c>
      <c r="K121">
        <v>6</v>
      </c>
      <c r="L121" t="s">
        <v>31</v>
      </c>
      <c r="M121">
        <v>2230491</v>
      </c>
      <c r="N121" t="s">
        <v>22</v>
      </c>
      <c r="O121" t="s">
        <v>22</v>
      </c>
      <c r="P121" t="s">
        <v>22</v>
      </c>
      <c r="Q121" t="s">
        <v>22</v>
      </c>
      <c r="R121" t="s">
        <v>128</v>
      </c>
      <c r="S121" t="s">
        <v>56</v>
      </c>
      <c r="T121">
        <f t="shared" si="5"/>
        <v>13</v>
      </c>
    </row>
    <row r="122" spans="1:20" x14ac:dyDescent="0.2">
      <c r="A122" t="s">
        <v>635</v>
      </c>
      <c r="B122" t="s">
        <v>636</v>
      </c>
      <c r="C122" t="s">
        <v>637</v>
      </c>
      <c r="D122" s="1">
        <f t="shared" si="3"/>
        <v>1.0300925932824612E-3</v>
      </c>
      <c r="E122" s="1">
        <v>1.0300925932824612E-3</v>
      </c>
      <c r="F122" t="s">
        <v>638</v>
      </c>
      <c r="G122" s="1">
        <f t="shared" si="4"/>
        <v>5.0347222277196124E-3</v>
      </c>
      <c r="H122" s="1">
        <v>5.0347222277196124E-3</v>
      </c>
      <c r="I122" t="s">
        <v>639</v>
      </c>
      <c r="J122" t="s">
        <v>640</v>
      </c>
      <c r="K122">
        <v>6</v>
      </c>
      <c r="L122" t="s">
        <v>31</v>
      </c>
      <c r="M122">
        <v>2230548</v>
      </c>
      <c r="N122" t="s">
        <v>22</v>
      </c>
      <c r="O122" t="s">
        <v>22</v>
      </c>
      <c r="P122" t="s">
        <v>22</v>
      </c>
      <c r="Q122" t="s">
        <v>22</v>
      </c>
      <c r="R122" t="s">
        <v>128</v>
      </c>
      <c r="S122" t="s">
        <v>56</v>
      </c>
      <c r="T122">
        <f t="shared" si="5"/>
        <v>14</v>
      </c>
    </row>
    <row r="123" spans="1:20" x14ac:dyDescent="0.2">
      <c r="A123" t="s">
        <v>32</v>
      </c>
      <c r="B123" t="s">
        <v>641</v>
      </c>
      <c r="C123" t="s">
        <v>642</v>
      </c>
      <c r="D123" s="1">
        <f t="shared" si="3"/>
        <v>9.9537037021946162E-4</v>
      </c>
      <c r="E123" s="1">
        <v>9.9537037021946162E-4</v>
      </c>
      <c r="F123" t="s">
        <v>643</v>
      </c>
      <c r="G123" s="1">
        <f t="shared" si="4"/>
        <v>4.0277777734445408E-3</v>
      </c>
      <c r="H123" s="1">
        <v>4.0277777734445408E-3</v>
      </c>
      <c r="I123" t="s">
        <v>644</v>
      </c>
      <c r="J123" t="s">
        <v>645</v>
      </c>
      <c r="K123">
        <v>10</v>
      </c>
      <c r="L123" t="s">
        <v>31</v>
      </c>
      <c r="M123">
        <v>2230627</v>
      </c>
      <c r="N123" t="s">
        <v>22</v>
      </c>
      <c r="O123" t="s">
        <v>22</v>
      </c>
      <c r="P123" t="s">
        <v>22</v>
      </c>
      <c r="Q123" t="s">
        <v>22</v>
      </c>
      <c r="R123" t="s">
        <v>128</v>
      </c>
      <c r="S123" t="s">
        <v>56</v>
      </c>
      <c r="T123">
        <f t="shared" si="5"/>
        <v>15</v>
      </c>
    </row>
    <row r="124" spans="1:20" x14ac:dyDescent="0.2">
      <c r="A124" t="s">
        <v>359</v>
      </c>
      <c r="B124" t="s">
        <v>646</v>
      </c>
      <c r="C124" t="s">
        <v>647</v>
      </c>
      <c r="D124" s="1">
        <f t="shared" si="3"/>
        <v>8.4490740846376866E-4</v>
      </c>
      <c r="E124" s="1">
        <v>8.4490740846376866E-4</v>
      </c>
      <c r="F124" t="s">
        <v>648</v>
      </c>
      <c r="G124" s="1">
        <f t="shared" si="4"/>
        <v>9.4907407037680969E-4</v>
      </c>
      <c r="H124" s="1">
        <v>9.4907407037680969E-4</v>
      </c>
      <c r="I124" t="s">
        <v>649</v>
      </c>
      <c r="J124" t="s">
        <v>650</v>
      </c>
      <c r="K124">
        <v>8</v>
      </c>
      <c r="L124" t="s">
        <v>309</v>
      </c>
      <c r="M124">
        <v>2230807</v>
      </c>
      <c r="N124" t="s">
        <v>22</v>
      </c>
      <c r="O124" t="s">
        <v>22</v>
      </c>
      <c r="P124" t="s">
        <v>22</v>
      </c>
      <c r="Q124" t="s">
        <v>22</v>
      </c>
      <c r="R124" t="s">
        <v>128</v>
      </c>
      <c r="S124" t="s">
        <v>50</v>
      </c>
      <c r="T124">
        <f t="shared" si="5"/>
        <v>18</v>
      </c>
    </row>
    <row r="125" spans="1:20" x14ac:dyDescent="0.2">
      <c r="A125" t="s">
        <v>303</v>
      </c>
      <c r="B125" t="s">
        <v>651</v>
      </c>
      <c r="C125" t="s">
        <v>652</v>
      </c>
      <c r="D125" s="1">
        <f t="shared" si="3"/>
        <v>9.3750000087311491E-4</v>
      </c>
      <c r="E125" s="1">
        <v>9.3750000087311491E-4</v>
      </c>
      <c r="F125" t="s">
        <v>653</v>
      </c>
      <c r="G125" s="1">
        <f t="shared" si="4"/>
        <v>3.425925926421769E-3</v>
      </c>
      <c r="H125" s="1">
        <v>3.425925926421769E-3</v>
      </c>
      <c r="I125" t="s">
        <v>654</v>
      </c>
      <c r="J125" t="s">
        <v>655</v>
      </c>
      <c r="K125">
        <v>4</v>
      </c>
      <c r="L125" t="s">
        <v>309</v>
      </c>
      <c r="M125">
        <v>2230840</v>
      </c>
      <c r="N125" t="s">
        <v>22</v>
      </c>
      <c r="O125" t="s">
        <v>22</v>
      </c>
      <c r="P125" t="s">
        <v>22</v>
      </c>
      <c r="Q125" t="s">
        <v>22</v>
      </c>
      <c r="R125" t="s">
        <v>128</v>
      </c>
      <c r="S125" t="s">
        <v>50</v>
      </c>
      <c r="T125">
        <f t="shared" si="5"/>
        <v>19</v>
      </c>
    </row>
    <row r="126" spans="1:20" x14ac:dyDescent="0.2">
      <c r="A126" t="s">
        <v>51</v>
      </c>
      <c r="B126" t="s">
        <v>656</v>
      </c>
      <c r="C126" t="s">
        <v>657</v>
      </c>
      <c r="D126" s="1">
        <f t="shared" si="3"/>
        <v>9.7222221666015685E-4</v>
      </c>
      <c r="E126" s="1">
        <v>9.7222221666015685E-4</v>
      </c>
      <c r="G126" s="1">
        <f t="shared" si="4"/>
        <v>-45881.002696759257</v>
      </c>
      <c r="H126" s="1">
        <v>-45881.002696759257</v>
      </c>
      <c r="I126" t="s">
        <v>658</v>
      </c>
      <c r="J126" t="s">
        <v>659</v>
      </c>
      <c r="K126">
        <v>1</v>
      </c>
      <c r="L126" t="s">
        <v>21</v>
      </c>
      <c r="M126">
        <v>2231013</v>
      </c>
      <c r="N126" t="s">
        <v>22</v>
      </c>
      <c r="O126" t="s">
        <v>22</v>
      </c>
      <c r="P126" t="s">
        <v>22</v>
      </c>
      <c r="Q126" t="s">
        <v>22</v>
      </c>
      <c r="R126" t="s">
        <v>128</v>
      </c>
      <c r="S126" t="s">
        <v>50</v>
      </c>
      <c r="T126">
        <f t="shared" si="5"/>
        <v>0</v>
      </c>
    </row>
    <row r="127" spans="1:20" x14ac:dyDescent="0.2">
      <c r="A127" t="s">
        <v>383</v>
      </c>
      <c r="B127" t="s">
        <v>660</v>
      </c>
      <c r="C127" t="s">
        <v>661</v>
      </c>
      <c r="D127" s="1">
        <f t="shared" si="3"/>
        <v>2.0601851865649223E-3</v>
      </c>
      <c r="E127" s="1">
        <v>2.0601851865649223E-3</v>
      </c>
      <c r="F127" t="s">
        <v>662</v>
      </c>
      <c r="G127" s="1">
        <f t="shared" si="4"/>
        <v>2.9976851874380372E-3</v>
      </c>
      <c r="H127" s="1">
        <v>2.9976851874380372E-3</v>
      </c>
      <c r="I127" t="s">
        <v>663</v>
      </c>
      <c r="J127" t="s">
        <v>664</v>
      </c>
      <c r="K127">
        <v>8</v>
      </c>
      <c r="L127" t="s">
        <v>309</v>
      </c>
      <c r="M127">
        <v>2240082</v>
      </c>
      <c r="N127" t="s">
        <v>22</v>
      </c>
      <c r="O127" t="s">
        <v>22</v>
      </c>
      <c r="P127" t="s">
        <v>22</v>
      </c>
      <c r="Q127" t="s">
        <v>22</v>
      </c>
      <c r="R127" t="s">
        <v>128</v>
      </c>
      <c r="S127" t="s">
        <v>50</v>
      </c>
      <c r="T127">
        <f t="shared" si="5"/>
        <v>4</v>
      </c>
    </row>
    <row r="128" spans="1:20" x14ac:dyDescent="0.2">
      <c r="A128" t="s">
        <v>32</v>
      </c>
      <c r="B128" t="s">
        <v>665</v>
      </c>
      <c r="C128" t="s">
        <v>666</v>
      </c>
      <c r="D128" s="1">
        <f t="shared" si="3"/>
        <v>6.944444467080757E-4</v>
      </c>
      <c r="E128" s="1">
        <v>6.944444467080757E-4</v>
      </c>
      <c r="F128" t="s">
        <v>667</v>
      </c>
      <c r="G128" s="1">
        <f t="shared" si="4"/>
        <v>1.7013888864312321E-3</v>
      </c>
      <c r="H128" s="1">
        <v>1.7013888864312321E-3</v>
      </c>
      <c r="I128" t="s">
        <v>668</v>
      </c>
      <c r="J128" t="s">
        <v>669</v>
      </c>
      <c r="K128">
        <v>7</v>
      </c>
      <c r="L128" t="s">
        <v>31</v>
      </c>
      <c r="M128">
        <v>2240190</v>
      </c>
      <c r="N128" t="s">
        <v>22</v>
      </c>
      <c r="O128" t="s">
        <v>22</v>
      </c>
      <c r="P128" t="s">
        <v>22</v>
      </c>
      <c r="Q128" t="s">
        <v>22</v>
      </c>
      <c r="R128" t="s">
        <v>23</v>
      </c>
      <c r="S128" t="s">
        <v>56</v>
      </c>
      <c r="T128">
        <f t="shared" si="5"/>
        <v>7</v>
      </c>
    </row>
    <row r="129" spans="1:20" x14ac:dyDescent="0.2">
      <c r="A129" t="s">
        <v>25</v>
      </c>
      <c r="B129" t="s">
        <v>670</v>
      </c>
      <c r="C129" t="s">
        <v>671</v>
      </c>
      <c r="D129" s="1">
        <f t="shared" si="3"/>
        <v>2.4537037024856545E-3</v>
      </c>
      <c r="E129" s="1">
        <v>2.4537037024856545E-3</v>
      </c>
      <c r="F129" t="s">
        <v>671</v>
      </c>
      <c r="G129" s="1">
        <f t="shared" si="4"/>
        <v>0</v>
      </c>
      <c r="H129" s="1">
        <v>0</v>
      </c>
      <c r="I129" t="s">
        <v>672</v>
      </c>
      <c r="J129" t="s">
        <v>673</v>
      </c>
      <c r="K129">
        <v>1</v>
      </c>
      <c r="L129" t="s">
        <v>31</v>
      </c>
      <c r="M129">
        <v>2240258</v>
      </c>
      <c r="N129" t="s">
        <v>22</v>
      </c>
      <c r="O129" t="s">
        <v>22</v>
      </c>
      <c r="P129" t="s">
        <v>22</v>
      </c>
      <c r="Q129" t="s">
        <v>22</v>
      </c>
      <c r="R129" t="s">
        <v>23</v>
      </c>
      <c r="S129" t="s">
        <v>50</v>
      </c>
      <c r="T129">
        <f t="shared" si="5"/>
        <v>9</v>
      </c>
    </row>
    <row r="130" spans="1:20" x14ac:dyDescent="0.2">
      <c r="A130" t="s">
        <v>25</v>
      </c>
      <c r="B130" t="s">
        <v>674</v>
      </c>
      <c r="C130" t="s">
        <v>675</v>
      </c>
      <c r="D130" s="1">
        <f t="shared" si="3"/>
        <v>6.4814814686542377E-4</v>
      </c>
      <c r="E130" s="1">
        <v>6.4814814686542377E-4</v>
      </c>
      <c r="F130" t="s">
        <v>676</v>
      </c>
      <c r="G130" s="1">
        <f t="shared" si="4"/>
        <v>3.796296296059154E-3</v>
      </c>
      <c r="H130" s="1">
        <v>3.796296296059154E-3</v>
      </c>
      <c r="I130" t="s">
        <v>677</v>
      </c>
      <c r="J130" t="s">
        <v>678</v>
      </c>
      <c r="K130">
        <v>12</v>
      </c>
      <c r="L130" t="s">
        <v>31</v>
      </c>
      <c r="M130">
        <v>2240318</v>
      </c>
      <c r="N130" t="s">
        <v>22</v>
      </c>
      <c r="O130" t="s">
        <v>22</v>
      </c>
      <c r="P130" t="s">
        <v>22</v>
      </c>
      <c r="Q130" t="s">
        <v>22</v>
      </c>
      <c r="R130" t="s">
        <v>23</v>
      </c>
      <c r="S130" t="s">
        <v>24</v>
      </c>
      <c r="T130">
        <f t="shared" si="5"/>
        <v>10</v>
      </c>
    </row>
    <row r="131" spans="1:20" x14ac:dyDescent="0.2">
      <c r="A131" t="s">
        <v>25</v>
      </c>
      <c r="B131" t="s">
        <v>679</v>
      </c>
      <c r="C131" t="s">
        <v>680</v>
      </c>
      <c r="D131" s="1">
        <f t="shared" ref="D131:D194" si="6">SUM(C131-B131)</f>
        <v>9.8379630071576685E-4</v>
      </c>
      <c r="E131" s="1">
        <v>9.8379630071576685E-4</v>
      </c>
      <c r="F131" t="s">
        <v>681</v>
      </c>
      <c r="G131" s="1">
        <f t="shared" ref="G131:G194" si="7">SUM(F131-C131)</f>
        <v>3.9583333345944993E-3</v>
      </c>
      <c r="H131" s="1">
        <v>3.9583333345944993E-3</v>
      </c>
      <c r="I131" t="s">
        <v>682</v>
      </c>
      <c r="J131" t="s">
        <v>683</v>
      </c>
      <c r="K131">
        <v>9</v>
      </c>
      <c r="L131" t="s">
        <v>31</v>
      </c>
      <c r="M131">
        <v>2240405</v>
      </c>
      <c r="N131" t="s">
        <v>22</v>
      </c>
      <c r="O131" t="s">
        <v>22</v>
      </c>
      <c r="P131" t="s">
        <v>22</v>
      </c>
      <c r="Q131" t="s">
        <v>22</v>
      </c>
      <c r="R131" t="s">
        <v>23</v>
      </c>
      <c r="S131" t="s">
        <v>24</v>
      </c>
      <c r="T131">
        <f t="shared" ref="T131:T194" si="8">HOUR(B131)</f>
        <v>12</v>
      </c>
    </row>
    <row r="132" spans="1:20" x14ac:dyDescent="0.2">
      <c r="A132" t="s">
        <v>684</v>
      </c>
      <c r="B132" t="s">
        <v>685</v>
      </c>
      <c r="C132" t="s">
        <v>686</v>
      </c>
      <c r="D132" s="1">
        <f t="shared" si="6"/>
        <v>8.4490740846376866E-4</v>
      </c>
      <c r="E132" s="1">
        <v>8.4490740846376866E-4</v>
      </c>
      <c r="F132" t="s">
        <v>687</v>
      </c>
      <c r="G132" s="1">
        <f t="shared" si="7"/>
        <v>1.1215277780138422E-2</v>
      </c>
      <c r="H132" s="1">
        <v>1.1215277780138422E-2</v>
      </c>
      <c r="I132" t="s">
        <v>688</v>
      </c>
      <c r="J132" t="s">
        <v>689</v>
      </c>
      <c r="K132">
        <v>12</v>
      </c>
      <c r="L132" t="s">
        <v>111</v>
      </c>
      <c r="M132">
        <v>2240572</v>
      </c>
      <c r="N132" t="s">
        <v>22</v>
      </c>
      <c r="O132" t="s">
        <v>22</v>
      </c>
      <c r="P132" t="s">
        <v>22</v>
      </c>
      <c r="Q132" t="s">
        <v>22</v>
      </c>
      <c r="R132" t="s">
        <v>23</v>
      </c>
      <c r="S132" t="s">
        <v>24</v>
      </c>
      <c r="T132">
        <f t="shared" si="8"/>
        <v>14</v>
      </c>
    </row>
    <row r="133" spans="1:20" x14ac:dyDescent="0.2">
      <c r="A133" t="s">
        <v>51</v>
      </c>
      <c r="B133" t="s">
        <v>690</v>
      </c>
      <c r="C133" t="s">
        <v>691</v>
      </c>
      <c r="D133" s="1">
        <f t="shared" si="6"/>
        <v>9.9537037021946162E-4</v>
      </c>
      <c r="E133" s="1">
        <v>9.9537037021946162E-4</v>
      </c>
      <c r="G133" s="1">
        <f t="shared" si="7"/>
        <v>-45881.673750000002</v>
      </c>
      <c r="H133" s="1">
        <v>-45881.673750000002</v>
      </c>
      <c r="I133" t="s">
        <v>692</v>
      </c>
      <c r="J133" t="s">
        <v>693</v>
      </c>
      <c r="K133">
        <v>9</v>
      </c>
      <c r="L133" t="s">
        <v>21</v>
      </c>
      <c r="M133">
        <v>2240699</v>
      </c>
      <c r="N133" t="s">
        <v>22</v>
      </c>
      <c r="O133" t="s">
        <v>22</v>
      </c>
      <c r="P133" t="s">
        <v>22</v>
      </c>
      <c r="Q133" t="s">
        <v>22</v>
      </c>
      <c r="R133" t="s">
        <v>23</v>
      </c>
      <c r="S133" t="s">
        <v>24</v>
      </c>
      <c r="T133">
        <f t="shared" si="8"/>
        <v>16</v>
      </c>
    </row>
    <row r="134" spans="1:20" x14ac:dyDescent="0.2">
      <c r="A134" t="s">
        <v>32</v>
      </c>
      <c r="B134" t="s">
        <v>694</v>
      </c>
      <c r="C134" t="s">
        <v>695</v>
      </c>
      <c r="D134" s="1">
        <f t="shared" si="6"/>
        <v>8.217592621804215E-4</v>
      </c>
      <c r="E134" s="1">
        <v>8.217592621804215E-4</v>
      </c>
      <c r="F134" t="s">
        <v>696</v>
      </c>
      <c r="G134" s="1">
        <f t="shared" si="7"/>
        <v>1.8402777786832303E-3</v>
      </c>
      <c r="H134" s="1">
        <v>1.8402777786832303E-3</v>
      </c>
      <c r="I134" t="s">
        <v>697</v>
      </c>
      <c r="J134" t="s">
        <v>698</v>
      </c>
      <c r="K134">
        <v>6</v>
      </c>
      <c r="L134" t="s">
        <v>31</v>
      </c>
      <c r="M134">
        <v>2240711</v>
      </c>
      <c r="N134" t="s">
        <v>22</v>
      </c>
      <c r="O134" t="s">
        <v>22</v>
      </c>
      <c r="P134" t="s">
        <v>22</v>
      </c>
      <c r="Q134" t="s">
        <v>22</v>
      </c>
      <c r="R134" t="s">
        <v>23</v>
      </c>
      <c r="S134" t="s">
        <v>56</v>
      </c>
      <c r="T134">
        <f t="shared" si="8"/>
        <v>16</v>
      </c>
    </row>
    <row r="135" spans="1:20" x14ac:dyDescent="0.2">
      <c r="A135" t="s">
        <v>25</v>
      </c>
      <c r="B135" t="s">
        <v>699</v>
      </c>
      <c r="C135" t="s">
        <v>700</v>
      </c>
      <c r="D135" s="1">
        <f t="shared" si="6"/>
        <v>8.1018518540076911E-4</v>
      </c>
      <c r="E135" s="1">
        <v>8.1018518540076911E-4</v>
      </c>
      <c r="F135" t="s">
        <v>701</v>
      </c>
      <c r="G135" s="1">
        <f t="shared" si="7"/>
        <v>9.0277777781011537E-3</v>
      </c>
      <c r="H135" s="1">
        <v>9.0277777781011537E-3</v>
      </c>
      <c r="I135" t="s">
        <v>702</v>
      </c>
      <c r="J135" t="s">
        <v>703</v>
      </c>
      <c r="K135">
        <v>5</v>
      </c>
      <c r="L135" t="s">
        <v>31</v>
      </c>
      <c r="M135">
        <v>2240769</v>
      </c>
      <c r="N135" t="s">
        <v>22</v>
      </c>
      <c r="O135" t="s">
        <v>22</v>
      </c>
      <c r="P135" t="s">
        <v>22</v>
      </c>
      <c r="Q135" t="s">
        <v>22</v>
      </c>
      <c r="R135" t="s">
        <v>23</v>
      </c>
      <c r="S135" t="s">
        <v>56</v>
      </c>
      <c r="T135">
        <f t="shared" si="8"/>
        <v>17</v>
      </c>
    </row>
    <row r="136" spans="1:20" x14ac:dyDescent="0.2">
      <c r="A136" t="s">
        <v>51</v>
      </c>
      <c r="B136" t="s">
        <v>704</v>
      </c>
      <c r="C136" t="s">
        <v>705</v>
      </c>
      <c r="D136" s="1">
        <f t="shared" si="6"/>
        <v>1.1226851856918074E-3</v>
      </c>
      <c r="E136" s="1">
        <v>1.1226851856918074E-3</v>
      </c>
      <c r="G136" s="1">
        <f t="shared" si="7"/>
        <v>-45881.772962962961</v>
      </c>
      <c r="H136" s="1">
        <v>-45881.772962962961</v>
      </c>
      <c r="I136" t="s">
        <v>706</v>
      </c>
      <c r="J136" t="s">
        <v>707</v>
      </c>
      <c r="K136">
        <v>3</v>
      </c>
      <c r="L136" t="s">
        <v>21</v>
      </c>
      <c r="M136">
        <v>2240801</v>
      </c>
      <c r="N136" t="s">
        <v>22</v>
      </c>
      <c r="O136" t="s">
        <v>22</v>
      </c>
      <c r="P136" t="s">
        <v>22</v>
      </c>
      <c r="Q136" t="s">
        <v>22</v>
      </c>
      <c r="R136" t="s">
        <v>23</v>
      </c>
      <c r="S136" t="s">
        <v>50</v>
      </c>
      <c r="T136">
        <f t="shared" si="8"/>
        <v>18</v>
      </c>
    </row>
    <row r="137" spans="1:20" x14ac:dyDescent="0.2">
      <c r="A137" t="s">
        <v>32</v>
      </c>
      <c r="B137" t="s">
        <v>708</v>
      </c>
      <c r="C137" t="s">
        <v>709</v>
      </c>
      <c r="D137" s="1">
        <f t="shared" si="6"/>
        <v>7.1759259299142286E-4</v>
      </c>
      <c r="E137" s="1">
        <v>7.1759259299142286E-4</v>
      </c>
      <c r="F137" t="s">
        <v>710</v>
      </c>
      <c r="G137" s="1">
        <f t="shared" si="7"/>
        <v>2.3148148175096139E-3</v>
      </c>
      <c r="H137" s="1">
        <v>2.3148148175096139E-3</v>
      </c>
      <c r="I137" t="s">
        <v>711</v>
      </c>
      <c r="J137" t="s">
        <v>712</v>
      </c>
      <c r="K137">
        <v>1</v>
      </c>
      <c r="L137" t="s">
        <v>31</v>
      </c>
      <c r="M137">
        <v>2240840</v>
      </c>
      <c r="N137" t="s">
        <v>22</v>
      </c>
      <c r="O137" t="s">
        <v>22</v>
      </c>
      <c r="P137" t="s">
        <v>22</v>
      </c>
      <c r="Q137" t="s">
        <v>22</v>
      </c>
      <c r="R137" t="s">
        <v>23</v>
      </c>
      <c r="S137" t="s">
        <v>50</v>
      </c>
      <c r="T137">
        <f t="shared" si="8"/>
        <v>19</v>
      </c>
    </row>
    <row r="138" spans="1:20" x14ac:dyDescent="0.2">
      <c r="A138" t="s">
        <v>25</v>
      </c>
      <c r="B138" t="s">
        <v>713</v>
      </c>
      <c r="C138" t="s">
        <v>714</v>
      </c>
      <c r="D138" s="1">
        <f t="shared" si="6"/>
        <v>1.3078703705104999E-3</v>
      </c>
      <c r="E138" s="1">
        <v>1.3078703705104999E-3</v>
      </c>
      <c r="F138" t="s">
        <v>715</v>
      </c>
      <c r="G138" s="1">
        <f t="shared" si="7"/>
        <v>5.1157407360733487E-3</v>
      </c>
      <c r="H138" s="1">
        <v>5.1157407360733487E-3</v>
      </c>
      <c r="I138" t="s">
        <v>608</v>
      </c>
      <c r="J138" t="s">
        <v>716</v>
      </c>
      <c r="K138">
        <v>1</v>
      </c>
      <c r="L138" t="s">
        <v>31</v>
      </c>
      <c r="M138">
        <v>2250065</v>
      </c>
      <c r="N138" t="s">
        <v>22</v>
      </c>
      <c r="O138" t="s">
        <v>22</v>
      </c>
      <c r="P138" t="s">
        <v>22</v>
      </c>
      <c r="Q138" t="s">
        <v>22</v>
      </c>
      <c r="R138" t="s">
        <v>23</v>
      </c>
      <c r="S138" t="s">
        <v>50</v>
      </c>
      <c r="T138">
        <f t="shared" si="8"/>
        <v>3</v>
      </c>
    </row>
    <row r="139" spans="1:20" x14ac:dyDescent="0.2">
      <c r="A139" t="s">
        <v>717</v>
      </c>
      <c r="B139" t="s">
        <v>718</v>
      </c>
      <c r="C139" t="s">
        <v>719</v>
      </c>
      <c r="D139" s="1">
        <f t="shared" si="6"/>
        <v>1.0416666627861559E-3</v>
      </c>
      <c r="E139" s="1">
        <v>1.0416666627861559E-3</v>
      </c>
      <c r="F139" t="s">
        <v>720</v>
      </c>
      <c r="G139" s="1">
        <f t="shared" si="7"/>
        <v>3.1018518493510783E-3</v>
      </c>
      <c r="H139" s="1">
        <v>3.1018518493510783E-3</v>
      </c>
      <c r="I139" t="s">
        <v>721</v>
      </c>
      <c r="J139" t="s">
        <v>722</v>
      </c>
      <c r="K139">
        <v>6</v>
      </c>
      <c r="L139" t="s">
        <v>21</v>
      </c>
      <c r="M139">
        <v>2271014</v>
      </c>
      <c r="N139" t="s">
        <v>22</v>
      </c>
      <c r="O139" t="s">
        <v>22</v>
      </c>
      <c r="P139" t="s">
        <v>22</v>
      </c>
      <c r="Q139" t="s">
        <v>22</v>
      </c>
      <c r="R139" t="s">
        <v>23</v>
      </c>
      <c r="S139" t="s">
        <v>56</v>
      </c>
      <c r="T139">
        <f t="shared" si="8"/>
        <v>20</v>
      </c>
    </row>
    <row r="140" spans="1:20" x14ac:dyDescent="0.2">
      <c r="A140" t="s">
        <v>32</v>
      </c>
      <c r="B140" t="s">
        <v>723</v>
      </c>
      <c r="C140" t="s">
        <v>724</v>
      </c>
      <c r="D140" s="1">
        <f t="shared" si="6"/>
        <v>1.1226851856918074E-3</v>
      </c>
      <c r="E140" s="1">
        <v>1.1226851856918074E-3</v>
      </c>
      <c r="F140" t="s">
        <v>725</v>
      </c>
      <c r="G140" s="1">
        <f t="shared" si="7"/>
        <v>2.6620370408636518E-3</v>
      </c>
      <c r="H140" s="1">
        <v>2.6620370408636518E-3</v>
      </c>
      <c r="I140" t="s">
        <v>403</v>
      </c>
      <c r="J140" t="s">
        <v>726</v>
      </c>
      <c r="K140">
        <v>12</v>
      </c>
      <c r="L140" t="s">
        <v>31</v>
      </c>
      <c r="M140">
        <v>2271012</v>
      </c>
      <c r="N140" t="s">
        <v>22</v>
      </c>
      <c r="O140" t="s">
        <v>22</v>
      </c>
      <c r="P140" t="s">
        <v>22</v>
      </c>
      <c r="Q140" t="s">
        <v>22</v>
      </c>
      <c r="R140" t="s">
        <v>23</v>
      </c>
      <c r="S140" t="s">
        <v>24</v>
      </c>
      <c r="T140">
        <f t="shared" si="8"/>
        <v>20</v>
      </c>
    </row>
    <row r="141" spans="1:20" x14ac:dyDescent="0.2">
      <c r="A141" t="s">
        <v>25</v>
      </c>
      <c r="B141" t="s">
        <v>727</v>
      </c>
      <c r="C141" t="s">
        <v>728</v>
      </c>
      <c r="D141" s="1">
        <f t="shared" si="6"/>
        <v>8.9120370830642059E-4</v>
      </c>
      <c r="E141" s="1">
        <v>8.9120370830642059E-4</v>
      </c>
      <c r="F141" t="s">
        <v>729</v>
      </c>
      <c r="G141" s="1">
        <f t="shared" si="7"/>
        <v>4.3634259200189263E-3</v>
      </c>
      <c r="H141" s="1">
        <v>4.3634259200189263E-3</v>
      </c>
      <c r="I141" t="s">
        <v>730</v>
      </c>
      <c r="J141" t="s">
        <v>731</v>
      </c>
      <c r="K141">
        <v>11</v>
      </c>
      <c r="L141" t="s">
        <v>31</v>
      </c>
      <c r="M141">
        <v>2280391</v>
      </c>
      <c r="N141" t="s">
        <v>22</v>
      </c>
      <c r="O141" t="s">
        <v>22</v>
      </c>
      <c r="P141" t="s">
        <v>22</v>
      </c>
      <c r="Q141" t="s">
        <v>22</v>
      </c>
      <c r="R141" t="s">
        <v>49</v>
      </c>
      <c r="S141" t="s">
        <v>24</v>
      </c>
      <c r="T141">
        <f t="shared" si="8"/>
        <v>14</v>
      </c>
    </row>
    <row r="142" spans="1:20" x14ac:dyDescent="0.2">
      <c r="A142" t="s">
        <v>32</v>
      </c>
      <c r="B142" t="s">
        <v>732</v>
      </c>
      <c r="C142" t="s">
        <v>733</v>
      </c>
      <c r="D142" s="1">
        <f t="shared" si="6"/>
        <v>9.0277777781011537E-4</v>
      </c>
      <c r="E142" s="1">
        <v>9.0277777781011537E-4</v>
      </c>
      <c r="F142" t="s">
        <v>734</v>
      </c>
      <c r="G142" s="1">
        <f t="shared" si="7"/>
        <v>2.9050925877527334E-3</v>
      </c>
      <c r="H142" s="1">
        <v>2.9050925877527334E-3</v>
      </c>
      <c r="I142" t="s">
        <v>735</v>
      </c>
      <c r="J142" t="s">
        <v>736</v>
      </c>
      <c r="K142">
        <v>3</v>
      </c>
      <c r="L142" t="s">
        <v>31</v>
      </c>
      <c r="M142">
        <v>2280443</v>
      </c>
      <c r="N142" t="s">
        <v>22</v>
      </c>
      <c r="O142" t="s">
        <v>22</v>
      </c>
      <c r="P142" t="s">
        <v>22</v>
      </c>
      <c r="Q142" t="s">
        <v>22</v>
      </c>
      <c r="R142" t="s">
        <v>49</v>
      </c>
      <c r="S142" t="s">
        <v>50</v>
      </c>
      <c r="T142">
        <f t="shared" si="8"/>
        <v>15</v>
      </c>
    </row>
    <row r="143" spans="1:20" x14ac:dyDescent="0.2">
      <c r="A143" t="s">
        <v>25</v>
      </c>
      <c r="B143" t="s">
        <v>737</v>
      </c>
      <c r="C143" t="s">
        <v>738</v>
      </c>
      <c r="D143" s="1">
        <f t="shared" si="6"/>
        <v>7.1759259299142286E-4</v>
      </c>
      <c r="E143" s="1">
        <v>7.1759259299142286E-4</v>
      </c>
      <c r="F143" t="s">
        <v>739</v>
      </c>
      <c r="G143" s="1">
        <f t="shared" si="7"/>
        <v>6.8518518528435379E-3</v>
      </c>
      <c r="H143" s="1">
        <v>6.8518518528435379E-3</v>
      </c>
      <c r="I143" t="s">
        <v>740</v>
      </c>
      <c r="J143" t="s">
        <v>741</v>
      </c>
      <c r="K143">
        <v>1</v>
      </c>
      <c r="L143" t="s">
        <v>31</v>
      </c>
      <c r="M143">
        <v>2280480</v>
      </c>
      <c r="N143" t="s">
        <v>22</v>
      </c>
      <c r="O143" t="s">
        <v>22</v>
      </c>
      <c r="P143" t="s">
        <v>22</v>
      </c>
      <c r="Q143" t="s">
        <v>22</v>
      </c>
      <c r="R143" t="s">
        <v>49</v>
      </c>
      <c r="S143" t="s">
        <v>50</v>
      </c>
      <c r="T143">
        <f t="shared" si="8"/>
        <v>16</v>
      </c>
    </row>
    <row r="144" spans="1:20" x14ac:dyDescent="0.2">
      <c r="A144" t="s">
        <v>32</v>
      </c>
      <c r="B144" t="s">
        <v>742</v>
      </c>
      <c r="C144" t="s">
        <v>743</v>
      </c>
      <c r="D144" s="1">
        <f t="shared" si="6"/>
        <v>1.1226851856918074E-3</v>
      </c>
      <c r="E144" s="1">
        <v>1.1226851856918074E-3</v>
      </c>
      <c r="F144" t="s">
        <v>744</v>
      </c>
      <c r="G144" s="1">
        <f t="shared" si="7"/>
        <v>4.3981481503578834E-3</v>
      </c>
      <c r="H144" s="1">
        <v>4.3981481503578834E-3</v>
      </c>
      <c r="I144" t="s">
        <v>745</v>
      </c>
      <c r="J144" t="s">
        <v>746</v>
      </c>
      <c r="K144">
        <v>3</v>
      </c>
      <c r="L144" t="s">
        <v>31</v>
      </c>
      <c r="M144">
        <v>2280516</v>
      </c>
      <c r="N144" t="s">
        <v>22</v>
      </c>
      <c r="O144" t="s">
        <v>22</v>
      </c>
      <c r="P144" t="s">
        <v>22</v>
      </c>
      <c r="Q144" t="s">
        <v>22</v>
      </c>
      <c r="R144" t="s">
        <v>49</v>
      </c>
      <c r="S144" t="s">
        <v>50</v>
      </c>
      <c r="T144">
        <f t="shared" si="8"/>
        <v>17</v>
      </c>
    </row>
    <row r="145" spans="1:20" x14ac:dyDescent="0.2">
      <c r="A145" t="s">
        <v>25</v>
      </c>
      <c r="B145" t="s">
        <v>747</v>
      </c>
      <c r="C145" t="s">
        <v>748</v>
      </c>
      <c r="D145" s="1">
        <f t="shared" si="6"/>
        <v>6.1342592380242422E-4</v>
      </c>
      <c r="E145" s="1">
        <v>6.1342592380242422E-4</v>
      </c>
      <c r="F145" t="s">
        <v>749</v>
      </c>
      <c r="G145" s="1">
        <f t="shared" si="7"/>
        <v>2.8935185182490386E-3</v>
      </c>
      <c r="H145" s="1">
        <v>2.8935185182490386E-3</v>
      </c>
      <c r="I145" t="s">
        <v>750</v>
      </c>
      <c r="J145" t="s">
        <v>751</v>
      </c>
      <c r="K145">
        <v>6</v>
      </c>
      <c r="L145" t="s">
        <v>31</v>
      </c>
      <c r="M145">
        <v>2290264</v>
      </c>
      <c r="N145" t="s">
        <v>22</v>
      </c>
      <c r="O145" t="s">
        <v>22</v>
      </c>
      <c r="P145" t="s">
        <v>22</v>
      </c>
      <c r="Q145" t="s">
        <v>22</v>
      </c>
      <c r="R145" t="s">
        <v>128</v>
      </c>
      <c r="S145" t="s">
        <v>56</v>
      </c>
      <c r="T145">
        <f t="shared" si="8"/>
        <v>11</v>
      </c>
    </row>
    <row r="146" spans="1:20" x14ac:dyDescent="0.2">
      <c r="A146" t="s">
        <v>51</v>
      </c>
      <c r="B146" t="s">
        <v>752</v>
      </c>
      <c r="C146" t="s">
        <v>753</v>
      </c>
      <c r="D146" s="1">
        <f t="shared" si="6"/>
        <v>6.1342592380242422E-4</v>
      </c>
      <c r="E146" s="1">
        <v>6.1342592380242422E-4</v>
      </c>
      <c r="G146" s="1">
        <f t="shared" si="7"/>
        <v>-45886.560289351852</v>
      </c>
      <c r="H146" s="1">
        <v>-45886.560289351852</v>
      </c>
      <c r="I146" t="s">
        <v>754</v>
      </c>
      <c r="J146" t="s">
        <v>755</v>
      </c>
      <c r="K146">
        <v>6</v>
      </c>
      <c r="L146" t="s">
        <v>21</v>
      </c>
      <c r="M146">
        <v>2290334</v>
      </c>
      <c r="N146" t="s">
        <v>22</v>
      </c>
      <c r="O146" t="s">
        <v>22</v>
      </c>
      <c r="P146" t="s">
        <v>22</v>
      </c>
      <c r="Q146" t="s">
        <v>22</v>
      </c>
      <c r="R146" t="s">
        <v>128</v>
      </c>
      <c r="S146" t="s">
        <v>56</v>
      </c>
      <c r="T146">
        <f t="shared" si="8"/>
        <v>13</v>
      </c>
    </row>
    <row r="147" spans="1:20" x14ac:dyDescent="0.2">
      <c r="A147" t="s">
        <v>25</v>
      </c>
      <c r="B147" t="s">
        <v>756</v>
      </c>
      <c r="C147" t="s">
        <v>757</v>
      </c>
      <c r="D147" s="1">
        <f t="shared" si="6"/>
        <v>4.8611110833007842E-4</v>
      </c>
      <c r="E147" s="1">
        <v>4.8611110833007842E-4</v>
      </c>
      <c r="F147" t="s">
        <v>758</v>
      </c>
      <c r="G147" s="1">
        <f t="shared" si="7"/>
        <v>2.6157407410209998E-3</v>
      </c>
      <c r="H147" s="1">
        <v>2.6157407410209998E-3</v>
      </c>
      <c r="I147" t="s">
        <v>759</v>
      </c>
      <c r="J147" t="s">
        <v>760</v>
      </c>
      <c r="K147">
        <v>3</v>
      </c>
      <c r="L147" t="s">
        <v>31</v>
      </c>
      <c r="M147">
        <v>2290379</v>
      </c>
      <c r="N147" t="s">
        <v>22</v>
      </c>
      <c r="O147" t="s">
        <v>22</v>
      </c>
      <c r="P147" t="s">
        <v>22</v>
      </c>
      <c r="Q147" t="s">
        <v>22</v>
      </c>
      <c r="R147" t="s">
        <v>128</v>
      </c>
      <c r="S147" t="s">
        <v>50</v>
      </c>
      <c r="T147">
        <f t="shared" si="8"/>
        <v>14</v>
      </c>
    </row>
    <row r="148" spans="1:20" x14ac:dyDescent="0.2">
      <c r="A148" t="s">
        <v>25</v>
      </c>
      <c r="B148" t="s">
        <v>761</v>
      </c>
      <c r="C148" t="s">
        <v>762</v>
      </c>
      <c r="D148" s="1">
        <f t="shared" si="6"/>
        <v>7.2916666977107525E-4</v>
      </c>
      <c r="E148" s="1">
        <v>7.2916666977107525E-4</v>
      </c>
      <c r="F148" t="s">
        <v>763</v>
      </c>
      <c r="G148" s="1">
        <f t="shared" si="7"/>
        <v>6.2384259217651561E-3</v>
      </c>
      <c r="H148" s="1">
        <v>6.2384259217651561E-3</v>
      </c>
      <c r="I148" t="s">
        <v>764</v>
      </c>
      <c r="J148" t="s">
        <v>765</v>
      </c>
      <c r="K148">
        <v>9</v>
      </c>
      <c r="L148" t="s">
        <v>31</v>
      </c>
      <c r="M148">
        <v>2290425</v>
      </c>
      <c r="N148" t="s">
        <v>22</v>
      </c>
      <c r="O148" t="s">
        <v>22</v>
      </c>
      <c r="P148" t="s">
        <v>22</v>
      </c>
      <c r="Q148" t="s">
        <v>22</v>
      </c>
      <c r="R148" t="s">
        <v>128</v>
      </c>
      <c r="S148" t="s">
        <v>24</v>
      </c>
      <c r="T148">
        <f t="shared" si="8"/>
        <v>15</v>
      </c>
    </row>
    <row r="149" spans="1:20" x14ac:dyDescent="0.2">
      <c r="A149" t="s">
        <v>25</v>
      </c>
      <c r="B149" t="s">
        <v>766</v>
      </c>
      <c r="C149" t="s">
        <v>767</v>
      </c>
      <c r="D149" s="1">
        <f t="shared" si="6"/>
        <v>1.0300925932824612E-3</v>
      </c>
      <c r="E149" s="1">
        <v>1.0300925932824612E-3</v>
      </c>
      <c r="F149" t="s">
        <v>768</v>
      </c>
      <c r="G149" s="1">
        <f t="shared" si="7"/>
        <v>4.3749999967985786E-3</v>
      </c>
      <c r="H149" s="1">
        <v>4.3749999967985786E-3</v>
      </c>
      <c r="I149" t="s">
        <v>769</v>
      </c>
      <c r="J149" t="s">
        <v>770</v>
      </c>
      <c r="K149">
        <v>9</v>
      </c>
      <c r="L149" t="s">
        <v>31</v>
      </c>
      <c r="M149">
        <v>2290499</v>
      </c>
      <c r="N149" t="s">
        <v>22</v>
      </c>
      <c r="O149" t="s">
        <v>22</v>
      </c>
      <c r="P149" t="s">
        <v>22</v>
      </c>
      <c r="Q149" t="s">
        <v>22</v>
      </c>
      <c r="R149" t="s">
        <v>128</v>
      </c>
      <c r="S149" t="s">
        <v>24</v>
      </c>
      <c r="T149">
        <f t="shared" si="8"/>
        <v>17</v>
      </c>
    </row>
    <row r="150" spans="1:20" x14ac:dyDescent="0.2">
      <c r="A150" t="s">
        <v>38</v>
      </c>
      <c r="B150" t="s">
        <v>771</v>
      </c>
      <c r="C150" t="s">
        <v>772</v>
      </c>
      <c r="D150" s="1">
        <f t="shared" si="6"/>
        <v>9.8379630071576685E-4</v>
      </c>
      <c r="E150" s="1">
        <v>9.8379630071576685E-4</v>
      </c>
      <c r="F150" t="s">
        <v>773</v>
      </c>
      <c r="G150" s="1">
        <f t="shared" si="7"/>
        <v>2.0370370330056176E-3</v>
      </c>
      <c r="H150" s="1">
        <v>2.0370370330056176E-3</v>
      </c>
      <c r="I150" t="s">
        <v>774</v>
      </c>
      <c r="J150" t="s">
        <v>775</v>
      </c>
      <c r="K150">
        <v>10</v>
      </c>
      <c r="L150" t="s">
        <v>31</v>
      </c>
      <c r="M150">
        <v>2290519</v>
      </c>
      <c r="N150" t="s">
        <v>22</v>
      </c>
      <c r="O150" t="s">
        <v>22</v>
      </c>
      <c r="P150" t="s">
        <v>22</v>
      </c>
      <c r="Q150" t="s">
        <v>22</v>
      </c>
      <c r="R150" t="s">
        <v>128</v>
      </c>
      <c r="S150" t="s">
        <v>56</v>
      </c>
      <c r="T150">
        <f t="shared" si="8"/>
        <v>18</v>
      </c>
    </row>
    <row r="151" spans="1:20" x14ac:dyDescent="0.2">
      <c r="A151" t="s">
        <v>15</v>
      </c>
      <c r="B151" t="s">
        <v>776</v>
      </c>
      <c r="C151" t="s">
        <v>777</v>
      </c>
      <c r="D151" s="1">
        <f t="shared" si="6"/>
        <v>6.3657407008577138E-4</v>
      </c>
      <c r="E151" s="1">
        <v>6.3657407008577138E-4</v>
      </c>
      <c r="F151" t="s">
        <v>778</v>
      </c>
      <c r="G151" s="1">
        <f t="shared" si="7"/>
        <v>1.4120370396994986E-3</v>
      </c>
      <c r="H151" s="1">
        <v>1.4120370396994986E-3</v>
      </c>
      <c r="I151" t="s">
        <v>779</v>
      </c>
      <c r="J151" t="s">
        <v>780</v>
      </c>
      <c r="K151">
        <v>8</v>
      </c>
      <c r="L151" t="s">
        <v>21</v>
      </c>
      <c r="M151">
        <v>2290529</v>
      </c>
      <c r="N151" t="s">
        <v>22</v>
      </c>
      <c r="O151" t="s">
        <v>22</v>
      </c>
      <c r="P151" t="s">
        <v>22</v>
      </c>
      <c r="Q151" t="s">
        <v>22</v>
      </c>
      <c r="R151" t="s">
        <v>128</v>
      </c>
      <c r="S151" t="s">
        <v>50</v>
      </c>
      <c r="T151">
        <f t="shared" si="8"/>
        <v>18</v>
      </c>
    </row>
    <row r="152" spans="1:20" x14ac:dyDescent="0.2">
      <c r="A152" t="s">
        <v>25</v>
      </c>
      <c r="B152" t="s">
        <v>781</v>
      </c>
      <c r="C152" t="s">
        <v>782</v>
      </c>
      <c r="D152" s="1">
        <f t="shared" si="6"/>
        <v>7.7546296233776957E-4</v>
      </c>
      <c r="E152" s="1">
        <v>7.7546296233776957E-4</v>
      </c>
      <c r="F152" t="s">
        <v>783</v>
      </c>
      <c r="G152" s="1">
        <f t="shared" si="7"/>
        <v>4.5486111121135764E-3</v>
      </c>
      <c r="H152" s="1">
        <v>4.5486111121135764E-3</v>
      </c>
      <c r="I152" t="s">
        <v>784</v>
      </c>
      <c r="J152" t="s">
        <v>785</v>
      </c>
      <c r="K152">
        <v>6</v>
      </c>
      <c r="L152" t="s">
        <v>31</v>
      </c>
      <c r="M152">
        <v>2290577</v>
      </c>
      <c r="N152" t="s">
        <v>22</v>
      </c>
      <c r="O152" t="s">
        <v>22</v>
      </c>
      <c r="P152" t="s">
        <v>22</v>
      </c>
      <c r="Q152" t="s">
        <v>22</v>
      </c>
      <c r="R152" t="s">
        <v>128</v>
      </c>
      <c r="S152" t="s">
        <v>56</v>
      </c>
      <c r="T152">
        <f t="shared" si="8"/>
        <v>20</v>
      </c>
    </row>
    <row r="153" spans="1:20" x14ac:dyDescent="0.2">
      <c r="A153" t="s">
        <v>25</v>
      </c>
      <c r="B153" t="s">
        <v>786</v>
      </c>
      <c r="C153" t="s">
        <v>787</v>
      </c>
      <c r="D153" s="1">
        <f t="shared" si="6"/>
        <v>4.1666666948003694E-4</v>
      </c>
      <c r="E153" s="1">
        <v>4.1666666948003694E-4</v>
      </c>
      <c r="F153" t="s">
        <v>788</v>
      </c>
      <c r="G153" s="1">
        <f t="shared" si="7"/>
        <v>4.016203703940846E-3</v>
      </c>
      <c r="H153" s="1">
        <v>4.016203703940846E-3</v>
      </c>
      <c r="I153" t="s">
        <v>789</v>
      </c>
      <c r="J153" t="s">
        <v>790</v>
      </c>
      <c r="K153">
        <v>3</v>
      </c>
      <c r="L153" t="s">
        <v>31</v>
      </c>
      <c r="M153">
        <v>2290655</v>
      </c>
      <c r="N153" t="s">
        <v>22</v>
      </c>
      <c r="O153" t="s">
        <v>22</v>
      </c>
      <c r="P153" t="s">
        <v>22</v>
      </c>
      <c r="Q153" t="s">
        <v>22</v>
      </c>
      <c r="R153" t="s">
        <v>128</v>
      </c>
      <c r="S153" t="s">
        <v>50</v>
      </c>
      <c r="T153">
        <f t="shared" si="8"/>
        <v>22</v>
      </c>
    </row>
    <row r="154" spans="1:20" x14ac:dyDescent="0.2">
      <c r="A154" t="s">
        <v>25</v>
      </c>
      <c r="B154" t="s">
        <v>791</v>
      </c>
      <c r="C154" t="s">
        <v>792</v>
      </c>
      <c r="D154" s="1">
        <f t="shared" si="6"/>
        <v>1.5509259246755391E-3</v>
      </c>
      <c r="E154" s="1">
        <v>1.5509259246755391E-3</v>
      </c>
      <c r="F154" t="s">
        <v>793</v>
      </c>
      <c r="G154" s="1">
        <f t="shared" si="7"/>
        <v>4.0046296271611936E-3</v>
      </c>
      <c r="H154" s="1">
        <v>4.0046296271611936E-3</v>
      </c>
      <c r="I154" t="s">
        <v>794</v>
      </c>
      <c r="J154" t="s">
        <v>795</v>
      </c>
      <c r="K154">
        <v>3</v>
      </c>
      <c r="L154" t="s">
        <v>31</v>
      </c>
      <c r="M154">
        <v>2300106</v>
      </c>
      <c r="N154" t="s">
        <v>22</v>
      </c>
      <c r="O154" t="s">
        <v>22</v>
      </c>
      <c r="P154" t="s">
        <v>22</v>
      </c>
      <c r="Q154" t="s">
        <v>22</v>
      </c>
      <c r="R154" t="s">
        <v>128</v>
      </c>
      <c r="S154" t="s">
        <v>50</v>
      </c>
      <c r="T154">
        <f t="shared" si="8"/>
        <v>4</v>
      </c>
    </row>
    <row r="155" spans="1:20" x14ac:dyDescent="0.2">
      <c r="A155" t="s">
        <v>359</v>
      </c>
      <c r="B155" t="s">
        <v>796</v>
      </c>
      <c r="C155" t="s">
        <v>797</v>
      </c>
      <c r="D155" s="1">
        <f t="shared" si="6"/>
        <v>2.3148148466134444E-4</v>
      </c>
      <c r="E155" s="1">
        <v>2.3148148466134444E-4</v>
      </c>
      <c r="F155" t="s">
        <v>798</v>
      </c>
      <c r="G155" s="1">
        <f t="shared" si="7"/>
        <v>2.3611111100763083E-3</v>
      </c>
      <c r="H155" s="1">
        <v>2.3611111100763083E-3</v>
      </c>
      <c r="I155" t="s">
        <v>799</v>
      </c>
      <c r="J155" t="s">
        <v>800</v>
      </c>
      <c r="K155">
        <v>6</v>
      </c>
      <c r="L155" t="s">
        <v>309</v>
      </c>
      <c r="M155">
        <v>2300208</v>
      </c>
      <c r="N155" t="s">
        <v>22</v>
      </c>
      <c r="O155" t="s">
        <v>22</v>
      </c>
      <c r="P155" t="s">
        <v>22</v>
      </c>
      <c r="Q155" t="s">
        <v>22</v>
      </c>
      <c r="R155" t="s">
        <v>23</v>
      </c>
      <c r="S155" t="s">
        <v>56</v>
      </c>
      <c r="T155">
        <f t="shared" si="8"/>
        <v>8</v>
      </c>
    </row>
    <row r="156" spans="1:20" x14ac:dyDescent="0.2">
      <c r="A156" t="s">
        <v>410</v>
      </c>
      <c r="B156" t="s">
        <v>801</v>
      </c>
      <c r="C156" t="s">
        <v>802</v>
      </c>
      <c r="D156" s="1">
        <f t="shared" si="6"/>
        <v>2.3148153559304774E-5</v>
      </c>
      <c r="E156" s="1">
        <v>2.3148153559304774E-5</v>
      </c>
      <c r="F156" t="s">
        <v>803</v>
      </c>
      <c r="G156" s="1">
        <f t="shared" si="7"/>
        <v>1.2962962937308475E-3</v>
      </c>
      <c r="H156" s="1">
        <v>1.2962962937308475E-3</v>
      </c>
      <c r="I156" t="s">
        <v>804</v>
      </c>
      <c r="J156" t="s">
        <v>805</v>
      </c>
      <c r="K156">
        <v>6</v>
      </c>
      <c r="L156" t="s">
        <v>416</v>
      </c>
      <c r="M156">
        <v>2300228</v>
      </c>
      <c r="N156">
        <v>13000</v>
      </c>
      <c r="O156">
        <v>109950</v>
      </c>
      <c r="P156">
        <v>10000</v>
      </c>
      <c r="Q156">
        <v>3000</v>
      </c>
      <c r="R156" t="s">
        <v>23</v>
      </c>
      <c r="S156" t="s">
        <v>56</v>
      </c>
      <c r="T156">
        <f t="shared" si="8"/>
        <v>8</v>
      </c>
    </row>
    <row r="157" spans="1:20" x14ac:dyDescent="0.2">
      <c r="A157" t="s">
        <v>51</v>
      </c>
      <c r="B157" t="s">
        <v>806</v>
      </c>
      <c r="C157" t="s">
        <v>807</v>
      </c>
      <c r="D157" s="1">
        <f t="shared" si="6"/>
        <v>8.6805555474711582E-4</v>
      </c>
      <c r="E157" s="1">
        <v>8.6805555474711582E-4</v>
      </c>
      <c r="G157" s="1">
        <f t="shared" si="7"/>
        <v>-45887.433668981481</v>
      </c>
      <c r="H157" s="1">
        <v>-45887.433668981481</v>
      </c>
      <c r="I157" t="s">
        <v>808</v>
      </c>
      <c r="J157" t="s">
        <v>809</v>
      </c>
      <c r="K157">
        <v>1</v>
      </c>
      <c r="L157" t="s">
        <v>21</v>
      </c>
      <c r="M157">
        <v>2300342</v>
      </c>
      <c r="N157" t="s">
        <v>22</v>
      </c>
      <c r="O157" t="s">
        <v>22</v>
      </c>
      <c r="P157" t="s">
        <v>22</v>
      </c>
      <c r="Q157" t="s">
        <v>22</v>
      </c>
      <c r="R157" t="s">
        <v>23</v>
      </c>
      <c r="S157" t="s">
        <v>50</v>
      </c>
      <c r="T157">
        <f t="shared" si="8"/>
        <v>10</v>
      </c>
    </row>
    <row r="158" spans="1:20" x14ac:dyDescent="0.2">
      <c r="A158" t="s">
        <v>32</v>
      </c>
      <c r="B158" t="s">
        <v>810</v>
      </c>
      <c r="C158" t="s">
        <v>811</v>
      </c>
      <c r="D158" s="1">
        <f t="shared" si="6"/>
        <v>5.0925925461342558E-4</v>
      </c>
      <c r="E158" s="1">
        <v>5.0925925461342558E-4</v>
      </c>
      <c r="F158" t="s">
        <v>812</v>
      </c>
      <c r="G158" s="1">
        <f t="shared" si="7"/>
        <v>1.2615740779438056E-3</v>
      </c>
      <c r="H158" s="1">
        <v>1.2615740779438056E-3</v>
      </c>
      <c r="I158" t="s">
        <v>813</v>
      </c>
      <c r="J158" t="s">
        <v>814</v>
      </c>
      <c r="K158">
        <v>6</v>
      </c>
      <c r="L158" t="s">
        <v>31</v>
      </c>
      <c r="M158">
        <v>2300329</v>
      </c>
      <c r="N158" t="s">
        <v>22</v>
      </c>
      <c r="O158" t="s">
        <v>22</v>
      </c>
      <c r="P158" t="s">
        <v>22</v>
      </c>
      <c r="Q158" t="s">
        <v>22</v>
      </c>
      <c r="R158" t="s">
        <v>23</v>
      </c>
      <c r="S158" t="s">
        <v>56</v>
      </c>
      <c r="T158">
        <f t="shared" si="8"/>
        <v>10</v>
      </c>
    </row>
    <row r="159" spans="1:20" x14ac:dyDescent="0.2">
      <c r="A159" t="s">
        <v>815</v>
      </c>
      <c r="B159" t="s">
        <v>816</v>
      </c>
      <c r="C159" t="s">
        <v>817</v>
      </c>
      <c r="D159" s="1">
        <f t="shared" si="6"/>
        <v>1.7361111531499773E-4</v>
      </c>
      <c r="E159" s="1">
        <v>1.7361111531499773E-4</v>
      </c>
      <c r="F159" t="s">
        <v>818</v>
      </c>
      <c r="G159" s="1">
        <f t="shared" si="7"/>
        <v>2.3842592563596554E-3</v>
      </c>
      <c r="H159" s="1">
        <v>2.3842592563596554E-3</v>
      </c>
      <c r="I159" t="s">
        <v>819</v>
      </c>
      <c r="J159" t="s">
        <v>820</v>
      </c>
      <c r="K159">
        <v>1</v>
      </c>
      <c r="L159" t="s">
        <v>31</v>
      </c>
      <c r="M159">
        <v>2300348</v>
      </c>
      <c r="N159" t="s">
        <v>22</v>
      </c>
      <c r="O159" t="s">
        <v>22</v>
      </c>
      <c r="P159" t="s">
        <v>22</v>
      </c>
      <c r="Q159" t="s">
        <v>22</v>
      </c>
      <c r="R159" t="s">
        <v>23</v>
      </c>
      <c r="S159" t="s">
        <v>50</v>
      </c>
      <c r="T159">
        <f t="shared" si="8"/>
        <v>10</v>
      </c>
    </row>
    <row r="160" spans="1:20" x14ac:dyDescent="0.2">
      <c r="A160" t="s">
        <v>821</v>
      </c>
      <c r="B160" t="s">
        <v>822</v>
      </c>
      <c r="C160" t="s">
        <v>823</v>
      </c>
      <c r="D160" s="1">
        <f t="shared" si="6"/>
        <v>4.8611110833007842E-4</v>
      </c>
      <c r="E160" s="1">
        <v>4.8611110833007842E-4</v>
      </c>
      <c r="F160" t="s">
        <v>824</v>
      </c>
      <c r="G160" s="1">
        <f t="shared" si="7"/>
        <v>4.1087962963501923E-3</v>
      </c>
      <c r="H160" s="1">
        <v>4.1087962963501923E-3</v>
      </c>
      <c r="I160" t="s">
        <v>825</v>
      </c>
      <c r="J160" t="s">
        <v>826</v>
      </c>
      <c r="K160">
        <v>8</v>
      </c>
      <c r="L160" t="s">
        <v>309</v>
      </c>
      <c r="M160">
        <v>2300616</v>
      </c>
      <c r="N160" t="s">
        <v>22</v>
      </c>
      <c r="O160" t="s">
        <v>22</v>
      </c>
      <c r="P160" t="s">
        <v>22</v>
      </c>
      <c r="Q160" t="s">
        <v>22</v>
      </c>
      <c r="R160" t="s">
        <v>23</v>
      </c>
      <c r="S160" t="s">
        <v>50</v>
      </c>
      <c r="T160">
        <f t="shared" si="8"/>
        <v>14</v>
      </c>
    </row>
    <row r="161" spans="1:20" x14ac:dyDescent="0.2">
      <c r="A161" t="s">
        <v>38</v>
      </c>
      <c r="B161" t="s">
        <v>827</v>
      </c>
      <c r="C161" t="s">
        <v>828</v>
      </c>
      <c r="D161" s="1">
        <f t="shared" si="6"/>
        <v>6.4814814686542377E-4</v>
      </c>
      <c r="E161" s="1">
        <v>6.4814814686542377E-4</v>
      </c>
      <c r="F161" t="s">
        <v>829</v>
      </c>
      <c r="G161" s="1">
        <f t="shared" si="7"/>
        <v>1.1226851856918074E-3</v>
      </c>
      <c r="H161" s="1">
        <v>1.1226851856918074E-3</v>
      </c>
      <c r="I161" t="s">
        <v>830</v>
      </c>
      <c r="J161" t="s">
        <v>831</v>
      </c>
      <c r="K161">
        <v>6</v>
      </c>
      <c r="L161" t="s">
        <v>31</v>
      </c>
      <c r="M161">
        <v>2300736</v>
      </c>
      <c r="N161" t="s">
        <v>22</v>
      </c>
      <c r="O161" t="s">
        <v>22</v>
      </c>
      <c r="P161" t="s">
        <v>22</v>
      </c>
      <c r="Q161" t="s">
        <v>22</v>
      </c>
      <c r="R161" t="s">
        <v>23</v>
      </c>
      <c r="S161" t="s">
        <v>56</v>
      </c>
      <c r="T161">
        <f t="shared" si="8"/>
        <v>16</v>
      </c>
    </row>
    <row r="162" spans="1:20" x14ac:dyDescent="0.2">
      <c r="A162" t="s">
        <v>32</v>
      </c>
      <c r="B162" t="s">
        <v>832</v>
      </c>
      <c r="C162" t="s">
        <v>833</v>
      </c>
      <c r="D162" s="1">
        <f t="shared" si="6"/>
        <v>4.1666666220407933E-4</v>
      </c>
      <c r="E162" s="1">
        <v>4.1666666220407933E-4</v>
      </c>
      <c r="F162" t="s">
        <v>834</v>
      </c>
      <c r="G162" s="1">
        <f t="shared" si="7"/>
        <v>2.9166666718083434E-3</v>
      </c>
      <c r="H162" s="1">
        <v>2.9166666718083434E-3</v>
      </c>
      <c r="I162" t="s">
        <v>835</v>
      </c>
      <c r="J162" t="s">
        <v>836</v>
      </c>
      <c r="K162">
        <v>10</v>
      </c>
      <c r="L162" t="s">
        <v>31</v>
      </c>
      <c r="M162">
        <v>2300782</v>
      </c>
      <c r="N162" t="s">
        <v>22</v>
      </c>
      <c r="O162" t="s">
        <v>22</v>
      </c>
      <c r="P162" t="s">
        <v>22</v>
      </c>
      <c r="Q162" t="s">
        <v>22</v>
      </c>
      <c r="R162" t="s">
        <v>23</v>
      </c>
      <c r="S162" t="s">
        <v>56</v>
      </c>
      <c r="T162">
        <f t="shared" si="8"/>
        <v>17</v>
      </c>
    </row>
    <row r="163" spans="1:20" x14ac:dyDescent="0.2">
      <c r="A163" t="s">
        <v>359</v>
      </c>
      <c r="B163" t="s">
        <v>837</v>
      </c>
      <c r="C163" t="s">
        <v>838</v>
      </c>
      <c r="D163" s="1">
        <f t="shared" si="6"/>
        <v>4.7453703882638365E-4</v>
      </c>
      <c r="E163" s="1">
        <v>4.7453703882638365E-4</v>
      </c>
      <c r="F163" t="s">
        <v>839</v>
      </c>
      <c r="G163" s="1">
        <f t="shared" si="7"/>
        <v>4.2361111118225381E-3</v>
      </c>
      <c r="H163" s="1">
        <v>4.2361111118225381E-3</v>
      </c>
      <c r="I163" t="s">
        <v>840</v>
      </c>
      <c r="J163" t="s">
        <v>841</v>
      </c>
      <c r="K163">
        <v>6</v>
      </c>
      <c r="L163" t="s">
        <v>309</v>
      </c>
      <c r="M163">
        <v>2300818</v>
      </c>
      <c r="N163" t="s">
        <v>22</v>
      </c>
      <c r="O163" t="s">
        <v>22</v>
      </c>
      <c r="P163" t="s">
        <v>22</v>
      </c>
      <c r="Q163" t="s">
        <v>22</v>
      </c>
      <c r="R163" t="s">
        <v>23</v>
      </c>
      <c r="S163" t="s">
        <v>56</v>
      </c>
      <c r="T163">
        <f t="shared" si="8"/>
        <v>18</v>
      </c>
    </row>
    <row r="164" spans="1:20" x14ac:dyDescent="0.2">
      <c r="A164" t="s">
        <v>359</v>
      </c>
      <c r="B164" t="s">
        <v>842</v>
      </c>
      <c r="C164" t="s">
        <v>843</v>
      </c>
      <c r="D164" s="1">
        <f t="shared" si="6"/>
        <v>7.0601852348772809E-4</v>
      </c>
      <c r="E164" s="1">
        <v>7.0601852348772809E-4</v>
      </c>
      <c r="F164" t="s">
        <v>844</v>
      </c>
      <c r="G164" s="1">
        <f t="shared" si="7"/>
        <v>4.7685185199952684E-3</v>
      </c>
      <c r="H164" s="1">
        <v>4.7685185199952684E-3</v>
      </c>
      <c r="I164" t="s">
        <v>845</v>
      </c>
      <c r="J164" t="s">
        <v>846</v>
      </c>
      <c r="K164">
        <v>6</v>
      </c>
      <c r="L164" t="s">
        <v>309</v>
      </c>
      <c r="M164">
        <v>2300944</v>
      </c>
      <c r="N164" t="s">
        <v>22</v>
      </c>
      <c r="O164" t="s">
        <v>22</v>
      </c>
      <c r="P164" t="s">
        <v>22</v>
      </c>
      <c r="Q164" t="s">
        <v>22</v>
      </c>
      <c r="R164" t="s">
        <v>23</v>
      </c>
      <c r="S164" t="s">
        <v>56</v>
      </c>
      <c r="T164">
        <f t="shared" si="8"/>
        <v>20</v>
      </c>
    </row>
    <row r="165" spans="1:20" x14ac:dyDescent="0.2">
      <c r="A165" t="s">
        <v>303</v>
      </c>
      <c r="B165" t="s">
        <v>847</v>
      </c>
      <c r="C165" t="s">
        <v>848</v>
      </c>
      <c r="D165" s="1">
        <f t="shared" si="6"/>
        <v>1.111111108912155E-3</v>
      </c>
      <c r="E165" s="1">
        <v>1.111111108912155E-3</v>
      </c>
      <c r="F165" t="s">
        <v>849</v>
      </c>
      <c r="G165" s="1">
        <f t="shared" si="7"/>
        <v>2.8356481489026919E-3</v>
      </c>
      <c r="H165" s="1">
        <v>2.8356481489026919E-3</v>
      </c>
      <c r="I165" t="s">
        <v>850</v>
      </c>
      <c r="J165" t="s">
        <v>851</v>
      </c>
      <c r="K165">
        <v>10</v>
      </c>
      <c r="L165" t="s">
        <v>309</v>
      </c>
      <c r="M165">
        <v>2301018</v>
      </c>
      <c r="N165" t="s">
        <v>22</v>
      </c>
      <c r="O165" t="s">
        <v>22</v>
      </c>
      <c r="P165" t="s">
        <v>22</v>
      </c>
      <c r="Q165" t="s">
        <v>22</v>
      </c>
      <c r="R165" t="s">
        <v>23</v>
      </c>
      <c r="S165" t="s">
        <v>56</v>
      </c>
      <c r="T165">
        <f t="shared" si="8"/>
        <v>23</v>
      </c>
    </row>
    <row r="166" spans="1:20" x14ac:dyDescent="0.2">
      <c r="A166" t="s">
        <v>25</v>
      </c>
      <c r="B166" t="s">
        <v>852</v>
      </c>
      <c r="C166" t="s">
        <v>853</v>
      </c>
      <c r="D166" s="1">
        <f t="shared" si="6"/>
        <v>1.4930555553291924E-3</v>
      </c>
      <c r="E166" s="1">
        <v>1.4930555553291924E-3</v>
      </c>
      <c r="F166" t="s">
        <v>854</v>
      </c>
      <c r="G166" s="1">
        <f t="shared" si="7"/>
        <v>2.5115740791079588E-3</v>
      </c>
      <c r="H166" s="1">
        <v>2.5115740791079588E-3</v>
      </c>
      <c r="I166" t="s">
        <v>855</v>
      </c>
      <c r="J166" t="s">
        <v>856</v>
      </c>
      <c r="K166">
        <v>12</v>
      </c>
      <c r="L166" t="s">
        <v>31</v>
      </c>
      <c r="M166">
        <v>2310032</v>
      </c>
      <c r="N166" t="s">
        <v>22</v>
      </c>
      <c r="O166" t="s">
        <v>22</v>
      </c>
      <c r="P166" t="s">
        <v>22</v>
      </c>
      <c r="Q166" t="s">
        <v>22</v>
      </c>
      <c r="R166" t="s">
        <v>23</v>
      </c>
      <c r="S166" t="s">
        <v>24</v>
      </c>
      <c r="T166">
        <f t="shared" si="8"/>
        <v>1</v>
      </c>
    </row>
    <row r="167" spans="1:20" x14ac:dyDescent="0.2">
      <c r="A167" t="s">
        <v>32</v>
      </c>
      <c r="B167" t="s">
        <v>857</v>
      </c>
      <c r="C167" t="s">
        <v>858</v>
      </c>
      <c r="D167" s="1">
        <f t="shared" si="6"/>
        <v>2.164351855753921E-3</v>
      </c>
      <c r="E167" s="1">
        <v>2.164351855753921E-3</v>
      </c>
      <c r="F167" t="s">
        <v>859</v>
      </c>
      <c r="G167" s="1">
        <f t="shared" si="7"/>
        <v>3.9699074040981941E-3</v>
      </c>
      <c r="H167" s="1">
        <v>3.9699074040981941E-3</v>
      </c>
      <c r="I167" t="s">
        <v>860</v>
      </c>
      <c r="J167" t="s">
        <v>861</v>
      </c>
      <c r="K167">
        <v>9</v>
      </c>
      <c r="L167" t="s">
        <v>31</v>
      </c>
      <c r="M167">
        <v>2310066</v>
      </c>
      <c r="N167" t="s">
        <v>22</v>
      </c>
      <c r="O167" t="s">
        <v>22</v>
      </c>
      <c r="P167" t="s">
        <v>22</v>
      </c>
      <c r="Q167" t="s">
        <v>22</v>
      </c>
      <c r="R167" t="s">
        <v>23</v>
      </c>
      <c r="S167" t="s">
        <v>24</v>
      </c>
      <c r="T167">
        <f t="shared" si="8"/>
        <v>3</v>
      </c>
    </row>
    <row r="168" spans="1:20" x14ac:dyDescent="0.2">
      <c r="A168" t="s">
        <v>32</v>
      </c>
      <c r="B168" t="s">
        <v>862</v>
      </c>
      <c r="C168" t="s">
        <v>863</v>
      </c>
      <c r="D168" s="1">
        <f t="shared" si="6"/>
        <v>1.261574070667848E-3</v>
      </c>
      <c r="E168" s="1">
        <v>1.261574070667848E-3</v>
      </c>
      <c r="F168" t="s">
        <v>864</v>
      </c>
      <c r="G168" s="1">
        <f t="shared" si="7"/>
        <v>4.28240741166519E-3</v>
      </c>
      <c r="H168" s="1">
        <v>4.28240741166519E-3</v>
      </c>
      <c r="I168" t="s">
        <v>865</v>
      </c>
      <c r="J168" t="s">
        <v>866</v>
      </c>
      <c r="K168">
        <v>10</v>
      </c>
      <c r="L168" t="s">
        <v>31</v>
      </c>
      <c r="M168">
        <v>2310063</v>
      </c>
      <c r="N168" t="s">
        <v>22</v>
      </c>
      <c r="O168" t="s">
        <v>22</v>
      </c>
      <c r="P168" t="s">
        <v>22</v>
      </c>
      <c r="Q168" t="s">
        <v>22</v>
      </c>
      <c r="R168" t="s">
        <v>23</v>
      </c>
      <c r="S168" t="s">
        <v>56</v>
      </c>
      <c r="T168">
        <f t="shared" si="8"/>
        <v>3</v>
      </c>
    </row>
    <row r="169" spans="1:20" x14ac:dyDescent="0.2">
      <c r="A169" t="s">
        <v>25</v>
      </c>
      <c r="B169" t="s">
        <v>867</v>
      </c>
      <c r="C169" t="s">
        <v>868</v>
      </c>
      <c r="D169" s="1">
        <f t="shared" si="6"/>
        <v>2.0138888867222704E-3</v>
      </c>
      <c r="E169" s="1">
        <v>2.0138888867222704E-3</v>
      </c>
      <c r="F169" t="s">
        <v>869</v>
      </c>
      <c r="G169" s="1">
        <f t="shared" si="7"/>
        <v>5.02314815093996E-3</v>
      </c>
      <c r="H169" s="1">
        <v>5.02314815093996E-3</v>
      </c>
      <c r="I169" t="s">
        <v>870</v>
      </c>
      <c r="J169" t="s">
        <v>871</v>
      </c>
      <c r="K169">
        <v>9</v>
      </c>
      <c r="L169" t="s">
        <v>31</v>
      </c>
      <c r="M169">
        <v>2310078</v>
      </c>
      <c r="N169" t="s">
        <v>22</v>
      </c>
      <c r="O169" t="s">
        <v>22</v>
      </c>
      <c r="P169" t="s">
        <v>22</v>
      </c>
      <c r="Q169" t="s">
        <v>22</v>
      </c>
      <c r="R169" t="s">
        <v>23</v>
      </c>
      <c r="S169" t="s">
        <v>50</v>
      </c>
      <c r="T169">
        <f t="shared" si="8"/>
        <v>4</v>
      </c>
    </row>
    <row r="170" spans="1:20" x14ac:dyDescent="0.2">
      <c r="A170" t="s">
        <v>25</v>
      </c>
      <c r="B170" t="s">
        <v>872</v>
      </c>
      <c r="C170" t="s">
        <v>873</v>
      </c>
      <c r="D170" s="1">
        <f t="shared" si="6"/>
        <v>5.2083333139307797E-4</v>
      </c>
      <c r="E170" s="1">
        <v>5.2083333139307797E-4</v>
      </c>
      <c r="F170" t="s">
        <v>874</v>
      </c>
      <c r="G170" s="1">
        <f t="shared" si="7"/>
        <v>5.4050925900810398E-3</v>
      </c>
      <c r="H170" s="1">
        <v>5.4050925900810398E-3</v>
      </c>
      <c r="I170" t="s">
        <v>875</v>
      </c>
      <c r="J170" t="s">
        <v>876</v>
      </c>
      <c r="K170">
        <v>1</v>
      </c>
      <c r="L170" t="s">
        <v>31</v>
      </c>
      <c r="M170">
        <v>2310143</v>
      </c>
      <c r="N170" t="s">
        <v>22</v>
      </c>
      <c r="O170" t="s">
        <v>22</v>
      </c>
      <c r="P170" t="s">
        <v>22</v>
      </c>
      <c r="Q170" t="s">
        <v>22</v>
      </c>
      <c r="R170" t="s">
        <v>23</v>
      </c>
      <c r="S170" t="s">
        <v>50</v>
      </c>
      <c r="T170">
        <f t="shared" si="8"/>
        <v>7</v>
      </c>
    </row>
    <row r="171" spans="1:20" x14ac:dyDescent="0.2">
      <c r="A171" t="s">
        <v>32</v>
      </c>
      <c r="B171" t="s">
        <v>877</v>
      </c>
      <c r="C171" t="s">
        <v>878</v>
      </c>
      <c r="D171" s="1">
        <f t="shared" si="6"/>
        <v>1.0185185165028088E-3</v>
      </c>
      <c r="E171" s="1">
        <v>1.0185185165028088E-3</v>
      </c>
      <c r="F171" t="s">
        <v>879</v>
      </c>
      <c r="G171" s="1">
        <f t="shared" si="7"/>
        <v>2.8935185182490386E-3</v>
      </c>
      <c r="H171" s="1">
        <v>2.8935185182490386E-3</v>
      </c>
      <c r="I171" t="s">
        <v>880</v>
      </c>
      <c r="J171" t="s">
        <v>881</v>
      </c>
      <c r="K171">
        <v>12</v>
      </c>
      <c r="L171" t="s">
        <v>31</v>
      </c>
      <c r="M171">
        <v>2310467</v>
      </c>
      <c r="N171" t="s">
        <v>22</v>
      </c>
      <c r="O171" t="s">
        <v>22</v>
      </c>
      <c r="P171" t="s">
        <v>22</v>
      </c>
      <c r="Q171" t="s">
        <v>22</v>
      </c>
      <c r="R171" t="s">
        <v>49</v>
      </c>
      <c r="S171" t="s">
        <v>24</v>
      </c>
      <c r="T171">
        <f t="shared" si="8"/>
        <v>12</v>
      </c>
    </row>
    <row r="172" spans="1:20" x14ac:dyDescent="0.2">
      <c r="A172" t="s">
        <v>15</v>
      </c>
      <c r="B172" t="s">
        <v>882</v>
      </c>
      <c r="C172" t="s">
        <v>883</v>
      </c>
      <c r="D172" s="1">
        <f t="shared" si="6"/>
        <v>1.5046296175569296E-4</v>
      </c>
      <c r="E172" s="1">
        <v>1.5046296175569296E-4</v>
      </c>
      <c r="F172" t="s">
        <v>884</v>
      </c>
      <c r="G172" s="1">
        <f t="shared" si="7"/>
        <v>2.3611111173522659E-3</v>
      </c>
      <c r="H172" s="1">
        <v>2.3611111173522659E-3</v>
      </c>
      <c r="I172" t="s">
        <v>885</v>
      </c>
      <c r="J172" t="s">
        <v>886</v>
      </c>
      <c r="K172">
        <v>6</v>
      </c>
      <c r="L172" t="s">
        <v>21</v>
      </c>
      <c r="M172">
        <v>2310506</v>
      </c>
      <c r="N172" t="s">
        <v>22</v>
      </c>
      <c r="O172" t="s">
        <v>22</v>
      </c>
      <c r="P172" t="s">
        <v>22</v>
      </c>
      <c r="Q172" t="s">
        <v>22</v>
      </c>
      <c r="R172" t="s">
        <v>49</v>
      </c>
      <c r="S172" t="s">
        <v>56</v>
      </c>
      <c r="T172">
        <f t="shared" si="8"/>
        <v>13</v>
      </c>
    </row>
    <row r="173" spans="1:20" x14ac:dyDescent="0.2">
      <c r="A173" t="s">
        <v>25</v>
      </c>
      <c r="B173" t="s">
        <v>887</v>
      </c>
      <c r="C173" t="s">
        <v>888</v>
      </c>
      <c r="D173" s="1">
        <f t="shared" si="6"/>
        <v>6.0185184702277184E-4</v>
      </c>
      <c r="E173" s="1">
        <v>6.0185184702277184E-4</v>
      </c>
      <c r="F173" t="s">
        <v>889</v>
      </c>
      <c r="G173" s="1">
        <f t="shared" si="7"/>
        <v>2.5231481486116536E-3</v>
      </c>
      <c r="H173" s="1">
        <v>2.5231481486116536E-3</v>
      </c>
      <c r="I173" t="s">
        <v>890</v>
      </c>
      <c r="J173" t="s">
        <v>891</v>
      </c>
      <c r="K173">
        <v>10</v>
      </c>
      <c r="L173" t="s">
        <v>31</v>
      </c>
      <c r="M173">
        <v>2310558</v>
      </c>
      <c r="N173" t="s">
        <v>22</v>
      </c>
      <c r="O173" t="s">
        <v>22</v>
      </c>
      <c r="P173" t="s">
        <v>22</v>
      </c>
      <c r="Q173" t="s">
        <v>22</v>
      </c>
      <c r="R173" t="s">
        <v>49</v>
      </c>
      <c r="S173" t="s">
        <v>56</v>
      </c>
      <c r="T173">
        <f t="shared" si="8"/>
        <v>14</v>
      </c>
    </row>
    <row r="174" spans="1:20" x14ac:dyDescent="0.2">
      <c r="A174" t="s">
        <v>38</v>
      </c>
      <c r="B174" t="s">
        <v>892</v>
      </c>
      <c r="C174" t="s">
        <v>893</v>
      </c>
      <c r="D174" s="1">
        <f t="shared" si="6"/>
        <v>3.7037036963738501E-4</v>
      </c>
      <c r="E174" s="1">
        <v>3.7037036963738501E-4</v>
      </c>
      <c r="F174" t="s">
        <v>894</v>
      </c>
      <c r="G174" s="1">
        <f t="shared" si="7"/>
        <v>2.2916666639503092E-3</v>
      </c>
      <c r="H174" s="1">
        <v>2.2916666639503092E-3</v>
      </c>
      <c r="I174" t="s">
        <v>895</v>
      </c>
      <c r="J174" t="s">
        <v>896</v>
      </c>
      <c r="K174">
        <v>3</v>
      </c>
      <c r="L174" t="s">
        <v>31</v>
      </c>
      <c r="M174">
        <v>2310745</v>
      </c>
      <c r="N174" t="s">
        <v>22</v>
      </c>
      <c r="O174" t="s">
        <v>22</v>
      </c>
      <c r="P174" t="s">
        <v>22</v>
      </c>
      <c r="Q174" t="s">
        <v>22</v>
      </c>
      <c r="R174" t="s">
        <v>49</v>
      </c>
      <c r="S174" t="s">
        <v>50</v>
      </c>
      <c r="T174">
        <f t="shared" si="8"/>
        <v>17</v>
      </c>
    </row>
    <row r="175" spans="1:20" x14ac:dyDescent="0.2">
      <c r="A175" t="s">
        <v>38</v>
      </c>
      <c r="B175" t="s">
        <v>897</v>
      </c>
      <c r="C175" t="s">
        <v>898</v>
      </c>
      <c r="D175" s="1">
        <f t="shared" si="6"/>
        <v>7.5231481605442241E-4</v>
      </c>
      <c r="E175" s="1">
        <v>7.5231481605442241E-4</v>
      </c>
      <c r="F175" t="s">
        <v>899</v>
      </c>
      <c r="G175" s="1">
        <f t="shared" si="7"/>
        <v>4.6412037045229226E-3</v>
      </c>
      <c r="H175" s="1">
        <v>4.6412037045229226E-3</v>
      </c>
      <c r="I175" t="s">
        <v>900</v>
      </c>
      <c r="J175" t="s">
        <v>901</v>
      </c>
      <c r="K175">
        <v>10</v>
      </c>
      <c r="L175" t="s">
        <v>31</v>
      </c>
      <c r="M175">
        <v>2310752</v>
      </c>
      <c r="N175" t="s">
        <v>22</v>
      </c>
      <c r="O175" t="s">
        <v>22</v>
      </c>
      <c r="P175" t="s">
        <v>22</v>
      </c>
      <c r="Q175" t="s">
        <v>22</v>
      </c>
      <c r="R175" t="s">
        <v>49</v>
      </c>
      <c r="S175" t="s">
        <v>56</v>
      </c>
      <c r="T175">
        <f t="shared" si="8"/>
        <v>17</v>
      </c>
    </row>
    <row r="176" spans="1:20" x14ac:dyDescent="0.2">
      <c r="A176" t="s">
        <v>32</v>
      </c>
      <c r="B176" t="s">
        <v>902</v>
      </c>
      <c r="C176" t="s">
        <v>903</v>
      </c>
      <c r="D176" s="1">
        <f t="shared" si="6"/>
        <v>5.3240740817273036E-4</v>
      </c>
      <c r="E176" s="1">
        <v>5.3240740817273036E-4</v>
      </c>
      <c r="F176" t="s">
        <v>904</v>
      </c>
      <c r="G176" s="1">
        <f t="shared" si="7"/>
        <v>3.3912037033587694E-3</v>
      </c>
      <c r="H176" s="1">
        <v>3.3912037033587694E-3</v>
      </c>
      <c r="I176" t="s">
        <v>905</v>
      </c>
      <c r="J176" t="s">
        <v>906</v>
      </c>
      <c r="K176">
        <v>3</v>
      </c>
      <c r="L176" t="s">
        <v>31</v>
      </c>
      <c r="M176">
        <v>2310802</v>
      </c>
      <c r="N176" t="s">
        <v>22</v>
      </c>
      <c r="O176" t="s">
        <v>22</v>
      </c>
      <c r="P176" t="s">
        <v>22</v>
      </c>
      <c r="Q176" t="s">
        <v>22</v>
      </c>
      <c r="R176" t="s">
        <v>49</v>
      </c>
      <c r="S176" t="s">
        <v>50</v>
      </c>
      <c r="T176">
        <f t="shared" si="8"/>
        <v>17</v>
      </c>
    </row>
    <row r="177" spans="1:20" x14ac:dyDescent="0.2">
      <c r="A177" t="s">
        <v>32</v>
      </c>
      <c r="B177" t="s">
        <v>907</v>
      </c>
      <c r="C177" t="s">
        <v>908</v>
      </c>
      <c r="D177" s="1">
        <f t="shared" si="6"/>
        <v>7.7546296233776957E-4</v>
      </c>
      <c r="E177" s="1">
        <v>7.7546296233776957E-4</v>
      </c>
      <c r="F177" t="s">
        <v>909</v>
      </c>
      <c r="G177" s="1">
        <f t="shared" si="7"/>
        <v>1.527777778392192E-3</v>
      </c>
      <c r="H177" s="1">
        <v>1.527777778392192E-3</v>
      </c>
      <c r="I177" t="s">
        <v>910</v>
      </c>
      <c r="J177" t="s">
        <v>911</v>
      </c>
      <c r="K177">
        <v>6</v>
      </c>
      <c r="L177" t="s">
        <v>31</v>
      </c>
      <c r="M177">
        <v>2310900</v>
      </c>
      <c r="N177" t="s">
        <v>22</v>
      </c>
      <c r="O177" t="s">
        <v>22</v>
      </c>
      <c r="P177" t="s">
        <v>22</v>
      </c>
      <c r="Q177" t="s">
        <v>22</v>
      </c>
      <c r="R177" t="s">
        <v>49</v>
      </c>
      <c r="S177" t="s">
        <v>56</v>
      </c>
      <c r="T177">
        <f t="shared" si="8"/>
        <v>19</v>
      </c>
    </row>
    <row r="178" spans="1:20" x14ac:dyDescent="0.2">
      <c r="A178" t="s">
        <v>51</v>
      </c>
      <c r="B178" t="s">
        <v>912</v>
      </c>
      <c r="C178" t="s">
        <v>913</v>
      </c>
      <c r="D178" s="1">
        <f t="shared" si="6"/>
        <v>8.217592621804215E-4</v>
      </c>
      <c r="E178" s="1">
        <v>8.217592621804215E-4</v>
      </c>
      <c r="G178" s="1">
        <f t="shared" si="7"/>
        <v>-45888.886342592596</v>
      </c>
      <c r="H178" s="1">
        <v>-45888.886342592596</v>
      </c>
      <c r="I178" t="s">
        <v>914</v>
      </c>
      <c r="J178" t="s">
        <v>915</v>
      </c>
      <c r="K178">
        <v>5</v>
      </c>
      <c r="L178" t="s">
        <v>21</v>
      </c>
      <c r="M178">
        <v>2310972</v>
      </c>
      <c r="N178" t="s">
        <v>22</v>
      </c>
      <c r="O178" t="s">
        <v>22</v>
      </c>
      <c r="P178" t="s">
        <v>22</v>
      </c>
      <c r="Q178" t="s">
        <v>22</v>
      </c>
      <c r="R178" t="s">
        <v>49</v>
      </c>
      <c r="S178" t="s">
        <v>56</v>
      </c>
      <c r="T178">
        <f t="shared" si="8"/>
        <v>21</v>
      </c>
    </row>
    <row r="179" spans="1:20" x14ac:dyDescent="0.2">
      <c r="A179" t="s">
        <v>916</v>
      </c>
      <c r="B179" t="s">
        <v>917</v>
      </c>
      <c r="C179" t="s">
        <v>918</v>
      </c>
      <c r="D179" s="1">
        <f t="shared" si="6"/>
        <v>9.2592592409346253E-4</v>
      </c>
      <c r="E179" s="1">
        <v>9.2592592409346253E-4</v>
      </c>
      <c r="F179" t="s">
        <v>919</v>
      </c>
      <c r="G179" s="1">
        <f t="shared" si="7"/>
        <v>9.8379630071576685E-4</v>
      </c>
      <c r="H179" s="1">
        <v>9.8379630071576685E-4</v>
      </c>
      <c r="I179" t="s">
        <v>920</v>
      </c>
      <c r="J179" t="s">
        <v>921</v>
      </c>
      <c r="K179">
        <v>6</v>
      </c>
      <c r="L179" t="s">
        <v>89</v>
      </c>
      <c r="M179">
        <v>2310996</v>
      </c>
      <c r="N179" t="s">
        <v>22</v>
      </c>
      <c r="O179" t="s">
        <v>22</v>
      </c>
      <c r="P179" t="s">
        <v>22</v>
      </c>
      <c r="Q179" t="s">
        <v>22</v>
      </c>
      <c r="R179" t="s">
        <v>49</v>
      </c>
      <c r="S179" t="s">
        <v>56</v>
      </c>
      <c r="T179">
        <f t="shared" si="8"/>
        <v>21</v>
      </c>
    </row>
    <row r="180" spans="1:20" x14ac:dyDescent="0.2">
      <c r="A180" t="s">
        <v>25</v>
      </c>
      <c r="B180" t="s">
        <v>922</v>
      </c>
      <c r="C180" t="s">
        <v>923</v>
      </c>
      <c r="D180" s="1">
        <f t="shared" si="6"/>
        <v>1.5856481477385387E-3</v>
      </c>
      <c r="E180" s="1">
        <v>1.5856481477385387E-3</v>
      </c>
      <c r="F180" t="s">
        <v>924</v>
      </c>
      <c r="G180" s="1">
        <f t="shared" si="7"/>
        <v>4.1435185194131918E-3</v>
      </c>
      <c r="H180" s="1">
        <v>4.1435185194131918E-3</v>
      </c>
      <c r="I180" t="s">
        <v>925</v>
      </c>
      <c r="J180" t="s">
        <v>926</v>
      </c>
      <c r="K180">
        <v>1</v>
      </c>
      <c r="L180" t="s">
        <v>31</v>
      </c>
      <c r="M180">
        <v>2320017</v>
      </c>
      <c r="N180" t="s">
        <v>22</v>
      </c>
      <c r="O180" t="s">
        <v>22</v>
      </c>
      <c r="P180" t="s">
        <v>22</v>
      </c>
      <c r="Q180" t="s">
        <v>22</v>
      </c>
      <c r="R180" t="s">
        <v>49</v>
      </c>
      <c r="S180" t="s">
        <v>50</v>
      </c>
      <c r="T180">
        <f t="shared" si="8"/>
        <v>0</v>
      </c>
    </row>
    <row r="181" spans="1:20" x14ac:dyDescent="0.2">
      <c r="A181" t="s">
        <v>25</v>
      </c>
      <c r="B181" t="s">
        <v>927</v>
      </c>
      <c r="C181" t="s">
        <v>928</v>
      </c>
      <c r="D181" s="1">
        <f t="shared" si="6"/>
        <v>8.4490740846376866E-4</v>
      </c>
      <c r="E181" s="1">
        <v>8.4490740846376866E-4</v>
      </c>
      <c r="F181" t="s">
        <v>929</v>
      </c>
      <c r="G181" s="1">
        <f t="shared" si="7"/>
        <v>3.0902777798473835E-3</v>
      </c>
      <c r="H181" s="1">
        <v>3.0902777798473835E-3</v>
      </c>
      <c r="I181" t="s">
        <v>930</v>
      </c>
      <c r="J181" t="s">
        <v>931</v>
      </c>
      <c r="K181">
        <v>1</v>
      </c>
      <c r="L181" t="s">
        <v>31</v>
      </c>
      <c r="M181">
        <v>2320186</v>
      </c>
      <c r="N181" t="s">
        <v>22</v>
      </c>
      <c r="O181" t="s">
        <v>22</v>
      </c>
      <c r="P181" t="s">
        <v>22</v>
      </c>
      <c r="Q181" t="s">
        <v>22</v>
      </c>
      <c r="R181" t="s">
        <v>128</v>
      </c>
      <c r="S181" t="s">
        <v>50</v>
      </c>
      <c r="T181">
        <f t="shared" si="8"/>
        <v>8</v>
      </c>
    </row>
    <row r="182" spans="1:20" x14ac:dyDescent="0.2">
      <c r="A182" t="s">
        <v>25</v>
      </c>
      <c r="B182" t="s">
        <v>932</v>
      </c>
      <c r="C182" t="s">
        <v>933</v>
      </c>
      <c r="D182" s="1">
        <f t="shared" si="6"/>
        <v>6.5972221636911854E-4</v>
      </c>
      <c r="E182" s="1">
        <v>6.5972221636911854E-4</v>
      </c>
      <c r="F182" t="s">
        <v>934</v>
      </c>
      <c r="G182" s="1">
        <f t="shared" si="7"/>
        <v>2.1064814864075743E-3</v>
      </c>
      <c r="H182" s="1">
        <v>2.1064814864075743E-3</v>
      </c>
      <c r="I182" t="s">
        <v>935</v>
      </c>
      <c r="J182" t="s">
        <v>936</v>
      </c>
      <c r="K182">
        <v>9</v>
      </c>
      <c r="L182" t="s">
        <v>31</v>
      </c>
      <c r="M182">
        <v>2320232</v>
      </c>
      <c r="N182" t="s">
        <v>22</v>
      </c>
      <c r="O182" t="s">
        <v>22</v>
      </c>
      <c r="P182" t="s">
        <v>22</v>
      </c>
      <c r="Q182" t="s">
        <v>22</v>
      </c>
      <c r="R182" t="s">
        <v>128</v>
      </c>
      <c r="S182" t="s">
        <v>24</v>
      </c>
      <c r="T182">
        <f t="shared" si="8"/>
        <v>8</v>
      </c>
    </row>
    <row r="183" spans="1:20" x14ac:dyDescent="0.2">
      <c r="A183" t="s">
        <v>25</v>
      </c>
      <c r="B183" t="s">
        <v>937</v>
      </c>
      <c r="C183" t="s">
        <v>938</v>
      </c>
      <c r="D183" s="1">
        <f t="shared" si="6"/>
        <v>4.9768518510973081E-4</v>
      </c>
      <c r="E183" s="1">
        <v>4.9768518510973081E-4</v>
      </c>
      <c r="F183" t="s">
        <v>939</v>
      </c>
      <c r="G183" s="1">
        <f t="shared" si="7"/>
        <v>3.1134259261307307E-3</v>
      </c>
      <c r="H183" s="1">
        <v>3.1134259261307307E-3</v>
      </c>
      <c r="I183" t="s">
        <v>940</v>
      </c>
      <c r="J183" t="s">
        <v>941</v>
      </c>
      <c r="K183">
        <v>1</v>
      </c>
      <c r="L183" t="s">
        <v>31</v>
      </c>
      <c r="M183">
        <v>2320272</v>
      </c>
      <c r="N183" t="s">
        <v>22</v>
      </c>
      <c r="O183" t="s">
        <v>22</v>
      </c>
      <c r="P183" t="s">
        <v>22</v>
      </c>
      <c r="Q183" t="s">
        <v>22</v>
      </c>
      <c r="R183" t="s">
        <v>128</v>
      </c>
      <c r="S183" t="s">
        <v>50</v>
      </c>
      <c r="T183">
        <f t="shared" si="8"/>
        <v>9</v>
      </c>
    </row>
    <row r="184" spans="1:20" x14ac:dyDescent="0.2">
      <c r="A184" t="s">
        <v>32</v>
      </c>
      <c r="B184" t="s">
        <v>942</v>
      </c>
      <c r="C184" t="s">
        <v>943</v>
      </c>
      <c r="D184" s="1">
        <f t="shared" si="6"/>
        <v>5.092592618893832E-4</v>
      </c>
      <c r="E184" s="1">
        <v>5.092592618893832E-4</v>
      </c>
      <c r="F184" t="s">
        <v>944</v>
      </c>
      <c r="G184" s="1">
        <f t="shared" si="7"/>
        <v>1.8402777786832303E-3</v>
      </c>
      <c r="H184" s="1">
        <v>1.8402777786832303E-3</v>
      </c>
      <c r="I184" t="s">
        <v>945</v>
      </c>
      <c r="J184" t="s">
        <v>946</v>
      </c>
      <c r="K184">
        <v>9</v>
      </c>
      <c r="L184" t="s">
        <v>31</v>
      </c>
      <c r="M184">
        <v>2320316</v>
      </c>
      <c r="N184" t="s">
        <v>22</v>
      </c>
      <c r="O184" t="s">
        <v>22</v>
      </c>
      <c r="P184" t="s">
        <v>22</v>
      </c>
      <c r="Q184" t="s">
        <v>22</v>
      </c>
      <c r="R184" t="s">
        <v>128</v>
      </c>
      <c r="S184" t="s">
        <v>24</v>
      </c>
      <c r="T184">
        <f t="shared" si="8"/>
        <v>10</v>
      </c>
    </row>
    <row r="185" spans="1:20" x14ac:dyDescent="0.2">
      <c r="A185" t="s">
        <v>32</v>
      </c>
      <c r="B185" t="s">
        <v>947</v>
      </c>
      <c r="C185" t="s">
        <v>948</v>
      </c>
      <c r="D185" s="1">
        <f t="shared" si="6"/>
        <v>7.4074073927477002E-4</v>
      </c>
      <c r="E185" s="1">
        <v>7.4074073927477002E-4</v>
      </c>
      <c r="F185" t="s">
        <v>949</v>
      </c>
      <c r="G185" s="1">
        <f t="shared" si="7"/>
        <v>3.4027777801384218E-3</v>
      </c>
      <c r="H185" s="1">
        <v>3.4027777801384218E-3</v>
      </c>
      <c r="I185" t="s">
        <v>950</v>
      </c>
      <c r="J185" t="s">
        <v>951</v>
      </c>
      <c r="K185">
        <v>12</v>
      </c>
      <c r="L185" t="s">
        <v>31</v>
      </c>
      <c r="M185">
        <v>2320337</v>
      </c>
      <c r="N185" t="s">
        <v>22</v>
      </c>
      <c r="O185" t="s">
        <v>22</v>
      </c>
      <c r="P185" t="s">
        <v>22</v>
      </c>
      <c r="Q185" t="s">
        <v>22</v>
      </c>
      <c r="R185" t="s">
        <v>128</v>
      </c>
      <c r="S185" t="s">
        <v>24</v>
      </c>
      <c r="T185">
        <f t="shared" si="8"/>
        <v>10</v>
      </c>
    </row>
    <row r="186" spans="1:20" x14ac:dyDescent="0.2">
      <c r="A186" t="s">
        <v>25</v>
      </c>
      <c r="B186" t="s">
        <v>952</v>
      </c>
      <c r="C186" t="s">
        <v>953</v>
      </c>
      <c r="D186" s="1">
        <f t="shared" si="6"/>
        <v>7.2916666977107525E-4</v>
      </c>
      <c r="E186" s="1">
        <v>7.2916666977107525E-4</v>
      </c>
      <c r="F186" t="s">
        <v>954</v>
      </c>
      <c r="G186" s="1">
        <f t="shared" si="7"/>
        <v>3.6805555500905029E-3</v>
      </c>
      <c r="H186" s="1">
        <v>3.6805555500905029E-3</v>
      </c>
      <c r="I186" t="s">
        <v>955</v>
      </c>
      <c r="J186" t="s">
        <v>956</v>
      </c>
      <c r="K186">
        <v>6</v>
      </c>
      <c r="L186" t="s">
        <v>31</v>
      </c>
      <c r="M186">
        <v>2320484</v>
      </c>
      <c r="N186" t="s">
        <v>22</v>
      </c>
      <c r="O186" t="s">
        <v>22</v>
      </c>
      <c r="P186" t="s">
        <v>22</v>
      </c>
      <c r="Q186" t="s">
        <v>22</v>
      </c>
      <c r="R186" t="s">
        <v>128</v>
      </c>
      <c r="S186" t="s">
        <v>56</v>
      </c>
      <c r="T186">
        <f t="shared" si="8"/>
        <v>12</v>
      </c>
    </row>
    <row r="187" spans="1:20" x14ac:dyDescent="0.2">
      <c r="A187" t="s">
        <v>138</v>
      </c>
      <c r="B187" t="s">
        <v>957</v>
      </c>
      <c r="C187" t="s">
        <v>958</v>
      </c>
      <c r="D187" s="1">
        <f t="shared" si="6"/>
        <v>8.7962962425081059E-4</v>
      </c>
      <c r="E187" s="1">
        <v>8.7962962425081059E-4</v>
      </c>
      <c r="F187" t="s">
        <v>959</v>
      </c>
      <c r="G187" s="1">
        <f t="shared" si="7"/>
        <v>3.8541666654055007E-3</v>
      </c>
      <c r="H187" s="1">
        <v>3.8541666654055007E-3</v>
      </c>
      <c r="I187" t="s">
        <v>960</v>
      </c>
      <c r="J187" t="s">
        <v>961</v>
      </c>
      <c r="K187">
        <v>6</v>
      </c>
      <c r="L187" t="s">
        <v>21</v>
      </c>
      <c r="M187">
        <v>2320572</v>
      </c>
      <c r="N187" t="s">
        <v>22</v>
      </c>
      <c r="O187" t="s">
        <v>22</v>
      </c>
      <c r="P187" t="s">
        <v>22</v>
      </c>
      <c r="Q187" t="s">
        <v>22</v>
      </c>
      <c r="R187" t="s">
        <v>128</v>
      </c>
      <c r="S187" t="s">
        <v>56</v>
      </c>
      <c r="T187">
        <f t="shared" si="8"/>
        <v>14</v>
      </c>
    </row>
    <row r="188" spans="1:20" x14ac:dyDescent="0.2">
      <c r="A188" t="s">
        <v>25</v>
      </c>
      <c r="B188" t="s">
        <v>962</v>
      </c>
      <c r="C188" t="s">
        <v>963</v>
      </c>
      <c r="D188" s="1">
        <f t="shared" si="6"/>
        <v>5.3240740817273036E-4</v>
      </c>
      <c r="E188" s="1">
        <v>5.3240740817273036E-4</v>
      </c>
      <c r="F188" t="s">
        <v>964</v>
      </c>
      <c r="G188" s="1">
        <f t="shared" si="7"/>
        <v>2.9513888875953853E-3</v>
      </c>
      <c r="H188" s="1">
        <v>2.9513888875953853E-3</v>
      </c>
      <c r="I188" t="s">
        <v>965</v>
      </c>
      <c r="J188" t="s">
        <v>966</v>
      </c>
      <c r="K188">
        <v>1</v>
      </c>
      <c r="L188" t="s">
        <v>31</v>
      </c>
      <c r="M188">
        <v>2320582</v>
      </c>
      <c r="N188" t="s">
        <v>22</v>
      </c>
      <c r="O188" t="s">
        <v>22</v>
      </c>
      <c r="P188" t="s">
        <v>22</v>
      </c>
      <c r="Q188" t="s">
        <v>22</v>
      </c>
      <c r="R188" t="s">
        <v>128</v>
      </c>
      <c r="S188" t="s">
        <v>50</v>
      </c>
      <c r="T188">
        <f t="shared" si="8"/>
        <v>14</v>
      </c>
    </row>
    <row r="189" spans="1:20" x14ac:dyDescent="0.2">
      <c r="A189" t="s">
        <v>25</v>
      </c>
      <c r="B189" t="s">
        <v>967</v>
      </c>
      <c r="C189" t="s">
        <v>968</v>
      </c>
      <c r="D189" s="1">
        <f t="shared" si="6"/>
        <v>9.2592592409346253E-4</v>
      </c>
      <c r="E189" s="1">
        <v>9.2592592409346253E-4</v>
      </c>
      <c r="F189" t="s">
        <v>969</v>
      </c>
      <c r="G189" s="1">
        <f t="shared" si="7"/>
        <v>1.5393518551718444E-3</v>
      </c>
      <c r="H189" s="1">
        <v>1.5393518551718444E-3</v>
      </c>
      <c r="I189" t="s">
        <v>970</v>
      </c>
      <c r="J189" t="s">
        <v>971</v>
      </c>
      <c r="K189">
        <v>3</v>
      </c>
      <c r="L189" t="s">
        <v>31</v>
      </c>
      <c r="M189">
        <v>2320713</v>
      </c>
      <c r="N189" t="s">
        <v>22</v>
      </c>
      <c r="O189" t="s">
        <v>22</v>
      </c>
      <c r="P189" t="s">
        <v>22</v>
      </c>
      <c r="Q189" t="s">
        <v>22</v>
      </c>
      <c r="R189" t="s">
        <v>128</v>
      </c>
      <c r="S189" t="s">
        <v>50</v>
      </c>
      <c r="T189">
        <f t="shared" si="8"/>
        <v>17</v>
      </c>
    </row>
    <row r="190" spans="1:20" x14ac:dyDescent="0.2">
      <c r="A190" t="s">
        <v>25</v>
      </c>
      <c r="B190" t="s">
        <v>972</v>
      </c>
      <c r="C190" t="s">
        <v>973</v>
      </c>
      <c r="D190" s="1">
        <f t="shared" si="6"/>
        <v>9.9537037021946162E-4</v>
      </c>
      <c r="E190" s="1">
        <v>9.9537037021946162E-4</v>
      </c>
      <c r="F190" t="s">
        <v>974</v>
      </c>
      <c r="G190" s="1">
        <f t="shared" si="7"/>
        <v>7.2222222224809229E-3</v>
      </c>
      <c r="H190" s="1">
        <v>7.2222222224809229E-3</v>
      </c>
      <c r="I190" t="s">
        <v>975</v>
      </c>
      <c r="J190" t="s">
        <v>976</v>
      </c>
      <c r="K190">
        <v>3</v>
      </c>
      <c r="L190" t="s">
        <v>31</v>
      </c>
      <c r="M190">
        <v>2320846</v>
      </c>
      <c r="N190" t="s">
        <v>22</v>
      </c>
      <c r="O190" t="s">
        <v>22</v>
      </c>
      <c r="P190" t="s">
        <v>22</v>
      </c>
      <c r="Q190" t="s">
        <v>22</v>
      </c>
      <c r="R190" t="s">
        <v>128</v>
      </c>
      <c r="S190" t="s">
        <v>50</v>
      </c>
      <c r="T190">
        <f t="shared" si="8"/>
        <v>21</v>
      </c>
    </row>
    <row r="191" spans="1:20" x14ac:dyDescent="0.2">
      <c r="A191" t="s">
        <v>32</v>
      </c>
      <c r="B191" t="s">
        <v>977</v>
      </c>
      <c r="C191" t="s">
        <v>978</v>
      </c>
      <c r="D191" s="1">
        <f t="shared" si="6"/>
        <v>7.2916666249511763E-4</v>
      </c>
      <c r="E191" s="1">
        <v>7.2916666249511763E-4</v>
      </c>
      <c r="F191" t="s">
        <v>979</v>
      </c>
      <c r="G191" s="1">
        <f t="shared" si="7"/>
        <v>4.0393518575001508E-3</v>
      </c>
      <c r="H191" s="1">
        <v>4.0393518575001508E-3</v>
      </c>
      <c r="I191" t="s">
        <v>980</v>
      </c>
      <c r="J191" t="s">
        <v>981</v>
      </c>
      <c r="K191">
        <v>5</v>
      </c>
      <c r="L191" t="s">
        <v>31</v>
      </c>
      <c r="M191">
        <v>2330264</v>
      </c>
      <c r="N191" t="s">
        <v>22</v>
      </c>
      <c r="O191" t="s">
        <v>22</v>
      </c>
      <c r="P191" t="s">
        <v>22</v>
      </c>
      <c r="Q191" t="s">
        <v>22</v>
      </c>
      <c r="R191" t="s">
        <v>23</v>
      </c>
      <c r="S191" t="s">
        <v>56</v>
      </c>
      <c r="T191">
        <f t="shared" si="8"/>
        <v>9</v>
      </c>
    </row>
    <row r="192" spans="1:20" x14ac:dyDescent="0.2">
      <c r="A192" t="s">
        <v>32</v>
      </c>
      <c r="B192" t="s">
        <v>982</v>
      </c>
      <c r="C192" t="s">
        <v>983</v>
      </c>
      <c r="D192" s="1">
        <f t="shared" si="6"/>
        <v>1.0648148090695031E-3</v>
      </c>
      <c r="E192" s="1">
        <v>1.0648148090695031E-3</v>
      </c>
      <c r="F192" t="s">
        <v>984</v>
      </c>
      <c r="G192" s="1">
        <f t="shared" si="7"/>
        <v>3.3564814875717275E-3</v>
      </c>
      <c r="H192" s="1">
        <v>3.3564814875717275E-3</v>
      </c>
      <c r="I192" t="s">
        <v>985</v>
      </c>
      <c r="J192" t="s">
        <v>986</v>
      </c>
      <c r="K192">
        <v>1</v>
      </c>
      <c r="L192" t="s">
        <v>31</v>
      </c>
      <c r="M192">
        <v>2330341</v>
      </c>
      <c r="N192" t="s">
        <v>22</v>
      </c>
      <c r="O192" t="s">
        <v>22</v>
      </c>
      <c r="P192" t="s">
        <v>22</v>
      </c>
      <c r="Q192" t="s">
        <v>22</v>
      </c>
      <c r="R192" t="s">
        <v>23</v>
      </c>
      <c r="S192" t="s">
        <v>24</v>
      </c>
      <c r="T192">
        <f t="shared" si="8"/>
        <v>10</v>
      </c>
    </row>
    <row r="193" spans="1:20" x14ac:dyDescent="0.2">
      <c r="A193" t="s">
        <v>32</v>
      </c>
      <c r="B193" t="s">
        <v>987</v>
      </c>
      <c r="C193" t="s">
        <v>988</v>
      </c>
      <c r="D193" s="1">
        <f t="shared" si="6"/>
        <v>7.0601851621177047E-4</v>
      </c>
      <c r="E193" s="1">
        <v>7.0601851621177047E-4</v>
      </c>
      <c r="F193" t="s">
        <v>989</v>
      </c>
      <c r="G193" s="1">
        <f t="shared" si="7"/>
        <v>3.645833334303461E-3</v>
      </c>
      <c r="H193" s="1">
        <v>3.645833334303461E-3</v>
      </c>
      <c r="I193" t="s">
        <v>990</v>
      </c>
      <c r="J193" t="s">
        <v>991</v>
      </c>
      <c r="K193">
        <v>6</v>
      </c>
      <c r="L193" t="s">
        <v>31</v>
      </c>
      <c r="M193">
        <v>2330396</v>
      </c>
      <c r="N193" t="s">
        <v>22</v>
      </c>
      <c r="O193" t="s">
        <v>22</v>
      </c>
      <c r="P193" t="s">
        <v>22</v>
      </c>
      <c r="Q193" t="s">
        <v>22</v>
      </c>
      <c r="R193" t="s">
        <v>23</v>
      </c>
      <c r="S193" t="s">
        <v>56</v>
      </c>
      <c r="T193">
        <f t="shared" si="8"/>
        <v>11</v>
      </c>
    </row>
    <row r="194" spans="1:20" x14ac:dyDescent="0.2">
      <c r="A194" t="s">
        <v>32</v>
      </c>
      <c r="B194" t="s">
        <v>992</v>
      </c>
      <c r="C194" t="s">
        <v>993</v>
      </c>
      <c r="D194" s="1">
        <f t="shared" si="6"/>
        <v>1.2847222242271528E-3</v>
      </c>
      <c r="E194" s="1">
        <v>1.2847222242271528E-3</v>
      </c>
      <c r="F194" t="s">
        <v>994</v>
      </c>
      <c r="G194" s="1">
        <f t="shared" si="7"/>
        <v>3.7847222265554592E-3</v>
      </c>
      <c r="H194" s="1">
        <v>3.7847222265554592E-3</v>
      </c>
      <c r="I194" t="s">
        <v>995</v>
      </c>
      <c r="J194" t="s">
        <v>996</v>
      </c>
      <c r="K194">
        <v>1</v>
      </c>
      <c r="L194" t="s">
        <v>31</v>
      </c>
      <c r="M194">
        <v>2330503</v>
      </c>
      <c r="N194" t="s">
        <v>22</v>
      </c>
      <c r="O194" t="s">
        <v>22</v>
      </c>
      <c r="P194" t="s">
        <v>22</v>
      </c>
      <c r="Q194" t="s">
        <v>22</v>
      </c>
      <c r="R194" t="s">
        <v>23</v>
      </c>
      <c r="S194" t="s">
        <v>50</v>
      </c>
      <c r="T194">
        <f t="shared" si="8"/>
        <v>13</v>
      </c>
    </row>
    <row r="195" spans="1:20" x14ac:dyDescent="0.2">
      <c r="A195" t="s">
        <v>117</v>
      </c>
      <c r="B195" t="s">
        <v>997</v>
      </c>
      <c r="C195" t="s">
        <v>998</v>
      </c>
      <c r="D195" s="1">
        <f t="shared" ref="D195:D258" si="9">SUM(C195-B195)</f>
        <v>1.1574076779652387E-5</v>
      </c>
      <c r="E195" s="1">
        <v>1.1574076779652387E-5</v>
      </c>
      <c r="F195" t="s">
        <v>999</v>
      </c>
      <c r="G195" s="1">
        <f t="shared" ref="G195:G258" si="10">SUM(F195-C195)</f>
        <v>1.7129629632108845E-3</v>
      </c>
      <c r="H195" s="1">
        <v>1.7129629632108845E-3</v>
      </c>
      <c r="I195" t="s">
        <v>1000</v>
      </c>
      <c r="J195" t="s">
        <v>1001</v>
      </c>
      <c r="K195">
        <v>9</v>
      </c>
      <c r="L195" t="s">
        <v>31</v>
      </c>
      <c r="M195">
        <v>2330541</v>
      </c>
      <c r="N195" t="s">
        <v>22</v>
      </c>
      <c r="O195" t="s">
        <v>22</v>
      </c>
      <c r="P195" t="s">
        <v>22</v>
      </c>
      <c r="Q195" t="s">
        <v>22</v>
      </c>
      <c r="R195" t="s">
        <v>23</v>
      </c>
      <c r="S195" t="s">
        <v>24</v>
      </c>
      <c r="T195">
        <f t="shared" ref="T195:T258" si="11">HOUR(B195)</f>
        <v>13</v>
      </c>
    </row>
    <row r="196" spans="1:20" x14ac:dyDescent="0.2">
      <c r="A196" t="s">
        <v>32</v>
      </c>
      <c r="B196" t="s">
        <v>1002</v>
      </c>
      <c r="C196" t="s">
        <v>1003</v>
      </c>
      <c r="D196" s="1">
        <f t="shared" si="9"/>
        <v>6.8287036992842332E-4</v>
      </c>
      <c r="E196" s="1">
        <v>6.8287036992842332E-4</v>
      </c>
      <c r="F196" t="s">
        <v>1004</v>
      </c>
      <c r="G196" s="1">
        <f t="shared" si="10"/>
        <v>1.3541666630771942E-3</v>
      </c>
      <c r="H196" s="1">
        <v>1.3541666630771942E-3</v>
      </c>
      <c r="I196" t="s">
        <v>1005</v>
      </c>
      <c r="J196" t="s">
        <v>1006</v>
      </c>
      <c r="K196">
        <v>6</v>
      </c>
      <c r="L196" t="s">
        <v>31</v>
      </c>
      <c r="M196">
        <v>2330695</v>
      </c>
      <c r="N196" t="s">
        <v>22</v>
      </c>
      <c r="O196" t="s">
        <v>22</v>
      </c>
      <c r="P196" t="s">
        <v>22</v>
      </c>
      <c r="Q196" t="s">
        <v>22</v>
      </c>
      <c r="R196" t="s">
        <v>23</v>
      </c>
      <c r="S196" t="s">
        <v>56</v>
      </c>
      <c r="T196">
        <f t="shared" si="11"/>
        <v>16</v>
      </c>
    </row>
    <row r="197" spans="1:20" x14ac:dyDescent="0.2">
      <c r="A197" t="s">
        <v>32</v>
      </c>
      <c r="B197" t="s">
        <v>1007</v>
      </c>
      <c r="C197" t="s">
        <v>1008</v>
      </c>
      <c r="D197" s="1">
        <f t="shared" si="9"/>
        <v>6.2500000058207661E-4</v>
      </c>
      <c r="E197" s="1">
        <v>6.2500000058207661E-4</v>
      </c>
      <c r="F197" t="s">
        <v>1009</v>
      </c>
      <c r="G197" s="1">
        <f t="shared" si="10"/>
        <v>5.3356481439550407E-3</v>
      </c>
      <c r="H197" s="1">
        <v>5.3356481439550407E-3</v>
      </c>
      <c r="I197" t="s">
        <v>1010</v>
      </c>
      <c r="J197" t="s">
        <v>1011</v>
      </c>
      <c r="K197">
        <v>6</v>
      </c>
      <c r="L197" t="s">
        <v>31</v>
      </c>
      <c r="M197">
        <v>2330775</v>
      </c>
      <c r="N197" t="s">
        <v>22</v>
      </c>
      <c r="O197" t="s">
        <v>22</v>
      </c>
      <c r="P197" t="s">
        <v>22</v>
      </c>
      <c r="Q197" t="s">
        <v>22</v>
      </c>
      <c r="R197" t="s">
        <v>23</v>
      </c>
      <c r="S197" t="s">
        <v>56</v>
      </c>
      <c r="T197">
        <f t="shared" si="11"/>
        <v>18</v>
      </c>
    </row>
    <row r="198" spans="1:20" x14ac:dyDescent="0.2">
      <c r="A198" t="s">
        <v>32</v>
      </c>
      <c r="B198" t="s">
        <v>1012</v>
      </c>
      <c r="C198" t="s">
        <v>1013</v>
      </c>
      <c r="D198" s="1">
        <f t="shared" si="9"/>
        <v>8.5648148524342105E-4</v>
      </c>
      <c r="E198" s="1">
        <v>8.5648148524342105E-4</v>
      </c>
      <c r="F198" t="s">
        <v>1014</v>
      </c>
      <c r="G198" s="1">
        <f t="shared" si="10"/>
        <v>2.2453703713836148E-3</v>
      </c>
      <c r="H198" s="1">
        <v>2.2453703713836148E-3</v>
      </c>
      <c r="I198" t="s">
        <v>1015</v>
      </c>
      <c r="J198" t="s">
        <v>1016</v>
      </c>
      <c r="K198">
        <v>1</v>
      </c>
      <c r="L198" t="s">
        <v>31</v>
      </c>
      <c r="M198">
        <v>2330844</v>
      </c>
      <c r="N198" t="s">
        <v>22</v>
      </c>
      <c r="O198" t="s">
        <v>22</v>
      </c>
      <c r="P198" t="s">
        <v>22</v>
      </c>
      <c r="Q198" t="s">
        <v>22</v>
      </c>
      <c r="R198" t="s">
        <v>23</v>
      </c>
      <c r="S198" t="s">
        <v>50</v>
      </c>
      <c r="T198">
        <f t="shared" si="11"/>
        <v>19</v>
      </c>
    </row>
    <row r="199" spans="1:20" x14ac:dyDescent="0.2">
      <c r="A199" t="s">
        <v>51</v>
      </c>
      <c r="B199" t="s">
        <v>1017</v>
      </c>
      <c r="C199" t="s">
        <v>1018</v>
      </c>
      <c r="D199" s="1">
        <f t="shared" si="9"/>
        <v>5.9027777751907706E-4</v>
      </c>
      <c r="E199" s="1">
        <v>5.9027777751907706E-4</v>
      </c>
      <c r="G199" s="1">
        <f t="shared" si="10"/>
        <v>-45890.853981481479</v>
      </c>
      <c r="H199" s="1">
        <v>-45890.853981481479</v>
      </c>
      <c r="I199" t="s">
        <v>1019</v>
      </c>
      <c r="J199" t="s">
        <v>1020</v>
      </c>
      <c r="K199">
        <v>1</v>
      </c>
      <c r="L199" t="s">
        <v>21</v>
      </c>
      <c r="M199">
        <v>2330867</v>
      </c>
      <c r="N199" t="s">
        <v>22</v>
      </c>
      <c r="O199" t="s">
        <v>22</v>
      </c>
      <c r="P199" t="s">
        <v>22</v>
      </c>
      <c r="Q199" t="s">
        <v>22</v>
      </c>
      <c r="R199" t="s">
        <v>23</v>
      </c>
      <c r="S199" t="s">
        <v>50</v>
      </c>
      <c r="T199">
        <f t="shared" si="11"/>
        <v>20</v>
      </c>
    </row>
    <row r="200" spans="1:20" x14ac:dyDescent="0.2">
      <c r="A200" t="s">
        <v>359</v>
      </c>
      <c r="B200" t="s">
        <v>1021</v>
      </c>
      <c r="C200" t="s">
        <v>1022</v>
      </c>
      <c r="D200" s="1">
        <f t="shared" si="9"/>
        <v>1.261574070667848E-3</v>
      </c>
      <c r="E200" s="1">
        <v>1.261574070667848E-3</v>
      </c>
      <c r="F200" t="s">
        <v>1023</v>
      </c>
      <c r="G200" s="1">
        <f t="shared" si="10"/>
        <v>3.4027777801384218E-3</v>
      </c>
      <c r="H200" s="1">
        <v>3.4027777801384218E-3</v>
      </c>
      <c r="I200" t="s">
        <v>1024</v>
      </c>
      <c r="J200" t="s">
        <v>1025</v>
      </c>
      <c r="K200">
        <v>8</v>
      </c>
      <c r="L200" t="s">
        <v>309</v>
      </c>
      <c r="M200">
        <v>2340033</v>
      </c>
      <c r="N200" t="s">
        <v>22</v>
      </c>
      <c r="O200" t="s">
        <v>22</v>
      </c>
      <c r="P200" t="s">
        <v>22</v>
      </c>
      <c r="Q200" t="s">
        <v>22</v>
      </c>
      <c r="R200" t="s">
        <v>23</v>
      </c>
      <c r="S200" t="s">
        <v>56</v>
      </c>
      <c r="T200">
        <f t="shared" si="11"/>
        <v>1</v>
      </c>
    </row>
    <row r="201" spans="1:20" x14ac:dyDescent="0.2">
      <c r="A201" t="s">
        <v>38</v>
      </c>
      <c r="B201" t="s">
        <v>1026</v>
      </c>
      <c r="C201" t="s">
        <v>1027</v>
      </c>
      <c r="D201" s="1">
        <f t="shared" si="9"/>
        <v>1.1342592551955022E-3</v>
      </c>
      <c r="E201" s="1">
        <v>1.1342592551955022E-3</v>
      </c>
      <c r="F201" t="s">
        <v>1028</v>
      </c>
      <c r="G201" s="1">
        <f t="shared" si="10"/>
        <v>2.3379629637929611E-3</v>
      </c>
      <c r="H201" s="1">
        <v>2.3379629637929611E-3</v>
      </c>
      <c r="I201" t="s">
        <v>1029</v>
      </c>
      <c r="J201" t="s">
        <v>1030</v>
      </c>
      <c r="K201">
        <v>7</v>
      </c>
      <c r="L201" t="s">
        <v>31</v>
      </c>
      <c r="M201">
        <v>2340129</v>
      </c>
      <c r="N201" t="s">
        <v>22</v>
      </c>
      <c r="O201" t="s">
        <v>22</v>
      </c>
      <c r="P201" t="s">
        <v>22</v>
      </c>
      <c r="Q201" t="s">
        <v>22</v>
      </c>
      <c r="R201" t="s">
        <v>23</v>
      </c>
      <c r="S201" t="s">
        <v>56</v>
      </c>
      <c r="T201">
        <f t="shared" si="11"/>
        <v>6</v>
      </c>
    </row>
    <row r="202" spans="1:20" x14ac:dyDescent="0.2">
      <c r="A202" t="s">
        <v>25</v>
      </c>
      <c r="B202" t="s">
        <v>1031</v>
      </c>
      <c r="C202" t="s">
        <v>1032</v>
      </c>
      <c r="D202" s="1">
        <f t="shared" si="9"/>
        <v>9.0277777781011537E-4</v>
      </c>
      <c r="E202" s="1">
        <v>9.0277777781011537E-4</v>
      </c>
      <c r="F202" t="s">
        <v>1033</v>
      </c>
      <c r="G202" s="1">
        <f t="shared" si="10"/>
        <v>2.7546296259970404E-3</v>
      </c>
      <c r="H202" s="1">
        <v>2.7546296259970404E-3</v>
      </c>
      <c r="I202" t="s">
        <v>1034</v>
      </c>
      <c r="J202" t="s">
        <v>1035</v>
      </c>
      <c r="K202">
        <v>5</v>
      </c>
      <c r="L202" t="s">
        <v>31</v>
      </c>
      <c r="M202">
        <v>2140528</v>
      </c>
      <c r="N202" t="s">
        <v>22</v>
      </c>
      <c r="O202" t="s">
        <v>22</v>
      </c>
      <c r="P202" t="s">
        <v>22</v>
      </c>
      <c r="Q202" t="s">
        <v>22</v>
      </c>
      <c r="R202" t="s">
        <v>128</v>
      </c>
      <c r="S202" t="s">
        <v>56</v>
      </c>
      <c r="T202">
        <f t="shared" si="11"/>
        <v>17</v>
      </c>
    </row>
    <row r="203" spans="1:20" x14ac:dyDescent="0.2">
      <c r="A203" t="s">
        <v>410</v>
      </c>
      <c r="B203" t="s">
        <v>1036</v>
      </c>
      <c r="C203" t="s">
        <v>1036</v>
      </c>
      <c r="D203" s="1">
        <f t="shared" si="9"/>
        <v>0</v>
      </c>
      <c r="E203" s="1">
        <v>0</v>
      </c>
      <c r="F203" t="s">
        <v>1037</v>
      </c>
      <c r="G203" s="1">
        <f t="shared" si="10"/>
        <v>5.1620370359160006E-3</v>
      </c>
      <c r="H203" s="1">
        <v>5.1620370359160006E-3</v>
      </c>
      <c r="I203" t="s">
        <v>1038</v>
      </c>
      <c r="J203" t="s">
        <v>1039</v>
      </c>
      <c r="K203">
        <v>4</v>
      </c>
      <c r="L203" t="s">
        <v>416</v>
      </c>
      <c r="M203">
        <v>2160243</v>
      </c>
      <c r="N203">
        <v>5000</v>
      </c>
      <c r="O203">
        <v>11669850</v>
      </c>
      <c r="P203">
        <v>4000</v>
      </c>
      <c r="Q203">
        <v>1000</v>
      </c>
      <c r="R203" t="s">
        <v>49</v>
      </c>
      <c r="S203" t="s">
        <v>50</v>
      </c>
      <c r="T203">
        <f t="shared" si="11"/>
        <v>11</v>
      </c>
    </row>
    <row r="204" spans="1:20" x14ac:dyDescent="0.2">
      <c r="A204" t="s">
        <v>359</v>
      </c>
      <c r="B204" t="s">
        <v>1040</v>
      </c>
      <c r="C204" t="s">
        <v>1041</v>
      </c>
      <c r="D204" s="1">
        <f t="shared" si="9"/>
        <v>1.2384259243845008E-3</v>
      </c>
      <c r="E204" s="1">
        <v>1.2384259243845008E-3</v>
      </c>
      <c r="F204" t="s">
        <v>1042</v>
      </c>
      <c r="G204" s="1">
        <f t="shared" si="10"/>
        <v>1.3425925935734995E-3</v>
      </c>
      <c r="H204" s="1">
        <v>1.3425925935734995E-3</v>
      </c>
      <c r="I204" t="s">
        <v>1043</v>
      </c>
      <c r="J204" t="s">
        <v>1044</v>
      </c>
      <c r="K204">
        <v>5</v>
      </c>
      <c r="L204" t="s">
        <v>309</v>
      </c>
      <c r="M204">
        <v>2170086</v>
      </c>
      <c r="N204" t="s">
        <v>22</v>
      </c>
      <c r="O204" t="s">
        <v>22</v>
      </c>
      <c r="P204" t="s">
        <v>22</v>
      </c>
      <c r="Q204" t="s">
        <v>22</v>
      </c>
      <c r="R204" t="s">
        <v>49</v>
      </c>
      <c r="S204" t="s">
        <v>56</v>
      </c>
      <c r="T204">
        <f t="shared" si="11"/>
        <v>5</v>
      </c>
    </row>
    <row r="205" spans="1:20" x14ac:dyDescent="0.2">
      <c r="A205" t="s">
        <v>25</v>
      </c>
      <c r="B205" t="s">
        <v>1045</v>
      </c>
      <c r="C205" t="s">
        <v>1046</v>
      </c>
      <c r="D205" s="1">
        <f t="shared" si="9"/>
        <v>1.9212962943129241E-3</v>
      </c>
      <c r="E205" s="1">
        <v>1.9212962943129241E-3</v>
      </c>
      <c r="F205" t="s">
        <v>1047</v>
      </c>
      <c r="G205" s="1">
        <f t="shared" si="10"/>
        <v>1.7129629632108845E-3</v>
      </c>
      <c r="H205" s="1">
        <v>1.7129629632108845E-3</v>
      </c>
      <c r="I205" t="s">
        <v>1048</v>
      </c>
      <c r="J205" t="s">
        <v>1049</v>
      </c>
      <c r="K205">
        <v>3</v>
      </c>
      <c r="L205" t="s">
        <v>31</v>
      </c>
      <c r="M205">
        <v>2180004</v>
      </c>
      <c r="N205" t="s">
        <v>22</v>
      </c>
      <c r="O205" t="s">
        <v>22</v>
      </c>
      <c r="P205" t="s">
        <v>22</v>
      </c>
      <c r="Q205" t="s">
        <v>22</v>
      </c>
      <c r="R205" t="s">
        <v>128</v>
      </c>
      <c r="S205" t="s">
        <v>50</v>
      </c>
      <c r="T205">
        <f t="shared" si="11"/>
        <v>0</v>
      </c>
    </row>
    <row r="206" spans="1:20" x14ac:dyDescent="0.2">
      <c r="A206" t="s">
        <v>410</v>
      </c>
      <c r="B206" t="s">
        <v>1050</v>
      </c>
      <c r="C206" t="s">
        <v>1051</v>
      </c>
      <c r="D206" s="1">
        <f t="shared" si="9"/>
        <v>6.4814815414138138E-4</v>
      </c>
      <c r="E206" s="1">
        <v>6.4814815414138138E-4</v>
      </c>
      <c r="F206" t="s">
        <v>1052</v>
      </c>
      <c r="G206" s="1">
        <f t="shared" si="10"/>
        <v>1.5740740709588863E-3</v>
      </c>
      <c r="H206" s="1">
        <v>1.5740740709588863E-3</v>
      </c>
      <c r="I206" t="s">
        <v>1053</v>
      </c>
      <c r="J206" t="s">
        <v>1054</v>
      </c>
      <c r="K206">
        <v>7</v>
      </c>
      <c r="L206" t="s">
        <v>416</v>
      </c>
      <c r="M206">
        <v>2190779</v>
      </c>
      <c r="N206">
        <v>257700</v>
      </c>
      <c r="O206">
        <v>257700</v>
      </c>
      <c r="P206">
        <v>182700</v>
      </c>
      <c r="Q206">
        <v>75000</v>
      </c>
      <c r="R206" t="s">
        <v>49</v>
      </c>
      <c r="S206" t="s">
        <v>56</v>
      </c>
      <c r="T206">
        <f t="shared" si="11"/>
        <v>19</v>
      </c>
    </row>
    <row r="207" spans="1:20" x14ac:dyDescent="0.2">
      <c r="A207" t="s">
        <v>117</v>
      </c>
      <c r="B207" t="s">
        <v>1055</v>
      </c>
      <c r="C207" t="s">
        <v>1056</v>
      </c>
      <c r="D207" s="1">
        <f t="shared" si="9"/>
        <v>1.3888888934161514E-3</v>
      </c>
      <c r="E207" s="1">
        <v>1.3888888934161514E-3</v>
      </c>
      <c r="F207" t="s">
        <v>1057</v>
      </c>
      <c r="G207" s="1">
        <f t="shared" si="10"/>
        <v>1.5162037016125396E-3</v>
      </c>
      <c r="H207" s="1">
        <v>1.5162037016125396E-3</v>
      </c>
      <c r="I207" t="s">
        <v>1058</v>
      </c>
      <c r="J207" t="s">
        <v>1059</v>
      </c>
      <c r="K207">
        <v>3</v>
      </c>
      <c r="L207" t="s">
        <v>31</v>
      </c>
      <c r="M207">
        <v>2200088</v>
      </c>
      <c r="N207" t="s">
        <v>22</v>
      </c>
      <c r="O207" t="s">
        <v>22</v>
      </c>
      <c r="P207" t="s">
        <v>22</v>
      </c>
      <c r="Q207" t="s">
        <v>22</v>
      </c>
      <c r="R207" t="s">
        <v>49</v>
      </c>
      <c r="S207" t="s">
        <v>50</v>
      </c>
      <c r="T207">
        <f t="shared" si="11"/>
        <v>5</v>
      </c>
    </row>
    <row r="208" spans="1:20" x14ac:dyDescent="0.2">
      <c r="A208" t="s">
        <v>25</v>
      </c>
      <c r="B208" t="s">
        <v>1060</v>
      </c>
      <c r="C208" t="s">
        <v>1061</v>
      </c>
      <c r="D208" s="1">
        <f t="shared" si="9"/>
        <v>6.944444467080757E-4</v>
      </c>
      <c r="E208" s="1">
        <v>6.944444467080757E-4</v>
      </c>
      <c r="F208" t="s">
        <v>1062</v>
      </c>
      <c r="G208" s="1">
        <f t="shared" si="10"/>
        <v>3.0787037030677311E-3</v>
      </c>
      <c r="H208" s="1">
        <v>3.0787037030677311E-3</v>
      </c>
      <c r="I208" t="s">
        <v>1063</v>
      </c>
      <c r="J208" t="s">
        <v>1064</v>
      </c>
      <c r="K208">
        <v>3</v>
      </c>
      <c r="L208" t="s">
        <v>31</v>
      </c>
      <c r="M208">
        <v>2200263</v>
      </c>
      <c r="N208" t="s">
        <v>22</v>
      </c>
      <c r="O208" t="s">
        <v>22</v>
      </c>
      <c r="P208" t="s">
        <v>22</v>
      </c>
      <c r="Q208" t="s">
        <v>22</v>
      </c>
      <c r="R208" t="s">
        <v>128</v>
      </c>
      <c r="S208" t="s">
        <v>24</v>
      </c>
      <c r="T208">
        <f t="shared" si="11"/>
        <v>10</v>
      </c>
    </row>
    <row r="209" spans="1:20" x14ac:dyDescent="0.2">
      <c r="A209" t="s">
        <v>32</v>
      </c>
      <c r="B209" t="s">
        <v>1065</v>
      </c>
      <c r="C209" t="s">
        <v>1066</v>
      </c>
      <c r="D209" s="1">
        <f t="shared" si="9"/>
        <v>1.0763888858491555E-3</v>
      </c>
      <c r="E209" s="1">
        <v>1.0763888858491555E-3</v>
      </c>
      <c r="F209" t="s">
        <v>1067</v>
      </c>
      <c r="G209" s="1">
        <f t="shared" si="10"/>
        <v>3.2523148183827288E-3</v>
      </c>
      <c r="H209" s="1">
        <v>3.2523148183827288E-3</v>
      </c>
      <c r="I209" t="s">
        <v>1068</v>
      </c>
      <c r="J209" t="s">
        <v>1069</v>
      </c>
      <c r="K209">
        <v>9</v>
      </c>
      <c r="L209" t="s">
        <v>31</v>
      </c>
      <c r="M209">
        <v>2200330</v>
      </c>
      <c r="N209" t="s">
        <v>22</v>
      </c>
      <c r="O209" t="s">
        <v>22</v>
      </c>
      <c r="P209" t="s">
        <v>22</v>
      </c>
      <c r="Q209" t="s">
        <v>22</v>
      </c>
      <c r="R209" t="s">
        <v>128</v>
      </c>
      <c r="S209" t="s">
        <v>24</v>
      </c>
      <c r="T209">
        <f t="shared" si="11"/>
        <v>11</v>
      </c>
    </row>
    <row r="210" spans="1:20" x14ac:dyDescent="0.2">
      <c r="A210" t="s">
        <v>500</v>
      </c>
      <c r="B210" t="s">
        <v>1070</v>
      </c>
      <c r="C210" t="s">
        <v>1071</v>
      </c>
      <c r="D210" s="1">
        <f t="shared" si="9"/>
        <v>1.1342592551955022E-3</v>
      </c>
      <c r="E210" s="1">
        <v>1.1342592551955022E-3</v>
      </c>
      <c r="F210" t="s">
        <v>1072</v>
      </c>
      <c r="G210" s="1">
        <f t="shared" si="10"/>
        <v>2.3032407407299615E-3</v>
      </c>
      <c r="H210" s="1">
        <v>2.3032407407299615E-3</v>
      </c>
      <c r="I210" t="s">
        <v>223</v>
      </c>
      <c r="J210" t="s">
        <v>1073</v>
      </c>
      <c r="K210">
        <v>1</v>
      </c>
      <c r="L210" t="s">
        <v>309</v>
      </c>
      <c r="M210">
        <v>2200321</v>
      </c>
      <c r="N210" t="s">
        <v>22</v>
      </c>
      <c r="O210" t="s">
        <v>22</v>
      </c>
      <c r="P210" t="s">
        <v>22</v>
      </c>
      <c r="Q210" t="s">
        <v>22</v>
      </c>
      <c r="R210" t="s">
        <v>128</v>
      </c>
      <c r="S210" t="s">
        <v>50</v>
      </c>
      <c r="T210">
        <f t="shared" si="11"/>
        <v>10</v>
      </c>
    </row>
    <row r="211" spans="1:20" x14ac:dyDescent="0.2">
      <c r="A211" t="s">
        <v>410</v>
      </c>
      <c r="B211" t="s">
        <v>1074</v>
      </c>
      <c r="C211" t="s">
        <v>1075</v>
      </c>
      <c r="D211" s="1">
        <f t="shared" si="9"/>
        <v>9.9537037749541923E-4</v>
      </c>
      <c r="E211" s="1">
        <v>9.9537037749541923E-4</v>
      </c>
      <c r="F211" t="s">
        <v>1076</v>
      </c>
      <c r="G211" s="1">
        <f t="shared" si="10"/>
        <v>2.6851851798710413E-3</v>
      </c>
      <c r="H211" s="1">
        <v>2.6851851798710413E-3</v>
      </c>
      <c r="I211" t="s">
        <v>1077</v>
      </c>
      <c r="J211" t="s">
        <v>1078</v>
      </c>
      <c r="K211">
        <v>10</v>
      </c>
      <c r="L211" t="s">
        <v>416</v>
      </c>
      <c r="M211">
        <v>2200272</v>
      </c>
      <c r="N211">
        <v>122000</v>
      </c>
      <c r="O211">
        <v>122000</v>
      </c>
      <c r="P211">
        <v>82000</v>
      </c>
      <c r="Q211">
        <v>40000</v>
      </c>
      <c r="R211" t="s">
        <v>128</v>
      </c>
      <c r="S211" t="s">
        <v>56</v>
      </c>
      <c r="T211">
        <f t="shared" si="11"/>
        <v>10</v>
      </c>
    </row>
    <row r="212" spans="1:20" x14ac:dyDescent="0.2">
      <c r="A212" t="s">
        <v>32</v>
      </c>
      <c r="B212" t="s">
        <v>1079</v>
      </c>
      <c r="C212" t="s">
        <v>1080</v>
      </c>
      <c r="D212" s="1">
        <f t="shared" si="9"/>
        <v>6.36574077361729E-4</v>
      </c>
      <c r="E212" s="1">
        <v>6.36574077361729E-4</v>
      </c>
      <c r="F212" t="s">
        <v>1081</v>
      </c>
      <c r="G212" s="1">
        <f t="shared" si="10"/>
        <v>3.055555556784384E-3</v>
      </c>
      <c r="H212" s="1">
        <v>3.055555556784384E-3</v>
      </c>
      <c r="I212" t="s">
        <v>1000</v>
      </c>
      <c r="J212" t="s">
        <v>1082</v>
      </c>
      <c r="K212">
        <v>9</v>
      </c>
      <c r="L212" t="s">
        <v>31</v>
      </c>
      <c r="M212">
        <v>2200515</v>
      </c>
      <c r="N212" t="s">
        <v>22</v>
      </c>
      <c r="O212" t="s">
        <v>22</v>
      </c>
      <c r="P212" t="s">
        <v>22</v>
      </c>
      <c r="Q212" t="s">
        <v>22</v>
      </c>
      <c r="R212" t="s">
        <v>128</v>
      </c>
      <c r="S212" t="s">
        <v>24</v>
      </c>
      <c r="T212">
        <f t="shared" si="11"/>
        <v>14</v>
      </c>
    </row>
    <row r="213" spans="1:20" x14ac:dyDescent="0.2">
      <c r="A213" t="s">
        <v>25</v>
      </c>
      <c r="B213" t="s">
        <v>1083</v>
      </c>
      <c r="C213" t="s">
        <v>1084</v>
      </c>
      <c r="D213" s="1">
        <f t="shared" si="9"/>
        <v>6.1342592380242422E-4</v>
      </c>
      <c r="E213" s="1">
        <v>6.1342592380242422E-4</v>
      </c>
      <c r="F213" t="s">
        <v>1085</v>
      </c>
      <c r="G213" s="1">
        <f t="shared" si="10"/>
        <v>2.3263888870133087E-3</v>
      </c>
      <c r="H213" s="1">
        <v>2.3263888870133087E-3</v>
      </c>
      <c r="I213" t="s">
        <v>126</v>
      </c>
      <c r="J213" t="s">
        <v>1086</v>
      </c>
      <c r="K213">
        <v>6</v>
      </c>
      <c r="L213" t="s">
        <v>31</v>
      </c>
      <c r="M213">
        <v>2200619</v>
      </c>
      <c r="N213" t="s">
        <v>22</v>
      </c>
      <c r="O213" t="s">
        <v>22</v>
      </c>
      <c r="P213" t="s">
        <v>22</v>
      </c>
      <c r="Q213" t="s">
        <v>22</v>
      </c>
      <c r="R213" t="s">
        <v>128</v>
      </c>
      <c r="S213" t="s">
        <v>56</v>
      </c>
      <c r="T213">
        <f t="shared" si="11"/>
        <v>16</v>
      </c>
    </row>
    <row r="214" spans="1:20" x14ac:dyDescent="0.2">
      <c r="A214" t="s">
        <v>32</v>
      </c>
      <c r="B214" t="s">
        <v>1087</v>
      </c>
      <c r="C214" t="s">
        <v>1088</v>
      </c>
      <c r="D214" s="1">
        <f t="shared" si="9"/>
        <v>4.7453703882638365E-4</v>
      </c>
      <c r="E214" s="1">
        <v>4.7453703882638365E-4</v>
      </c>
      <c r="F214" t="s">
        <v>1089</v>
      </c>
      <c r="G214" s="1">
        <f t="shared" si="10"/>
        <v>2.118055555911269E-3</v>
      </c>
      <c r="H214" s="1">
        <v>2.118055555911269E-3</v>
      </c>
      <c r="I214" t="s">
        <v>1090</v>
      </c>
      <c r="J214" t="s">
        <v>1091</v>
      </c>
      <c r="K214">
        <v>9</v>
      </c>
      <c r="L214" t="s">
        <v>31</v>
      </c>
      <c r="M214">
        <v>2200640</v>
      </c>
      <c r="N214" t="s">
        <v>22</v>
      </c>
      <c r="O214" t="s">
        <v>22</v>
      </c>
      <c r="P214" t="s">
        <v>22</v>
      </c>
      <c r="Q214" t="s">
        <v>22</v>
      </c>
      <c r="R214" t="s">
        <v>128</v>
      </c>
      <c r="S214" t="s">
        <v>24</v>
      </c>
      <c r="T214">
        <f t="shared" si="11"/>
        <v>17</v>
      </c>
    </row>
    <row r="215" spans="1:20" x14ac:dyDescent="0.2">
      <c r="A215" t="s">
        <v>25</v>
      </c>
      <c r="B215" t="s">
        <v>1092</v>
      </c>
      <c r="C215" t="s">
        <v>1093</v>
      </c>
      <c r="D215" s="1">
        <f t="shared" si="9"/>
        <v>7.9861110862111673E-4</v>
      </c>
      <c r="E215" s="1">
        <v>7.9861110862111673E-4</v>
      </c>
      <c r="F215" t="s">
        <v>1094</v>
      </c>
      <c r="G215" s="1">
        <f t="shared" si="10"/>
        <v>2.9282407413120382E-3</v>
      </c>
      <c r="H215" s="1">
        <v>2.9282407413120382E-3</v>
      </c>
      <c r="I215" t="s">
        <v>1095</v>
      </c>
      <c r="J215" t="s">
        <v>1096</v>
      </c>
      <c r="K215">
        <v>3</v>
      </c>
      <c r="L215" t="s">
        <v>31</v>
      </c>
      <c r="M215">
        <v>2200692</v>
      </c>
      <c r="N215" t="s">
        <v>22</v>
      </c>
      <c r="O215" t="s">
        <v>22</v>
      </c>
      <c r="P215" t="s">
        <v>22</v>
      </c>
      <c r="Q215" t="s">
        <v>22</v>
      </c>
      <c r="R215" t="s">
        <v>128</v>
      </c>
      <c r="S215" t="s">
        <v>24</v>
      </c>
      <c r="T215">
        <f t="shared" si="11"/>
        <v>18</v>
      </c>
    </row>
    <row r="216" spans="1:20" x14ac:dyDescent="0.2">
      <c r="A216" t="s">
        <v>25</v>
      </c>
      <c r="B216" t="s">
        <v>1097</v>
      </c>
      <c r="C216" t="s">
        <v>1098</v>
      </c>
      <c r="D216" s="1">
        <f t="shared" si="9"/>
        <v>3.7037036963738501E-4</v>
      </c>
      <c r="E216" s="1">
        <v>3.7037036963738501E-4</v>
      </c>
      <c r="F216" t="s">
        <v>1099</v>
      </c>
      <c r="G216" s="1">
        <f t="shared" si="10"/>
        <v>1.9560185173759237E-3</v>
      </c>
      <c r="H216" s="1">
        <v>1.9560185173759237E-3</v>
      </c>
      <c r="I216" t="s">
        <v>1100</v>
      </c>
      <c r="J216" t="s">
        <v>1101</v>
      </c>
      <c r="K216">
        <v>6</v>
      </c>
      <c r="L216" t="s">
        <v>31</v>
      </c>
      <c r="M216">
        <v>2200761</v>
      </c>
      <c r="N216" t="s">
        <v>22</v>
      </c>
      <c r="O216" t="s">
        <v>22</v>
      </c>
      <c r="P216" t="s">
        <v>22</v>
      </c>
      <c r="Q216" t="s">
        <v>22</v>
      </c>
      <c r="R216" t="s">
        <v>128</v>
      </c>
      <c r="S216" t="s">
        <v>56</v>
      </c>
      <c r="T216">
        <f t="shared" si="11"/>
        <v>20</v>
      </c>
    </row>
    <row r="217" spans="1:20" x14ac:dyDescent="0.2">
      <c r="A217" t="s">
        <v>117</v>
      </c>
      <c r="B217" t="s">
        <v>1102</v>
      </c>
      <c r="C217" t="s">
        <v>1103</v>
      </c>
      <c r="D217" s="1">
        <f t="shared" si="9"/>
        <v>2.7777778450399637E-4</v>
      </c>
      <c r="E217" s="1">
        <v>2.7777778450399637E-4</v>
      </c>
      <c r="F217" t="s">
        <v>1104</v>
      </c>
      <c r="G217" s="1">
        <f t="shared" si="10"/>
        <v>3.0671296262880787E-3</v>
      </c>
      <c r="H217" s="1">
        <v>3.0671296262880787E-3</v>
      </c>
      <c r="I217" t="s">
        <v>1105</v>
      </c>
      <c r="J217" t="s">
        <v>1106</v>
      </c>
      <c r="K217">
        <v>6</v>
      </c>
      <c r="L217" t="s">
        <v>31</v>
      </c>
      <c r="M217">
        <v>2200789</v>
      </c>
      <c r="N217" t="s">
        <v>22</v>
      </c>
      <c r="O217" t="s">
        <v>22</v>
      </c>
      <c r="P217" t="s">
        <v>22</v>
      </c>
      <c r="Q217" t="s">
        <v>22</v>
      </c>
      <c r="R217" t="s">
        <v>128</v>
      </c>
      <c r="S217" t="s">
        <v>56</v>
      </c>
      <c r="T217">
        <f t="shared" si="11"/>
        <v>20</v>
      </c>
    </row>
    <row r="218" spans="1:20" x14ac:dyDescent="0.2">
      <c r="A218" t="s">
        <v>303</v>
      </c>
      <c r="B218" t="s">
        <v>1107</v>
      </c>
      <c r="C218" t="s">
        <v>1108</v>
      </c>
      <c r="D218" s="1">
        <f t="shared" si="9"/>
        <v>9.3750000087311491E-4</v>
      </c>
      <c r="E218" s="1">
        <v>9.3750000087311491E-4</v>
      </c>
      <c r="F218" t="s">
        <v>1109</v>
      </c>
      <c r="G218" s="1">
        <f t="shared" si="10"/>
        <v>1.7129629632108845E-3</v>
      </c>
      <c r="H218" s="1">
        <v>1.7129629632108845E-3</v>
      </c>
      <c r="I218" t="s">
        <v>1110</v>
      </c>
      <c r="J218" t="s">
        <v>1111</v>
      </c>
      <c r="K218">
        <v>1</v>
      </c>
      <c r="L218" t="s">
        <v>309</v>
      </c>
      <c r="M218">
        <v>2200836</v>
      </c>
      <c r="N218" t="s">
        <v>22</v>
      </c>
      <c r="O218" t="s">
        <v>22</v>
      </c>
      <c r="P218" t="s">
        <v>22</v>
      </c>
      <c r="Q218" t="s">
        <v>22</v>
      </c>
      <c r="R218" t="s">
        <v>128</v>
      </c>
      <c r="S218" t="s">
        <v>50</v>
      </c>
      <c r="T218">
        <f t="shared" si="11"/>
        <v>21</v>
      </c>
    </row>
    <row r="219" spans="1:20" x14ac:dyDescent="0.2">
      <c r="A219" t="s">
        <v>32</v>
      </c>
      <c r="B219" t="s">
        <v>1112</v>
      </c>
      <c r="C219" t="s">
        <v>1113</v>
      </c>
      <c r="D219" s="1">
        <f t="shared" si="9"/>
        <v>7.4074073927477002E-4</v>
      </c>
      <c r="E219" s="1">
        <v>7.4074073927477002E-4</v>
      </c>
      <c r="F219" t="s">
        <v>1114</v>
      </c>
      <c r="G219" s="1">
        <f t="shared" si="10"/>
        <v>3.7268518499331549E-3</v>
      </c>
      <c r="H219" s="1">
        <v>3.7268518499331549E-3</v>
      </c>
      <c r="I219" t="s">
        <v>1115</v>
      </c>
      <c r="J219" t="s">
        <v>1116</v>
      </c>
      <c r="K219">
        <v>10</v>
      </c>
      <c r="L219" t="s">
        <v>31</v>
      </c>
      <c r="M219">
        <v>2200852</v>
      </c>
      <c r="N219" t="s">
        <v>22</v>
      </c>
      <c r="O219" t="s">
        <v>22</v>
      </c>
      <c r="P219" t="s">
        <v>22</v>
      </c>
      <c r="Q219" t="s">
        <v>22</v>
      </c>
      <c r="R219" t="s">
        <v>128</v>
      </c>
      <c r="S219" t="s">
        <v>56</v>
      </c>
      <c r="T219">
        <f t="shared" si="11"/>
        <v>21</v>
      </c>
    </row>
    <row r="220" spans="1:20" x14ac:dyDescent="0.2">
      <c r="A220" t="s">
        <v>32</v>
      </c>
      <c r="B220" t="s">
        <v>1117</v>
      </c>
      <c r="C220" t="s">
        <v>1118</v>
      </c>
      <c r="D220" s="1">
        <f t="shared" si="9"/>
        <v>7.7546296233776957E-4</v>
      </c>
      <c r="E220" s="1">
        <v>7.7546296233776957E-4</v>
      </c>
      <c r="F220" t="s">
        <v>1119</v>
      </c>
      <c r="G220" s="1">
        <f t="shared" si="10"/>
        <v>3.0208333337213844E-3</v>
      </c>
      <c r="H220" s="1">
        <v>3.0208333337213844E-3</v>
      </c>
      <c r="I220" t="s">
        <v>1120</v>
      </c>
      <c r="J220" t="s">
        <v>1121</v>
      </c>
      <c r="K220">
        <v>10</v>
      </c>
      <c r="L220" t="s">
        <v>31</v>
      </c>
      <c r="M220">
        <v>2210174</v>
      </c>
      <c r="N220" t="s">
        <v>22</v>
      </c>
      <c r="O220" t="s">
        <v>22</v>
      </c>
      <c r="P220" t="s">
        <v>22</v>
      </c>
      <c r="Q220" t="s">
        <v>22</v>
      </c>
      <c r="R220" t="s">
        <v>23</v>
      </c>
      <c r="S220" t="s">
        <v>56</v>
      </c>
      <c r="T220">
        <f t="shared" si="11"/>
        <v>8</v>
      </c>
    </row>
    <row r="221" spans="1:20" x14ac:dyDescent="0.2">
      <c r="A221" t="s">
        <v>25</v>
      </c>
      <c r="B221" t="s">
        <v>1122</v>
      </c>
      <c r="C221" t="s">
        <v>1123</v>
      </c>
      <c r="D221" s="1">
        <f t="shared" si="9"/>
        <v>5.0925925461342558E-4</v>
      </c>
      <c r="E221" s="1">
        <v>5.0925925461342558E-4</v>
      </c>
      <c r="F221" t="s">
        <v>1124</v>
      </c>
      <c r="G221" s="1">
        <f t="shared" si="10"/>
        <v>1.7592592630535364E-3</v>
      </c>
      <c r="H221" s="1">
        <v>1.7592592630535364E-3</v>
      </c>
      <c r="I221" t="s">
        <v>1125</v>
      </c>
      <c r="J221" t="s">
        <v>1126</v>
      </c>
      <c r="K221">
        <v>9</v>
      </c>
      <c r="L221" t="s">
        <v>31</v>
      </c>
      <c r="M221">
        <v>2210262</v>
      </c>
      <c r="N221" t="s">
        <v>22</v>
      </c>
      <c r="O221" t="s">
        <v>22</v>
      </c>
      <c r="P221" t="s">
        <v>22</v>
      </c>
      <c r="Q221" t="s">
        <v>22</v>
      </c>
      <c r="R221" t="s">
        <v>23</v>
      </c>
      <c r="S221" t="s">
        <v>24</v>
      </c>
      <c r="T221">
        <f t="shared" si="11"/>
        <v>10</v>
      </c>
    </row>
    <row r="222" spans="1:20" x14ac:dyDescent="0.2">
      <c r="A222" t="s">
        <v>32</v>
      </c>
      <c r="B222" t="s">
        <v>1127</v>
      </c>
      <c r="C222" t="s">
        <v>1128</v>
      </c>
      <c r="D222" s="1">
        <f t="shared" si="9"/>
        <v>4.398148157633841E-4</v>
      </c>
      <c r="E222" s="1">
        <v>4.398148157633841E-4</v>
      </c>
      <c r="F222" t="s">
        <v>1129</v>
      </c>
      <c r="G222" s="1">
        <f t="shared" si="10"/>
        <v>1.6087962940218858E-3</v>
      </c>
      <c r="H222" s="1">
        <v>1.6087962940218858E-3</v>
      </c>
      <c r="I222" t="s">
        <v>1130</v>
      </c>
      <c r="J222" t="s">
        <v>1131</v>
      </c>
      <c r="K222">
        <v>5</v>
      </c>
      <c r="L222" t="s">
        <v>31</v>
      </c>
      <c r="M222">
        <v>2210298</v>
      </c>
      <c r="N222" t="s">
        <v>22</v>
      </c>
      <c r="O222" t="s">
        <v>22</v>
      </c>
      <c r="P222" t="s">
        <v>22</v>
      </c>
      <c r="Q222" t="s">
        <v>22</v>
      </c>
      <c r="R222" t="s">
        <v>23</v>
      </c>
      <c r="S222" t="s">
        <v>56</v>
      </c>
      <c r="T222">
        <f t="shared" si="11"/>
        <v>11</v>
      </c>
    </row>
    <row r="223" spans="1:20" x14ac:dyDescent="0.2">
      <c r="A223" t="s">
        <v>51</v>
      </c>
      <c r="B223" t="s">
        <v>1132</v>
      </c>
      <c r="C223" t="s">
        <v>1133</v>
      </c>
      <c r="D223" s="1">
        <f t="shared" si="9"/>
        <v>8.1018518540076911E-4</v>
      </c>
      <c r="E223" s="1">
        <v>8.1018518540076911E-4</v>
      </c>
      <c r="G223" s="1">
        <f t="shared" si="10"/>
        <v>-45878.606874999998</v>
      </c>
      <c r="H223" s="1">
        <v>-45878.606874999998</v>
      </c>
      <c r="I223" t="s">
        <v>1134</v>
      </c>
      <c r="J223" t="s">
        <v>1135</v>
      </c>
      <c r="K223">
        <v>8</v>
      </c>
      <c r="L223" t="s">
        <v>21</v>
      </c>
      <c r="M223">
        <v>2210412</v>
      </c>
      <c r="N223" t="s">
        <v>22</v>
      </c>
      <c r="O223" t="s">
        <v>22</v>
      </c>
      <c r="P223" t="s">
        <v>22</v>
      </c>
      <c r="Q223" t="s">
        <v>22</v>
      </c>
      <c r="R223" t="s">
        <v>23</v>
      </c>
      <c r="S223" t="s">
        <v>50</v>
      </c>
      <c r="T223">
        <f t="shared" si="11"/>
        <v>14</v>
      </c>
    </row>
    <row r="224" spans="1:20" x14ac:dyDescent="0.2">
      <c r="A224" t="s">
        <v>117</v>
      </c>
      <c r="B224" t="s">
        <v>1136</v>
      </c>
      <c r="C224" t="s">
        <v>1137</v>
      </c>
      <c r="D224" s="1">
        <f t="shared" si="9"/>
        <v>6.36574077361729E-4</v>
      </c>
      <c r="E224" s="1">
        <v>6.36574077361729E-4</v>
      </c>
      <c r="F224" t="s">
        <v>1138</v>
      </c>
      <c r="G224" s="1">
        <f t="shared" si="10"/>
        <v>2.9050925877527334E-3</v>
      </c>
      <c r="H224" s="1">
        <v>2.9050925877527334E-3</v>
      </c>
      <c r="I224" t="s">
        <v>1139</v>
      </c>
      <c r="J224" t="s">
        <v>1140</v>
      </c>
      <c r="K224">
        <v>10</v>
      </c>
      <c r="L224" t="s">
        <v>31</v>
      </c>
      <c r="M224">
        <v>2210401</v>
      </c>
      <c r="N224" t="s">
        <v>22</v>
      </c>
      <c r="O224" t="s">
        <v>22</v>
      </c>
      <c r="P224" t="s">
        <v>22</v>
      </c>
      <c r="Q224" t="s">
        <v>22</v>
      </c>
      <c r="R224" t="s">
        <v>23</v>
      </c>
      <c r="S224" t="s">
        <v>56</v>
      </c>
      <c r="T224">
        <f t="shared" si="11"/>
        <v>14</v>
      </c>
    </row>
    <row r="225" spans="1:20" x14ac:dyDescent="0.2">
      <c r="A225" t="s">
        <v>51</v>
      </c>
      <c r="B225" t="s">
        <v>1141</v>
      </c>
      <c r="C225" t="s">
        <v>1142</v>
      </c>
      <c r="D225" s="1">
        <f t="shared" si="9"/>
        <v>8.7962962425081059E-4</v>
      </c>
      <c r="E225" s="1">
        <v>8.7962962425081059E-4</v>
      </c>
      <c r="G225" s="1">
        <f t="shared" si="10"/>
        <v>-45878.671585648146</v>
      </c>
      <c r="H225" s="1">
        <v>-45878.671585648146</v>
      </c>
      <c r="I225" t="s">
        <v>1143</v>
      </c>
      <c r="J225" t="s">
        <v>1144</v>
      </c>
      <c r="K225">
        <v>1</v>
      </c>
      <c r="L225" t="s">
        <v>21</v>
      </c>
      <c r="M225">
        <v>2210478</v>
      </c>
      <c r="N225" t="s">
        <v>22</v>
      </c>
      <c r="O225" t="s">
        <v>22</v>
      </c>
      <c r="P225" t="s">
        <v>22</v>
      </c>
      <c r="Q225" t="s">
        <v>22</v>
      </c>
      <c r="R225" t="s">
        <v>23</v>
      </c>
      <c r="S225" t="s">
        <v>50</v>
      </c>
      <c r="T225">
        <f t="shared" si="11"/>
        <v>16</v>
      </c>
    </row>
    <row r="226" spans="1:20" x14ac:dyDescent="0.2">
      <c r="A226" t="s">
        <v>51</v>
      </c>
      <c r="B226" t="s">
        <v>1145</v>
      </c>
      <c r="C226" t="s">
        <v>1146</v>
      </c>
      <c r="D226" s="1">
        <f t="shared" si="9"/>
        <v>8.3333333168411627E-4</v>
      </c>
      <c r="E226" s="1">
        <v>8.3333333168411627E-4</v>
      </c>
      <c r="G226" s="1">
        <f t="shared" si="10"/>
        <v>-45878.701064814813</v>
      </c>
      <c r="H226" s="1">
        <v>-45878.701064814813</v>
      </c>
      <c r="I226" t="s">
        <v>1147</v>
      </c>
      <c r="J226" t="s">
        <v>1148</v>
      </c>
      <c r="K226">
        <v>6</v>
      </c>
      <c r="L226" t="s">
        <v>21</v>
      </c>
      <c r="M226">
        <v>2210515</v>
      </c>
      <c r="N226" t="s">
        <v>22</v>
      </c>
      <c r="O226" t="s">
        <v>22</v>
      </c>
      <c r="P226" t="s">
        <v>22</v>
      </c>
      <c r="Q226" t="s">
        <v>22</v>
      </c>
      <c r="R226" t="s">
        <v>23</v>
      </c>
      <c r="S226" t="s">
        <v>56</v>
      </c>
      <c r="T226">
        <f t="shared" si="11"/>
        <v>16</v>
      </c>
    </row>
    <row r="227" spans="1:20" x14ac:dyDescent="0.2">
      <c r="A227" t="s">
        <v>51</v>
      </c>
      <c r="B227" t="s">
        <v>1149</v>
      </c>
      <c r="C227" t="s">
        <v>1150</v>
      </c>
      <c r="D227" s="1">
        <f t="shared" si="9"/>
        <v>9.2592592409346253E-4</v>
      </c>
      <c r="E227" s="1">
        <v>9.2592592409346253E-4</v>
      </c>
      <c r="G227" s="1">
        <f t="shared" si="10"/>
        <v>-45878.762083333335</v>
      </c>
      <c r="H227" s="1">
        <v>-45878.762083333335</v>
      </c>
      <c r="I227" t="s">
        <v>1151</v>
      </c>
      <c r="J227" t="s">
        <v>1152</v>
      </c>
      <c r="K227">
        <v>4</v>
      </c>
      <c r="L227" t="s">
        <v>21</v>
      </c>
      <c r="M227">
        <v>2210564</v>
      </c>
      <c r="N227" t="s">
        <v>22</v>
      </c>
      <c r="O227" t="s">
        <v>22</v>
      </c>
      <c r="P227" t="s">
        <v>22</v>
      </c>
      <c r="Q227" t="s">
        <v>22</v>
      </c>
      <c r="R227" t="s">
        <v>23</v>
      </c>
      <c r="S227" t="s">
        <v>50</v>
      </c>
      <c r="T227">
        <f t="shared" si="11"/>
        <v>18</v>
      </c>
    </row>
    <row r="228" spans="1:20" x14ac:dyDescent="0.2">
      <c r="A228" t="s">
        <v>1153</v>
      </c>
      <c r="B228" t="s">
        <v>1154</v>
      </c>
      <c r="C228" t="s">
        <v>1155</v>
      </c>
      <c r="D228" s="1">
        <f t="shared" si="9"/>
        <v>9.0277777781011537E-4</v>
      </c>
      <c r="E228" s="1">
        <v>9.0277777781011537E-4</v>
      </c>
      <c r="F228" t="s">
        <v>1156</v>
      </c>
      <c r="G228" s="1">
        <f t="shared" si="10"/>
        <v>2.118055555911269E-3</v>
      </c>
      <c r="H228" s="1">
        <v>2.118055555911269E-3</v>
      </c>
      <c r="I228" t="s">
        <v>1157</v>
      </c>
      <c r="J228" t="s">
        <v>1158</v>
      </c>
      <c r="K228">
        <v>10</v>
      </c>
      <c r="L228" t="s">
        <v>21</v>
      </c>
      <c r="M228">
        <v>2210653</v>
      </c>
      <c r="N228" t="s">
        <v>22</v>
      </c>
      <c r="O228" t="s">
        <v>22</v>
      </c>
      <c r="P228" t="s">
        <v>22</v>
      </c>
      <c r="Q228" t="s">
        <v>22</v>
      </c>
      <c r="R228" t="s">
        <v>23</v>
      </c>
      <c r="S228" t="s">
        <v>56</v>
      </c>
      <c r="T228">
        <f t="shared" si="11"/>
        <v>20</v>
      </c>
    </row>
    <row r="229" spans="1:20" x14ac:dyDescent="0.2">
      <c r="A229" t="s">
        <v>32</v>
      </c>
      <c r="B229" t="s">
        <v>1159</v>
      </c>
      <c r="C229" t="s">
        <v>1160</v>
      </c>
      <c r="D229" s="1">
        <f t="shared" si="9"/>
        <v>7.4074073927477002E-4</v>
      </c>
      <c r="E229" s="1">
        <v>7.4074073927477002E-4</v>
      </c>
      <c r="F229" t="s">
        <v>1161</v>
      </c>
      <c r="G229" s="1">
        <f t="shared" si="10"/>
        <v>5.1620370359160006E-3</v>
      </c>
      <c r="H229" s="1">
        <v>5.1620370359160006E-3</v>
      </c>
      <c r="I229" t="s">
        <v>1162</v>
      </c>
      <c r="J229" t="s">
        <v>1163</v>
      </c>
      <c r="K229">
        <v>1</v>
      </c>
      <c r="L229" t="s">
        <v>31</v>
      </c>
      <c r="M229">
        <v>2210652</v>
      </c>
      <c r="N229" t="s">
        <v>22</v>
      </c>
      <c r="O229" t="s">
        <v>22</v>
      </c>
      <c r="P229" t="s">
        <v>22</v>
      </c>
      <c r="Q229" t="s">
        <v>22</v>
      </c>
      <c r="R229" t="s">
        <v>23</v>
      </c>
      <c r="S229" t="s">
        <v>50</v>
      </c>
      <c r="T229">
        <f t="shared" si="11"/>
        <v>20</v>
      </c>
    </row>
    <row r="230" spans="1:20" x14ac:dyDescent="0.2">
      <c r="A230" t="s">
        <v>25</v>
      </c>
      <c r="B230" t="s">
        <v>1164</v>
      </c>
      <c r="C230" t="s">
        <v>1165</v>
      </c>
      <c r="D230" s="1">
        <f t="shared" si="9"/>
        <v>1.5162037088884972E-3</v>
      </c>
      <c r="E230" s="1">
        <v>1.5162037088884972E-3</v>
      </c>
      <c r="F230" t="s">
        <v>1166</v>
      </c>
      <c r="G230" s="1">
        <f t="shared" si="10"/>
        <v>3.4143518496421166E-3</v>
      </c>
      <c r="H230" s="1">
        <v>3.4143518496421166E-3</v>
      </c>
      <c r="I230" t="s">
        <v>1167</v>
      </c>
      <c r="J230" t="s">
        <v>1168</v>
      </c>
      <c r="K230">
        <v>3</v>
      </c>
      <c r="L230" t="s">
        <v>31</v>
      </c>
      <c r="M230">
        <v>2210663</v>
      </c>
      <c r="N230" t="s">
        <v>22</v>
      </c>
      <c r="O230" t="s">
        <v>22</v>
      </c>
      <c r="P230" t="s">
        <v>22</v>
      </c>
      <c r="Q230" t="s">
        <v>22</v>
      </c>
      <c r="R230" t="s">
        <v>23</v>
      </c>
      <c r="S230" t="s">
        <v>50</v>
      </c>
      <c r="T230">
        <f t="shared" si="11"/>
        <v>20</v>
      </c>
    </row>
    <row r="231" spans="1:20" x14ac:dyDescent="0.2">
      <c r="A231" t="s">
        <v>32</v>
      </c>
      <c r="B231" t="s">
        <v>1169</v>
      </c>
      <c r="C231" t="s">
        <v>1170</v>
      </c>
      <c r="D231" s="1">
        <f t="shared" si="9"/>
        <v>1.0069444397231564E-3</v>
      </c>
      <c r="E231" s="1">
        <v>1.0069444397231564E-3</v>
      </c>
      <c r="F231" t="s">
        <v>1171</v>
      </c>
      <c r="G231" s="1">
        <f t="shared" si="10"/>
        <v>4.3518518577911891E-3</v>
      </c>
      <c r="H231" s="1">
        <v>4.3518518577911891E-3</v>
      </c>
      <c r="I231" t="s">
        <v>1172</v>
      </c>
      <c r="J231" t="s">
        <v>1173</v>
      </c>
      <c r="K231">
        <v>10</v>
      </c>
      <c r="L231" t="s">
        <v>31</v>
      </c>
      <c r="M231">
        <v>2210748</v>
      </c>
      <c r="N231" t="s">
        <v>22</v>
      </c>
      <c r="O231" t="s">
        <v>22</v>
      </c>
      <c r="P231" t="s">
        <v>22</v>
      </c>
      <c r="Q231" t="s">
        <v>22</v>
      </c>
      <c r="R231" t="s">
        <v>23</v>
      </c>
      <c r="S231" t="s">
        <v>56</v>
      </c>
      <c r="T231">
        <f t="shared" si="11"/>
        <v>23</v>
      </c>
    </row>
    <row r="232" spans="1:20" x14ac:dyDescent="0.2">
      <c r="A232" t="s">
        <v>717</v>
      </c>
      <c r="B232" t="s">
        <v>1174</v>
      </c>
      <c r="C232" t="s">
        <v>1175</v>
      </c>
      <c r="D232" s="1">
        <f t="shared" si="9"/>
        <v>1.4120370396994986E-3</v>
      </c>
      <c r="E232" s="1">
        <v>1.4120370396994986E-3</v>
      </c>
      <c r="F232" t="s">
        <v>1176</v>
      </c>
      <c r="G232" s="1">
        <f t="shared" si="10"/>
        <v>2.4421296329819597E-3</v>
      </c>
      <c r="H232" s="1">
        <v>2.4421296329819597E-3</v>
      </c>
      <c r="I232" t="s">
        <v>1177</v>
      </c>
      <c r="J232" t="s">
        <v>1178</v>
      </c>
      <c r="K232">
        <v>5</v>
      </c>
      <c r="L232" t="s">
        <v>21</v>
      </c>
      <c r="M232">
        <v>2220040</v>
      </c>
      <c r="N232" t="s">
        <v>22</v>
      </c>
      <c r="O232" t="s">
        <v>22</v>
      </c>
      <c r="P232" t="s">
        <v>22</v>
      </c>
      <c r="Q232" t="s">
        <v>22</v>
      </c>
      <c r="R232" t="s">
        <v>23</v>
      </c>
      <c r="S232" t="s">
        <v>56</v>
      </c>
      <c r="T232">
        <f t="shared" si="11"/>
        <v>1</v>
      </c>
    </row>
    <row r="233" spans="1:20" x14ac:dyDescent="0.2">
      <c r="A233" t="s">
        <v>25</v>
      </c>
      <c r="B233" t="s">
        <v>1179</v>
      </c>
      <c r="C233" t="s">
        <v>1180</v>
      </c>
      <c r="D233" s="1">
        <f t="shared" si="9"/>
        <v>1.3657407398568466E-3</v>
      </c>
      <c r="E233" s="1">
        <v>1.3657407398568466E-3</v>
      </c>
      <c r="F233" t="s">
        <v>1181</v>
      </c>
      <c r="G233" s="1">
        <f t="shared" si="10"/>
        <v>3.3564814802957699E-3</v>
      </c>
      <c r="H233" s="1">
        <v>3.3564814802957699E-3</v>
      </c>
      <c r="I233" t="s">
        <v>1182</v>
      </c>
      <c r="J233" t="s">
        <v>1183</v>
      </c>
      <c r="K233">
        <v>3</v>
      </c>
      <c r="L233" t="s">
        <v>31</v>
      </c>
      <c r="M233">
        <v>2220037</v>
      </c>
      <c r="N233" t="s">
        <v>22</v>
      </c>
      <c r="O233" t="s">
        <v>22</v>
      </c>
      <c r="P233" t="s">
        <v>22</v>
      </c>
      <c r="Q233" t="s">
        <v>22</v>
      </c>
      <c r="R233" t="s">
        <v>23</v>
      </c>
      <c r="S233" t="s">
        <v>50</v>
      </c>
      <c r="T233">
        <f t="shared" si="11"/>
        <v>1</v>
      </c>
    </row>
    <row r="234" spans="1:20" x14ac:dyDescent="0.2">
      <c r="A234" t="s">
        <v>38</v>
      </c>
      <c r="B234" t="s">
        <v>1184</v>
      </c>
      <c r="C234" t="s">
        <v>1185</v>
      </c>
      <c r="D234" s="1">
        <f t="shared" si="9"/>
        <v>1.2847222242271528E-3</v>
      </c>
      <c r="E234" s="1">
        <v>1.2847222242271528E-3</v>
      </c>
      <c r="F234" t="s">
        <v>1186</v>
      </c>
      <c r="G234" s="1">
        <f t="shared" si="10"/>
        <v>3.2060185185400769E-3</v>
      </c>
      <c r="H234" s="1">
        <v>3.2060185185400769E-3</v>
      </c>
      <c r="I234" t="s">
        <v>1187</v>
      </c>
      <c r="J234" t="s">
        <v>1188</v>
      </c>
      <c r="K234">
        <v>9</v>
      </c>
      <c r="L234" t="s">
        <v>31</v>
      </c>
      <c r="M234">
        <v>2220111</v>
      </c>
      <c r="N234" t="s">
        <v>22</v>
      </c>
      <c r="O234" t="s">
        <v>22</v>
      </c>
      <c r="P234" t="s">
        <v>22</v>
      </c>
      <c r="Q234" t="s">
        <v>22</v>
      </c>
      <c r="R234" t="s">
        <v>23</v>
      </c>
      <c r="S234" t="s">
        <v>24</v>
      </c>
      <c r="T234">
        <f t="shared" si="11"/>
        <v>4</v>
      </c>
    </row>
    <row r="235" spans="1:20" x14ac:dyDescent="0.2">
      <c r="A235" t="s">
        <v>32</v>
      </c>
      <c r="B235" t="s">
        <v>1189</v>
      </c>
      <c r="C235" t="s">
        <v>1190</v>
      </c>
      <c r="D235" s="1">
        <f t="shared" si="9"/>
        <v>4.1666666220407933E-4</v>
      </c>
      <c r="E235" s="1">
        <v>4.1666666220407933E-4</v>
      </c>
      <c r="F235" t="s">
        <v>1191</v>
      </c>
      <c r="G235" s="1">
        <f t="shared" si="10"/>
        <v>3.4722222262644209E-3</v>
      </c>
      <c r="H235" s="1">
        <v>3.4722222262644209E-3</v>
      </c>
      <c r="I235" t="s">
        <v>1192</v>
      </c>
      <c r="J235" t="s">
        <v>1193</v>
      </c>
      <c r="K235">
        <v>10</v>
      </c>
      <c r="L235" t="s">
        <v>31</v>
      </c>
      <c r="M235">
        <v>2250239</v>
      </c>
      <c r="N235" t="s">
        <v>22</v>
      </c>
      <c r="O235" t="s">
        <v>22</v>
      </c>
      <c r="P235" t="s">
        <v>22</v>
      </c>
      <c r="Q235" t="s">
        <v>22</v>
      </c>
      <c r="R235" t="s">
        <v>49</v>
      </c>
      <c r="S235" t="s">
        <v>56</v>
      </c>
      <c r="T235">
        <f t="shared" si="11"/>
        <v>8</v>
      </c>
    </row>
    <row r="236" spans="1:20" x14ac:dyDescent="0.2">
      <c r="A236" t="s">
        <v>32</v>
      </c>
      <c r="B236" t="s">
        <v>1194</v>
      </c>
      <c r="C236" t="s">
        <v>1195</v>
      </c>
      <c r="D236" s="1">
        <f t="shared" si="9"/>
        <v>9.7222222393611446E-4</v>
      </c>
      <c r="E236" s="1">
        <v>9.7222222393611446E-4</v>
      </c>
      <c r="F236" t="s">
        <v>1196</v>
      </c>
      <c r="G236" s="1">
        <f t="shared" si="10"/>
        <v>3.7384259267128073E-3</v>
      </c>
      <c r="H236" s="1">
        <v>3.7384259267128073E-3</v>
      </c>
      <c r="I236" t="s">
        <v>1197</v>
      </c>
      <c r="J236" t="s">
        <v>1198</v>
      </c>
      <c r="K236">
        <v>10</v>
      </c>
      <c r="L236" t="s">
        <v>31</v>
      </c>
      <c r="M236">
        <v>2250336</v>
      </c>
      <c r="N236" t="s">
        <v>22</v>
      </c>
      <c r="O236" t="s">
        <v>22</v>
      </c>
      <c r="P236" t="s">
        <v>22</v>
      </c>
      <c r="Q236" t="s">
        <v>22</v>
      </c>
      <c r="R236" t="s">
        <v>49</v>
      </c>
      <c r="S236" t="s">
        <v>56</v>
      </c>
      <c r="T236">
        <f t="shared" si="11"/>
        <v>10</v>
      </c>
    </row>
    <row r="237" spans="1:20" x14ac:dyDescent="0.2">
      <c r="A237" t="s">
        <v>51</v>
      </c>
      <c r="B237" t="s">
        <v>1199</v>
      </c>
      <c r="C237" t="s">
        <v>1200</v>
      </c>
      <c r="D237" s="1">
        <f t="shared" si="9"/>
        <v>1.1689814782585017E-3</v>
      </c>
      <c r="E237" s="1">
        <v>1.1689814782585017E-3</v>
      </c>
      <c r="G237" s="1">
        <f t="shared" si="10"/>
        <v>-45882.478078703702</v>
      </c>
      <c r="H237" s="1">
        <v>-45882.478078703702</v>
      </c>
      <c r="I237" t="s">
        <v>1201</v>
      </c>
      <c r="J237" t="s">
        <v>1202</v>
      </c>
      <c r="K237">
        <v>9</v>
      </c>
      <c r="L237" t="s">
        <v>21</v>
      </c>
      <c r="M237">
        <v>2250409</v>
      </c>
      <c r="N237" t="s">
        <v>22</v>
      </c>
      <c r="O237" t="s">
        <v>22</v>
      </c>
      <c r="P237" t="s">
        <v>22</v>
      </c>
      <c r="Q237" t="s">
        <v>22</v>
      </c>
      <c r="R237" t="s">
        <v>49</v>
      </c>
      <c r="S237" t="s">
        <v>24</v>
      </c>
      <c r="T237">
        <f t="shared" si="11"/>
        <v>11</v>
      </c>
    </row>
    <row r="238" spans="1:20" x14ac:dyDescent="0.2">
      <c r="A238" t="s">
        <v>32</v>
      </c>
      <c r="B238" t="s">
        <v>1203</v>
      </c>
      <c r="C238" t="s">
        <v>1204</v>
      </c>
      <c r="D238" s="1">
        <f t="shared" si="9"/>
        <v>7.2916666977107525E-4</v>
      </c>
      <c r="E238" s="1">
        <v>7.2916666977107525E-4</v>
      </c>
      <c r="F238" t="s">
        <v>1205</v>
      </c>
      <c r="G238" s="1">
        <f t="shared" si="10"/>
        <v>2.0833333328482695E-3</v>
      </c>
      <c r="H238" s="1">
        <v>2.0833333328482695E-3</v>
      </c>
      <c r="I238" t="s">
        <v>1206</v>
      </c>
      <c r="J238" t="s">
        <v>1207</v>
      </c>
      <c r="K238">
        <v>3</v>
      </c>
      <c r="L238" t="s">
        <v>31</v>
      </c>
      <c r="M238">
        <v>2250441</v>
      </c>
      <c r="N238" t="s">
        <v>22</v>
      </c>
      <c r="O238" t="s">
        <v>22</v>
      </c>
      <c r="P238" t="s">
        <v>22</v>
      </c>
      <c r="Q238" t="s">
        <v>22</v>
      </c>
      <c r="R238" t="s">
        <v>49</v>
      </c>
      <c r="S238" t="s">
        <v>50</v>
      </c>
      <c r="T238">
        <f t="shared" si="11"/>
        <v>12</v>
      </c>
    </row>
    <row r="239" spans="1:20" x14ac:dyDescent="0.2">
      <c r="A239" t="s">
        <v>25</v>
      </c>
      <c r="B239" t="s">
        <v>1208</v>
      </c>
      <c r="C239" t="s">
        <v>1209</v>
      </c>
      <c r="D239" s="1">
        <f t="shared" si="9"/>
        <v>4.9768518510973081E-4</v>
      </c>
      <c r="E239" s="1">
        <v>4.9768518510973081E-4</v>
      </c>
      <c r="F239" t="s">
        <v>1210</v>
      </c>
      <c r="G239" s="1">
        <f t="shared" si="10"/>
        <v>4.8958333354676142E-3</v>
      </c>
      <c r="H239" s="1">
        <v>4.8958333354676142E-3</v>
      </c>
      <c r="I239" t="s">
        <v>1211</v>
      </c>
      <c r="J239" t="s">
        <v>1212</v>
      </c>
      <c r="K239">
        <v>6</v>
      </c>
      <c r="L239" t="s">
        <v>31</v>
      </c>
      <c r="M239">
        <v>2250523</v>
      </c>
      <c r="N239" t="s">
        <v>22</v>
      </c>
      <c r="O239" t="s">
        <v>22</v>
      </c>
      <c r="P239" t="s">
        <v>22</v>
      </c>
      <c r="Q239" t="s">
        <v>22</v>
      </c>
      <c r="R239" t="s">
        <v>128</v>
      </c>
      <c r="S239" t="s">
        <v>56</v>
      </c>
      <c r="T239">
        <f t="shared" si="11"/>
        <v>13</v>
      </c>
    </row>
    <row r="240" spans="1:20" x14ac:dyDescent="0.2">
      <c r="A240" t="s">
        <v>25</v>
      </c>
      <c r="B240" t="s">
        <v>1213</v>
      </c>
      <c r="C240" t="s">
        <v>1214</v>
      </c>
      <c r="D240" s="1">
        <f t="shared" si="9"/>
        <v>7.5231481605442241E-4</v>
      </c>
      <c r="E240" s="1">
        <v>7.5231481605442241E-4</v>
      </c>
      <c r="F240" t="s">
        <v>1215</v>
      </c>
      <c r="G240" s="1">
        <f t="shared" si="10"/>
        <v>4.5833333351765759E-3</v>
      </c>
      <c r="H240" s="1">
        <v>4.5833333351765759E-3</v>
      </c>
      <c r="I240" t="s">
        <v>1216</v>
      </c>
      <c r="J240" t="s">
        <v>1217</v>
      </c>
      <c r="K240">
        <v>10</v>
      </c>
      <c r="L240" t="s">
        <v>31</v>
      </c>
      <c r="M240">
        <v>2250830</v>
      </c>
      <c r="N240" t="s">
        <v>22</v>
      </c>
      <c r="O240" t="s">
        <v>22</v>
      </c>
      <c r="P240" t="s">
        <v>22</v>
      </c>
      <c r="Q240" t="s">
        <v>22</v>
      </c>
      <c r="R240" t="s">
        <v>49</v>
      </c>
      <c r="S240" t="s">
        <v>56</v>
      </c>
      <c r="T240">
        <f t="shared" si="11"/>
        <v>19</v>
      </c>
    </row>
    <row r="241" spans="1:20" x14ac:dyDescent="0.2">
      <c r="A241" t="s">
        <v>51</v>
      </c>
      <c r="B241" t="s">
        <v>1218</v>
      </c>
      <c r="C241" t="s">
        <v>1219</v>
      </c>
      <c r="D241" s="1">
        <f t="shared" si="9"/>
        <v>1.6319444475811906E-3</v>
      </c>
      <c r="E241" s="1">
        <v>1.6319444475811906E-3</v>
      </c>
      <c r="G241" s="1">
        <f t="shared" si="10"/>
        <v>-45883.011990740742</v>
      </c>
      <c r="H241" s="1">
        <v>-45883.011990740742</v>
      </c>
      <c r="I241" t="s">
        <v>1220</v>
      </c>
      <c r="J241" t="s">
        <v>1221</v>
      </c>
      <c r="K241">
        <v>3</v>
      </c>
      <c r="L241" t="s">
        <v>21</v>
      </c>
      <c r="M241">
        <v>2260010</v>
      </c>
      <c r="N241" t="s">
        <v>22</v>
      </c>
      <c r="O241" t="s">
        <v>22</v>
      </c>
      <c r="P241" t="s">
        <v>22</v>
      </c>
      <c r="Q241" t="s">
        <v>22</v>
      </c>
      <c r="R241" t="s">
        <v>49</v>
      </c>
      <c r="S241" t="s">
        <v>50</v>
      </c>
      <c r="T241">
        <f t="shared" si="11"/>
        <v>0</v>
      </c>
    </row>
    <row r="242" spans="1:20" x14ac:dyDescent="0.2">
      <c r="A242" t="s">
        <v>51</v>
      </c>
      <c r="B242" t="s">
        <v>1222</v>
      </c>
      <c r="C242" t="s">
        <v>1223</v>
      </c>
      <c r="D242" s="1">
        <f t="shared" si="9"/>
        <v>6.0185185429872945E-4</v>
      </c>
      <c r="E242" s="1">
        <v>6.0185185429872945E-4</v>
      </c>
      <c r="G242" s="1">
        <f t="shared" si="10"/>
        <v>-45883.334293981483</v>
      </c>
      <c r="H242" s="1">
        <v>-45883.334293981483</v>
      </c>
      <c r="I242" t="s">
        <v>1224</v>
      </c>
      <c r="J242" t="s">
        <v>1225</v>
      </c>
      <c r="K242">
        <v>1</v>
      </c>
      <c r="L242" t="s">
        <v>21</v>
      </c>
      <c r="M242">
        <v>2260194</v>
      </c>
      <c r="N242" t="s">
        <v>22</v>
      </c>
      <c r="O242" t="s">
        <v>22</v>
      </c>
      <c r="P242" t="s">
        <v>22</v>
      </c>
      <c r="Q242" t="s">
        <v>22</v>
      </c>
      <c r="R242" t="s">
        <v>128</v>
      </c>
      <c r="S242" t="s">
        <v>50</v>
      </c>
      <c r="T242">
        <f t="shared" si="11"/>
        <v>8</v>
      </c>
    </row>
    <row r="243" spans="1:20" x14ac:dyDescent="0.2">
      <c r="A243" t="s">
        <v>25</v>
      </c>
      <c r="B243" t="s">
        <v>1226</v>
      </c>
      <c r="C243" t="s">
        <v>1227</v>
      </c>
      <c r="D243" s="1">
        <f t="shared" si="9"/>
        <v>4.2824074625968933E-4</v>
      </c>
      <c r="E243" s="1">
        <v>4.2824074625968933E-4</v>
      </c>
      <c r="F243" t="s">
        <v>1228</v>
      </c>
      <c r="G243" s="1">
        <f t="shared" si="10"/>
        <v>2.6273148105246946E-3</v>
      </c>
      <c r="H243" s="1">
        <v>2.6273148105246946E-3</v>
      </c>
      <c r="I243" t="s">
        <v>1229</v>
      </c>
      <c r="J243" t="s">
        <v>1230</v>
      </c>
      <c r="K243">
        <v>6</v>
      </c>
      <c r="L243" t="s">
        <v>31</v>
      </c>
      <c r="M243">
        <v>2260362</v>
      </c>
      <c r="N243" t="s">
        <v>22</v>
      </c>
      <c r="O243" t="s">
        <v>22</v>
      </c>
      <c r="P243" t="s">
        <v>22</v>
      </c>
      <c r="Q243" t="s">
        <v>22</v>
      </c>
      <c r="R243" t="s">
        <v>128</v>
      </c>
      <c r="S243" t="s">
        <v>56</v>
      </c>
      <c r="T243">
        <f t="shared" si="11"/>
        <v>10</v>
      </c>
    </row>
    <row r="244" spans="1:20" x14ac:dyDescent="0.2">
      <c r="A244" t="s">
        <v>25</v>
      </c>
      <c r="B244" t="s">
        <v>1231</v>
      </c>
      <c r="C244" t="s">
        <v>1232</v>
      </c>
      <c r="D244" s="1">
        <f t="shared" si="9"/>
        <v>6.3657407008577138E-4</v>
      </c>
      <c r="E244" s="1">
        <v>6.3657407008577138E-4</v>
      </c>
      <c r="F244" t="s">
        <v>1233</v>
      </c>
      <c r="G244" s="1">
        <f t="shared" si="10"/>
        <v>1.0648148163454607E-3</v>
      </c>
      <c r="H244" s="1">
        <v>1.0648148163454607E-3</v>
      </c>
      <c r="I244" t="s">
        <v>1234</v>
      </c>
      <c r="J244" t="s">
        <v>1235</v>
      </c>
      <c r="K244">
        <v>6</v>
      </c>
      <c r="L244" t="s">
        <v>31</v>
      </c>
      <c r="M244">
        <v>2260408</v>
      </c>
      <c r="N244" t="s">
        <v>22</v>
      </c>
      <c r="O244" t="s">
        <v>22</v>
      </c>
      <c r="P244" t="s">
        <v>22</v>
      </c>
      <c r="Q244" t="s">
        <v>22</v>
      </c>
      <c r="R244" t="s">
        <v>128</v>
      </c>
      <c r="S244" t="s">
        <v>56</v>
      </c>
      <c r="T244">
        <f t="shared" si="11"/>
        <v>11</v>
      </c>
    </row>
    <row r="245" spans="1:20" x14ac:dyDescent="0.2">
      <c r="A245" t="s">
        <v>38</v>
      </c>
      <c r="B245" t="s">
        <v>1236</v>
      </c>
      <c r="C245" t="s">
        <v>1237</v>
      </c>
      <c r="D245" s="1">
        <f t="shared" si="9"/>
        <v>4.9768518510973081E-4</v>
      </c>
      <c r="E245" s="1">
        <v>4.9768518510973081E-4</v>
      </c>
      <c r="F245" t="s">
        <v>1238</v>
      </c>
      <c r="G245" s="1">
        <f t="shared" si="10"/>
        <v>3.7152777804294601E-3</v>
      </c>
      <c r="H245" s="1">
        <v>3.7152777804294601E-3</v>
      </c>
      <c r="I245" t="s">
        <v>1239</v>
      </c>
      <c r="J245" t="s">
        <v>1240</v>
      </c>
      <c r="K245">
        <v>12</v>
      </c>
      <c r="L245" t="s">
        <v>31</v>
      </c>
      <c r="M245">
        <v>2260685</v>
      </c>
      <c r="N245" t="s">
        <v>22</v>
      </c>
      <c r="O245" t="s">
        <v>22</v>
      </c>
      <c r="P245" t="s">
        <v>22</v>
      </c>
      <c r="Q245" t="s">
        <v>22</v>
      </c>
      <c r="R245" t="s">
        <v>128</v>
      </c>
      <c r="S245" t="s">
        <v>24</v>
      </c>
      <c r="T245">
        <f t="shared" si="11"/>
        <v>15</v>
      </c>
    </row>
    <row r="246" spans="1:20" x14ac:dyDescent="0.2">
      <c r="A246" t="s">
        <v>51</v>
      </c>
      <c r="B246" t="s">
        <v>1241</v>
      </c>
      <c r="C246" t="s">
        <v>1242</v>
      </c>
      <c r="D246" s="1">
        <f t="shared" si="9"/>
        <v>7.4074073927477002E-4</v>
      </c>
      <c r="E246" s="1">
        <v>7.4074073927477002E-4</v>
      </c>
      <c r="G246" s="1">
        <f t="shared" si="10"/>
        <v>-45883.89739583333</v>
      </c>
      <c r="H246" s="1">
        <v>-45883.89739583333</v>
      </c>
      <c r="I246" t="s">
        <v>1243</v>
      </c>
      <c r="J246" t="s">
        <v>1244</v>
      </c>
      <c r="K246">
        <v>9</v>
      </c>
      <c r="L246" t="s">
        <v>21</v>
      </c>
      <c r="M246">
        <v>2260954</v>
      </c>
      <c r="N246" t="s">
        <v>22</v>
      </c>
      <c r="O246" t="s">
        <v>22</v>
      </c>
      <c r="P246" t="s">
        <v>22</v>
      </c>
      <c r="Q246" t="s">
        <v>22</v>
      </c>
      <c r="R246" t="s">
        <v>128</v>
      </c>
      <c r="S246" t="s">
        <v>24</v>
      </c>
      <c r="T246">
        <f t="shared" si="11"/>
        <v>21</v>
      </c>
    </row>
    <row r="247" spans="1:20" x14ac:dyDescent="0.2">
      <c r="A247" t="s">
        <v>25</v>
      </c>
      <c r="B247" t="s">
        <v>1245</v>
      </c>
      <c r="C247" t="s">
        <v>1246</v>
      </c>
      <c r="D247" s="1">
        <f t="shared" si="9"/>
        <v>1.3194444400141947E-3</v>
      </c>
      <c r="E247" s="1">
        <v>1.3194444400141947E-3</v>
      </c>
      <c r="F247" t="s">
        <v>1247</v>
      </c>
      <c r="G247" s="1">
        <f t="shared" si="10"/>
        <v>3.1597222259733826E-3</v>
      </c>
      <c r="H247" s="1">
        <v>3.1597222259733826E-3</v>
      </c>
      <c r="I247" t="s">
        <v>1134</v>
      </c>
      <c r="J247" t="s">
        <v>1248</v>
      </c>
      <c r="K247">
        <v>10</v>
      </c>
      <c r="L247" t="s">
        <v>31</v>
      </c>
      <c r="M247">
        <v>2260965</v>
      </c>
      <c r="N247" t="s">
        <v>22</v>
      </c>
      <c r="O247" t="s">
        <v>22</v>
      </c>
      <c r="P247" t="s">
        <v>22</v>
      </c>
      <c r="Q247" t="s">
        <v>22</v>
      </c>
      <c r="R247" t="s">
        <v>128</v>
      </c>
      <c r="S247" t="s">
        <v>56</v>
      </c>
      <c r="T247">
        <f t="shared" si="11"/>
        <v>21</v>
      </c>
    </row>
    <row r="248" spans="1:20" x14ac:dyDescent="0.2">
      <c r="A248" t="s">
        <v>32</v>
      </c>
      <c r="B248" t="s">
        <v>1249</v>
      </c>
      <c r="C248" t="s">
        <v>1250</v>
      </c>
      <c r="D248" s="1">
        <f t="shared" si="9"/>
        <v>1.4699074090458453E-3</v>
      </c>
      <c r="E248" s="1">
        <v>1.4699074090458453E-3</v>
      </c>
      <c r="F248" t="s">
        <v>1251</v>
      </c>
      <c r="G248" s="1">
        <f t="shared" si="10"/>
        <v>3.2754629573901184E-3</v>
      </c>
      <c r="H248" s="1">
        <v>3.2754629573901184E-3</v>
      </c>
      <c r="I248" t="s">
        <v>1252</v>
      </c>
      <c r="J248" t="s">
        <v>1253</v>
      </c>
      <c r="K248">
        <v>6</v>
      </c>
      <c r="L248" t="s">
        <v>31</v>
      </c>
      <c r="M248">
        <v>2270061</v>
      </c>
      <c r="N248" t="s">
        <v>22</v>
      </c>
      <c r="O248" t="s">
        <v>22</v>
      </c>
      <c r="P248" t="s">
        <v>22</v>
      </c>
      <c r="Q248" t="s">
        <v>22</v>
      </c>
      <c r="R248" t="s">
        <v>128</v>
      </c>
      <c r="S248" t="s">
        <v>56</v>
      </c>
      <c r="T248">
        <f t="shared" si="11"/>
        <v>3</v>
      </c>
    </row>
    <row r="249" spans="1:20" x14ac:dyDescent="0.2">
      <c r="A249" t="s">
        <v>303</v>
      </c>
      <c r="B249" t="s">
        <v>1254</v>
      </c>
      <c r="C249" t="s">
        <v>1255</v>
      </c>
      <c r="D249" s="1">
        <f t="shared" si="9"/>
        <v>1.5162037088884972E-3</v>
      </c>
      <c r="E249" s="1">
        <v>1.5162037088884972E-3</v>
      </c>
      <c r="F249" t="s">
        <v>1256</v>
      </c>
      <c r="G249" s="1">
        <f t="shared" si="10"/>
        <v>4.5601851816172712E-3</v>
      </c>
      <c r="H249" s="1">
        <v>4.5601851816172712E-3</v>
      </c>
      <c r="I249" t="s">
        <v>1257</v>
      </c>
      <c r="J249" t="s">
        <v>1256</v>
      </c>
      <c r="K249">
        <v>7</v>
      </c>
      <c r="L249" t="s">
        <v>309</v>
      </c>
      <c r="M249">
        <v>2270085</v>
      </c>
      <c r="N249" t="s">
        <v>22</v>
      </c>
      <c r="O249" t="s">
        <v>22</v>
      </c>
      <c r="P249" t="s">
        <v>22</v>
      </c>
      <c r="Q249" t="s">
        <v>22</v>
      </c>
      <c r="R249" t="s">
        <v>128</v>
      </c>
      <c r="S249" t="s">
        <v>56</v>
      </c>
      <c r="T249">
        <f t="shared" si="11"/>
        <v>6</v>
      </c>
    </row>
    <row r="250" spans="1:20" x14ac:dyDescent="0.2">
      <c r="A250" t="s">
        <v>15</v>
      </c>
      <c r="B250" t="s">
        <v>1258</v>
      </c>
      <c r="C250" t="s">
        <v>1259</v>
      </c>
      <c r="D250" s="1">
        <f t="shared" si="9"/>
        <v>8.3333333168411627E-4</v>
      </c>
      <c r="E250" s="1">
        <v>8.3333333168411627E-4</v>
      </c>
      <c r="F250" t="s">
        <v>1260</v>
      </c>
      <c r="G250" s="1">
        <f t="shared" si="10"/>
        <v>4.1550925889168866E-3</v>
      </c>
      <c r="H250" s="1">
        <v>4.1550925889168866E-3</v>
      </c>
      <c r="I250" t="s">
        <v>1261</v>
      </c>
      <c r="J250" t="s">
        <v>1262</v>
      </c>
      <c r="K250">
        <v>9</v>
      </c>
      <c r="L250" t="s">
        <v>21</v>
      </c>
      <c r="M250">
        <v>2270094</v>
      </c>
      <c r="N250" t="s">
        <v>22</v>
      </c>
      <c r="O250" t="s">
        <v>22</v>
      </c>
      <c r="P250" t="s">
        <v>22</v>
      </c>
      <c r="Q250" t="s">
        <v>22</v>
      </c>
      <c r="R250" t="s">
        <v>128</v>
      </c>
      <c r="S250" t="s">
        <v>24</v>
      </c>
      <c r="T250">
        <f t="shared" si="11"/>
        <v>6</v>
      </c>
    </row>
    <row r="251" spans="1:20" x14ac:dyDescent="0.2">
      <c r="A251" t="s">
        <v>32</v>
      </c>
      <c r="B251" t="s">
        <v>1263</v>
      </c>
      <c r="C251" t="s">
        <v>1264</v>
      </c>
      <c r="D251" s="1">
        <f t="shared" si="9"/>
        <v>9.7222221666015685E-4</v>
      </c>
      <c r="E251" s="1">
        <v>9.7222221666015685E-4</v>
      </c>
      <c r="F251" t="s">
        <v>1265</v>
      </c>
      <c r="G251" s="1">
        <f t="shared" si="10"/>
        <v>4.6990740738692693E-3</v>
      </c>
      <c r="H251" s="1">
        <v>4.6990740738692693E-3</v>
      </c>
      <c r="I251" t="s">
        <v>1266</v>
      </c>
      <c r="J251" t="s">
        <v>1267</v>
      </c>
      <c r="K251">
        <v>3</v>
      </c>
      <c r="L251" t="s">
        <v>31</v>
      </c>
      <c r="M251">
        <v>2320092</v>
      </c>
      <c r="N251" t="s">
        <v>22</v>
      </c>
      <c r="O251" t="s">
        <v>22</v>
      </c>
      <c r="P251" t="s">
        <v>22</v>
      </c>
      <c r="Q251" t="s">
        <v>22</v>
      </c>
      <c r="R251" t="s">
        <v>49</v>
      </c>
      <c r="S251" t="s">
        <v>50</v>
      </c>
      <c r="T251">
        <f t="shared" si="11"/>
        <v>4</v>
      </c>
    </row>
    <row r="252" spans="1:20" x14ac:dyDescent="0.2">
      <c r="A252" t="s">
        <v>38</v>
      </c>
      <c r="B252" t="s">
        <v>1268</v>
      </c>
      <c r="C252" t="s">
        <v>1269</v>
      </c>
      <c r="D252" s="1">
        <f t="shared" si="9"/>
        <v>6.1342592380242422E-4</v>
      </c>
      <c r="E252" s="1">
        <v>6.1342592380242422E-4</v>
      </c>
      <c r="F252" t="s">
        <v>1270</v>
      </c>
      <c r="G252" s="1">
        <f t="shared" si="10"/>
        <v>1.7361111094942316E-3</v>
      </c>
      <c r="H252" s="1">
        <v>1.7361111094942316E-3</v>
      </c>
      <c r="I252" t="s">
        <v>1271</v>
      </c>
      <c r="J252" t="s">
        <v>1272</v>
      </c>
      <c r="K252">
        <v>8</v>
      </c>
      <c r="L252" t="s">
        <v>31</v>
      </c>
      <c r="M252">
        <v>2340708</v>
      </c>
      <c r="N252" t="s">
        <v>22</v>
      </c>
      <c r="O252" t="s">
        <v>22</v>
      </c>
      <c r="P252" t="s">
        <v>22</v>
      </c>
      <c r="Q252" t="s">
        <v>22</v>
      </c>
      <c r="R252" t="s">
        <v>49</v>
      </c>
      <c r="S252" t="s">
        <v>50</v>
      </c>
      <c r="T252">
        <f t="shared" si="11"/>
        <v>17</v>
      </c>
    </row>
    <row r="253" spans="1:20" x14ac:dyDescent="0.2">
      <c r="A253" t="s">
        <v>32</v>
      </c>
      <c r="B253" t="s">
        <v>1273</v>
      </c>
      <c r="C253" t="s">
        <v>1274</v>
      </c>
      <c r="D253" s="1">
        <f t="shared" si="9"/>
        <v>9.9537037021946162E-4</v>
      </c>
      <c r="E253" s="1">
        <v>9.9537037021946162E-4</v>
      </c>
      <c r="F253" t="s">
        <v>1275</v>
      </c>
      <c r="G253" s="1">
        <f t="shared" si="10"/>
        <v>1.157407408754807E-3</v>
      </c>
      <c r="H253" s="1">
        <v>1.157407408754807E-3</v>
      </c>
      <c r="I253" t="s">
        <v>1276</v>
      </c>
      <c r="J253" t="s">
        <v>1277</v>
      </c>
      <c r="K253">
        <v>9</v>
      </c>
      <c r="L253" t="s">
        <v>31</v>
      </c>
      <c r="M253">
        <v>2350229</v>
      </c>
      <c r="N253" t="s">
        <v>22</v>
      </c>
      <c r="O253" t="s">
        <v>22</v>
      </c>
      <c r="P253" t="s">
        <v>22</v>
      </c>
      <c r="Q253" t="s">
        <v>22</v>
      </c>
      <c r="R253" t="s">
        <v>128</v>
      </c>
      <c r="S253" t="s">
        <v>24</v>
      </c>
      <c r="T253">
        <f t="shared" si="11"/>
        <v>10</v>
      </c>
    </row>
    <row r="254" spans="1:20" x14ac:dyDescent="0.2">
      <c r="A254" t="s">
        <v>32</v>
      </c>
      <c r="B254" t="s">
        <v>1278</v>
      </c>
      <c r="C254" t="s">
        <v>1279</v>
      </c>
      <c r="D254" s="1">
        <f t="shared" si="9"/>
        <v>6.4814814686542377E-4</v>
      </c>
      <c r="E254" s="1">
        <v>6.4814814686542377E-4</v>
      </c>
      <c r="F254" t="s">
        <v>1280</v>
      </c>
      <c r="G254" s="1">
        <f t="shared" si="10"/>
        <v>1.7013888937071897E-3</v>
      </c>
      <c r="H254" s="1">
        <v>1.7013888937071897E-3</v>
      </c>
      <c r="I254" t="s">
        <v>1281</v>
      </c>
      <c r="J254" t="s">
        <v>1282</v>
      </c>
      <c r="K254">
        <v>10</v>
      </c>
      <c r="L254" t="s">
        <v>31</v>
      </c>
      <c r="M254">
        <v>2350317</v>
      </c>
      <c r="N254" t="s">
        <v>22</v>
      </c>
      <c r="O254" t="s">
        <v>22</v>
      </c>
      <c r="P254" t="s">
        <v>22</v>
      </c>
      <c r="Q254" t="s">
        <v>22</v>
      </c>
      <c r="R254" t="s">
        <v>128</v>
      </c>
      <c r="S254" t="s">
        <v>56</v>
      </c>
      <c r="T254">
        <f t="shared" si="11"/>
        <v>12</v>
      </c>
    </row>
    <row r="255" spans="1:20" x14ac:dyDescent="0.2">
      <c r="A255" t="s">
        <v>32</v>
      </c>
      <c r="B255" t="s">
        <v>1283</v>
      </c>
      <c r="C255" t="s">
        <v>1284</v>
      </c>
      <c r="D255" s="1">
        <f t="shared" si="9"/>
        <v>1.0416666627861559E-3</v>
      </c>
      <c r="E255" s="1">
        <v>1.0416666627861559E-3</v>
      </c>
      <c r="F255" t="s">
        <v>1285</v>
      </c>
      <c r="G255" s="1">
        <f t="shared" si="10"/>
        <v>2.0486111170612276E-3</v>
      </c>
      <c r="H255" s="1">
        <v>2.0486111170612276E-3</v>
      </c>
      <c r="I255" t="s">
        <v>1286</v>
      </c>
      <c r="J255" t="s">
        <v>1287</v>
      </c>
      <c r="K255">
        <v>6</v>
      </c>
      <c r="L255" t="s">
        <v>31</v>
      </c>
      <c r="M255">
        <v>2350349</v>
      </c>
      <c r="N255" t="s">
        <v>22</v>
      </c>
      <c r="O255" t="s">
        <v>22</v>
      </c>
      <c r="P255" t="s">
        <v>22</v>
      </c>
      <c r="Q255" t="s">
        <v>22</v>
      </c>
      <c r="R255" t="s">
        <v>128</v>
      </c>
      <c r="S255" t="s">
        <v>56</v>
      </c>
      <c r="T255">
        <f t="shared" si="11"/>
        <v>13</v>
      </c>
    </row>
    <row r="256" spans="1:20" x14ac:dyDescent="0.2">
      <c r="A256" t="s">
        <v>25</v>
      </c>
      <c r="B256" t="s">
        <v>1288</v>
      </c>
      <c r="C256" t="s">
        <v>1289</v>
      </c>
      <c r="D256" s="1">
        <f t="shared" si="9"/>
        <v>8.1018518540076911E-4</v>
      </c>
      <c r="E256" s="1">
        <v>8.1018518540076911E-4</v>
      </c>
      <c r="F256" t="s">
        <v>1290</v>
      </c>
      <c r="G256" s="1">
        <f t="shared" si="10"/>
        <v>5.1967592589790002E-3</v>
      </c>
      <c r="H256" s="1">
        <v>5.1967592589790002E-3</v>
      </c>
      <c r="I256" t="s">
        <v>1291</v>
      </c>
      <c r="J256" t="s">
        <v>1292</v>
      </c>
      <c r="K256">
        <v>3</v>
      </c>
      <c r="L256" t="s">
        <v>31</v>
      </c>
      <c r="M256">
        <v>2350353</v>
      </c>
      <c r="N256" t="s">
        <v>22</v>
      </c>
      <c r="O256" t="s">
        <v>22</v>
      </c>
      <c r="P256" t="s">
        <v>22</v>
      </c>
      <c r="Q256" t="s">
        <v>22</v>
      </c>
      <c r="R256" t="s">
        <v>128</v>
      </c>
      <c r="S256" t="s">
        <v>50</v>
      </c>
      <c r="T256">
        <f t="shared" si="11"/>
        <v>13</v>
      </c>
    </row>
    <row r="257" spans="1:20" x14ac:dyDescent="0.2">
      <c r="A257" t="s">
        <v>32</v>
      </c>
      <c r="B257" t="s">
        <v>1293</v>
      </c>
      <c r="C257" t="s">
        <v>1294</v>
      </c>
      <c r="D257" s="1">
        <f t="shared" si="9"/>
        <v>1.3310185167938471E-3</v>
      </c>
      <c r="E257" s="1">
        <v>1.3310185167938471E-3</v>
      </c>
      <c r="F257" t="s">
        <v>1295</v>
      </c>
      <c r="G257" s="1">
        <f t="shared" si="10"/>
        <v>7.1643518531345762E-3</v>
      </c>
      <c r="H257" s="1">
        <v>7.1643518531345762E-3</v>
      </c>
      <c r="I257" t="s">
        <v>1296</v>
      </c>
      <c r="J257" t="s">
        <v>1297</v>
      </c>
      <c r="K257">
        <v>4</v>
      </c>
      <c r="L257" t="s">
        <v>31</v>
      </c>
      <c r="M257">
        <v>2360105</v>
      </c>
      <c r="N257" t="s">
        <v>22</v>
      </c>
      <c r="O257" t="s">
        <v>22</v>
      </c>
      <c r="P257" t="s">
        <v>22</v>
      </c>
      <c r="Q257" t="s">
        <v>22</v>
      </c>
      <c r="R257" t="s">
        <v>128</v>
      </c>
      <c r="S257" t="s">
        <v>50</v>
      </c>
      <c r="T257">
        <f t="shared" si="11"/>
        <v>4</v>
      </c>
    </row>
    <row r="258" spans="1:20" x14ac:dyDescent="0.2">
      <c r="A258" t="s">
        <v>25</v>
      </c>
      <c r="B258" t="s">
        <v>1298</v>
      </c>
      <c r="C258" t="s">
        <v>1299</v>
      </c>
      <c r="D258" s="1">
        <f t="shared" si="9"/>
        <v>1.0300925932824612E-3</v>
      </c>
      <c r="E258" s="1">
        <v>1.0300925932824612E-3</v>
      </c>
      <c r="F258" t="s">
        <v>1300</v>
      </c>
      <c r="G258" s="1">
        <f t="shared" si="10"/>
        <v>1.5856481477385387E-3</v>
      </c>
      <c r="H258" s="1">
        <v>1.5856481477385387E-3</v>
      </c>
      <c r="I258" t="s">
        <v>1301</v>
      </c>
      <c r="J258" t="s">
        <v>1302</v>
      </c>
      <c r="K258">
        <v>10</v>
      </c>
      <c r="L258" t="s">
        <v>31</v>
      </c>
      <c r="M258">
        <v>2360120</v>
      </c>
      <c r="N258" t="s">
        <v>22</v>
      </c>
      <c r="O258" t="s">
        <v>22</v>
      </c>
      <c r="P258" t="s">
        <v>22</v>
      </c>
      <c r="Q258" t="s">
        <v>22</v>
      </c>
      <c r="R258" t="s">
        <v>128</v>
      </c>
      <c r="S258" t="s">
        <v>56</v>
      </c>
      <c r="T258">
        <f t="shared" si="11"/>
        <v>6</v>
      </c>
    </row>
    <row r="259" spans="1:20" x14ac:dyDescent="0.2">
      <c r="A259" t="s">
        <v>383</v>
      </c>
      <c r="B259" t="s">
        <v>1303</v>
      </c>
      <c r="C259" t="s">
        <v>1304</v>
      </c>
      <c r="D259" s="1">
        <f t="shared" ref="D259:D322" si="12">SUM(C259-B259)</f>
        <v>1.5393518551718444E-3</v>
      </c>
      <c r="E259" s="1">
        <v>1.5393518551718444E-3</v>
      </c>
      <c r="F259" t="s">
        <v>1305</v>
      </c>
      <c r="G259" s="1">
        <f t="shared" ref="G259:G322" si="13">SUM(F259-C259)</f>
        <v>4.0740740732871927E-3</v>
      </c>
      <c r="H259" s="1">
        <v>4.0740740732871927E-3</v>
      </c>
      <c r="I259" t="s">
        <v>1306</v>
      </c>
      <c r="J259" t="s">
        <v>1307</v>
      </c>
      <c r="K259">
        <v>8</v>
      </c>
      <c r="L259" t="s">
        <v>309</v>
      </c>
      <c r="M259">
        <v>2360125</v>
      </c>
      <c r="N259" t="s">
        <v>22</v>
      </c>
      <c r="O259" t="s">
        <v>22</v>
      </c>
      <c r="P259" t="s">
        <v>22</v>
      </c>
      <c r="Q259" t="s">
        <v>22</v>
      </c>
      <c r="R259" t="s">
        <v>128</v>
      </c>
      <c r="S259" t="s">
        <v>50</v>
      </c>
      <c r="T259">
        <f t="shared" ref="T259:T322" si="14">HOUR(B259)</f>
        <v>6</v>
      </c>
    </row>
    <row r="260" spans="1:20" x14ac:dyDescent="0.2">
      <c r="A260" t="s">
        <v>359</v>
      </c>
      <c r="B260" t="s">
        <v>1308</v>
      </c>
      <c r="C260" t="s">
        <v>1309</v>
      </c>
      <c r="D260" s="1">
        <f t="shared" si="12"/>
        <v>4.6296296204673126E-4</v>
      </c>
      <c r="E260" s="1">
        <v>4.6296296204673126E-4</v>
      </c>
      <c r="F260" t="s">
        <v>1310</v>
      </c>
      <c r="G260" s="1">
        <f t="shared" si="13"/>
        <v>4.537037035333924E-3</v>
      </c>
      <c r="H260" s="1">
        <v>4.537037035333924E-3</v>
      </c>
      <c r="I260" t="s">
        <v>1311</v>
      </c>
      <c r="J260" t="s">
        <v>1312</v>
      </c>
      <c r="K260">
        <v>6</v>
      </c>
      <c r="L260" t="s">
        <v>309</v>
      </c>
      <c r="M260">
        <v>2360210</v>
      </c>
      <c r="N260" t="s">
        <v>22</v>
      </c>
      <c r="O260" t="s">
        <v>22</v>
      </c>
      <c r="P260" t="s">
        <v>22</v>
      </c>
      <c r="Q260" t="s">
        <v>22</v>
      </c>
      <c r="R260" t="s">
        <v>23</v>
      </c>
      <c r="S260" t="s">
        <v>56</v>
      </c>
      <c r="T260">
        <f t="shared" si="14"/>
        <v>9</v>
      </c>
    </row>
    <row r="261" spans="1:20" x14ac:dyDescent="0.2">
      <c r="A261" t="s">
        <v>1313</v>
      </c>
      <c r="B261" t="s">
        <v>1314</v>
      </c>
      <c r="C261" t="s">
        <v>1315</v>
      </c>
      <c r="D261" s="1">
        <f t="shared" si="12"/>
        <v>8.7962963152676821E-4</v>
      </c>
      <c r="E261" s="1">
        <v>8.7962963152676821E-4</v>
      </c>
      <c r="F261" t="s">
        <v>1316</v>
      </c>
      <c r="G261" s="1">
        <f t="shared" si="13"/>
        <v>3.4027777728624642E-3</v>
      </c>
      <c r="H261" s="1">
        <v>3.4027777728624642E-3</v>
      </c>
      <c r="I261" t="s">
        <v>1317</v>
      </c>
      <c r="J261" t="s">
        <v>1318</v>
      </c>
      <c r="K261">
        <v>11</v>
      </c>
      <c r="L261" t="s">
        <v>309</v>
      </c>
      <c r="M261">
        <v>2360219</v>
      </c>
      <c r="N261" t="s">
        <v>22</v>
      </c>
      <c r="O261" t="s">
        <v>22</v>
      </c>
      <c r="P261" t="s">
        <v>22</v>
      </c>
      <c r="Q261" t="s">
        <v>22</v>
      </c>
      <c r="R261" t="s">
        <v>23</v>
      </c>
      <c r="S261" t="s">
        <v>24</v>
      </c>
      <c r="T261">
        <f t="shared" si="14"/>
        <v>9</v>
      </c>
    </row>
    <row r="262" spans="1:20" x14ac:dyDescent="0.2">
      <c r="A262" t="s">
        <v>51</v>
      </c>
      <c r="B262" t="s">
        <v>1319</v>
      </c>
      <c r="C262" t="s">
        <v>1320</v>
      </c>
      <c r="D262" s="1">
        <f t="shared" si="12"/>
        <v>9.6064815443241969E-4</v>
      </c>
      <c r="E262" s="1">
        <v>9.6064815443241969E-4</v>
      </c>
      <c r="G262" s="1">
        <f t="shared" si="13"/>
        <v>-45893.4531712963</v>
      </c>
      <c r="H262" s="1">
        <v>-45893.4531712963</v>
      </c>
      <c r="I262" t="s">
        <v>1321</v>
      </c>
      <c r="J262" t="s">
        <v>1322</v>
      </c>
      <c r="K262">
        <v>3</v>
      </c>
      <c r="L262" t="s">
        <v>21</v>
      </c>
      <c r="M262">
        <v>2360260</v>
      </c>
      <c r="N262" t="s">
        <v>22</v>
      </c>
      <c r="O262" t="s">
        <v>22</v>
      </c>
      <c r="P262" t="s">
        <v>22</v>
      </c>
      <c r="Q262" t="s">
        <v>22</v>
      </c>
      <c r="R262" t="s">
        <v>23</v>
      </c>
      <c r="S262" t="s">
        <v>50</v>
      </c>
      <c r="T262">
        <f t="shared" si="14"/>
        <v>10</v>
      </c>
    </row>
    <row r="263" spans="1:20" x14ac:dyDescent="0.2">
      <c r="A263" t="s">
        <v>32</v>
      </c>
      <c r="B263" t="s">
        <v>1323</v>
      </c>
      <c r="C263" t="s">
        <v>1324</v>
      </c>
      <c r="D263" s="1">
        <f t="shared" si="12"/>
        <v>7.8703703911742195E-4</v>
      </c>
      <c r="E263" s="1">
        <v>7.8703703911742195E-4</v>
      </c>
      <c r="F263" t="s">
        <v>1325</v>
      </c>
      <c r="G263" s="1">
        <f t="shared" si="13"/>
        <v>2.7430555564933456E-3</v>
      </c>
      <c r="H263" s="1">
        <v>2.7430555564933456E-3</v>
      </c>
      <c r="I263" t="s">
        <v>1326</v>
      </c>
      <c r="J263" t="s">
        <v>1327</v>
      </c>
      <c r="K263">
        <v>3</v>
      </c>
      <c r="L263" t="s">
        <v>31</v>
      </c>
      <c r="M263">
        <v>2360268</v>
      </c>
      <c r="N263" t="s">
        <v>22</v>
      </c>
      <c r="O263" t="s">
        <v>22</v>
      </c>
      <c r="P263" t="s">
        <v>22</v>
      </c>
      <c r="Q263" t="s">
        <v>22</v>
      </c>
      <c r="R263" t="s">
        <v>23</v>
      </c>
      <c r="S263" t="s">
        <v>50</v>
      </c>
      <c r="T263">
        <f t="shared" si="14"/>
        <v>11</v>
      </c>
    </row>
    <row r="264" spans="1:20" x14ac:dyDescent="0.2">
      <c r="A264" t="s">
        <v>117</v>
      </c>
      <c r="B264" t="s">
        <v>1328</v>
      </c>
      <c r="C264" t="s">
        <v>1329</v>
      </c>
      <c r="D264" s="1">
        <f t="shared" si="12"/>
        <v>9.4907407037680969E-4</v>
      </c>
      <c r="E264" s="1">
        <v>9.4907407037680969E-4</v>
      </c>
      <c r="F264" t="s">
        <v>1330</v>
      </c>
      <c r="G264" s="1">
        <f t="shared" si="13"/>
        <v>3.912037042027805E-3</v>
      </c>
      <c r="H264" s="1">
        <v>3.912037042027805E-3</v>
      </c>
      <c r="I264" t="s">
        <v>1331</v>
      </c>
      <c r="J264" t="s">
        <v>1332</v>
      </c>
      <c r="K264">
        <v>9</v>
      </c>
      <c r="L264" t="s">
        <v>31</v>
      </c>
      <c r="M264">
        <v>2360373</v>
      </c>
      <c r="N264" t="s">
        <v>22</v>
      </c>
      <c r="O264" t="s">
        <v>22</v>
      </c>
      <c r="P264" t="s">
        <v>22</v>
      </c>
      <c r="Q264" t="s">
        <v>22</v>
      </c>
      <c r="R264" t="s">
        <v>23</v>
      </c>
      <c r="S264" t="s">
        <v>24</v>
      </c>
      <c r="T264">
        <f t="shared" si="14"/>
        <v>14</v>
      </c>
    </row>
    <row r="265" spans="1:20" x14ac:dyDescent="0.2">
      <c r="A265" t="s">
        <v>32</v>
      </c>
      <c r="B265" t="s">
        <v>1333</v>
      </c>
      <c r="C265" t="s">
        <v>1334</v>
      </c>
      <c r="D265" s="1">
        <f t="shared" si="12"/>
        <v>7.4074074655072764E-4</v>
      </c>
      <c r="E265" s="1">
        <v>7.4074074655072764E-4</v>
      </c>
      <c r="F265" t="s">
        <v>1335</v>
      </c>
      <c r="G265" s="1">
        <f t="shared" si="13"/>
        <v>2.9398148108157329E-3</v>
      </c>
      <c r="H265" s="1">
        <v>2.9398148108157329E-3</v>
      </c>
      <c r="I265" t="s">
        <v>1336</v>
      </c>
      <c r="J265" t="s">
        <v>1337</v>
      </c>
      <c r="K265">
        <v>6</v>
      </c>
      <c r="L265" t="s">
        <v>31</v>
      </c>
      <c r="M265">
        <v>2360425</v>
      </c>
      <c r="N265" t="s">
        <v>22</v>
      </c>
      <c r="O265" t="s">
        <v>22</v>
      </c>
      <c r="P265" t="s">
        <v>22</v>
      </c>
      <c r="Q265" t="s">
        <v>22</v>
      </c>
      <c r="R265" t="s">
        <v>23</v>
      </c>
      <c r="S265" t="s">
        <v>56</v>
      </c>
      <c r="T265">
        <f t="shared" si="14"/>
        <v>15</v>
      </c>
    </row>
    <row r="266" spans="1:20" x14ac:dyDescent="0.2">
      <c r="A266" t="s">
        <v>25</v>
      </c>
      <c r="B266" t="s">
        <v>1338</v>
      </c>
      <c r="C266" t="s">
        <v>1339</v>
      </c>
      <c r="D266" s="1">
        <f t="shared" si="12"/>
        <v>8.217592621804215E-4</v>
      </c>
      <c r="E266" s="1">
        <v>8.217592621804215E-4</v>
      </c>
      <c r="F266" t="s">
        <v>1340</v>
      </c>
      <c r="G266" s="1">
        <f t="shared" si="13"/>
        <v>4.1782407352002338E-3</v>
      </c>
      <c r="H266" s="1">
        <v>4.1782407352002338E-3</v>
      </c>
      <c r="I266" t="s">
        <v>1341</v>
      </c>
      <c r="J266" t="s">
        <v>1342</v>
      </c>
      <c r="K266">
        <v>3</v>
      </c>
      <c r="L266" t="s">
        <v>31</v>
      </c>
      <c r="M266">
        <v>2380837</v>
      </c>
      <c r="N266" t="s">
        <v>22</v>
      </c>
      <c r="O266" t="s">
        <v>22</v>
      </c>
      <c r="P266" t="s">
        <v>22</v>
      </c>
      <c r="Q266" t="s">
        <v>22</v>
      </c>
      <c r="R266" t="s">
        <v>128</v>
      </c>
      <c r="S266" t="s">
        <v>50</v>
      </c>
      <c r="T266">
        <f t="shared" si="14"/>
        <v>20</v>
      </c>
    </row>
    <row r="267" spans="1:20" x14ac:dyDescent="0.2">
      <c r="A267" t="s">
        <v>25</v>
      </c>
      <c r="B267" t="s">
        <v>1343</v>
      </c>
      <c r="C267" t="s">
        <v>1344</v>
      </c>
      <c r="D267" s="1">
        <f t="shared" si="12"/>
        <v>1.3657407398568466E-3</v>
      </c>
      <c r="E267" s="1">
        <v>1.3657407398568466E-3</v>
      </c>
      <c r="F267" t="s">
        <v>1345</v>
      </c>
      <c r="G267" s="1">
        <f t="shared" si="13"/>
        <v>1.5856481477385387E-3</v>
      </c>
      <c r="H267" s="1">
        <v>1.5856481477385387E-3</v>
      </c>
      <c r="I267" t="s">
        <v>1346</v>
      </c>
      <c r="J267" t="s">
        <v>1347</v>
      </c>
      <c r="K267">
        <v>9</v>
      </c>
      <c r="L267" t="s">
        <v>31</v>
      </c>
      <c r="M267">
        <v>2390111</v>
      </c>
      <c r="N267" t="s">
        <v>22</v>
      </c>
      <c r="O267" t="s">
        <v>22</v>
      </c>
      <c r="P267" t="s">
        <v>22</v>
      </c>
      <c r="Q267" t="s">
        <v>22</v>
      </c>
      <c r="R267" t="s">
        <v>128</v>
      </c>
      <c r="S267" t="s">
        <v>24</v>
      </c>
      <c r="T267">
        <f t="shared" si="14"/>
        <v>5</v>
      </c>
    </row>
    <row r="268" spans="1:20" x14ac:dyDescent="0.2">
      <c r="A268" t="s">
        <v>32</v>
      </c>
      <c r="B268" t="s">
        <v>1348</v>
      </c>
      <c r="C268" t="s">
        <v>1349</v>
      </c>
      <c r="D268" s="1">
        <f t="shared" si="12"/>
        <v>5.092592618893832E-4</v>
      </c>
      <c r="E268" s="1">
        <v>5.092592618893832E-4</v>
      </c>
      <c r="F268" t="s">
        <v>1350</v>
      </c>
      <c r="G268" s="1">
        <f t="shared" si="13"/>
        <v>3.9699074040981941E-3</v>
      </c>
      <c r="H268" s="1">
        <v>3.9699074040981941E-3</v>
      </c>
      <c r="I268" t="s">
        <v>1351</v>
      </c>
      <c r="J268" t="s">
        <v>1352</v>
      </c>
      <c r="K268">
        <v>5</v>
      </c>
      <c r="L268" t="s">
        <v>31</v>
      </c>
      <c r="M268">
        <v>2390175</v>
      </c>
      <c r="N268" t="s">
        <v>22</v>
      </c>
      <c r="O268" t="s">
        <v>22</v>
      </c>
      <c r="P268" t="s">
        <v>22</v>
      </c>
      <c r="Q268" t="s">
        <v>22</v>
      </c>
      <c r="R268" t="s">
        <v>23</v>
      </c>
      <c r="S268" t="s">
        <v>56</v>
      </c>
      <c r="T268">
        <f t="shared" si="14"/>
        <v>8</v>
      </c>
    </row>
    <row r="269" spans="1:20" x14ac:dyDescent="0.2">
      <c r="A269" t="s">
        <v>32</v>
      </c>
      <c r="B269" t="s">
        <v>1353</v>
      </c>
      <c r="C269" t="s">
        <v>1354</v>
      </c>
      <c r="D269" s="1">
        <f t="shared" si="12"/>
        <v>4.9768518510973081E-4</v>
      </c>
      <c r="E269" s="1">
        <v>4.9768518510973081E-4</v>
      </c>
      <c r="F269" t="s">
        <v>1355</v>
      </c>
      <c r="G269" s="1">
        <f t="shared" si="13"/>
        <v>2.4305555562023073E-3</v>
      </c>
      <c r="H269" s="1">
        <v>2.4305555562023073E-3</v>
      </c>
      <c r="I269" t="s">
        <v>1356</v>
      </c>
      <c r="J269" t="s">
        <v>1357</v>
      </c>
      <c r="K269">
        <v>1</v>
      </c>
      <c r="L269" t="s">
        <v>31</v>
      </c>
      <c r="M269">
        <v>2390574</v>
      </c>
      <c r="N269" t="s">
        <v>22</v>
      </c>
      <c r="O269" t="s">
        <v>22</v>
      </c>
      <c r="P269" t="s">
        <v>22</v>
      </c>
      <c r="Q269" t="s">
        <v>22</v>
      </c>
      <c r="R269" t="s">
        <v>23</v>
      </c>
      <c r="S269" t="s">
        <v>50</v>
      </c>
      <c r="T269">
        <f t="shared" si="14"/>
        <v>14</v>
      </c>
    </row>
    <row r="270" spans="1:20" x14ac:dyDescent="0.2">
      <c r="A270" t="s">
        <v>38</v>
      </c>
      <c r="B270" t="s">
        <v>1358</v>
      </c>
      <c r="C270" t="s">
        <v>1358</v>
      </c>
      <c r="D270" s="1">
        <f t="shared" si="12"/>
        <v>0</v>
      </c>
      <c r="E270" s="1">
        <v>0</v>
      </c>
      <c r="F270" t="s">
        <v>1359</v>
      </c>
      <c r="G270" s="1">
        <f t="shared" si="13"/>
        <v>6.4814814686542377E-4</v>
      </c>
      <c r="H270" s="1">
        <v>6.4814814686542377E-4</v>
      </c>
      <c r="I270" t="s">
        <v>1360</v>
      </c>
      <c r="J270" t="s">
        <v>1361</v>
      </c>
      <c r="K270">
        <v>11</v>
      </c>
      <c r="L270" t="s">
        <v>31</v>
      </c>
      <c r="M270">
        <v>2390587</v>
      </c>
      <c r="N270" t="s">
        <v>22</v>
      </c>
      <c r="O270" t="s">
        <v>22</v>
      </c>
      <c r="P270" t="s">
        <v>22</v>
      </c>
      <c r="Q270" t="s">
        <v>22</v>
      </c>
      <c r="R270" t="s">
        <v>23</v>
      </c>
      <c r="S270" t="s">
        <v>24</v>
      </c>
      <c r="T270">
        <f t="shared" si="14"/>
        <v>15</v>
      </c>
    </row>
    <row r="271" spans="1:20" x14ac:dyDescent="0.2">
      <c r="A271" t="s">
        <v>51</v>
      </c>
      <c r="B271" t="s">
        <v>1362</v>
      </c>
      <c r="C271" t="s">
        <v>1363</v>
      </c>
      <c r="D271" s="1">
        <f t="shared" si="12"/>
        <v>4.5138889254303649E-4</v>
      </c>
      <c r="E271" s="1">
        <v>4.5138889254303649E-4</v>
      </c>
      <c r="G271" s="1">
        <f t="shared" si="13"/>
        <v>-45896.664872685185</v>
      </c>
      <c r="H271" s="1">
        <v>-45896.664872685185</v>
      </c>
      <c r="I271" t="s">
        <v>658</v>
      </c>
      <c r="J271" t="s">
        <v>1364</v>
      </c>
      <c r="K271">
        <v>11</v>
      </c>
      <c r="L271" t="s">
        <v>21</v>
      </c>
      <c r="M271">
        <v>2390641</v>
      </c>
      <c r="N271" t="s">
        <v>22</v>
      </c>
      <c r="O271" t="s">
        <v>22</v>
      </c>
      <c r="P271" t="s">
        <v>22</v>
      </c>
      <c r="Q271" t="s">
        <v>22</v>
      </c>
      <c r="R271" t="s">
        <v>23</v>
      </c>
      <c r="S271" t="s">
        <v>24</v>
      </c>
      <c r="T271">
        <f t="shared" si="14"/>
        <v>15</v>
      </c>
    </row>
    <row r="272" spans="1:20" x14ac:dyDescent="0.2">
      <c r="A272" t="s">
        <v>25</v>
      </c>
      <c r="B272" t="s">
        <v>1365</v>
      </c>
      <c r="C272" t="s">
        <v>1366</v>
      </c>
      <c r="D272" s="1">
        <f t="shared" si="12"/>
        <v>8.3333333896007389E-4</v>
      </c>
      <c r="E272" s="1">
        <v>8.3333333896007389E-4</v>
      </c>
      <c r="F272" t="s">
        <v>1367</v>
      </c>
      <c r="G272" s="1">
        <f t="shared" si="13"/>
        <v>9.7222221666015685E-4</v>
      </c>
      <c r="H272" s="1">
        <v>9.7222221666015685E-4</v>
      </c>
      <c r="I272" t="s">
        <v>658</v>
      </c>
      <c r="J272" t="s">
        <v>1368</v>
      </c>
      <c r="K272">
        <v>8</v>
      </c>
      <c r="L272" t="s">
        <v>31</v>
      </c>
      <c r="M272">
        <v>2390662</v>
      </c>
      <c r="N272" t="s">
        <v>22</v>
      </c>
      <c r="O272" t="s">
        <v>22</v>
      </c>
      <c r="P272" t="s">
        <v>22</v>
      </c>
      <c r="Q272" t="s">
        <v>22</v>
      </c>
      <c r="R272" t="s">
        <v>23</v>
      </c>
      <c r="S272" t="s">
        <v>50</v>
      </c>
      <c r="T272">
        <f t="shared" si="14"/>
        <v>16</v>
      </c>
    </row>
    <row r="273" spans="1:20" x14ac:dyDescent="0.2">
      <c r="A273" t="s">
        <v>32</v>
      </c>
      <c r="B273" t="s">
        <v>1369</v>
      </c>
      <c r="C273" t="s">
        <v>1370</v>
      </c>
      <c r="D273" s="1">
        <f t="shared" si="12"/>
        <v>6.8287036992842332E-4</v>
      </c>
      <c r="E273" s="1">
        <v>6.8287036992842332E-4</v>
      </c>
      <c r="F273" t="s">
        <v>1371</v>
      </c>
      <c r="G273" s="1">
        <f t="shared" si="13"/>
        <v>2.534722225391306E-3</v>
      </c>
      <c r="H273" s="1">
        <v>2.534722225391306E-3</v>
      </c>
      <c r="I273" t="s">
        <v>1139</v>
      </c>
      <c r="J273" t="s">
        <v>1372</v>
      </c>
      <c r="K273">
        <v>10</v>
      </c>
      <c r="L273" t="s">
        <v>31</v>
      </c>
      <c r="M273">
        <v>2390707</v>
      </c>
      <c r="N273" t="s">
        <v>22</v>
      </c>
      <c r="O273" t="s">
        <v>22</v>
      </c>
      <c r="P273" t="s">
        <v>22</v>
      </c>
      <c r="Q273" t="s">
        <v>22</v>
      </c>
      <c r="R273" t="s">
        <v>23</v>
      </c>
      <c r="S273" t="s">
        <v>56</v>
      </c>
      <c r="T273">
        <f t="shared" si="14"/>
        <v>17</v>
      </c>
    </row>
    <row r="274" spans="1:20" x14ac:dyDescent="0.2">
      <c r="A274" t="s">
        <v>32</v>
      </c>
      <c r="B274" t="s">
        <v>1373</v>
      </c>
      <c r="C274" t="s">
        <v>1374</v>
      </c>
      <c r="D274" s="1">
        <f t="shared" si="12"/>
        <v>7.4074073927477002E-4</v>
      </c>
      <c r="E274" s="1">
        <v>7.4074073927477002E-4</v>
      </c>
      <c r="F274" t="s">
        <v>1375</v>
      </c>
      <c r="G274" s="1">
        <f t="shared" si="13"/>
        <v>2.6273148178006522E-3</v>
      </c>
      <c r="H274" s="1">
        <v>2.6273148178006522E-3</v>
      </c>
      <c r="I274" t="s">
        <v>1376</v>
      </c>
      <c r="J274" t="s">
        <v>1377</v>
      </c>
      <c r="K274">
        <v>6</v>
      </c>
      <c r="L274" t="s">
        <v>31</v>
      </c>
      <c r="M274">
        <v>2390773</v>
      </c>
      <c r="N274" t="s">
        <v>22</v>
      </c>
      <c r="O274" t="s">
        <v>22</v>
      </c>
      <c r="P274" t="s">
        <v>22</v>
      </c>
      <c r="Q274" t="s">
        <v>22</v>
      </c>
      <c r="R274" t="s">
        <v>23</v>
      </c>
      <c r="S274" t="s">
        <v>56</v>
      </c>
      <c r="T274">
        <f t="shared" si="14"/>
        <v>19</v>
      </c>
    </row>
    <row r="275" spans="1:20" x14ac:dyDescent="0.2">
      <c r="A275" t="s">
        <v>32</v>
      </c>
      <c r="B275" t="s">
        <v>1378</v>
      </c>
      <c r="C275" t="s">
        <v>1379</v>
      </c>
      <c r="D275" s="1">
        <f t="shared" si="12"/>
        <v>1.2152777781011537E-3</v>
      </c>
      <c r="E275" s="1">
        <v>1.2152777781011537E-3</v>
      </c>
      <c r="F275" t="s">
        <v>1380</v>
      </c>
      <c r="G275" s="1">
        <f t="shared" si="13"/>
        <v>4.0277777807204984E-3</v>
      </c>
      <c r="H275" s="1">
        <v>4.0277777807204984E-3</v>
      </c>
      <c r="I275" t="s">
        <v>1381</v>
      </c>
      <c r="J275" t="s">
        <v>1382</v>
      </c>
      <c r="K275">
        <v>1</v>
      </c>
      <c r="L275" t="s">
        <v>31</v>
      </c>
      <c r="M275">
        <v>2390920</v>
      </c>
      <c r="N275" t="s">
        <v>22</v>
      </c>
      <c r="O275" t="s">
        <v>22</v>
      </c>
      <c r="P275" t="s">
        <v>22</v>
      </c>
      <c r="Q275" t="s">
        <v>22</v>
      </c>
      <c r="R275" t="s">
        <v>23</v>
      </c>
      <c r="S275" t="s">
        <v>50</v>
      </c>
      <c r="T275">
        <f t="shared" si="14"/>
        <v>23</v>
      </c>
    </row>
    <row r="276" spans="1:20" x14ac:dyDescent="0.2">
      <c r="A276" t="s">
        <v>916</v>
      </c>
      <c r="B276" t="s">
        <v>1383</v>
      </c>
      <c r="C276" t="s">
        <v>1384</v>
      </c>
      <c r="D276" s="1">
        <f t="shared" si="12"/>
        <v>1.5509259319514968E-3</v>
      </c>
      <c r="E276" s="1">
        <v>1.5509259319514968E-3</v>
      </c>
      <c r="F276" t="s">
        <v>1385</v>
      </c>
      <c r="G276" s="1">
        <f t="shared" si="13"/>
        <v>3.7268518499331549E-3</v>
      </c>
      <c r="H276" s="1">
        <v>3.7268518499331549E-3</v>
      </c>
      <c r="I276" t="s">
        <v>1386</v>
      </c>
      <c r="J276" t="s">
        <v>1387</v>
      </c>
      <c r="K276">
        <v>12</v>
      </c>
      <c r="L276" t="s">
        <v>89</v>
      </c>
      <c r="M276">
        <v>2400008</v>
      </c>
      <c r="N276" t="s">
        <v>22</v>
      </c>
      <c r="O276" t="s">
        <v>22</v>
      </c>
      <c r="P276" t="s">
        <v>22</v>
      </c>
      <c r="Q276" t="s">
        <v>22</v>
      </c>
      <c r="R276" t="s">
        <v>23</v>
      </c>
      <c r="S276" t="s">
        <v>24</v>
      </c>
      <c r="T276">
        <f t="shared" si="14"/>
        <v>0</v>
      </c>
    </row>
    <row r="277" spans="1:20" x14ac:dyDescent="0.2">
      <c r="A277" t="s">
        <v>32</v>
      </c>
      <c r="B277" t="s">
        <v>1388</v>
      </c>
      <c r="C277" t="s">
        <v>1389</v>
      </c>
      <c r="D277" s="1">
        <f t="shared" si="12"/>
        <v>1.4120370396994986E-3</v>
      </c>
      <c r="E277" s="1">
        <v>1.4120370396994986E-3</v>
      </c>
      <c r="F277" t="s">
        <v>1390</v>
      </c>
      <c r="G277" s="1">
        <f t="shared" si="13"/>
        <v>3.6574074110831134E-3</v>
      </c>
      <c r="H277" s="1">
        <v>3.6574074110831134E-3</v>
      </c>
      <c r="I277" t="s">
        <v>1391</v>
      </c>
      <c r="J277" t="s">
        <v>1392</v>
      </c>
      <c r="K277">
        <v>6</v>
      </c>
      <c r="L277" t="s">
        <v>31</v>
      </c>
      <c r="M277">
        <v>2400063</v>
      </c>
      <c r="N277" t="s">
        <v>22</v>
      </c>
      <c r="O277" t="s">
        <v>22</v>
      </c>
      <c r="P277" t="s">
        <v>22</v>
      </c>
      <c r="Q277" t="s">
        <v>22</v>
      </c>
      <c r="R277" t="s">
        <v>23</v>
      </c>
      <c r="S277" t="s">
        <v>56</v>
      </c>
      <c r="T277">
        <f t="shared" si="14"/>
        <v>4</v>
      </c>
    </row>
    <row r="278" spans="1:20" x14ac:dyDescent="0.2">
      <c r="A278" t="s">
        <v>117</v>
      </c>
      <c r="B278" t="s">
        <v>1393</v>
      </c>
      <c r="C278" t="s">
        <v>1394</v>
      </c>
      <c r="D278" s="1">
        <f t="shared" si="12"/>
        <v>1.4004629629198462E-3</v>
      </c>
      <c r="E278" s="1">
        <v>1.4004629629198462E-3</v>
      </c>
      <c r="F278" t="s">
        <v>1395</v>
      </c>
      <c r="G278" s="1">
        <f t="shared" si="13"/>
        <v>2.4189814866986126E-3</v>
      </c>
      <c r="H278" s="1">
        <v>2.4189814866986126E-3</v>
      </c>
      <c r="I278" t="s">
        <v>1396</v>
      </c>
      <c r="J278" t="s">
        <v>1397</v>
      </c>
      <c r="K278">
        <v>6</v>
      </c>
      <c r="L278" t="s">
        <v>31</v>
      </c>
      <c r="M278">
        <v>2400105</v>
      </c>
      <c r="N278" t="s">
        <v>22</v>
      </c>
      <c r="O278" t="s">
        <v>22</v>
      </c>
      <c r="P278" t="s">
        <v>22</v>
      </c>
      <c r="Q278" t="s">
        <v>22</v>
      </c>
      <c r="R278" t="s">
        <v>23</v>
      </c>
      <c r="S278" t="s">
        <v>56</v>
      </c>
      <c r="T278">
        <f t="shared" si="14"/>
        <v>6</v>
      </c>
    </row>
    <row r="279" spans="1:20" x14ac:dyDescent="0.2">
      <c r="A279" t="s">
        <v>117</v>
      </c>
      <c r="B279" t="s">
        <v>1398</v>
      </c>
      <c r="C279" t="s">
        <v>1399</v>
      </c>
      <c r="D279" s="1">
        <f t="shared" si="12"/>
        <v>9.0277777781011537E-4</v>
      </c>
      <c r="E279" s="1">
        <v>9.0277777781011537E-4</v>
      </c>
      <c r="F279" t="s">
        <v>1400</v>
      </c>
      <c r="G279" s="1">
        <f t="shared" si="13"/>
        <v>2.8356481416267343E-3</v>
      </c>
      <c r="H279" s="1">
        <v>2.8356481416267343E-3</v>
      </c>
      <c r="I279" t="s">
        <v>1401</v>
      </c>
      <c r="J279" t="s">
        <v>1402</v>
      </c>
      <c r="K279">
        <v>12</v>
      </c>
      <c r="L279" t="s">
        <v>31</v>
      </c>
      <c r="M279">
        <v>2400134</v>
      </c>
      <c r="N279" t="s">
        <v>22</v>
      </c>
      <c r="O279" t="s">
        <v>22</v>
      </c>
      <c r="P279" t="s">
        <v>22</v>
      </c>
      <c r="Q279" t="s">
        <v>22</v>
      </c>
      <c r="R279" t="s">
        <v>23</v>
      </c>
      <c r="S279" t="s">
        <v>24</v>
      </c>
      <c r="T279">
        <f t="shared" si="14"/>
        <v>7</v>
      </c>
    </row>
    <row r="280" spans="1:20" x14ac:dyDescent="0.2">
      <c r="A280" t="s">
        <v>25</v>
      </c>
      <c r="B280" t="s">
        <v>1403</v>
      </c>
      <c r="C280" t="s">
        <v>1404</v>
      </c>
      <c r="D280" s="1">
        <f t="shared" si="12"/>
        <v>7.8703703911742195E-4</v>
      </c>
      <c r="E280" s="1">
        <v>7.8703703911742195E-4</v>
      </c>
      <c r="F280" t="s">
        <v>1405</v>
      </c>
      <c r="G280" s="1">
        <f t="shared" si="13"/>
        <v>3.7037037036498077E-3</v>
      </c>
      <c r="H280" s="1">
        <v>3.7037037036498077E-3</v>
      </c>
      <c r="I280" t="s">
        <v>1406</v>
      </c>
      <c r="J280" t="s">
        <v>1407</v>
      </c>
      <c r="K280">
        <v>3</v>
      </c>
      <c r="L280" t="s">
        <v>31</v>
      </c>
      <c r="M280">
        <v>2400151</v>
      </c>
      <c r="N280" t="s">
        <v>22</v>
      </c>
      <c r="O280" t="s">
        <v>22</v>
      </c>
      <c r="P280" t="s">
        <v>22</v>
      </c>
      <c r="Q280" t="s">
        <v>22</v>
      </c>
      <c r="R280" t="s">
        <v>23</v>
      </c>
      <c r="S280" t="s">
        <v>50</v>
      </c>
      <c r="T280">
        <f t="shared" si="14"/>
        <v>7</v>
      </c>
    </row>
    <row r="281" spans="1:20" x14ac:dyDescent="0.2">
      <c r="A281" t="s">
        <v>916</v>
      </c>
      <c r="B281" t="s">
        <v>1408</v>
      </c>
      <c r="C281" t="s">
        <v>1409</v>
      </c>
      <c r="D281" s="1">
        <f t="shared" si="12"/>
        <v>7.8703703911742195E-4</v>
      </c>
      <c r="E281" s="1">
        <v>7.8703703911742195E-4</v>
      </c>
      <c r="F281" t="s">
        <v>1410</v>
      </c>
      <c r="G281" s="1">
        <f t="shared" si="13"/>
        <v>1.2962962937308475E-3</v>
      </c>
      <c r="H281" s="1">
        <v>1.2962962937308475E-3</v>
      </c>
      <c r="I281" t="s">
        <v>920</v>
      </c>
      <c r="J281" t="s">
        <v>1411</v>
      </c>
      <c r="K281">
        <v>6</v>
      </c>
      <c r="L281" t="s">
        <v>89</v>
      </c>
      <c r="M281">
        <v>2400147</v>
      </c>
      <c r="N281" t="s">
        <v>22</v>
      </c>
      <c r="O281" t="s">
        <v>22</v>
      </c>
      <c r="P281" t="s">
        <v>22</v>
      </c>
      <c r="Q281" t="s">
        <v>22</v>
      </c>
      <c r="R281" t="s">
        <v>23</v>
      </c>
      <c r="S281" t="s">
        <v>56</v>
      </c>
      <c r="T281">
        <f t="shared" si="14"/>
        <v>7</v>
      </c>
    </row>
    <row r="282" spans="1:20" x14ac:dyDescent="0.2">
      <c r="A282" t="s">
        <v>1412</v>
      </c>
      <c r="B282" t="s">
        <v>1413</v>
      </c>
      <c r="C282" t="s">
        <v>1414</v>
      </c>
      <c r="D282" s="1">
        <f t="shared" si="12"/>
        <v>9.8379630071576685E-4</v>
      </c>
      <c r="E282" s="1">
        <v>9.8379630071576685E-4</v>
      </c>
      <c r="F282" t="s">
        <v>1415</v>
      </c>
      <c r="G282" s="1">
        <f t="shared" si="13"/>
        <v>4.050925919727888E-3</v>
      </c>
      <c r="H282" s="1">
        <v>4.050925919727888E-3</v>
      </c>
      <c r="I282" t="s">
        <v>1416</v>
      </c>
      <c r="J282" t="s">
        <v>1417</v>
      </c>
      <c r="K282">
        <v>1</v>
      </c>
      <c r="L282" t="s">
        <v>416</v>
      </c>
      <c r="M282">
        <v>2400333</v>
      </c>
      <c r="N282">
        <v>0</v>
      </c>
      <c r="O282">
        <v>0</v>
      </c>
      <c r="P282">
        <v>0</v>
      </c>
      <c r="Q282">
        <v>0</v>
      </c>
      <c r="R282" t="s">
        <v>49</v>
      </c>
      <c r="S282" t="s">
        <v>50</v>
      </c>
      <c r="T282">
        <f t="shared" si="14"/>
        <v>10</v>
      </c>
    </row>
    <row r="283" spans="1:20" x14ac:dyDescent="0.2">
      <c r="A283" t="s">
        <v>32</v>
      </c>
      <c r="B283" t="s">
        <v>1418</v>
      </c>
      <c r="C283" t="s">
        <v>1419</v>
      </c>
      <c r="D283" s="1">
        <f t="shared" si="12"/>
        <v>4.9768518510973081E-4</v>
      </c>
      <c r="E283" s="1">
        <v>4.9768518510973081E-4</v>
      </c>
      <c r="F283" t="s">
        <v>1420</v>
      </c>
      <c r="G283" s="1">
        <f t="shared" si="13"/>
        <v>2.8935185182490386E-3</v>
      </c>
      <c r="H283" s="1">
        <v>2.8935185182490386E-3</v>
      </c>
      <c r="I283" t="s">
        <v>1421</v>
      </c>
      <c r="J283" t="s">
        <v>1422</v>
      </c>
      <c r="K283">
        <v>8</v>
      </c>
      <c r="L283" t="s">
        <v>31</v>
      </c>
      <c r="M283">
        <v>2400397</v>
      </c>
      <c r="N283" t="s">
        <v>22</v>
      </c>
      <c r="O283" t="s">
        <v>22</v>
      </c>
      <c r="P283" t="s">
        <v>22</v>
      </c>
      <c r="Q283" t="s">
        <v>22</v>
      </c>
      <c r="R283" t="s">
        <v>49</v>
      </c>
      <c r="S283" t="s">
        <v>50</v>
      </c>
      <c r="T283">
        <f t="shared" si="14"/>
        <v>11</v>
      </c>
    </row>
    <row r="284" spans="1:20" x14ac:dyDescent="0.2">
      <c r="A284" t="s">
        <v>38</v>
      </c>
      <c r="B284" t="s">
        <v>1423</v>
      </c>
      <c r="C284" t="s">
        <v>1424</v>
      </c>
      <c r="D284" s="1">
        <f t="shared" si="12"/>
        <v>1.5046296321088448E-3</v>
      </c>
      <c r="E284" s="1">
        <v>1.5046296321088448E-3</v>
      </c>
      <c r="F284" t="s">
        <v>1425</v>
      </c>
      <c r="G284" s="1">
        <f t="shared" si="13"/>
        <v>1.4351851859828457E-3</v>
      </c>
      <c r="H284" s="1">
        <v>1.4351851859828457E-3</v>
      </c>
      <c r="I284" t="s">
        <v>1426</v>
      </c>
      <c r="J284" t="s">
        <v>1427</v>
      </c>
      <c r="K284">
        <v>11</v>
      </c>
      <c r="L284" t="s">
        <v>31</v>
      </c>
      <c r="M284">
        <v>2410115</v>
      </c>
      <c r="N284" t="s">
        <v>22</v>
      </c>
      <c r="O284" t="s">
        <v>22</v>
      </c>
      <c r="P284" t="s">
        <v>22</v>
      </c>
      <c r="Q284" t="s">
        <v>22</v>
      </c>
      <c r="R284" t="s">
        <v>49</v>
      </c>
      <c r="S284" t="s">
        <v>24</v>
      </c>
      <c r="T284">
        <f t="shared" si="14"/>
        <v>6</v>
      </c>
    </row>
    <row r="285" spans="1:20" x14ac:dyDescent="0.2">
      <c r="A285" t="s">
        <v>51</v>
      </c>
      <c r="B285" t="s">
        <v>1428</v>
      </c>
      <c r="C285" t="s">
        <v>1429</v>
      </c>
      <c r="D285" s="1">
        <f t="shared" si="12"/>
        <v>5.3240740817273036E-4</v>
      </c>
      <c r="E285" s="1">
        <v>5.3240740817273036E-4</v>
      </c>
      <c r="G285" s="1">
        <f t="shared" si="13"/>
        <v>-45898.85560185185</v>
      </c>
      <c r="H285" s="1">
        <v>-45898.85560185185</v>
      </c>
      <c r="I285" t="s">
        <v>1430</v>
      </c>
      <c r="J285" t="s">
        <v>1431</v>
      </c>
      <c r="K285">
        <v>9</v>
      </c>
      <c r="L285" t="s">
        <v>21</v>
      </c>
      <c r="M285">
        <v>2410910</v>
      </c>
      <c r="N285" t="s">
        <v>22</v>
      </c>
      <c r="O285" t="s">
        <v>22</v>
      </c>
      <c r="P285" t="s">
        <v>22</v>
      </c>
      <c r="Q285" t="s">
        <v>22</v>
      </c>
      <c r="R285" t="s">
        <v>128</v>
      </c>
      <c r="S285" t="s">
        <v>24</v>
      </c>
      <c r="T285">
        <f t="shared" si="14"/>
        <v>20</v>
      </c>
    </row>
    <row r="286" spans="1:20" x14ac:dyDescent="0.2">
      <c r="A286" t="s">
        <v>25</v>
      </c>
      <c r="B286" t="s">
        <v>1432</v>
      </c>
      <c r="C286" t="s">
        <v>1433</v>
      </c>
      <c r="D286" s="1">
        <f t="shared" si="12"/>
        <v>1.0416666191304103E-4</v>
      </c>
      <c r="E286" s="1">
        <v>1.0416666191304103E-4</v>
      </c>
      <c r="F286" t="s">
        <v>1434</v>
      </c>
      <c r="G286" s="1">
        <f t="shared" si="13"/>
        <v>1.9560185173759237E-3</v>
      </c>
      <c r="H286" s="1">
        <v>1.9560185173759237E-3</v>
      </c>
      <c r="I286" t="s">
        <v>1435</v>
      </c>
      <c r="J286" t="s">
        <v>1436</v>
      </c>
      <c r="K286">
        <v>6</v>
      </c>
      <c r="L286" t="s">
        <v>31</v>
      </c>
      <c r="M286">
        <v>2410995</v>
      </c>
      <c r="N286" t="s">
        <v>22</v>
      </c>
      <c r="O286" t="s">
        <v>22</v>
      </c>
      <c r="P286" t="s">
        <v>22</v>
      </c>
      <c r="Q286" t="s">
        <v>22</v>
      </c>
      <c r="R286" t="s">
        <v>128</v>
      </c>
      <c r="S286" t="s">
        <v>56</v>
      </c>
      <c r="T286">
        <f t="shared" si="14"/>
        <v>21</v>
      </c>
    </row>
    <row r="287" spans="1:20" x14ac:dyDescent="0.2">
      <c r="A287" t="s">
        <v>25</v>
      </c>
      <c r="B287" t="s">
        <v>1437</v>
      </c>
      <c r="C287" t="s">
        <v>1437</v>
      </c>
      <c r="D287" s="1">
        <f t="shared" si="12"/>
        <v>0</v>
      </c>
      <c r="E287" s="1">
        <v>0</v>
      </c>
      <c r="F287" t="s">
        <v>1438</v>
      </c>
      <c r="G287" s="1">
        <f t="shared" si="13"/>
        <v>5.8564814826240763E-3</v>
      </c>
      <c r="H287" s="1">
        <v>5.8564814826240763E-3</v>
      </c>
      <c r="I287" t="s">
        <v>1439</v>
      </c>
      <c r="J287" t="s">
        <v>1440</v>
      </c>
      <c r="K287">
        <v>6</v>
      </c>
      <c r="L287" t="s">
        <v>31</v>
      </c>
      <c r="M287">
        <v>2420250</v>
      </c>
      <c r="N287" t="s">
        <v>22</v>
      </c>
      <c r="O287" t="s">
        <v>22</v>
      </c>
      <c r="P287" t="s">
        <v>22</v>
      </c>
      <c r="Q287" t="s">
        <v>22</v>
      </c>
      <c r="R287" t="s">
        <v>23</v>
      </c>
      <c r="S287" t="s">
        <v>56</v>
      </c>
      <c r="T287">
        <f t="shared" si="14"/>
        <v>9</v>
      </c>
    </row>
    <row r="288" spans="1:20" x14ac:dyDescent="0.2">
      <c r="A288" t="s">
        <v>51</v>
      </c>
      <c r="B288" t="s">
        <v>1441</v>
      </c>
      <c r="C288" t="s">
        <v>1442</v>
      </c>
      <c r="D288" s="1">
        <f t="shared" si="12"/>
        <v>8.7962963152676821E-4</v>
      </c>
      <c r="E288" s="1">
        <v>8.7962963152676821E-4</v>
      </c>
      <c r="G288" s="1">
        <f t="shared" si="13"/>
        <v>-45899.419988425929</v>
      </c>
      <c r="H288" s="1">
        <v>-45899.419988425929</v>
      </c>
      <c r="I288" t="s">
        <v>1443</v>
      </c>
      <c r="J288" t="s">
        <v>1444</v>
      </c>
      <c r="K288">
        <v>1</v>
      </c>
      <c r="L288" t="s">
        <v>21</v>
      </c>
      <c r="M288">
        <v>2420300</v>
      </c>
      <c r="N288" t="s">
        <v>22</v>
      </c>
      <c r="O288" t="s">
        <v>22</v>
      </c>
      <c r="P288" t="s">
        <v>22</v>
      </c>
      <c r="Q288" t="s">
        <v>22</v>
      </c>
      <c r="R288" t="s">
        <v>23</v>
      </c>
      <c r="S288" t="s">
        <v>50</v>
      </c>
      <c r="T288">
        <f t="shared" si="14"/>
        <v>10</v>
      </c>
    </row>
    <row r="289" spans="1:20" x14ac:dyDescent="0.2">
      <c r="A289" t="s">
        <v>25</v>
      </c>
      <c r="B289" t="s">
        <v>1445</v>
      </c>
      <c r="C289" t="s">
        <v>1446</v>
      </c>
      <c r="D289" s="1">
        <f t="shared" si="12"/>
        <v>8.5648148524342105E-4</v>
      </c>
      <c r="E289" s="1">
        <v>8.5648148524342105E-4</v>
      </c>
      <c r="F289" t="s">
        <v>1447</v>
      </c>
      <c r="G289" s="1">
        <f t="shared" si="13"/>
        <v>3.2754629573901184E-3</v>
      </c>
      <c r="H289" s="1">
        <v>3.2754629573901184E-3</v>
      </c>
      <c r="I289" t="s">
        <v>1448</v>
      </c>
      <c r="J289" t="s">
        <v>1449</v>
      </c>
      <c r="K289">
        <v>7</v>
      </c>
      <c r="L289" t="s">
        <v>31</v>
      </c>
      <c r="M289">
        <v>2420298</v>
      </c>
      <c r="N289" t="s">
        <v>22</v>
      </c>
      <c r="O289" t="s">
        <v>22</v>
      </c>
      <c r="P289" t="s">
        <v>22</v>
      </c>
      <c r="Q289" t="s">
        <v>22</v>
      </c>
      <c r="R289" t="s">
        <v>23</v>
      </c>
      <c r="S289" t="s">
        <v>56</v>
      </c>
      <c r="T289">
        <f t="shared" si="14"/>
        <v>10</v>
      </c>
    </row>
    <row r="290" spans="1:20" x14ac:dyDescent="0.2">
      <c r="A290" t="s">
        <v>25</v>
      </c>
      <c r="B290" t="s">
        <v>1450</v>
      </c>
      <c r="C290" t="s">
        <v>1451</v>
      </c>
      <c r="D290" s="1">
        <f t="shared" si="12"/>
        <v>9.6064814715646207E-4</v>
      </c>
      <c r="E290" s="1">
        <v>9.6064814715646207E-4</v>
      </c>
      <c r="F290" t="s">
        <v>1452</v>
      </c>
      <c r="G290" s="1">
        <f t="shared" si="13"/>
        <v>3.9120370347518474E-3</v>
      </c>
      <c r="H290" s="1">
        <v>3.9120370347518474E-3</v>
      </c>
      <c r="I290" t="s">
        <v>1453</v>
      </c>
      <c r="J290" t="s">
        <v>1454</v>
      </c>
      <c r="K290">
        <v>3</v>
      </c>
      <c r="L290" t="s">
        <v>31</v>
      </c>
      <c r="M290">
        <v>2420346</v>
      </c>
      <c r="N290" t="s">
        <v>22</v>
      </c>
      <c r="O290" t="s">
        <v>22</v>
      </c>
      <c r="P290" t="s">
        <v>22</v>
      </c>
      <c r="Q290" t="s">
        <v>22</v>
      </c>
      <c r="R290" t="s">
        <v>23</v>
      </c>
      <c r="S290" t="s">
        <v>50</v>
      </c>
      <c r="T290">
        <f t="shared" si="14"/>
        <v>11</v>
      </c>
    </row>
    <row r="291" spans="1:20" x14ac:dyDescent="0.2">
      <c r="A291" t="s">
        <v>32</v>
      </c>
      <c r="B291" t="s">
        <v>1455</v>
      </c>
      <c r="C291" t="s">
        <v>1456</v>
      </c>
      <c r="D291" s="1">
        <f t="shared" si="12"/>
        <v>5.2083333139307797E-4</v>
      </c>
      <c r="E291" s="1">
        <v>5.2083333139307797E-4</v>
      </c>
      <c r="F291" t="s">
        <v>1457</v>
      </c>
      <c r="G291" s="1">
        <f t="shared" si="13"/>
        <v>3.7847222265554592E-3</v>
      </c>
      <c r="H291" s="1">
        <v>3.7847222265554592E-3</v>
      </c>
      <c r="I291" t="s">
        <v>1458</v>
      </c>
      <c r="J291" t="s">
        <v>1459</v>
      </c>
      <c r="K291">
        <v>6</v>
      </c>
      <c r="L291" t="s">
        <v>31</v>
      </c>
      <c r="M291">
        <v>2420340</v>
      </c>
      <c r="N291" t="s">
        <v>22</v>
      </c>
      <c r="O291" t="s">
        <v>22</v>
      </c>
      <c r="P291" t="s">
        <v>22</v>
      </c>
      <c r="Q291" t="s">
        <v>22</v>
      </c>
      <c r="R291" t="s">
        <v>23</v>
      </c>
      <c r="S291" t="s">
        <v>56</v>
      </c>
      <c r="T291">
        <f t="shared" si="14"/>
        <v>11</v>
      </c>
    </row>
    <row r="292" spans="1:20" x14ac:dyDescent="0.2">
      <c r="A292" t="s">
        <v>51</v>
      </c>
      <c r="B292" t="s">
        <v>1460</v>
      </c>
      <c r="C292" t="s">
        <v>1461</v>
      </c>
      <c r="D292" s="1">
        <f t="shared" si="12"/>
        <v>4.398148157633841E-4</v>
      </c>
      <c r="E292" s="1">
        <v>4.398148157633841E-4</v>
      </c>
      <c r="G292" s="1">
        <f t="shared" si="13"/>
        <v>-45899.487870370373</v>
      </c>
      <c r="H292" s="1">
        <v>-45899.487870370373</v>
      </c>
      <c r="I292" t="s">
        <v>1462</v>
      </c>
      <c r="J292" t="s">
        <v>1463</v>
      </c>
      <c r="K292">
        <v>10</v>
      </c>
      <c r="L292" t="s">
        <v>21</v>
      </c>
      <c r="M292">
        <v>2420366</v>
      </c>
      <c r="N292" t="s">
        <v>22</v>
      </c>
      <c r="O292" t="s">
        <v>22</v>
      </c>
      <c r="P292" t="s">
        <v>22</v>
      </c>
      <c r="Q292" t="s">
        <v>22</v>
      </c>
      <c r="R292" t="s">
        <v>23</v>
      </c>
      <c r="S292" t="s">
        <v>56</v>
      </c>
      <c r="T292">
        <f t="shared" si="14"/>
        <v>11</v>
      </c>
    </row>
    <row r="293" spans="1:20" x14ac:dyDescent="0.2">
      <c r="A293" t="s">
        <v>51</v>
      </c>
      <c r="B293" t="s">
        <v>1464</v>
      </c>
      <c r="C293" t="s">
        <v>1465</v>
      </c>
      <c r="D293" s="1">
        <f t="shared" si="12"/>
        <v>5.4398148495238274E-4</v>
      </c>
      <c r="E293" s="1">
        <v>5.4398148495238274E-4</v>
      </c>
      <c r="G293" s="1">
        <f t="shared" si="13"/>
        <v>-45899.569548611114</v>
      </c>
      <c r="H293" s="1">
        <v>-45899.569548611114</v>
      </c>
      <c r="I293" t="s">
        <v>1466</v>
      </c>
      <c r="J293" t="s">
        <v>1467</v>
      </c>
      <c r="K293">
        <v>10</v>
      </c>
      <c r="L293" t="s">
        <v>21</v>
      </c>
      <c r="M293">
        <v>2420463</v>
      </c>
      <c r="N293" t="s">
        <v>22</v>
      </c>
      <c r="O293" t="s">
        <v>22</v>
      </c>
      <c r="P293" t="s">
        <v>22</v>
      </c>
      <c r="Q293" t="s">
        <v>22</v>
      </c>
      <c r="R293" t="s">
        <v>23</v>
      </c>
      <c r="S293" t="s">
        <v>56</v>
      </c>
      <c r="T293">
        <f t="shared" si="14"/>
        <v>13</v>
      </c>
    </row>
    <row r="294" spans="1:20" x14ac:dyDescent="0.2">
      <c r="A294" t="s">
        <v>25</v>
      </c>
      <c r="B294" t="s">
        <v>1468</v>
      </c>
      <c r="C294" t="s">
        <v>1469</v>
      </c>
      <c r="D294" s="1">
        <f t="shared" si="12"/>
        <v>8.2175925490446389E-4</v>
      </c>
      <c r="E294" s="1">
        <v>8.2175925490446389E-4</v>
      </c>
      <c r="F294" t="s">
        <v>1470</v>
      </c>
      <c r="G294" s="1">
        <f t="shared" si="13"/>
        <v>3.8425925959018059E-3</v>
      </c>
      <c r="H294" s="1">
        <v>3.8425925959018059E-3</v>
      </c>
      <c r="I294" t="s">
        <v>1471</v>
      </c>
      <c r="J294" t="s">
        <v>1472</v>
      </c>
      <c r="K294">
        <v>9</v>
      </c>
      <c r="L294" t="s">
        <v>31</v>
      </c>
      <c r="M294">
        <v>2420683</v>
      </c>
      <c r="N294" t="s">
        <v>22</v>
      </c>
      <c r="O294" t="s">
        <v>22</v>
      </c>
      <c r="P294" t="s">
        <v>22</v>
      </c>
      <c r="Q294" t="s">
        <v>22</v>
      </c>
      <c r="R294" t="s">
        <v>23</v>
      </c>
      <c r="S294" t="s">
        <v>24</v>
      </c>
      <c r="T294">
        <f t="shared" si="14"/>
        <v>18</v>
      </c>
    </row>
    <row r="295" spans="1:20" x14ac:dyDescent="0.2">
      <c r="A295" t="s">
        <v>51</v>
      </c>
      <c r="B295" t="s">
        <v>1473</v>
      </c>
      <c r="C295" t="s">
        <v>1474</v>
      </c>
      <c r="D295" s="1">
        <f t="shared" si="12"/>
        <v>3.819444464170374E-4</v>
      </c>
      <c r="E295" s="1">
        <v>3.819444464170374E-4</v>
      </c>
      <c r="G295" s="1">
        <f t="shared" si="13"/>
        <v>-45899.806504629632</v>
      </c>
      <c r="H295" s="1">
        <v>-45899.806504629632</v>
      </c>
      <c r="I295" t="s">
        <v>1475</v>
      </c>
      <c r="J295" t="s">
        <v>1476</v>
      </c>
      <c r="K295">
        <v>3</v>
      </c>
      <c r="L295" t="s">
        <v>21</v>
      </c>
      <c r="M295">
        <v>2420727</v>
      </c>
      <c r="N295" t="s">
        <v>22</v>
      </c>
      <c r="O295" t="s">
        <v>22</v>
      </c>
      <c r="P295" t="s">
        <v>22</v>
      </c>
      <c r="Q295" t="s">
        <v>22</v>
      </c>
      <c r="R295" t="s">
        <v>23</v>
      </c>
      <c r="S295" t="s">
        <v>50</v>
      </c>
      <c r="T295">
        <f t="shared" si="14"/>
        <v>19</v>
      </c>
    </row>
    <row r="296" spans="1:20" x14ac:dyDescent="0.2">
      <c r="A296" t="s">
        <v>25</v>
      </c>
      <c r="B296" t="s">
        <v>1477</v>
      </c>
      <c r="C296" t="s">
        <v>1478</v>
      </c>
      <c r="D296" s="1">
        <f t="shared" si="12"/>
        <v>1.261574070667848E-3</v>
      </c>
      <c r="E296" s="1">
        <v>1.261574070667848E-3</v>
      </c>
      <c r="F296" t="s">
        <v>1479</v>
      </c>
      <c r="G296" s="1">
        <f t="shared" si="13"/>
        <v>6.3425925909541547E-3</v>
      </c>
      <c r="H296" s="1">
        <v>6.3425925909541547E-3</v>
      </c>
      <c r="I296" t="s">
        <v>1480</v>
      </c>
      <c r="J296" t="s">
        <v>1481</v>
      </c>
      <c r="K296">
        <v>6</v>
      </c>
      <c r="L296" t="s">
        <v>31</v>
      </c>
      <c r="M296">
        <v>2430019</v>
      </c>
      <c r="N296" t="s">
        <v>22</v>
      </c>
      <c r="O296" t="s">
        <v>22</v>
      </c>
      <c r="P296" t="s">
        <v>22</v>
      </c>
      <c r="Q296" t="s">
        <v>22</v>
      </c>
      <c r="R296" t="s">
        <v>23</v>
      </c>
      <c r="S296" t="s">
        <v>56</v>
      </c>
      <c r="T296">
        <f t="shared" si="14"/>
        <v>0</v>
      </c>
    </row>
    <row r="297" spans="1:20" x14ac:dyDescent="0.2">
      <c r="A297" t="s">
        <v>500</v>
      </c>
      <c r="B297" t="s">
        <v>1482</v>
      </c>
      <c r="C297" t="s">
        <v>1483</v>
      </c>
      <c r="D297" s="1">
        <f t="shared" si="12"/>
        <v>1.1458333392511122E-3</v>
      </c>
      <c r="E297" s="1">
        <v>1.1458333392511122E-3</v>
      </c>
      <c r="F297" t="s">
        <v>1484</v>
      </c>
      <c r="G297" s="1">
        <f t="shared" si="13"/>
        <v>2.1874999947613105E-3</v>
      </c>
      <c r="H297" s="1">
        <v>2.1874999947613105E-3</v>
      </c>
      <c r="I297" t="s">
        <v>1485</v>
      </c>
      <c r="J297" t="s">
        <v>1486</v>
      </c>
      <c r="K297">
        <v>11</v>
      </c>
      <c r="L297" t="s">
        <v>309</v>
      </c>
      <c r="M297">
        <v>2430049</v>
      </c>
      <c r="N297" t="s">
        <v>22</v>
      </c>
      <c r="O297" t="s">
        <v>22</v>
      </c>
      <c r="P297" t="s">
        <v>22</v>
      </c>
      <c r="Q297" t="s">
        <v>22</v>
      </c>
      <c r="R297" t="s">
        <v>23</v>
      </c>
      <c r="S297" t="s">
        <v>24</v>
      </c>
      <c r="T297">
        <f t="shared" si="14"/>
        <v>1</v>
      </c>
    </row>
    <row r="298" spans="1:20" x14ac:dyDescent="0.2">
      <c r="A298" t="s">
        <v>32</v>
      </c>
      <c r="B298" t="s">
        <v>1487</v>
      </c>
      <c r="C298" t="s">
        <v>1488</v>
      </c>
      <c r="D298" s="1">
        <f t="shared" si="12"/>
        <v>1.4699074090458453E-3</v>
      </c>
      <c r="E298" s="1">
        <v>1.4699074090458453E-3</v>
      </c>
      <c r="F298" t="s">
        <v>1489</v>
      </c>
      <c r="G298" s="1">
        <f t="shared" si="13"/>
        <v>2.2106481483206153E-3</v>
      </c>
      <c r="H298" s="1">
        <v>2.2106481483206153E-3</v>
      </c>
      <c r="I298" t="s">
        <v>1490</v>
      </c>
      <c r="J298" t="s">
        <v>1491</v>
      </c>
      <c r="K298">
        <v>11</v>
      </c>
      <c r="L298" t="s">
        <v>31</v>
      </c>
      <c r="M298">
        <v>2430093</v>
      </c>
      <c r="N298" t="s">
        <v>22</v>
      </c>
      <c r="O298" t="s">
        <v>22</v>
      </c>
      <c r="P298" t="s">
        <v>22</v>
      </c>
      <c r="Q298" t="s">
        <v>22</v>
      </c>
      <c r="R298" t="s">
        <v>23</v>
      </c>
      <c r="S298" t="s">
        <v>24</v>
      </c>
      <c r="T298">
        <f t="shared" si="14"/>
        <v>4</v>
      </c>
    </row>
    <row r="299" spans="1:20" x14ac:dyDescent="0.2">
      <c r="A299" t="s">
        <v>51</v>
      </c>
      <c r="B299" t="s">
        <v>1492</v>
      </c>
      <c r="C299" t="s">
        <v>1493</v>
      </c>
      <c r="D299" s="1">
        <f t="shared" si="12"/>
        <v>1.8750000017462298E-3</v>
      </c>
      <c r="E299" s="1">
        <v>1.8750000017462298E-3</v>
      </c>
      <c r="G299" s="1">
        <f t="shared" si="13"/>
        <v>-45900.201099537036</v>
      </c>
      <c r="H299" s="1">
        <v>-45900.201099537036</v>
      </c>
      <c r="I299" t="s">
        <v>1494</v>
      </c>
      <c r="J299" t="s">
        <v>1495</v>
      </c>
      <c r="K299">
        <v>1</v>
      </c>
      <c r="L299" t="s">
        <v>21</v>
      </c>
      <c r="M299">
        <v>2430112</v>
      </c>
      <c r="N299" t="s">
        <v>22</v>
      </c>
      <c r="O299" t="s">
        <v>22</v>
      </c>
      <c r="P299" t="s">
        <v>22</v>
      </c>
      <c r="Q299" t="s">
        <v>22</v>
      </c>
      <c r="R299" t="s">
        <v>23</v>
      </c>
      <c r="S299" t="s">
        <v>50</v>
      </c>
      <c r="T299">
        <f t="shared" si="14"/>
        <v>4</v>
      </c>
    </row>
    <row r="300" spans="1:20" x14ac:dyDescent="0.2">
      <c r="A300" t="s">
        <v>303</v>
      </c>
      <c r="B300" t="s">
        <v>1496</v>
      </c>
      <c r="C300" t="s">
        <v>1497</v>
      </c>
      <c r="D300" s="1">
        <f t="shared" si="12"/>
        <v>6.944444467080757E-4</v>
      </c>
      <c r="E300" s="1">
        <v>6.944444467080757E-4</v>
      </c>
      <c r="F300" t="s">
        <v>1498</v>
      </c>
      <c r="G300" s="1">
        <f t="shared" si="13"/>
        <v>3.425925926421769E-3</v>
      </c>
      <c r="H300" s="1">
        <v>3.425925926421769E-3</v>
      </c>
      <c r="I300" t="s">
        <v>1499</v>
      </c>
      <c r="J300" t="s">
        <v>1500</v>
      </c>
      <c r="K300">
        <v>8</v>
      </c>
      <c r="L300" t="s">
        <v>309</v>
      </c>
      <c r="M300">
        <v>2430221</v>
      </c>
      <c r="N300" t="s">
        <v>22</v>
      </c>
      <c r="O300" t="s">
        <v>22</v>
      </c>
      <c r="P300" t="s">
        <v>22</v>
      </c>
      <c r="Q300" t="s">
        <v>22</v>
      </c>
      <c r="R300" t="s">
        <v>49</v>
      </c>
      <c r="S300" t="s">
        <v>50</v>
      </c>
      <c r="T300">
        <f t="shared" si="14"/>
        <v>10</v>
      </c>
    </row>
    <row r="301" spans="1:20" x14ac:dyDescent="0.2">
      <c r="A301" t="s">
        <v>410</v>
      </c>
      <c r="B301" t="s">
        <v>1501</v>
      </c>
      <c r="C301" t="s">
        <v>1502</v>
      </c>
      <c r="D301" s="1">
        <f t="shared" si="12"/>
        <v>8.3333333168411627E-4</v>
      </c>
      <c r="E301" s="1">
        <v>8.3333333168411627E-4</v>
      </c>
      <c r="F301" t="s">
        <v>1503</v>
      </c>
      <c r="G301" s="1">
        <f t="shared" si="13"/>
        <v>3.8888888884685002E-3</v>
      </c>
      <c r="H301" s="1">
        <v>3.8888888884685002E-3</v>
      </c>
      <c r="I301" t="s">
        <v>1504</v>
      </c>
      <c r="J301" t="s">
        <v>1505</v>
      </c>
      <c r="K301">
        <v>8</v>
      </c>
      <c r="L301" t="s">
        <v>416</v>
      </c>
      <c r="M301">
        <v>2430296</v>
      </c>
      <c r="N301">
        <v>400</v>
      </c>
      <c r="O301">
        <v>338300</v>
      </c>
      <c r="P301">
        <v>400</v>
      </c>
      <c r="Q301">
        <v>0</v>
      </c>
      <c r="R301" t="s">
        <v>49</v>
      </c>
      <c r="S301" t="s">
        <v>50</v>
      </c>
      <c r="T301">
        <f t="shared" si="14"/>
        <v>12</v>
      </c>
    </row>
    <row r="302" spans="1:20" x14ac:dyDescent="0.2">
      <c r="A302" t="s">
        <v>303</v>
      </c>
      <c r="B302" t="s">
        <v>1506</v>
      </c>
      <c r="C302" t="s">
        <v>1507</v>
      </c>
      <c r="D302" s="1">
        <f t="shared" si="12"/>
        <v>1.2037037013215013E-3</v>
      </c>
      <c r="E302" s="1">
        <v>1.2037037013215013E-3</v>
      </c>
      <c r="F302" t="s">
        <v>1508</v>
      </c>
      <c r="G302" s="1">
        <f t="shared" si="13"/>
        <v>1.1689814855344594E-3</v>
      </c>
      <c r="H302" s="1">
        <v>1.1689814855344594E-3</v>
      </c>
      <c r="I302" t="s">
        <v>1509</v>
      </c>
      <c r="J302" t="s">
        <v>1510</v>
      </c>
      <c r="K302">
        <v>8</v>
      </c>
      <c r="L302" t="s">
        <v>309</v>
      </c>
      <c r="M302">
        <v>2220291</v>
      </c>
      <c r="N302" t="s">
        <v>22</v>
      </c>
      <c r="O302" t="s">
        <v>22</v>
      </c>
      <c r="P302" t="s">
        <v>22</v>
      </c>
      <c r="Q302" t="s">
        <v>22</v>
      </c>
      <c r="R302" t="s">
        <v>49</v>
      </c>
      <c r="S302" t="s">
        <v>50</v>
      </c>
      <c r="T302">
        <f t="shared" si="14"/>
        <v>12</v>
      </c>
    </row>
    <row r="303" spans="1:20" x14ac:dyDescent="0.2">
      <c r="A303" t="s">
        <v>303</v>
      </c>
      <c r="B303" t="s">
        <v>1511</v>
      </c>
      <c r="C303" t="s">
        <v>1512</v>
      </c>
      <c r="D303" s="1">
        <f t="shared" si="12"/>
        <v>7.0601851621177047E-4</v>
      </c>
      <c r="E303" s="1">
        <v>7.0601851621177047E-4</v>
      </c>
      <c r="F303" t="s">
        <v>1513</v>
      </c>
      <c r="G303" s="1">
        <f t="shared" si="13"/>
        <v>6.944444467080757E-4</v>
      </c>
      <c r="H303" s="1">
        <v>6.944444467080757E-4</v>
      </c>
      <c r="I303" t="s">
        <v>1514</v>
      </c>
      <c r="J303" t="s">
        <v>1515</v>
      </c>
      <c r="K303">
        <v>1</v>
      </c>
      <c r="L303" t="s">
        <v>309</v>
      </c>
      <c r="M303">
        <v>2220320</v>
      </c>
      <c r="N303" t="s">
        <v>22</v>
      </c>
      <c r="O303" t="s">
        <v>22</v>
      </c>
      <c r="P303" t="s">
        <v>22</v>
      </c>
      <c r="Q303" t="s">
        <v>22</v>
      </c>
      <c r="R303" t="s">
        <v>49</v>
      </c>
      <c r="S303" t="s">
        <v>50</v>
      </c>
      <c r="T303">
        <f t="shared" si="14"/>
        <v>12</v>
      </c>
    </row>
    <row r="304" spans="1:20" x14ac:dyDescent="0.2">
      <c r="A304" t="s">
        <v>303</v>
      </c>
      <c r="B304" t="s">
        <v>1516</v>
      </c>
      <c r="C304" t="s">
        <v>1517</v>
      </c>
      <c r="D304" s="1">
        <f t="shared" si="12"/>
        <v>1.3310185240698047E-3</v>
      </c>
      <c r="E304" s="1">
        <v>1.3310185240698047E-3</v>
      </c>
      <c r="F304" t="s">
        <v>1518</v>
      </c>
      <c r="G304" s="1">
        <f t="shared" si="13"/>
        <v>4.1203703658538871E-3</v>
      </c>
      <c r="H304" s="1">
        <v>4.1203703658538871E-3</v>
      </c>
      <c r="I304" t="s">
        <v>1519</v>
      </c>
      <c r="J304" t="s">
        <v>1520</v>
      </c>
      <c r="K304">
        <v>9</v>
      </c>
      <c r="L304" t="s">
        <v>309</v>
      </c>
      <c r="M304">
        <v>2220338</v>
      </c>
      <c r="N304" t="s">
        <v>22</v>
      </c>
      <c r="O304" t="s">
        <v>22</v>
      </c>
      <c r="P304" t="s">
        <v>22</v>
      </c>
      <c r="Q304" t="s">
        <v>22</v>
      </c>
      <c r="R304" t="s">
        <v>49</v>
      </c>
      <c r="S304" t="s">
        <v>24</v>
      </c>
      <c r="T304">
        <f t="shared" si="14"/>
        <v>13</v>
      </c>
    </row>
    <row r="305" spans="1:20" x14ac:dyDescent="0.2">
      <c r="A305" t="s">
        <v>1313</v>
      </c>
      <c r="B305" t="s">
        <v>1521</v>
      </c>
      <c r="C305" t="s">
        <v>1522</v>
      </c>
      <c r="D305" s="1">
        <f t="shared" si="12"/>
        <v>7.5231480877846479E-4</v>
      </c>
      <c r="E305" s="1">
        <v>7.5231480877846479E-4</v>
      </c>
      <c r="F305" t="s">
        <v>1523</v>
      </c>
      <c r="G305" s="1">
        <f t="shared" si="13"/>
        <v>3.2523148183827288E-3</v>
      </c>
      <c r="H305" s="1">
        <v>3.2523148183827288E-3</v>
      </c>
      <c r="I305" t="s">
        <v>1524</v>
      </c>
      <c r="J305" t="s">
        <v>1525</v>
      </c>
      <c r="K305">
        <v>8</v>
      </c>
      <c r="L305" t="s">
        <v>309</v>
      </c>
      <c r="M305">
        <v>2220332</v>
      </c>
      <c r="N305" t="s">
        <v>22</v>
      </c>
      <c r="O305" t="s">
        <v>22</v>
      </c>
      <c r="P305" t="s">
        <v>22</v>
      </c>
      <c r="Q305" t="s">
        <v>22</v>
      </c>
      <c r="R305" t="s">
        <v>49</v>
      </c>
      <c r="S305" t="s">
        <v>56</v>
      </c>
      <c r="T305">
        <f t="shared" si="14"/>
        <v>13</v>
      </c>
    </row>
    <row r="306" spans="1:20" x14ac:dyDescent="0.2">
      <c r="A306" t="s">
        <v>32</v>
      </c>
      <c r="B306" t="s">
        <v>1526</v>
      </c>
      <c r="C306" t="s">
        <v>1526</v>
      </c>
      <c r="D306" s="1">
        <f t="shared" si="12"/>
        <v>0</v>
      </c>
      <c r="E306" s="1">
        <v>0</v>
      </c>
      <c r="F306" t="s">
        <v>1527</v>
      </c>
      <c r="G306" s="1">
        <f t="shared" si="13"/>
        <v>5.8912037056870759E-3</v>
      </c>
      <c r="H306" s="1">
        <v>5.8912037056870759E-3</v>
      </c>
      <c r="I306" t="s">
        <v>1528</v>
      </c>
      <c r="J306" t="s">
        <v>1529</v>
      </c>
      <c r="K306">
        <v>3</v>
      </c>
      <c r="L306" t="s">
        <v>31</v>
      </c>
      <c r="M306">
        <v>2220367</v>
      </c>
      <c r="N306" t="s">
        <v>22</v>
      </c>
      <c r="O306" t="s">
        <v>22</v>
      </c>
      <c r="P306" t="s">
        <v>22</v>
      </c>
      <c r="Q306" t="s">
        <v>22</v>
      </c>
      <c r="R306" t="s">
        <v>49</v>
      </c>
      <c r="S306" t="s">
        <v>24</v>
      </c>
      <c r="T306">
        <f t="shared" si="14"/>
        <v>13</v>
      </c>
    </row>
    <row r="307" spans="1:20" x14ac:dyDescent="0.2">
      <c r="A307" t="s">
        <v>51</v>
      </c>
      <c r="B307" t="s">
        <v>1530</v>
      </c>
      <c r="C307" t="s">
        <v>1531</v>
      </c>
      <c r="D307" s="1">
        <f t="shared" si="12"/>
        <v>8.217592621804215E-4</v>
      </c>
      <c r="E307" s="1">
        <v>8.217592621804215E-4</v>
      </c>
      <c r="G307" s="1">
        <f t="shared" si="13"/>
        <v>-45879.633090277777</v>
      </c>
      <c r="H307" s="1">
        <v>-45879.633090277777</v>
      </c>
      <c r="I307" t="s">
        <v>1532</v>
      </c>
      <c r="J307" t="s">
        <v>1533</v>
      </c>
      <c r="K307">
        <v>8</v>
      </c>
      <c r="L307" t="s">
        <v>21</v>
      </c>
      <c r="M307">
        <v>2220411</v>
      </c>
      <c r="N307" t="s">
        <v>22</v>
      </c>
      <c r="O307" t="s">
        <v>22</v>
      </c>
      <c r="P307" t="s">
        <v>22</v>
      </c>
      <c r="Q307" t="s">
        <v>22</v>
      </c>
      <c r="R307" t="s">
        <v>49</v>
      </c>
      <c r="S307" t="s">
        <v>24</v>
      </c>
      <c r="T307">
        <f t="shared" si="14"/>
        <v>15</v>
      </c>
    </row>
    <row r="308" spans="1:20" x14ac:dyDescent="0.2">
      <c r="A308" t="s">
        <v>25</v>
      </c>
      <c r="B308" t="s">
        <v>1534</v>
      </c>
      <c r="C308" t="s">
        <v>1535</v>
      </c>
      <c r="D308" s="1">
        <f t="shared" si="12"/>
        <v>1.4467592554865405E-3</v>
      </c>
      <c r="E308" s="1">
        <v>1.4467592554865405E-3</v>
      </c>
      <c r="F308" t="s">
        <v>1536</v>
      </c>
      <c r="G308" s="1">
        <f t="shared" si="13"/>
        <v>3.4490740799810737E-3</v>
      </c>
      <c r="H308" s="1">
        <v>3.4490740799810737E-3</v>
      </c>
      <c r="I308" t="s">
        <v>1537</v>
      </c>
      <c r="J308" t="s">
        <v>1538</v>
      </c>
      <c r="K308">
        <v>1</v>
      </c>
      <c r="L308" t="s">
        <v>31</v>
      </c>
      <c r="M308">
        <v>2220459</v>
      </c>
      <c r="N308" t="s">
        <v>22</v>
      </c>
      <c r="O308" t="s">
        <v>22</v>
      </c>
      <c r="P308" t="s">
        <v>22</v>
      </c>
      <c r="Q308" t="s">
        <v>22</v>
      </c>
      <c r="R308" t="s">
        <v>49</v>
      </c>
      <c r="S308" t="s">
        <v>50</v>
      </c>
      <c r="T308">
        <f t="shared" si="14"/>
        <v>16</v>
      </c>
    </row>
    <row r="309" spans="1:20" x14ac:dyDescent="0.2">
      <c r="A309" t="s">
        <v>717</v>
      </c>
      <c r="B309" t="s">
        <v>1539</v>
      </c>
      <c r="C309" t="s">
        <v>1540</v>
      </c>
      <c r="D309" s="1">
        <f t="shared" si="12"/>
        <v>3.125000002910383E-4</v>
      </c>
      <c r="E309" s="1">
        <v>3.125000002910383E-4</v>
      </c>
      <c r="F309" t="s">
        <v>1541</v>
      </c>
      <c r="G309" s="1">
        <f t="shared" si="13"/>
        <v>3.5763888881774619E-3</v>
      </c>
      <c r="H309" s="1">
        <v>3.5763888881774619E-3</v>
      </c>
      <c r="I309" t="s">
        <v>343</v>
      </c>
      <c r="J309" t="s">
        <v>1542</v>
      </c>
      <c r="K309">
        <v>10</v>
      </c>
      <c r="L309" t="s">
        <v>21</v>
      </c>
      <c r="M309">
        <v>2220633</v>
      </c>
      <c r="N309" t="s">
        <v>22</v>
      </c>
      <c r="O309" t="s">
        <v>22</v>
      </c>
      <c r="P309" t="s">
        <v>22</v>
      </c>
      <c r="Q309" t="s">
        <v>22</v>
      </c>
      <c r="R309" t="s">
        <v>49</v>
      </c>
      <c r="S309" t="s">
        <v>56</v>
      </c>
      <c r="T309">
        <f t="shared" si="14"/>
        <v>19</v>
      </c>
    </row>
    <row r="310" spans="1:20" x14ac:dyDescent="0.2">
      <c r="A310" t="s">
        <v>105</v>
      </c>
      <c r="B310" t="s">
        <v>1543</v>
      </c>
      <c r="C310" t="s">
        <v>1544</v>
      </c>
      <c r="D310" s="1">
        <f t="shared" si="12"/>
        <v>5.2083333139307797E-4</v>
      </c>
      <c r="E310" s="1">
        <v>5.2083333139307797E-4</v>
      </c>
      <c r="F310" t="s">
        <v>1545</v>
      </c>
      <c r="G310" s="1">
        <f t="shared" si="13"/>
        <v>2.7662037027766928E-3</v>
      </c>
      <c r="H310" s="1">
        <v>2.7662037027766928E-3</v>
      </c>
      <c r="I310" t="s">
        <v>1546</v>
      </c>
      <c r="J310" t="s">
        <v>1547</v>
      </c>
      <c r="K310">
        <v>5</v>
      </c>
      <c r="L310" t="s">
        <v>111</v>
      </c>
      <c r="M310">
        <v>2220669</v>
      </c>
      <c r="N310" t="s">
        <v>22</v>
      </c>
      <c r="O310" t="s">
        <v>22</v>
      </c>
      <c r="P310" t="s">
        <v>22</v>
      </c>
      <c r="Q310" t="s">
        <v>22</v>
      </c>
      <c r="R310" t="s">
        <v>49</v>
      </c>
      <c r="S310" t="s">
        <v>56</v>
      </c>
      <c r="T310">
        <f t="shared" si="14"/>
        <v>20</v>
      </c>
    </row>
    <row r="311" spans="1:20" x14ac:dyDescent="0.2">
      <c r="A311" t="s">
        <v>25</v>
      </c>
      <c r="B311" t="s">
        <v>1548</v>
      </c>
      <c r="C311" t="s">
        <v>1549</v>
      </c>
      <c r="D311" s="1">
        <f t="shared" si="12"/>
        <v>1.3425925935734995E-3</v>
      </c>
      <c r="E311" s="1">
        <v>1.3425925935734995E-3</v>
      </c>
      <c r="F311" t="s">
        <v>1550</v>
      </c>
      <c r="G311" s="1">
        <f t="shared" si="13"/>
        <v>2.2453703713836148E-3</v>
      </c>
      <c r="H311" s="1">
        <v>2.2453703713836148E-3</v>
      </c>
      <c r="I311" t="s">
        <v>1551</v>
      </c>
      <c r="J311" t="s">
        <v>1552</v>
      </c>
      <c r="K311">
        <v>6</v>
      </c>
      <c r="L311" t="s">
        <v>31</v>
      </c>
      <c r="M311">
        <v>2230047</v>
      </c>
      <c r="N311" t="s">
        <v>22</v>
      </c>
      <c r="O311" t="s">
        <v>22</v>
      </c>
      <c r="P311" t="s">
        <v>22</v>
      </c>
      <c r="Q311" t="s">
        <v>22</v>
      </c>
      <c r="R311" t="s">
        <v>49</v>
      </c>
      <c r="S311" t="s">
        <v>56</v>
      </c>
      <c r="T311">
        <f t="shared" si="14"/>
        <v>2</v>
      </c>
    </row>
    <row r="312" spans="1:20" x14ac:dyDescent="0.2">
      <c r="A312" t="s">
        <v>1553</v>
      </c>
      <c r="B312" t="s">
        <v>1554</v>
      </c>
      <c r="C312" t="s">
        <v>1555</v>
      </c>
      <c r="D312" s="1">
        <f t="shared" si="12"/>
        <v>1.898148148029577E-3</v>
      </c>
      <c r="E312" s="1">
        <v>1.898148148029577E-3</v>
      </c>
      <c r="F312" t="s">
        <v>1556</v>
      </c>
      <c r="G312" s="1">
        <f t="shared" si="13"/>
        <v>2.5578703716746531E-3</v>
      </c>
      <c r="H312" s="1">
        <v>2.5578703716746531E-3</v>
      </c>
      <c r="I312" t="s">
        <v>1557</v>
      </c>
      <c r="J312" t="s">
        <v>1558</v>
      </c>
      <c r="K312">
        <v>8</v>
      </c>
      <c r="L312" t="s">
        <v>89</v>
      </c>
      <c r="M312">
        <v>2230083</v>
      </c>
      <c r="N312" t="s">
        <v>22</v>
      </c>
      <c r="O312" t="s">
        <v>22</v>
      </c>
      <c r="P312" t="s">
        <v>22</v>
      </c>
      <c r="Q312" t="s">
        <v>22</v>
      </c>
      <c r="R312" t="s">
        <v>49</v>
      </c>
      <c r="S312" t="s">
        <v>24</v>
      </c>
      <c r="T312">
        <f t="shared" si="14"/>
        <v>4</v>
      </c>
    </row>
    <row r="313" spans="1:20" x14ac:dyDescent="0.2">
      <c r="A313" t="s">
        <v>916</v>
      </c>
      <c r="B313" t="s">
        <v>1559</v>
      </c>
      <c r="C313" t="s">
        <v>1560</v>
      </c>
      <c r="D313" s="1">
        <f t="shared" si="12"/>
        <v>1.0300925860065036E-3</v>
      </c>
      <c r="E313" s="1">
        <v>1.0300925860065036E-3</v>
      </c>
      <c r="F313" t="s">
        <v>1561</v>
      </c>
      <c r="G313" s="1">
        <f t="shared" si="13"/>
        <v>4.5601851888932288E-3</v>
      </c>
      <c r="H313" s="1">
        <v>4.5601851888932288E-3</v>
      </c>
      <c r="I313" t="s">
        <v>1562</v>
      </c>
      <c r="J313" t="s">
        <v>1563</v>
      </c>
      <c r="K313">
        <v>4</v>
      </c>
      <c r="L313" t="s">
        <v>89</v>
      </c>
      <c r="M313">
        <v>2230131</v>
      </c>
      <c r="N313" t="s">
        <v>22</v>
      </c>
      <c r="O313" t="s">
        <v>22</v>
      </c>
      <c r="P313" t="s">
        <v>22</v>
      </c>
      <c r="Q313" t="s">
        <v>22</v>
      </c>
      <c r="R313" t="s">
        <v>49</v>
      </c>
      <c r="S313" t="s">
        <v>50</v>
      </c>
      <c r="T313">
        <f t="shared" si="14"/>
        <v>6</v>
      </c>
    </row>
    <row r="314" spans="1:20" x14ac:dyDescent="0.2">
      <c r="A314" t="s">
        <v>32</v>
      </c>
      <c r="B314" t="s">
        <v>1564</v>
      </c>
      <c r="C314" t="s">
        <v>1565</v>
      </c>
      <c r="D314" s="1">
        <f t="shared" si="12"/>
        <v>1.0879629626288079E-3</v>
      </c>
      <c r="E314" s="1">
        <v>1.0879629626288079E-3</v>
      </c>
      <c r="F314" t="s">
        <v>1566</v>
      </c>
      <c r="G314" s="1">
        <f t="shared" si="13"/>
        <v>1.9328703638166189E-3</v>
      </c>
      <c r="H314" s="1">
        <v>1.9328703638166189E-3</v>
      </c>
      <c r="I314" t="s">
        <v>1206</v>
      </c>
      <c r="J314" t="s">
        <v>1567</v>
      </c>
      <c r="K314">
        <v>3</v>
      </c>
      <c r="L314" t="s">
        <v>31</v>
      </c>
      <c r="M314">
        <v>2230118</v>
      </c>
      <c r="N314" t="s">
        <v>22</v>
      </c>
      <c r="O314" t="s">
        <v>22</v>
      </c>
      <c r="P314" t="s">
        <v>22</v>
      </c>
      <c r="Q314" t="s">
        <v>22</v>
      </c>
      <c r="R314" t="s">
        <v>49</v>
      </c>
      <c r="S314" t="s">
        <v>50</v>
      </c>
      <c r="T314">
        <f t="shared" si="14"/>
        <v>6</v>
      </c>
    </row>
    <row r="315" spans="1:20" x14ac:dyDescent="0.2">
      <c r="A315" t="s">
        <v>32</v>
      </c>
      <c r="B315" t="s">
        <v>1568</v>
      </c>
      <c r="C315" t="s">
        <v>1569</v>
      </c>
      <c r="D315" s="1">
        <f t="shared" si="12"/>
        <v>6.0185185429872945E-4</v>
      </c>
      <c r="E315" s="1">
        <v>6.0185185429872945E-4</v>
      </c>
      <c r="F315" t="s">
        <v>1570</v>
      </c>
      <c r="G315" s="1">
        <f t="shared" si="13"/>
        <v>2.3958333331393078E-3</v>
      </c>
      <c r="H315" s="1">
        <v>2.3958333331393078E-3</v>
      </c>
      <c r="I315" t="s">
        <v>1571</v>
      </c>
      <c r="J315" t="s">
        <v>1572</v>
      </c>
      <c r="K315">
        <v>9</v>
      </c>
      <c r="L315" t="s">
        <v>31</v>
      </c>
      <c r="M315">
        <v>2230250</v>
      </c>
      <c r="N315" t="s">
        <v>22</v>
      </c>
      <c r="O315" t="s">
        <v>22</v>
      </c>
      <c r="P315" t="s">
        <v>22</v>
      </c>
      <c r="Q315" t="s">
        <v>22</v>
      </c>
      <c r="R315" t="s">
        <v>128</v>
      </c>
      <c r="S315" t="s">
        <v>24</v>
      </c>
      <c r="T315">
        <f t="shared" si="14"/>
        <v>8</v>
      </c>
    </row>
    <row r="316" spans="1:20" x14ac:dyDescent="0.2">
      <c r="A316" t="s">
        <v>32</v>
      </c>
      <c r="B316" t="s">
        <v>1573</v>
      </c>
      <c r="C316" t="s">
        <v>1574</v>
      </c>
      <c r="D316" s="1">
        <f t="shared" si="12"/>
        <v>2.6851851798710413E-3</v>
      </c>
      <c r="E316" s="1">
        <v>2.6851851798710413E-3</v>
      </c>
      <c r="F316" t="s">
        <v>1574</v>
      </c>
      <c r="G316" s="1">
        <f t="shared" si="13"/>
        <v>0</v>
      </c>
      <c r="H316" s="1">
        <v>0</v>
      </c>
      <c r="I316" t="s">
        <v>1575</v>
      </c>
      <c r="J316" t="s">
        <v>1576</v>
      </c>
      <c r="K316">
        <v>9</v>
      </c>
      <c r="L316" t="s">
        <v>31</v>
      </c>
      <c r="M316">
        <v>2230271</v>
      </c>
      <c r="N316" t="s">
        <v>22</v>
      </c>
      <c r="O316" t="s">
        <v>22</v>
      </c>
      <c r="P316" t="s">
        <v>22</v>
      </c>
      <c r="Q316" t="s">
        <v>22</v>
      </c>
      <c r="R316" t="s">
        <v>128</v>
      </c>
      <c r="S316" t="s">
        <v>24</v>
      </c>
      <c r="T316">
        <f t="shared" si="14"/>
        <v>9</v>
      </c>
    </row>
    <row r="317" spans="1:20" x14ac:dyDescent="0.2">
      <c r="A317" t="s">
        <v>25</v>
      </c>
      <c r="B317" t="s">
        <v>1577</v>
      </c>
      <c r="C317" t="s">
        <v>1578</v>
      </c>
      <c r="D317" s="1">
        <f t="shared" si="12"/>
        <v>5.9027777751907706E-4</v>
      </c>
      <c r="E317" s="1">
        <v>5.9027777751907706E-4</v>
      </c>
      <c r="F317" t="s">
        <v>1579</v>
      </c>
      <c r="G317" s="1">
        <f t="shared" si="13"/>
        <v>3.0324074105010368E-3</v>
      </c>
      <c r="H317" s="1">
        <v>3.0324074105010368E-3</v>
      </c>
      <c r="I317" t="s">
        <v>1580</v>
      </c>
      <c r="J317" t="s">
        <v>1581</v>
      </c>
      <c r="K317">
        <v>1</v>
      </c>
      <c r="L317" t="s">
        <v>31</v>
      </c>
      <c r="M317">
        <v>2230429</v>
      </c>
      <c r="N317" t="s">
        <v>22</v>
      </c>
      <c r="O317" t="s">
        <v>22</v>
      </c>
      <c r="P317" t="s">
        <v>22</v>
      </c>
      <c r="Q317" t="s">
        <v>22</v>
      </c>
      <c r="R317" t="s">
        <v>128</v>
      </c>
      <c r="S317" t="s">
        <v>50</v>
      </c>
      <c r="T317">
        <f t="shared" si="14"/>
        <v>11</v>
      </c>
    </row>
    <row r="318" spans="1:20" x14ac:dyDescent="0.2">
      <c r="A318" t="s">
        <v>51</v>
      </c>
      <c r="B318" t="s">
        <v>1582</v>
      </c>
      <c r="C318" t="s">
        <v>1583</v>
      </c>
      <c r="D318" s="1">
        <f t="shared" si="12"/>
        <v>9.490740776527673E-4</v>
      </c>
      <c r="E318" s="1">
        <v>9.490740776527673E-4</v>
      </c>
      <c r="G318" s="1">
        <f t="shared" si="13"/>
        <v>-45880.611006944448</v>
      </c>
      <c r="H318" s="1">
        <v>-45880.611006944448</v>
      </c>
      <c r="I318" t="s">
        <v>1584</v>
      </c>
      <c r="J318" t="s">
        <v>1585</v>
      </c>
      <c r="K318">
        <v>5</v>
      </c>
      <c r="L318" t="s">
        <v>21</v>
      </c>
      <c r="M318">
        <v>2230564</v>
      </c>
      <c r="N318" t="s">
        <v>22</v>
      </c>
      <c r="O318" t="s">
        <v>22</v>
      </c>
      <c r="P318" t="s">
        <v>22</v>
      </c>
      <c r="Q318" t="s">
        <v>22</v>
      </c>
      <c r="R318" t="s">
        <v>128</v>
      </c>
      <c r="S318" t="s">
        <v>56</v>
      </c>
      <c r="T318">
        <f t="shared" si="14"/>
        <v>14</v>
      </c>
    </row>
    <row r="319" spans="1:20" x14ac:dyDescent="0.2">
      <c r="A319" t="s">
        <v>32</v>
      </c>
      <c r="B319" t="s">
        <v>1586</v>
      </c>
      <c r="C319" t="s">
        <v>1587</v>
      </c>
      <c r="D319" s="1">
        <f t="shared" si="12"/>
        <v>7.7546296233776957E-4</v>
      </c>
      <c r="E319" s="1">
        <v>7.7546296233776957E-4</v>
      </c>
      <c r="F319" t="s">
        <v>1588</v>
      </c>
      <c r="G319" s="1">
        <f t="shared" si="13"/>
        <v>2.9976851874380372E-3</v>
      </c>
      <c r="H319" s="1">
        <v>2.9976851874380372E-3</v>
      </c>
      <c r="I319" t="s">
        <v>769</v>
      </c>
      <c r="J319" t="s">
        <v>1589</v>
      </c>
      <c r="K319">
        <v>9</v>
      </c>
      <c r="L319" t="s">
        <v>31</v>
      </c>
      <c r="M319">
        <v>2230617</v>
      </c>
      <c r="N319" t="s">
        <v>22</v>
      </c>
      <c r="O319" t="s">
        <v>22</v>
      </c>
      <c r="P319" t="s">
        <v>22</v>
      </c>
      <c r="Q319" t="s">
        <v>22</v>
      </c>
      <c r="R319" t="s">
        <v>128</v>
      </c>
      <c r="S319" t="s">
        <v>24</v>
      </c>
      <c r="T319">
        <f t="shared" si="14"/>
        <v>15</v>
      </c>
    </row>
    <row r="320" spans="1:20" x14ac:dyDescent="0.2">
      <c r="A320" t="s">
        <v>117</v>
      </c>
      <c r="B320" t="s">
        <v>1590</v>
      </c>
      <c r="C320" t="s">
        <v>1591</v>
      </c>
      <c r="D320" s="1">
        <f t="shared" si="12"/>
        <v>9.0277777781011537E-4</v>
      </c>
      <c r="E320" s="1">
        <v>9.0277777781011537E-4</v>
      </c>
      <c r="F320" t="s">
        <v>1592</v>
      </c>
      <c r="G320" s="1">
        <f t="shared" si="13"/>
        <v>2.0949074096279219E-3</v>
      </c>
      <c r="H320" s="1">
        <v>2.0949074096279219E-3</v>
      </c>
      <c r="I320" t="s">
        <v>1593</v>
      </c>
      <c r="J320" t="s">
        <v>1594</v>
      </c>
      <c r="K320">
        <v>12</v>
      </c>
      <c r="L320" t="s">
        <v>31</v>
      </c>
      <c r="M320">
        <v>2230674</v>
      </c>
      <c r="N320" t="s">
        <v>22</v>
      </c>
      <c r="O320" t="s">
        <v>22</v>
      </c>
      <c r="P320" t="s">
        <v>22</v>
      </c>
      <c r="Q320" t="s">
        <v>22</v>
      </c>
      <c r="R320" t="s">
        <v>128</v>
      </c>
      <c r="S320" t="s">
        <v>24</v>
      </c>
      <c r="T320">
        <f t="shared" si="14"/>
        <v>15</v>
      </c>
    </row>
    <row r="321" spans="1:20" x14ac:dyDescent="0.2">
      <c r="A321" t="s">
        <v>25</v>
      </c>
      <c r="B321" t="s">
        <v>1595</v>
      </c>
      <c r="C321" t="s">
        <v>1596</v>
      </c>
      <c r="D321" s="1">
        <f t="shared" si="12"/>
        <v>6.944444467080757E-4</v>
      </c>
      <c r="E321" s="1">
        <v>6.944444467080757E-4</v>
      </c>
      <c r="F321" t="s">
        <v>1597</v>
      </c>
      <c r="G321" s="1">
        <f t="shared" si="13"/>
        <v>3.8541666654055007E-3</v>
      </c>
      <c r="H321" s="1">
        <v>3.8541666654055007E-3</v>
      </c>
      <c r="I321" t="s">
        <v>1598</v>
      </c>
      <c r="J321" t="s">
        <v>1599</v>
      </c>
      <c r="K321">
        <v>6</v>
      </c>
      <c r="L321" t="s">
        <v>31</v>
      </c>
      <c r="M321">
        <v>2230792</v>
      </c>
      <c r="N321" t="s">
        <v>22</v>
      </c>
      <c r="O321" t="s">
        <v>22</v>
      </c>
      <c r="P321" t="s">
        <v>22</v>
      </c>
      <c r="Q321" t="s">
        <v>22</v>
      </c>
      <c r="R321" t="s">
        <v>128</v>
      </c>
      <c r="S321" t="s">
        <v>56</v>
      </c>
      <c r="T321">
        <f t="shared" si="14"/>
        <v>18</v>
      </c>
    </row>
    <row r="322" spans="1:20" x14ac:dyDescent="0.2">
      <c r="A322" t="s">
        <v>32</v>
      </c>
      <c r="B322" t="s">
        <v>1600</v>
      </c>
      <c r="C322" t="s">
        <v>1601</v>
      </c>
      <c r="D322" s="1">
        <f t="shared" si="12"/>
        <v>7.4074073927477002E-4</v>
      </c>
      <c r="E322" s="1">
        <v>7.4074073927477002E-4</v>
      </c>
      <c r="F322" t="s">
        <v>1602</v>
      </c>
      <c r="G322" s="1">
        <f t="shared" si="13"/>
        <v>2.5578703716746531E-3</v>
      </c>
      <c r="H322" s="1">
        <v>2.5578703716746531E-3</v>
      </c>
      <c r="I322" t="s">
        <v>1603</v>
      </c>
      <c r="J322" t="s">
        <v>1604</v>
      </c>
      <c r="K322">
        <v>3</v>
      </c>
      <c r="L322" t="s">
        <v>31</v>
      </c>
      <c r="M322">
        <v>2230827</v>
      </c>
      <c r="N322" t="s">
        <v>22</v>
      </c>
      <c r="O322" t="s">
        <v>22</v>
      </c>
      <c r="P322" t="s">
        <v>22</v>
      </c>
      <c r="Q322" t="s">
        <v>22</v>
      </c>
      <c r="R322" t="s">
        <v>128</v>
      </c>
      <c r="S322" t="s">
        <v>50</v>
      </c>
      <c r="T322">
        <f t="shared" si="14"/>
        <v>19</v>
      </c>
    </row>
    <row r="323" spans="1:20" x14ac:dyDescent="0.2">
      <c r="A323" t="s">
        <v>417</v>
      </c>
      <c r="B323" t="s">
        <v>1605</v>
      </c>
      <c r="C323" t="s">
        <v>1606</v>
      </c>
      <c r="D323" s="1">
        <f t="shared" ref="D323:D386" si="15">SUM(C323-B323)</f>
        <v>1.006944446999114E-3</v>
      </c>
      <c r="E323" s="1">
        <v>1.006944446999114E-3</v>
      </c>
      <c r="F323" t="s">
        <v>1607</v>
      </c>
      <c r="G323" s="1">
        <f t="shared" ref="G323:G386" si="16">SUM(F323-C323)</f>
        <v>2.5578703716746531E-3</v>
      </c>
      <c r="H323" s="1">
        <v>2.5578703716746531E-3</v>
      </c>
      <c r="I323" t="s">
        <v>1608</v>
      </c>
      <c r="J323" t="s">
        <v>1609</v>
      </c>
      <c r="K323">
        <v>9</v>
      </c>
      <c r="L323" t="s">
        <v>416</v>
      </c>
      <c r="M323">
        <v>2230954</v>
      </c>
      <c r="N323">
        <v>11000</v>
      </c>
      <c r="O323">
        <v>1500</v>
      </c>
      <c r="P323">
        <v>9500</v>
      </c>
      <c r="Q323">
        <v>1500</v>
      </c>
      <c r="R323" t="s">
        <v>128</v>
      </c>
      <c r="S323" t="s">
        <v>24</v>
      </c>
      <c r="T323">
        <f t="shared" ref="T323:T386" si="17">HOUR(B323)</f>
        <v>22</v>
      </c>
    </row>
    <row r="324" spans="1:20" x14ac:dyDescent="0.2">
      <c r="A324" t="s">
        <v>500</v>
      </c>
      <c r="B324" t="s">
        <v>1610</v>
      </c>
      <c r="C324" t="s">
        <v>1611</v>
      </c>
      <c r="D324" s="1">
        <f t="shared" si="15"/>
        <v>1.2500000011641532E-3</v>
      </c>
      <c r="E324" s="1">
        <v>1.2500000011641532E-3</v>
      </c>
      <c r="F324" t="s">
        <v>1612</v>
      </c>
      <c r="G324" s="1">
        <f t="shared" si="16"/>
        <v>3.2291666648234241E-3</v>
      </c>
      <c r="H324" s="1">
        <v>3.2291666648234241E-3</v>
      </c>
      <c r="I324" t="s">
        <v>1613</v>
      </c>
      <c r="J324" t="s">
        <v>1614</v>
      </c>
      <c r="K324">
        <v>5</v>
      </c>
      <c r="L324" t="s">
        <v>309</v>
      </c>
      <c r="M324">
        <v>2230986</v>
      </c>
      <c r="N324" t="s">
        <v>22</v>
      </c>
      <c r="O324" t="s">
        <v>22</v>
      </c>
      <c r="P324" t="s">
        <v>22</v>
      </c>
      <c r="Q324" t="s">
        <v>22</v>
      </c>
      <c r="R324" t="s">
        <v>128</v>
      </c>
      <c r="S324" t="s">
        <v>56</v>
      </c>
      <c r="T324">
        <f t="shared" si="17"/>
        <v>23</v>
      </c>
    </row>
    <row r="325" spans="1:20" x14ac:dyDescent="0.2">
      <c r="A325" t="s">
        <v>32</v>
      </c>
      <c r="B325" t="s">
        <v>1615</v>
      </c>
      <c r="C325" t="s">
        <v>1616</v>
      </c>
      <c r="D325" s="1">
        <f t="shared" si="15"/>
        <v>1.5046296321088448E-3</v>
      </c>
      <c r="E325" s="1">
        <v>1.5046296321088448E-3</v>
      </c>
      <c r="F325" t="s">
        <v>1617</v>
      </c>
      <c r="G325" s="1">
        <f t="shared" si="16"/>
        <v>4.2824074043892324E-3</v>
      </c>
      <c r="H325" s="1">
        <v>4.2824074043892324E-3</v>
      </c>
      <c r="I325" t="s">
        <v>307</v>
      </c>
      <c r="J325" t="s">
        <v>1618</v>
      </c>
      <c r="K325">
        <v>12</v>
      </c>
      <c r="L325" t="s">
        <v>31</v>
      </c>
      <c r="M325">
        <v>2240044</v>
      </c>
      <c r="N325" t="s">
        <v>22</v>
      </c>
      <c r="O325" t="s">
        <v>22</v>
      </c>
      <c r="P325" t="s">
        <v>22</v>
      </c>
      <c r="Q325" t="s">
        <v>22</v>
      </c>
      <c r="R325" t="s">
        <v>128</v>
      </c>
      <c r="S325" t="s">
        <v>24</v>
      </c>
      <c r="T325">
        <f t="shared" si="17"/>
        <v>1</v>
      </c>
    </row>
    <row r="326" spans="1:20" x14ac:dyDescent="0.2">
      <c r="A326" t="s">
        <v>32</v>
      </c>
      <c r="B326" t="s">
        <v>1619</v>
      </c>
      <c r="C326" t="s">
        <v>1620</v>
      </c>
      <c r="D326" s="1">
        <f t="shared" si="15"/>
        <v>9.1435185458976775E-4</v>
      </c>
      <c r="E326" s="1">
        <v>9.1435185458976775E-4</v>
      </c>
      <c r="F326" t="s">
        <v>1621</v>
      </c>
      <c r="G326" s="1">
        <f t="shared" si="16"/>
        <v>1.1689814782585017E-3</v>
      </c>
      <c r="H326" s="1">
        <v>1.1689814782585017E-3</v>
      </c>
      <c r="I326" t="s">
        <v>1622</v>
      </c>
      <c r="J326" t="s">
        <v>1623</v>
      </c>
      <c r="K326">
        <v>1</v>
      </c>
      <c r="L326" t="s">
        <v>31</v>
      </c>
      <c r="M326">
        <v>2240536</v>
      </c>
      <c r="N326" t="s">
        <v>22</v>
      </c>
      <c r="O326" t="s">
        <v>22</v>
      </c>
      <c r="P326" t="s">
        <v>22</v>
      </c>
      <c r="Q326" t="s">
        <v>22</v>
      </c>
      <c r="R326" t="s">
        <v>23</v>
      </c>
      <c r="S326" t="s">
        <v>50</v>
      </c>
      <c r="T326">
        <f t="shared" si="17"/>
        <v>13</v>
      </c>
    </row>
    <row r="327" spans="1:20" x14ac:dyDescent="0.2">
      <c r="A327" t="s">
        <v>32</v>
      </c>
      <c r="B327" t="s">
        <v>1624</v>
      </c>
      <c r="C327" t="s">
        <v>1625</v>
      </c>
      <c r="D327" s="1">
        <f t="shared" si="15"/>
        <v>4.9768518510973081E-4</v>
      </c>
      <c r="E327" s="1">
        <v>4.9768518510973081E-4</v>
      </c>
      <c r="F327" t="s">
        <v>1626</v>
      </c>
      <c r="G327" s="1">
        <f t="shared" si="16"/>
        <v>1.1689814855344594E-3</v>
      </c>
      <c r="H327" s="1">
        <v>1.1689814855344594E-3</v>
      </c>
      <c r="I327" t="s">
        <v>1627</v>
      </c>
      <c r="J327" t="s">
        <v>1628</v>
      </c>
      <c r="K327">
        <v>1</v>
      </c>
      <c r="L327" t="s">
        <v>31</v>
      </c>
      <c r="M327">
        <v>2240633</v>
      </c>
      <c r="N327" t="s">
        <v>22</v>
      </c>
      <c r="O327" t="s">
        <v>22</v>
      </c>
      <c r="P327" t="s">
        <v>22</v>
      </c>
      <c r="Q327" t="s">
        <v>22</v>
      </c>
      <c r="R327" t="s">
        <v>23</v>
      </c>
      <c r="S327" t="s">
        <v>50</v>
      </c>
      <c r="T327">
        <f t="shared" si="17"/>
        <v>15</v>
      </c>
    </row>
    <row r="328" spans="1:20" x14ac:dyDescent="0.2">
      <c r="A328" t="s">
        <v>117</v>
      </c>
      <c r="B328" t="s">
        <v>1629</v>
      </c>
      <c r="C328" t="s">
        <v>1630</v>
      </c>
      <c r="D328" s="1">
        <f t="shared" si="15"/>
        <v>6.1342592380242422E-4</v>
      </c>
      <c r="E328" s="1">
        <v>6.1342592380242422E-4</v>
      </c>
      <c r="F328" t="s">
        <v>1631</v>
      </c>
      <c r="G328" s="1">
        <f t="shared" si="16"/>
        <v>2.6157407410209998E-3</v>
      </c>
      <c r="H328" s="1">
        <v>2.6157407410209998E-3</v>
      </c>
      <c r="I328" t="s">
        <v>1632</v>
      </c>
      <c r="J328" t="s">
        <v>1633</v>
      </c>
      <c r="K328">
        <v>3</v>
      </c>
      <c r="L328" t="s">
        <v>31</v>
      </c>
      <c r="M328">
        <v>2240555</v>
      </c>
      <c r="N328" t="s">
        <v>22</v>
      </c>
      <c r="O328" t="s">
        <v>22</v>
      </c>
      <c r="P328" t="s">
        <v>22</v>
      </c>
      <c r="Q328" t="s">
        <v>22</v>
      </c>
      <c r="R328" t="s">
        <v>23</v>
      </c>
      <c r="S328" t="s">
        <v>50</v>
      </c>
      <c r="T328">
        <f t="shared" si="17"/>
        <v>14</v>
      </c>
    </row>
    <row r="329" spans="1:20" x14ac:dyDescent="0.2">
      <c r="A329" t="s">
        <v>417</v>
      </c>
      <c r="B329" t="s">
        <v>1634</v>
      </c>
      <c r="C329" t="s">
        <v>1635</v>
      </c>
      <c r="D329" s="1">
        <f t="shared" si="15"/>
        <v>1.0763888931251131E-3</v>
      </c>
      <c r="E329" s="1">
        <v>1.0763888931251131E-3</v>
      </c>
      <c r="F329" t="s">
        <v>1636</v>
      </c>
      <c r="G329" s="1">
        <f t="shared" si="16"/>
        <v>1.6782407401478849E-3</v>
      </c>
      <c r="H329" s="1">
        <v>1.6782407401478849E-3</v>
      </c>
      <c r="I329" t="s">
        <v>533</v>
      </c>
      <c r="J329" t="s">
        <v>1637</v>
      </c>
      <c r="K329">
        <v>12</v>
      </c>
      <c r="L329" t="s">
        <v>416</v>
      </c>
      <c r="M329">
        <v>2240706</v>
      </c>
      <c r="N329">
        <v>7485</v>
      </c>
      <c r="O329">
        <v>0</v>
      </c>
      <c r="P329">
        <v>7485</v>
      </c>
      <c r="Q329">
        <v>0</v>
      </c>
      <c r="R329" t="s">
        <v>23</v>
      </c>
      <c r="S329" t="s">
        <v>24</v>
      </c>
      <c r="T329">
        <f t="shared" si="17"/>
        <v>16</v>
      </c>
    </row>
    <row r="330" spans="1:20" x14ac:dyDescent="0.2">
      <c r="A330" t="s">
        <v>717</v>
      </c>
      <c r="B330" t="s">
        <v>1638</v>
      </c>
      <c r="C330" t="s">
        <v>1639</v>
      </c>
      <c r="D330" s="1">
        <f t="shared" si="15"/>
        <v>1.1458333392511122E-3</v>
      </c>
      <c r="E330" s="1">
        <v>1.1458333392511122E-3</v>
      </c>
      <c r="F330" t="s">
        <v>1640</v>
      </c>
      <c r="G330" s="1">
        <f t="shared" si="16"/>
        <v>1.9212962943129241E-3</v>
      </c>
      <c r="H330" s="1">
        <v>1.9212962943129241E-3</v>
      </c>
      <c r="I330" t="s">
        <v>1641</v>
      </c>
      <c r="J330" t="s">
        <v>1642</v>
      </c>
      <c r="K330">
        <v>3</v>
      </c>
      <c r="L330" t="s">
        <v>21</v>
      </c>
      <c r="M330">
        <v>2240738</v>
      </c>
      <c r="N330" t="s">
        <v>22</v>
      </c>
      <c r="O330" t="s">
        <v>22</v>
      </c>
      <c r="P330" t="s">
        <v>22</v>
      </c>
      <c r="Q330" t="s">
        <v>22</v>
      </c>
      <c r="R330" t="s">
        <v>23</v>
      </c>
      <c r="S330" t="s">
        <v>50</v>
      </c>
      <c r="T330">
        <f t="shared" si="17"/>
        <v>16</v>
      </c>
    </row>
    <row r="331" spans="1:20" x14ac:dyDescent="0.2">
      <c r="A331" t="s">
        <v>410</v>
      </c>
      <c r="B331" t="s">
        <v>1643</v>
      </c>
      <c r="C331" t="s">
        <v>1644</v>
      </c>
      <c r="D331" s="1">
        <f t="shared" si="15"/>
        <v>8.1018518540076911E-4</v>
      </c>
      <c r="E331" s="1">
        <v>8.1018518540076911E-4</v>
      </c>
      <c r="F331" t="s">
        <v>1645</v>
      </c>
      <c r="G331" s="1">
        <f t="shared" si="16"/>
        <v>2.2453703713836148E-3</v>
      </c>
      <c r="H331" s="1">
        <v>2.2453703713836148E-3</v>
      </c>
      <c r="I331" t="s">
        <v>1646</v>
      </c>
      <c r="J331" t="s">
        <v>1647</v>
      </c>
      <c r="K331">
        <v>7</v>
      </c>
      <c r="L331" t="s">
        <v>416</v>
      </c>
      <c r="M331">
        <v>2240746</v>
      </c>
      <c r="N331">
        <v>65000</v>
      </c>
      <c r="O331">
        <v>315000</v>
      </c>
      <c r="P331">
        <v>50000</v>
      </c>
      <c r="Q331">
        <v>15000</v>
      </c>
      <c r="R331" t="s">
        <v>23</v>
      </c>
      <c r="S331" t="s">
        <v>56</v>
      </c>
      <c r="T331">
        <f t="shared" si="17"/>
        <v>17</v>
      </c>
    </row>
    <row r="332" spans="1:20" x14ac:dyDescent="0.2">
      <c r="A332" t="s">
        <v>32</v>
      </c>
      <c r="B332" t="s">
        <v>1648</v>
      </c>
      <c r="C332" t="s">
        <v>1649</v>
      </c>
      <c r="D332" s="1">
        <f t="shared" si="15"/>
        <v>8.6805555474711582E-4</v>
      </c>
      <c r="E332" s="1">
        <v>8.6805555474711582E-4</v>
      </c>
      <c r="F332" t="s">
        <v>1650</v>
      </c>
      <c r="G332" s="1">
        <f t="shared" si="16"/>
        <v>2.6967592639266513E-3</v>
      </c>
      <c r="H332" s="1">
        <v>2.6967592639266513E-3</v>
      </c>
      <c r="I332" t="s">
        <v>1651</v>
      </c>
      <c r="J332" t="s">
        <v>1652</v>
      </c>
      <c r="K332">
        <v>6</v>
      </c>
      <c r="L332" t="s">
        <v>31</v>
      </c>
      <c r="M332">
        <v>2240837</v>
      </c>
      <c r="N332" t="s">
        <v>22</v>
      </c>
      <c r="O332" t="s">
        <v>22</v>
      </c>
      <c r="P332" t="s">
        <v>22</v>
      </c>
      <c r="Q332" t="s">
        <v>22</v>
      </c>
      <c r="R332" t="s">
        <v>23</v>
      </c>
      <c r="S332" t="s">
        <v>56</v>
      </c>
      <c r="T332">
        <f t="shared" si="17"/>
        <v>19</v>
      </c>
    </row>
    <row r="333" spans="1:20" x14ac:dyDescent="0.2">
      <c r="A333" t="s">
        <v>32</v>
      </c>
      <c r="B333" t="s">
        <v>1653</v>
      </c>
      <c r="C333" t="s">
        <v>1654</v>
      </c>
      <c r="D333" s="1">
        <f t="shared" si="15"/>
        <v>7.4074073927477002E-4</v>
      </c>
      <c r="E333" s="1">
        <v>7.4074073927477002E-4</v>
      </c>
      <c r="F333" t="s">
        <v>1655</v>
      </c>
      <c r="G333" s="1">
        <f t="shared" si="16"/>
        <v>4.7800925967749208E-3</v>
      </c>
      <c r="H333" s="1">
        <v>4.7800925967749208E-3</v>
      </c>
      <c r="I333" t="s">
        <v>1656</v>
      </c>
      <c r="J333" t="s">
        <v>1657</v>
      </c>
      <c r="K333">
        <v>10</v>
      </c>
      <c r="L333" t="s">
        <v>31</v>
      </c>
      <c r="M333">
        <v>2240845</v>
      </c>
      <c r="N333" t="s">
        <v>22</v>
      </c>
      <c r="O333" t="s">
        <v>22</v>
      </c>
      <c r="P333" t="s">
        <v>22</v>
      </c>
      <c r="Q333" t="s">
        <v>22</v>
      </c>
      <c r="R333" t="s">
        <v>23</v>
      </c>
      <c r="S333" t="s">
        <v>56</v>
      </c>
      <c r="T333">
        <f t="shared" si="17"/>
        <v>19</v>
      </c>
    </row>
    <row r="334" spans="1:20" x14ac:dyDescent="0.2">
      <c r="A334" t="s">
        <v>359</v>
      </c>
      <c r="B334" t="s">
        <v>1658</v>
      </c>
      <c r="C334" t="s">
        <v>1659</v>
      </c>
      <c r="D334" s="1">
        <f t="shared" si="15"/>
        <v>7.8703703911742195E-4</v>
      </c>
      <c r="E334" s="1">
        <v>7.8703703911742195E-4</v>
      </c>
      <c r="F334" t="s">
        <v>1660</v>
      </c>
      <c r="G334" s="1">
        <f t="shared" si="16"/>
        <v>3.9583333345944993E-3</v>
      </c>
      <c r="H334" s="1">
        <v>3.9583333345944993E-3</v>
      </c>
      <c r="I334" t="s">
        <v>1661</v>
      </c>
      <c r="J334" t="s">
        <v>1662</v>
      </c>
      <c r="K334">
        <v>6</v>
      </c>
      <c r="L334" t="s">
        <v>309</v>
      </c>
      <c r="M334">
        <v>2240850</v>
      </c>
      <c r="N334" t="s">
        <v>22</v>
      </c>
      <c r="O334" t="s">
        <v>22</v>
      </c>
      <c r="P334" t="s">
        <v>22</v>
      </c>
      <c r="Q334" t="s">
        <v>22</v>
      </c>
      <c r="R334" t="s">
        <v>23</v>
      </c>
      <c r="S334" t="s">
        <v>56</v>
      </c>
      <c r="T334">
        <f t="shared" si="17"/>
        <v>19</v>
      </c>
    </row>
    <row r="335" spans="1:20" x14ac:dyDescent="0.2">
      <c r="A335" t="s">
        <v>32</v>
      </c>
      <c r="B335" t="s">
        <v>1663</v>
      </c>
      <c r="C335" t="s">
        <v>1664</v>
      </c>
      <c r="D335" s="1">
        <f t="shared" si="15"/>
        <v>1.3773148093605414E-3</v>
      </c>
      <c r="E335" s="1">
        <v>1.3773148093605414E-3</v>
      </c>
      <c r="F335" t="s">
        <v>1665</v>
      </c>
      <c r="G335" s="1">
        <f t="shared" si="16"/>
        <v>5.7870370364980772E-3</v>
      </c>
      <c r="H335" s="1">
        <v>5.7870370364980772E-3</v>
      </c>
      <c r="I335" t="s">
        <v>1666</v>
      </c>
      <c r="J335" t="s">
        <v>1667</v>
      </c>
      <c r="K335">
        <v>1</v>
      </c>
      <c r="L335" t="s">
        <v>31</v>
      </c>
      <c r="M335">
        <v>2240858</v>
      </c>
      <c r="N335" t="s">
        <v>22</v>
      </c>
      <c r="O335" t="s">
        <v>22</v>
      </c>
      <c r="P335" t="s">
        <v>22</v>
      </c>
      <c r="Q335" t="s">
        <v>22</v>
      </c>
      <c r="R335" t="s">
        <v>23</v>
      </c>
      <c r="S335" t="s">
        <v>56</v>
      </c>
      <c r="T335">
        <f t="shared" si="17"/>
        <v>19</v>
      </c>
    </row>
    <row r="336" spans="1:20" x14ac:dyDescent="0.2">
      <c r="A336" t="s">
        <v>383</v>
      </c>
      <c r="B336" t="s">
        <v>1668</v>
      </c>
      <c r="C336" t="s">
        <v>1669</v>
      </c>
      <c r="D336" s="1">
        <f t="shared" si="15"/>
        <v>8.7962963152676821E-4</v>
      </c>
      <c r="E336" s="1">
        <v>8.7962963152676821E-4</v>
      </c>
      <c r="F336" t="s">
        <v>1670</v>
      </c>
      <c r="G336" s="1">
        <f t="shared" si="16"/>
        <v>4.0393518502241932E-3</v>
      </c>
      <c r="H336" s="1">
        <v>4.0393518502241932E-3</v>
      </c>
      <c r="I336" t="s">
        <v>588</v>
      </c>
      <c r="J336" t="s">
        <v>1671</v>
      </c>
      <c r="K336">
        <v>12</v>
      </c>
      <c r="L336" t="s">
        <v>309</v>
      </c>
      <c r="M336">
        <v>2240885</v>
      </c>
      <c r="N336" t="s">
        <v>22</v>
      </c>
      <c r="O336" t="s">
        <v>22</v>
      </c>
      <c r="P336" t="s">
        <v>22</v>
      </c>
      <c r="Q336" t="s">
        <v>22</v>
      </c>
      <c r="R336" t="s">
        <v>23</v>
      </c>
      <c r="S336" t="s">
        <v>24</v>
      </c>
      <c r="T336">
        <f t="shared" si="17"/>
        <v>20</v>
      </c>
    </row>
    <row r="337" spans="1:20" x14ac:dyDescent="0.2">
      <c r="A337" t="s">
        <v>32</v>
      </c>
      <c r="B337" t="s">
        <v>1672</v>
      </c>
      <c r="C337" t="s">
        <v>1673</v>
      </c>
      <c r="D337" s="1">
        <f t="shared" si="15"/>
        <v>8.217592621804215E-4</v>
      </c>
      <c r="E337" s="1">
        <v>8.217592621804215E-4</v>
      </c>
      <c r="F337" t="s">
        <v>1674</v>
      </c>
      <c r="G337" s="1">
        <f t="shared" si="16"/>
        <v>4.1550925889168866E-3</v>
      </c>
      <c r="H337" s="1">
        <v>4.1550925889168866E-3</v>
      </c>
      <c r="I337" t="s">
        <v>1675</v>
      </c>
      <c r="J337" t="s">
        <v>1676</v>
      </c>
      <c r="K337">
        <v>1</v>
      </c>
      <c r="L337" t="s">
        <v>31</v>
      </c>
      <c r="M337">
        <v>2240933</v>
      </c>
      <c r="N337" t="s">
        <v>22</v>
      </c>
      <c r="O337" t="s">
        <v>22</v>
      </c>
      <c r="P337" t="s">
        <v>22</v>
      </c>
      <c r="Q337" t="s">
        <v>22</v>
      </c>
      <c r="R337" t="s">
        <v>23</v>
      </c>
      <c r="S337" t="s">
        <v>50</v>
      </c>
      <c r="T337">
        <f t="shared" si="17"/>
        <v>21</v>
      </c>
    </row>
    <row r="338" spans="1:20" x14ac:dyDescent="0.2">
      <c r="A338" t="s">
        <v>187</v>
      </c>
      <c r="B338" t="s">
        <v>1677</v>
      </c>
      <c r="C338" t="s">
        <v>1678</v>
      </c>
      <c r="D338" s="1">
        <f t="shared" si="15"/>
        <v>5.092592618893832E-4</v>
      </c>
      <c r="E338" s="1">
        <v>5.092592618893832E-4</v>
      </c>
      <c r="F338" t="s">
        <v>1679</v>
      </c>
      <c r="G338" s="1">
        <f t="shared" si="16"/>
        <v>3.796296296059154E-3</v>
      </c>
      <c r="H338" s="1">
        <v>3.796296296059154E-3</v>
      </c>
      <c r="I338" t="s">
        <v>1680</v>
      </c>
      <c r="J338" t="s">
        <v>1681</v>
      </c>
      <c r="K338">
        <v>8</v>
      </c>
      <c r="L338" t="s">
        <v>89</v>
      </c>
      <c r="M338">
        <v>2240928</v>
      </c>
      <c r="N338" t="s">
        <v>22</v>
      </c>
      <c r="O338" t="s">
        <v>22</v>
      </c>
      <c r="P338" t="s">
        <v>22</v>
      </c>
      <c r="Q338" t="s">
        <v>22</v>
      </c>
      <c r="R338" t="s">
        <v>23</v>
      </c>
      <c r="S338" t="s">
        <v>50</v>
      </c>
      <c r="T338">
        <f t="shared" si="17"/>
        <v>21</v>
      </c>
    </row>
    <row r="339" spans="1:20" x14ac:dyDescent="0.2">
      <c r="A339" t="s">
        <v>51</v>
      </c>
      <c r="B339" t="s">
        <v>1682</v>
      </c>
      <c r="C339" t="s">
        <v>1683</v>
      </c>
      <c r="D339" s="1">
        <f t="shared" si="15"/>
        <v>4.1666666948003694E-4</v>
      </c>
      <c r="E339" s="1">
        <v>4.1666666948003694E-4</v>
      </c>
      <c r="G339" s="1">
        <f t="shared" si="16"/>
        <v>-45884.637199074074</v>
      </c>
      <c r="H339" s="1">
        <v>-45884.637199074074</v>
      </c>
      <c r="I339" t="s">
        <v>1684</v>
      </c>
      <c r="J339" t="s">
        <v>1685</v>
      </c>
      <c r="K339">
        <v>6</v>
      </c>
      <c r="L339" t="s">
        <v>21</v>
      </c>
      <c r="M339">
        <v>2270720</v>
      </c>
      <c r="N339" t="s">
        <v>22</v>
      </c>
      <c r="O339" t="s">
        <v>22</v>
      </c>
      <c r="P339" t="s">
        <v>22</v>
      </c>
      <c r="Q339" t="s">
        <v>22</v>
      </c>
      <c r="R339" t="s">
        <v>23</v>
      </c>
      <c r="S339" t="s">
        <v>56</v>
      </c>
      <c r="T339">
        <f t="shared" si="17"/>
        <v>15</v>
      </c>
    </row>
    <row r="340" spans="1:20" x14ac:dyDescent="0.2">
      <c r="A340" t="s">
        <v>1686</v>
      </c>
      <c r="B340" t="s">
        <v>1687</v>
      </c>
      <c r="C340" t="s">
        <v>1687</v>
      </c>
      <c r="D340" s="1">
        <f t="shared" si="15"/>
        <v>0</v>
      </c>
      <c r="E340" s="1">
        <v>0</v>
      </c>
      <c r="F340" t="s">
        <v>1688</v>
      </c>
      <c r="G340" s="1">
        <f t="shared" si="16"/>
        <v>3.5879630013369024E-4</v>
      </c>
      <c r="H340" s="1">
        <v>3.5879630013369024E-4</v>
      </c>
      <c r="I340" t="s">
        <v>1689</v>
      </c>
      <c r="J340" t="s">
        <v>1690</v>
      </c>
      <c r="K340">
        <v>10</v>
      </c>
      <c r="L340" t="s">
        <v>31</v>
      </c>
      <c r="M340">
        <v>2290336</v>
      </c>
      <c r="N340" t="s">
        <v>22</v>
      </c>
      <c r="O340" t="s">
        <v>22</v>
      </c>
      <c r="P340" t="s">
        <v>22</v>
      </c>
      <c r="Q340" t="s">
        <v>22</v>
      </c>
      <c r="R340" t="s">
        <v>128</v>
      </c>
      <c r="S340" t="s">
        <v>56</v>
      </c>
      <c r="T340">
        <f t="shared" si="17"/>
        <v>13</v>
      </c>
    </row>
    <row r="341" spans="1:20" x14ac:dyDescent="0.2">
      <c r="A341" t="s">
        <v>38</v>
      </c>
      <c r="B341" t="s">
        <v>1691</v>
      </c>
      <c r="C341" t="s">
        <v>1692</v>
      </c>
      <c r="D341" s="1">
        <f t="shared" si="15"/>
        <v>1.006944446999114E-3</v>
      </c>
      <c r="E341" s="1">
        <v>1.006944446999114E-3</v>
      </c>
      <c r="F341" t="s">
        <v>1693</v>
      </c>
      <c r="G341" s="1">
        <f t="shared" si="16"/>
        <v>2.7314814797136933E-3</v>
      </c>
      <c r="H341" s="1">
        <v>2.7314814797136933E-3</v>
      </c>
      <c r="I341" t="s">
        <v>1694</v>
      </c>
      <c r="J341" t="s">
        <v>1695</v>
      </c>
      <c r="K341">
        <v>11</v>
      </c>
      <c r="L341" t="s">
        <v>31</v>
      </c>
      <c r="M341">
        <v>2330134</v>
      </c>
      <c r="N341" t="s">
        <v>22</v>
      </c>
      <c r="O341" t="s">
        <v>22</v>
      </c>
      <c r="P341" t="s">
        <v>22</v>
      </c>
      <c r="Q341" t="s">
        <v>22</v>
      </c>
      <c r="R341" t="s">
        <v>128</v>
      </c>
      <c r="S341" t="s">
        <v>24</v>
      </c>
      <c r="T341">
        <f t="shared" si="17"/>
        <v>7</v>
      </c>
    </row>
    <row r="342" spans="1:20" x14ac:dyDescent="0.2">
      <c r="A342" t="s">
        <v>1313</v>
      </c>
      <c r="B342" t="s">
        <v>1696</v>
      </c>
      <c r="C342" t="s">
        <v>1697</v>
      </c>
      <c r="D342" s="1">
        <f t="shared" si="15"/>
        <v>6.5972222364507616E-4</v>
      </c>
      <c r="E342" s="1">
        <v>6.5972222364507616E-4</v>
      </c>
      <c r="F342" t="s">
        <v>1698</v>
      </c>
      <c r="G342" s="1">
        <f t="shared" si="16"/>
        <v>3.796296296059154E-3</v>
      </c>
      <c r="H342" s="1">
        <v>3.796296296059154E-3</v>
      </c>
      <c r="I342" t="s">
        <v>1699</v>
      </c>
      <c r="J342" t="s">
        <v>1700</v>
      </c>
      <c r="K342">
        <v>9</v>
      </c>
      <c r="L342" t="s">
        <v>309</v>
      </c>
      <c r="M342">
        <v>2330150</v>
      </c>
      <c r="N342" t="s">
        <v>22</v>
      </c>
      <c r="O342" t="s">
        <v>22</v>
      </c>
      <c r="P342" t="s">
        <v>22</v>
      </c>
      <c r="Q342" t="s">
        <v>22</v>
      </c>
      <c r="R342" t="s">
        <v>128</v>
      </c>
      <c r="S342" t="s">
        <v>24</v>
      </c>
      <c r="T342">
        <f t="shared" si="17"/>
        <v>7</v>
      </c>
    </row>
    <row r="343" spans="1:20" x14ac:dyDescent="0.2">
      <c r="A343" t="s">
        <v>51</v>
      </c>
      <c r="B343" t="s">
        <v>1701</v>
      </c>
      <c r="C343" t="s">
        <v>1702</v>
      </c>
      <c r="D343" s="1">
        <f t="shared" si="15"/>
        <v>9.9537037021946162E-4</v>
      </c>
      <c r="E343" s="1">
        <v>9.9537037021946162E-4</v>
      </c>
      <c r="G343" s="1">
        <f t="shared" si="16"/>
        <v>-45891.283425925925</v>
      </c>
      <c r="H343" s="1">
        <v>-45891.283425925925</v>
      </c>
      <c r="I343" t="s">
        <v>1703</v>
      </c>
      <c r="J343" t="s">
        <v>1704</v>
      </c>
      <c r="K343">
        <v>12</v>
      </c>
      <c r="L343" t="s">
        <v>21</v>
      </c>
      <c r="M343">
        <v>2340137</v>
      </c>
      <c r="N343" t="s">
        <v>22</v>
      </c>
      <c r="O343" t="s">
        <v>22</v>
      </c>
      <c r="P343" t="s">
        <v>22</v>
      </c>
      <c r="Q343" t="s">
        <v>22</v>
      </c>
      <c r="R343" t="s">
        <v>23</v>
      </c>
      <c r="S343" t="s">
        <v>24</v>
      </c>
      <c r="T343">
        <f t="shared" si="17"/>
        <v>6</v>
      </c>
    </row>
    <row r="344" spans="1:20" x14ac:dyDescent="0.2">
      <c r="A344" t="s">
        <v>545</v>
      </c>
      <c r="B344" t="s">
        <v>1705</v>
      </c>
      <c r="C344" t="s">
        <v>1706</v>
      </c>
      <c r="D344" s="1">
        <f t="shared" si="15"/>
        <v>5.4398147767642513E-4</v>
      </c>
      <c r="E344" s="1">
        <v>5.4398147767642513E-4</v>
      </c>
      <c r="F344" t="s">
        <v>1707</v>
      </c>
      <c r="G344" s="1">
        <f t="shared" si="16"/>
        <v>1.2962963010068052E-3</v>
      </c>
      <c r="H344" s="1">
        <v>1.2962963010068052E-3</v>
      </c>
      <c r="I344" t="s">
        <v>1708</v>
      </c>
      <c r="J344" t="s">
        <v>1709</v>
      </c>
      <c r="K344">
        <v>6</v>
      </c>
      <c r="L344" t="s">
        <v>416</v>
      </c>
      <c r="M344">
        <v>2340416</v>
      </c>
      <c r="N344">
        <v>400</v>
      </c>
      <c r="O344">
        <v>250000</v>
      </c>
      <c r="P344">
        <v>400</v>
      </c>
      <c r="Q344">
        <v>0</v>
      </c>
      <c r="R344" t="s">
        <v>49</v>
      </c>
      <c r="S344" t="s">
        <v>56</v>
      </c>
      <c r="T344">
        <f t="shared" si="17"/>
        <v>12</v>
      </c>
    </row>
    <row r="345" spans="1:20" x14ac:dyDescent="0.2">
      <c r="A345" t="s">
        <v>25</v>
      </c>
      <c r="B345" t="s">
        <v>1710</v>
      </c>
      <c r="C345" t="s">
        <v>1711</v>
      </c>
      <c r="D345" s="1">
        <f t="shared" si="15"/>
        <v>6.4814814686542377E-4</v>
      </c>
      <c r="E345" s="1">
        <v>6.4814814686542377E-4</v>
      </c>
      <c r="F345" t="s">
        <v>1712</v>
      </c>
      <c r="G345" s="1">
        <f t="shared" si="16"/>
        <v>8.6226851854007691E-3</v>
      </c>
      <c r="H345" s="1">
        <v>8.6226851854007691E-3</v>
      </c>
      <c r="I345" t="s">
        <v>1713</v>
      </c>
      <c r="J345" t="s">
        <v>1714</v>
      </c>
      <c r="K345">
        <v>1</v>
      </c>
      <c r="L345" t="s">
        <v>31</v>
      </c>
      <c r="M345">
        <v>2340614</v>
      </c>
      <c r="N345" t="s">
        <v>22</v>
      </c>
      <c r="O345" t="s">
        <v>22</v>
      </c>
      <c r="P345" t="s">
        <v>22</v>
      </c>
      <c r="Q345" t="s">
        <v>22</v>
      </c>
      <c r="R345" t="s">
        <v>49</v>
      </c>
      <c r="S345" t="s">
        <v>50</v>
      </c>
      <c r="T345">
        <f t="shared" si="17"/>
        <v>15</v>
      </c>
    </row>
    <row r="346" spans="1:20" x14ac:dyDescent="0.2">
      <c r="A346" t="s">
        <v>359</v>
      </c>
      <c r="B346" t="s">
        <v>1715</v>
      </c>
      <c r="C346" t="s">
        <v>1716</v>
      </c>
      <c r="D346" s="1">
        <f t="shared" si="15"/>
        <v>4.7453703882638365E-4</v>
      </c>
      <c r="E346" s="1">
        <v>4.7453703882638365E-4</v>
      </c>
      <c r="F346" t="s">
        <v>1717</v>
      </c>
      <c r="G346" s="1">
        <f t="shared" si="16"/>
        <v>3.0208333337213844E-3</v>
      </c>
      <c r="H346" s="1">
        <v>3.0208333337213844E-3</v>
      </c>
      <c r="I346" t="s">
        <v>1718</v>
      </c>
      <c r="J346" t="s">
        <v>1719</v>
      </c>
      <c r="K346">
        <v>8</v>
      </c>
      <c r="L346" t="s">
        <v>309</v>
      </c>
      <c r="M346">
        <v>2340892</v>
      </c>
      <c r="N346" t="s">
        <v>22</v>
      </c>
      <c r="O346" t="s">
        <v>22</v>
      </c>
      <c r="P346" t="s">
        <v>22</v>
      </c>
      <c r="Q346" t="s">
        <v>22</v>
      </c>
      <c r="R346" t="s">
        <v>49</v>
      </c>
      <c r="S346" t="s">
        <v>50</v>
      </c>
      <c r="T346">
        <f t="shared" si="17"/>
        <v>20</v>
      </c>
    </row>
    <row r="347" spans="1:20" x14ac:dyDescent="0.2">
      <c r="A347" t="s">
        <v>25</v>
      </c>
      <c r="B347" t="s">
        <v>1720</v>
      </c>
      <c r="C347" t="s">
        <v>1721</v>
      </c>
      <c r="D347" s="1">
        <f t="shared" si="15"/>
        <v>1.5046296175569296E-4</v>
      </c>
      <c r="E347" s="1">
        <v>1.5046296175569296E-4</v>
      </c>
      <c r="F347" t="s">
        <v>1722</v>
      </c>
      <c r="G347" s="1">
        <f t="shared" si="16"/>
        <v>2.164351855753921E-3</v>
      </c>
      <c r="H347" s="1">
        <v>2.164351855753921E-3</v>
      </c>
      <c r="I347" t="s">
        <v>1723</v>
      </c>
      <c r="J347" t="s">
        <v>1724</v>
      </c>
      <c r="K347">
        <v>9</v>
      </c>
      <c r="L347" t="s">
        <v>31</v>
      </c>
      <c r="M347">
        <v>2340915</v>
      </c>
      <c r="N347" t="s">
        <v>22</v>
      </c>
      <c r="O347" t="s">
        <v>22</v>
      </c>
      <c r="P347" t="s">
        <v>22</v>
      </c>
      <c r="Q347" t="s">
        <v>22</v>
      </c>
      <c r="R347" t="s">
        <v>49</v>
      </c>
      <c r="S347" t="s">
        <v>24</v>
      </c>
      <c r="T347">
        <f t="shared" si="17"/>
        <v>20</v>
      </c>
    </row>
    <row r="348" spans="1:20" x14ac:dyDescent="0.2">
      <c r="A348" t="s">
        <v>359</v>
      </c>
      <c r="B348" t="s">
        <v>1725</v>
      </c>
      <c r="C348" t="s">
        <v>1726</v>
      </c>
      <c r="D348" s="1">
        <f t="shared" si="15"/>
        <v>1.0069444397231564E-3</v>
      </c>
      <c r="E348" s="1">
        <v>1.0069444397231564E-3</v>
      </c>
      <c r="F348" t="s">
        <v>1727</v>
      </c>
      <c r="G348" s="1">
        <f t="shared" si="16"/>
        <v>4.2129629655391909E-3</v>
      </c>
      <c r="H348" s="1">
        <v>4.2129629655391909E-3</v>
      </c>
      <c r="I348" t="s">
        <v>1728</v>
      </c>
      <c r="J348" t="s">
        <v>1727</v>
      </c>
      <c r="K348">
        <v>8</v>
      </c>
      <c r="L348" t="s">
        <v>309</v>
      </c>
      <c r="M348">
        <v>2340995</v>
      </c>
      <c r="N348" t="s">
        <v>22</v>
      </c>
      <c r="O348" t="s">
        <v>22</v>
      </c>
      <c r="P348" t="s">
        <v>22</v>
      </c>
      <c r="Q348" t="s">
        <v>22</v>
      </c>
      <c r="R348" t="s">
        <v>49</v>
      </c>
      <c r="S348" t="s">
        <v>50</v>
      </c>
      <c r="T348">
        <f t="shared" si="17"/>
        <v>22</v>
      </c>
    </row>
    <row r="349" spans="1:20" x14ac:dyDescent="0.2">
      <c r="A349" t="s">
        <v>359</v>
      </c>
      <c r="B349" t="s">
        <v>1729</v>
      </c>
      <c r="C349" t="s">
        <v>1730</v>
      </c>
      <c r="D349" s="1">
        <f t="shared" si="15"/>
        <v>6.1342592380242422E-4</v>
      </c>
      <c r="E349" s="1">
        <v>6.1342592380242422E-4</v>
      </c>
      <c r="F349" t="s">
        <v>1731</v>
      </c>
      <c r="G349" s="1">
        <f t="shared" si="16"/>
        <v>6.701388891087845E-3</v>
      </c>
      <c r="H349" s="1">
        <v>6.701388891087845E-3</v>
      </c>
      <c r="I349" t="s">
        <v>1732</v>
      </c>
      <c r="J349" t="s">
        <v>1733</v>
      </c>
      <c r="K349">
        <v>6</v>
      </c>
      <c r="L349" t="s">
        <v>309</v>
      </c>
      <c r="M349">
        <v>2341001</v>
      </c>
      <c r="N349" t="s">
        <v>22</v>
      </c>
      <c r="O349" t="s">
        <v>22</v>
      </c>
      <c r="P349" t="s">
        <v>22</v>
      </c>
      <c r="Q349" t="s">
        <v>22</v>
      </c>
      <c r="R349" t="s">
        <v>49</v>
      </c>
      <c r="S349" t="s">
        <v>56</v>
      </c>
      <c r="T349">
        <f t="shared" si="17"/>
        <v>22</v>
      </c>
    </row>
    <row r="350" spans="1:20" x14ac:dyDescent="0.2">
      <c r="A350" t="s">
        <v>32</v>
      </c>
      <c r="B350" t="s">
        <v>1734</v>
      </c>
      <c r="C350" t="s">
        <v>1735</v>
      </c>
      <c r="D350" s="1">
        <f t="shared" si="15"/>
        <v>1.4699074090458453E-3</v>
      </c>
      <c r="E350" s="1">
        <v>1.4699074090458453E-3</v>
      </c>
      <c r="F350" t="s">
        <v>1736</v>
      </c>
      <c r="G350" s="1">
        <f t="shared" si="16"/>
        <v>4.3518518505152315E-3</v>
      </c>
      <c r="H350" s="1">
        <v>4.3518518505152315E-3</v>
      </c>
      <c r="I350" t="s">
        <v>1737</v>
      </c>
      <c r="J350" t="s">
        <v>1738</v>
      </c>
      <c r="K350">
        <v>10</v>
      </c>
      <c r="L350" t="s">
        <v>31</v>
      </c>
      <c r="M350">
        <v>2341016</v>
      </c>
      <c r="N350" t="s">
        <v>22</v>
      </c>
      <c r="O350" t="s">
        <v>22</v>
      </c>
      <c r="P350" t="s">
        <v>22</v>
      </c>
      <c r="Q350" t="s">
        <v>22</v>
      </c>
      <c r="R350" t="s">
        <v>49</v>
      </c>
      <c r="S350" t="s">
        <v>56</v>
      </c>
      <c r="T350">
        <f t="shared" si="17"/>
        <v>23</v>
      </c>
    </row>
    <row r="351" spans="1:20" x14ac:dyDescent="0.2">
      <c r="A351" t="s">
        <v>51</v>
      </c>
      <c r="B351" t="s">
        <v>1739</v>
      </c>
      <c r="C351" t="s">
        <v>1740</v>
      </c>
      <c r="D351" s="1">
        <f t="shared" si="15"/>
        <v>1.2384259243845008E-3</v>
      </c>
      <c r="E351" s="1">
        <v>1.2384259243845008E-3</v>
      </c>
      <c r="G351" s="1">
        <f t="shared" si="16"/>
        <v>-45891.995740740742</v>
      </c>
      <c r="H351" s="1">
        <v>-45891.995740740742</v>
      </c>
      <c r="I351" t="s">
        <v>1741</v>
      </c>
      <c r="J351" t="s">
        <v>1742</v>
      </c>
      <c r="K351">
        <v>11</v>
      </c>
      <c r="L351" t="s">
        <v>21</v>
      </c>
      <c r="M351">
        <v>2341035</v>
      </c>
      <c r="N351" t="s">
        <v>22</v>
      </c>
      <c r="O351" t="s">
        <v>22</v>
      </c>
      <c r="P351" t="s">
        <v>22</v>
      </c>
      <c r="Q351" t="s">
        <v>22</v>
      </c>
      <c r="R351" t="s">
        <v>49</v>
      </c>
      <c r="S351" t="s">
        <v>24</v>
      </c>
      <c r="T351">
        <f t="shared" si="17"/>
        <v>23</v>
      </c>
    </row>
    <row r="352" spans="1:20" x14ac:dyDescent="0.2">
      <c r="A352" t="s">
        <v>25</v>
      </c>
      <c r="B352" t="s">
        <v>1743</v>
      </c>
      <c r="C352" t="s">
        <v>1744</v>
      </c>
      <c r="D352" s="1">
        <f t="shared" si="15"/>
        <v>1.0185185165028088E-3</v>
      </c>
      <c r="E352" s="1">
        <v>1.0185185165028088E-3</v>
      </c>
      <c r="F352" t="s">
        <v>1745</v>
      </c>
      <c r="G352" s="1">
        <f t="shared" si="16"/>
        <v>2.1412037021946162E-3</v>
      </c>
      <c r="H352" s="1">
        <v>2.1412037021946162E-3</v>
      </c>
      <c r="I352" t="s">
        <v>1746</v>
      </c>
      <c r="J352" t="s">
        <v>1747</v>
      </c>
      <c r="K352">
        <v>5</v>
      </c>
      <c r="L352" t="s">
        <v>31</v>
      </c>
      <c r="M352">
        <v>2350020</v>
      </c>
      <c r="N352" t="s">
        <v>22</v>
      </c>
      <c r="O352" t="s">
        <v>22</v>
      </c>
      <c r="P352" t="s">
        <v>22</v>
      </c>
      <c r="Q352" t="s">
        <v>22</v>
      </c>
      <c r="R352" t="s">
        <v>49</v>
      </c>
      <c r="S352" t="s">
        <v>56</v>
      </c>
      <c r="T352">
        <f t="shared" si="17"/>
        <v>0</v>
      </c>
    </row>
    <row r="353" spans="1:20" x14ac:dyDescent="0.2">
      <c r="A353" t="s">
        <v>32</v>
      </c>
      <c r="B353" t="s">
        <v>1748</v>
      </c>
      <c r="C353" t="s">
        <v>1749</v>
      </c>
      <c r="D353" s="1">
        <f t="shared" si="15"/>
        <v>6.8287037720438093E-4</v>
      </c>
      <c r="E353" s="1">
        <v>6.8287037720438093E-4</v>
      </c>
      <c r="F353" t="s">
        <v>1750</v>
      </c>
      <c r="G353" s="1">
        <f t="shared" si="16"/>
        <v>3.900462957972195E-3</v>
      </c>
      <c r="H353" s="1">
        <v>3.900462957972195E-3</v>
      </c>
      <c r="I353" t="s">
        <v>1751</v>
      </c>
      <c r="J353" t="s">
        <v>1752</v>
      </c>
      <c r="K353">
        <v>6</v>
      </c>
      <c r="L353" t="s">
        <v>31</v>
      </c>
      <c r="M353">
        <v>2350529</v>
      </c>
      <c r="N353" t="s">
        <v>22</v>
      </c>
      <c r="O353" t="s">
        <v>22</v>
      </c>
      <c r="P353" t="s">
        <v>22</v>
      </c>
      <c r="Q353" t="s">
        <v>22</v>
      </c>
      <c r="R353" t="s">
        <v>128</v>
      </c>
      <c r="S353" t="s">
        <v>56</v>
      </c>
      <c r="T353">
        <f t="shared" si="17"/>
        <v>16</v>
      </c>
    </row>
    <row r="354" spans="1:20" x14ac:dyDescent="0.2">
      <c r="A354" t="s">
        <v>717</v>
      </c>
      <c r="B354" t="s">
        <v>1753</v>
      </c>
      <c r="C354" t="s">
        <v>1754</v>
      </c>
      <c r="D354" s="1">
        <f t="shared" si="15"/>
        <v>8.5648148524342105E-4</v>
      </c>
      <c r="E354" s="1">
        <v>8.5648148524342105E-4</v>
      </c>
      <c r="F354" t="s">
        <v>1755</v>
      </c>
      <c r="G354" s="1">
        <f t="shared" si="16"/>
        <v>1.3425925862975419E-3</v>
      </c>
      <c r="H354" s="1">
        <v>1.3425925862975419E-3</v>
      </c>
      <c r="I354" t="s">
        <v>697</v>
      </c>
      <c r="J354" t="s">
        <v>1756</v>
      </c>
      <c r="K354">
        <v>6</v>
      </c>
      <c r="L354" t="s">
        <v>21</v>
      </c>
      <c r="M354">
        <v>2350601</v>
      </c>
      <c r="N354" t="s">
        <v>22</v>
      </c>
      <c r="O354" t="s">
        <v>22</v>
      </c>
      <c r="P354" t="s">
        <v>22</v>
      </c>
      <c r="Q354" t="s">
        <v>22</v>
      </c>
      <c r="R354" t="s">
        <v>128</v>
      </c>
      <c r="S354" t="s">
        <v>56</v>
      </c>
      <c r="T354">
        <f t="shared" si="17"/>
        <v>18</v>
      </c>
    </row>
    <row r="355" spans="1:20" x14ac:dyDescent="0.2">
      <c r="A355" t="s">
        <v>25</v>
      </c>
      <c r="B355" t="s">
        <v>1757</v>
      </c>
      <c r="C355" t="s">
        <v>1758</v>
      </c>
      <c r="D355" s="1">
        <f t="shared" si="15"/>
        <v>7.6388888555811718E-4</v>
      </c>
      <c r="E355" s="1">
        <v>7.6388888555811718E-4</v>
      </c>
      <c r="F355" t="s">
        <v>1759</v>
      </c>
      <c r="G355" s="1">
        <f t="shared" si="16"/>
        <v>3.125000002910383E-3</v>
      </c>
      <c r="H355" s="1">
        <v>3.125000002910383E-3</v>
      </c>
      <c r="I355" t="s">
        <v>1760</v>
      </c>
      <c r="J355" t="s">
        <v>1761</v>
      </c>
      <c r="K355">
        <v>1</v>
      </c>
      <c r="L355" t="s">
        <v>31</v>
      </c>
      <c r="M355">
        <v>2350600</v>
      </c>
      <c r="N355" t="s">
        <v>22</v>
      </c>
      <c r="O355" t="s">
        <v>22</v>
      </c>
      <c r="P355" t="s">
        <v>22</v>
      </c>
      <c r="Q355" t="s">
        <v>22</v>
      </c>
      <c r="R355" t="s">
        <v>128</v>
      </c>
      <c r="S355" t="s">
        <v>50</v>
      </c>
      <c r="T355">
        <f t="shared" si="17"/>
        <v>18</v>
      </c>
    </row>
    <row r="356" spans="1:20" x14ac:dyDescent="0.2">
      <c r="A356" t="s">
        <v>38</v>
      </c>
      <c r="B356" t="s">
        <v>1762</v>
      </c>
      <c r="C356" t="s">
        <v>1763</v>
      </c>
      <c r="D356" s="1">
        <f t="shared" si="15"/>
        <v>1.3657407398568466E-3</v>
      </c>
      <c r="E356" s="1">
        <v>1.3657407398568466E-3</v>
      </c>
      <c r="F356" t="s">
        <v>1764</v>
      </c>
      <c r="G356" s="1">
        <f t="shared" si="16"/>
        <v>1.3425925935734995E-3</v>
      </c>
      <c r="H356" s="1">
        <v>1.3425925935734995E-3</v>
      </c>
      <c r="I356" t="s">
        <v>1765</v>
      </c>
      <c r="J356" t="s">
        <v>1766</v>
      </c>
      <c r="K356">
        <v>6</v>
      </c>
      <c r="L356" t="s">
        <v>31</v>
      </c>
      <c r="M356">
        <v>2350794</v>
      </c>
      <c r="N356" t="s">
        <v>22</v>
      </c>
      <c r="O356" t="s">
        <v>22</v>
      </c>
      <c r="P356" t="s">
        <v>22</v>
      </c>
      <c r="Q356" t="s">
        <v>22</v>
      </c>
      <c r="R356" t="s">
        <v>128</v>
      </c>
      <c r="S356" t="s">
        <v>56</v>
      </c>
      <c r="T356">
        <f t="shared" si="17"/>
        <v>22</v>
      </c>
    </row>
    <row r="357" spans="1:20" x14ac:dyDescent="0.2">
      <c r="A357" t="s">
        <v>383</v>
      </c>
      <c r="B357" t="s">
        <v>1767</v>
      </c>
      <c r="C357" t="s">
        <v>1768</v>
      </c>
      <c r="D357" s="1">
        <f t="shared" si="15"/>
        <v>1.2152777781011537E-3</v>
      </c>
      <c r="E357" s="1">
        <v>1.2152777781011537E-3</v>
      </c>
      <c r="F357" t="s">
        <v>1769</v>
      </c>
      <c r="G357" s="1">
        <f t="shared" si="16"/>
        <v>3.3101851877290756E-3</v>
      </c>
      <c r="H357" s="1">
        <v>3.3101851877290756E-3</v>
      </c>
      <c r="I357" t="s">
        <v>1024</v>
      </c>
      <c r="J357" t="s">
        <v>1770</v>
      </c>
      <c r="K357">
        <v>8</v>
      </c>
      <c r="L357" t="s">
        <v>309</v>
      </c>
      <c r="M357">
        <v>2350824</v>
      </c>
      <c r="N357" t="s">
        <v>22</v>
      </c>
      <c r="O357" t="s">
        <v>22</v>
      </c>
      <c r="P357" t="s">
        <v>22</v>
      </c>
      <c r="Q357" t="s">
        <v>22</v>
      </c>
      <c r="R357" t="s">
        <v>128</v>
      </c>
      <c r="S357" t="s">
        <v>50</v>
      </c>
      <c r="T357">
        <f t="shared" si="17"/>
        <v>23</v>
      </c>
    </row>
    <row r="358" spans="1:20" x14ac:dyDescent="0.2">
      <c r="A358" t="s">
        <v>51</v>
      </c>
      <c r="B358" t="s">
        <v>1771</v>
      </c>
      <c r="C358" t="s">
        <v>1772</v>
      </c>
      <c r="D358" s="1">
        <f t="shared" si="15"/>
        <v>1.3425925935734995E-3</v>
      </c>
      <c r="E358" s="1">
        <v>1.3425925935734995E-3</v>
      </c>
      <c r="G358" s="1">
        <f t="shared" si="16"/>
        <v>-45893.017442129632</v>
      </c>
      <c r="H358" s="1">
        <v>-45893.017442129632</v>
      </c>
      <c r="I358" t="s">
        <v>1773</v>
      </c>
      <c r="J358" t="s">
        <v>1774</v>
      </c>
      <c r="K358">
        <v>1</v>
      </c>
      <c r="L358" t="s">
        <v>21</v>
      </c>
      <c r="M358">
        <v>2360005</v>
      </c>
      <c r="N358" t="s">
        <v>22</v>
      </c>
      <c r="O358" t="s">
        <v>22</v>
      </c>
      <c r="P358" t="s">
        <v>22</v>
      </c>
      <c r="Q358" t="s">
        <v>22</v>
      </c>
      <c r="R358" t="s">
        <v>128</v>
      </c>
      <c r="S358" t="s">
        <v>50</v>
      </c>
      <c r="T358">
        <f t="shared" si="17"/>
        <v>0</v>
      </c>
    </row>
    <row r="359" spans="1:20" x14ac:dyDescent="0.2">
      <c r="A359" t="s">
        <v>32</v>
      </c>
      <c r="B359" t="s">
        <v>1775</v>
      </c>
      <c r="C359" t="s">
        <v>1776</v>
      </c>
      <c r="D359" s="1">
        <f t="shared" si="15"/>
        <v>8.1018518540076911E-4</v>
      </c>
      <c r="E359" s="1">
        <v>8.1018518540076911E-4</v>
      </c>
      <c r="F359" t="s">
        <v>1777</v>
      </c>
      <c r="G359" s="1">
        <f t="shared" si="16"/>
        <v>3.5648148113978095E-3</v>
      </c>
      <c r="H359" s="1">
        <v>3.5648148113978095E-3</v>
      </c>
      <c r="I359" t="s">
        <v>1778</v>
      </c>
      <c r="J359" t="s">
        <v>1779</v>
      </c>
      <c r="K359">
        <v>10</v>
      </c>
      <c r="L359" t="s">
        <v>31</v>
      </c>
      <c r="M359">
        <v>2360672</v>
      </c>
      <c r="N359" t="s">
        <v>22</v>
      </c>
      <c r="O359" t="s">
        <v>22</v>
      </c>
      <c r="P359" t="s">
        <v>22</v>
      </c>
      <c r="Q359" t="s">
        <v>22</v>
      </c>
      <c r="R359" t="s">
        <v>23</v>
      </c>
      <c r="S359" t="s">
        <v>56</v>
      </c>
      <c r="T359">
        <f t="shared" si="17"/>
        <v>21</v>
      </c>
    </row>
    <row r="360" spans="1:20" x14ac:dyDescent="0.2">
      <c r="A360" t="s">
        <v>303</v>
      </c>
      <c r="B360" t="s">
        <v>1780</v>
      </c>
      <c r="C360" t="s">
        <v>1781</v>
      </c>
      <c r="D360" s="1">
        <f t="shared" si="15"/>
        <v>5.7870370073942468E-4</v>
      </c>
      <c r="E360" s="1">
        <v>5.7870370073942468E-4</v>
      </c>
      <c r="F360" t="s">
        <v>1782</v>
      </c>
      <c r="G360" s="1">
        <f t="shared" si="16"/>
        <v>4.3750000040745363E-3</v>
      </c>
      <c r="H360" s="1">
        <v>4.3750000040745363E-3</v>
      </c>
      <c r="I360" t="s">
        <v>1783</v>
      </c>
      <c r="J360" t="s">
        <v>1784</v>
      </c>
      <c r="K360">
        <v>5</v>
      </c>
      <c r="L360" t="s">
        <v>309</v>
      </c>
      <c r="M360">
        <v>2370103</v>
      </c>
      <c r="N360" t="s">
        <v>22</v>
      </c>
      <c r="O360" t="s">
        <v>22</v>
      </c>
      <c r="P360" t="s">
        <v>22</v>
      </c>
      <c r="Q360" t="s">
        <v>22</v>
      </c>
      <c r="R360" t="s">
        <v>23</v>
      </c>
      <c r="S360" t="s">
        <v>56</v>
      </c>
      <c r="T360">
        <f t="shared" si="17"/>
        <v>6</v>
      </c>
    </row>
    <row r="361" spans="1:20" x14ac:dyDescent="0.2">
      <c r="A361" t="s">
        <v>25</v>
      </c>
      <c r="B361" t="s">
        <v>1785</v>
      </c>
      <c r="C361" t="s">
        <v>1786</v>
      </c>
      <c r="D361" s="1">
        <f t="shared" si="15"/>
        <v>6.1342593107838184E-4</v>
      </c>
      <c r="E361" s="1">
        <v>6.1342593107838184E-4</v>
      </c>
      <c r="F361" t="s">
        <v>1787</v>
      </c>
      <c r="G361" s="1">
        <f t="shared" si="16"/>
        <v>4.2245370350428857E-3</v>
      </c>
      <c r="H361" s="1">
        <v>4.2245370350428857E-3</v>
      </c>
      <c r="I361" t="s">
        <v>1788</v>
      </c>
      <c r="J361" t="s">
        <v>1789</v>
      </c>
      <c r="K361">
        <v>9</v>
      </c>
      <c r="L361" t="s">
        <v>31</v>
      </c>
      <c r="M361">
        <v>2370272</v>
      </c>
      <c r="N361" t="s">
        <v>22</v>
      </c>
      <c r="O361" t="s">
        <v>22</v>
      </c>
      <c r="P361" t="s">
        <v>22</v>
      </c>
      <c r="Q361" t="s">
        <v>22</v>
      </c>
      <c r="R361" t="s">
        <v>49</v>
      </c>
      <c r="S361" t="s">
        <v>24</v>
      </c>
      <c r="T361">
        <f t="shared" si="17"/>
        <v>10</v>
      </c>
    </row>
    <row r="362" spans="1:20" x14ac:dyDescent="0.2">
      <c r="A362" t="s">
        <v>303</v>
      </c>
      <c r="B362" t="s">
        <v>1790</v>
      </c>
      <c r="C362" t="s">
        <v>1791</v>
      </c>
      <c r="D362" s="1">
        <f t="shared" si="15"/>
        <v>8.2175925490446389E-4</v>
      </c>
      <c r="E362" s="1">
        <v>8.2175925490446389E-4</v>
      </c>
      <c r="F362" t="s">
        <v>1792</v>
      </c>
      <c r="G362" s="1">
        <f t="shared" si="16"/>
        <v>2.6851851871469989E-3</v>
      </c>
      <c r="H362" s="1">
        <v>2.6851851871469989E-3</v>
      </c>
      <c r="I362" t="s">
        <v>1793</v>
      </c>
      <c r="J362" t="s">
        <v>1794</v>
      </c>
      <c r="K362">
        <v>1</v>
      </c>
      <c r="L362" t="s">
        <v>309</v>
      </c>
      <c r="M362">
        <v>2370423</v>
      </c>
      <c r="N362" t="s">
        <v>22</v>
      </c>
      <c r="O362" t="s">
        <v>22</v>
      </c>
      <c r="P362" t="s">
        <v>22</v>
      </c>
      <c r="Q362" t="s">
        <v>22</v>
      </c>
      <c r="R362" t="s">
        <v>49</v>
      </c>
      <c r="S362" t="s">
        <v>50</v>
      </c>
      <c r="T362">
        <f t="shared" si="17"/>
        <v>12</v>
      </c>
    </row>
    <row r="363" spans="1:20" x14ac:dyDescent="0.2">
      <c r="A363" t="s">
        <v>83</v>
      </c>
      <c r="B363" t="s">
        <v>1795</v>
      </c>
      <c r="C363" t="s">
        <v>1796</v>
      </c>
      <c r="D363" s="1">
        <f t="shared" si="15"/>
        <v>7.1759259299142286E-4</v>
      </c>
      <c r="E363" s="1">
        <v>7.1759259299142286E-4</v>
      </c>
      <c r="F363" t="s">
        <v>1797</v>
      </c>
      <c r="G363" s="1">
        <f t="shared" si="16"/>
        <v>3.9467592578148469E-3</v>
      </c>
      <c r="H363" s="1">
        <v>3.9467592578148469E-3</v>
      </c>
      <c r="I363" t="s">
        <v>1798</v>
      </c>
      <c r="J363" t="s">
        <v>1799</v>
      </c>
      <c r="K363">
        <v>7</v>
      </c>
      <c r="L363" t="s">
        <v>89</v>
      </c>
      <c r="M363">
        <v>2370397</v>
      </c>
      <c r="N363" t="s">
        <v>22</v>
      </c>
      <c r="O363" t="s">
        <v>22</v>
      </c>
      <c r="P363" t="s">
        <v>22</v>
      </c>
      <c r="Q363" t="s">
        <v>22</v>
      </c>
      <c r="R363" t="s">
        <v>49</v>
      </c>
      <c r="S363" t="s">
        <v>56</v>
      </c>
      <c r="T363">
        <f t="shared" si="17"/>
        <v>12</v>
      </c>
    </row>
    <row r="364" spans="1:20" x14ac:dyDescent="0.2">
      <c r="A364" t="s">
        <v>25</v>
      </c>
      <c r="B364" t="s">
        <v>1800</v>
      </c>
      <c r="C364" t="s">
        <v>1801</v>
      </c>
      <c r="D364" s="1">
        <f t="shared" si="15"/>
        <v>7.0601852348772809E-4</v>
      </c>
      <c r="E364" s="1">
        <v>7.0601852348772809E-4</v>
      </c>
      <c r="F364" t="s">
        <v>1802</v>
      </c>
      <c r="G364" s="1">
        <f t="shared" si="16"/>
        <v>4.8148148125619628E-3</v>
      </c>
      <c r="H364" s="1">
        <v>4.8148148125619628E-3</v>
      </c>
      <c r="I364" t="s">
        <v>1803</v>
      </c>
      <c r="J364" t="s">
        <v>1804</v>
      </c>
      <c r="K364">
        <v>1</v>
      </c>
      <c r="L364" t="s">
        <v>31</v>
      </c>
      <c r="M364">
        <v>2370442</v>
      </c>
      <c r="N364" t="s">
        <v>22</v>
      </c>
      <c r="O364" t="s">
        <v>22</v>
      </c>
      <c r="P364" t="s">
        <v>22</v>
      </c>
      <c r="Q364" t="s">
        <v>22</v>
      </c>
      <c r="R364" t="s">
        <v>49</v>
      </c>
      <c r="S364" t="s">
        <v>50</v>
      </c>
      <c r="T364">
        <f t="shared" si="17"/>
        <v>12</v>
      </c>
    </row>
    <row r="365" spans="1:20" x14ac:dyDescent="0.2">
      <c r="A365" t="s">
        <v>117</v>
      </c>
      <c r="B365" t="s">
        <v>1805</v>
      </c>
      <c r="C365" t="s">
        <v>1806</v>
      </c>
      <c r="D365" s="1">
        <f t="shared" si="15"/>
        <v>7.0601851621177047E-4</v>
      </c>
      <c r="E365" s="1">
        <v>7.0601851621177047E-4</v>
      </c>
      <c r="F365" t="s">
        <v>1807</v>
      </c>
      <c r="G365" s="1">
        <f t="shared" si="16"/>
        <v>2.5462962948950008E-3</v>
      </c>
      <c r="H365" s="1">
        <v>2.5462962948950008E-3</v>
      </c>
      <c r="I365" t="s">
        <v>1808</v>
      </c>
      <c r="J365" t="s">
        <v>1809</v>
      </c>
      <c r="K365">
        <v>6</v>
      </c>
      <c r="L365" t="s">
        <v>31</v>
      </c>
      <c r="M365">
        <v>2370376</v>
      </c>
      <c r="N365" t="s">
        <v>22</v>
      </c>
      <c r="O365" t="s">
        <v>22</v>
      </c>
      <c r="P365" t="s">
        <v>22</v>
      </c>
      <c r="Q365" t="s">
        <v>22</v>
      </c>
      <c r="R365" t="s">
        <v>49</v>
      </c>
      <c r="S365" t="s">
        <v>56</v>
      </c>
      <c r="T365">
        <f t="shared" si="17"/>
        <v>11</v>
      </c>
    </row>
    <row r="366" spans="1:20" x14ac:dyDescent="0.2">
      <c r="A366" t="s">
        <v>25</v>
      </c>
      <c r="B366" t="s">
        <v>1810</v>
      </c>
      <c r="C366" t="s">
        <v>1811</v>
      </c>
      <c r="D366" s="1">
        <f t="shared" si="15"/>
        <v>5.6712962395977229E-4</v>
      </c>
      <c r="E366" s="1">
        <v>5.6712962395977229E-4</v>
      </c>
      <c r="F366" t="s">
        <v>1812</v>
      </c>
      <c r="G366" s="1">
        <f t="shared" si="16"/>
        <v>1.9791666709352285E-3</v>
      </c>
      <c r="H366" s="1">
        <v>1.9791666709352285E-3</v>
      </c>
      <c r="I366" t="s">
        <v>1813</v>
      </c>
      <c r="J366" t="s">
        <v>1814</v>
      </c>
      <c r="K366">
        <v>1</v>
      </c>
      <c r="L366" t="s">
        <v>31</v>
      </c>
      <c r="M366">
        <v>2370464</v>
      </c>
      <c r="N366" t="s">
        <v>22</v>
      </c>
      <c r="O366" t="s">
        <v>22</v>
      </c>
      <c r="P366" t="s">
        <v>22</v>
      </c>
      <c r="Q366" t="s">
        <v>22</v>
      </c>
      <c r="R366" t="s">
        <v>49</v>
      </c>
      <c r="S366" t="s">
        <v>50</v>
      </c>
      <c r="T366">
        <f t="shared" si="17"/>
        <v>13</v>
      </c>
    </row>
    <row r="367" spans="1:20" x14ac:dyDescent="0.2">
      <c r="A367" t="s">
        <v>25</v>
      </c>
      <c r="B367" t="s">
        <v>1815</v>
      </c>
      <c r="C367" t="s">
        <v>1816</v>
      </c>
      <c r="D367" s="1">
        <f t="shared" si="15"/>
        <v>1.2037037013215013E-3</v>
      </c>
      <c r="E367" s="1">
        <v>1.2037037013215013E-3</v>
      </c>
      <c r="F367" t="s">
        <v>1817</v>
      </c>
      <c r="G367" s="1">
        <f t="shared" si="16"/>
        <v>5.7407407439313829E-3</v>
      </c>
      <c r="H367" s="1">
        <v>5.7407407439313829E-3</v>
      </c>
      <c r="I367" t="s">
        <v>1818</v>
      </c>
      <c r="J367" t="s">
        <v>1819</v>
      </c>
      <c r="K367">
        <v>9</v>
      </c>
      <c r="L367" t="s">
        <v>31</v>
      </c>
      <c r="M367">
        <v>2370546</v>
      </c>
      <c r="N367" t="s">
        <v>22</v>
      </c>
      <c r="O367" t="s">
        <v>22</v>
      </c>
      <c r="P367" t="s">
        <v>22</v>
      </c>
      <c r="Q367" t="s">
        <v>22</v>
      </c>
      <c r="R367" t="s">
        <v>49</v>
      </c>
      <c r="S367" t="s">
        <v>24</v>
      </c>
      <c r="T367">
        <f t="shared" si="17"/>
        <v>14</v>
      </c>
    </row>
    <row r="368" spans="1:20" x14ac:dyDescent="0.2">
      <c r="A368" t="s">
        <v>417</v>
      </c>
      <c r="B368" t="s">
        <v>1820</v>
      </c>
      <c r="C368" t="s">
        <v>1821</v>
      </c>
      <c r="D368" s="1">
        <f t="shared" si="15"/>
        <v>7.8703703911742195E-4</v>
      </c>
      <c r="E368" s="1">
        <v>7.8703703911742195E-4</v>
      </c>
      <c r="F368" t="s">
        <v>1822</v>
      </c>
      <c r="G368" s="1">
        <f t="shared" si="16"/>
        <v>4.2939814811688848E-3</v>
      </c>
      <c r="H368" s="1">
        <v>4.2939814811688848E-3</v>
      </c>
      <c r="I368" t="s">
        <v>1823</v>
      </c>
      <c r="J368" t="s">
        <v>1824</v>
      </c>
      <c r="K368">
        <v>6</v>
      </c>
      <c r="L368" t="s">
        <v>416</v>
      </c>
      <c r="M368">
        <v>2370688</v>
      </c>
      <c r="N368">
        <v>0</v>
      </c>
      <c r="O368">
        <v>0</v>
      </c>
      <c r="P368">
        <v>0</v>
      </c>
      <c r="Q368">
        <v>0</v>
      </c>
      <c r="R368" t="s">
        <v>49</v>
      </c>
      <c r="S368" t="s">
        <v>56</v>
      </c>
      <c r="T368">
        <f t="shared" si="17"/>
        <v>17</v>
      </c>
    </row>
    <row r="369" spans="1:20" x14ac:dyDescent="0.2">
      <c r="A369" t="s">
        <v>916</v>
      </c>
      <c r="B369" t="s">
        <v>1825</v>
      </c>
      <c r="C369" t="s">
        <v>1826</v>
      </c>
      <c r="D369" s="1">
        <f t="shared" si="15"/>
        <v>1.9097222248092294E-3</v>
      </c>
      <c r="E369" s="1">
        <v>1.9097222248092294E-3</v>
      </c>
      <c r="F369" t="s">
        <v>1827</v>
      </c>
      <c r="G369" s="1">
        <f t="shared" si="16"/>
        <v>3.0671296262880787E-3</v>
      </c>
      <c r="H369" s="1">
        <v>3.0671296262880787E-3</v>
      </c>
      <c r="I369" t="s">
        <v>1828</v>
      </c>
      <c r="J369" t="s">
        <v>1829</v>
      </c>
      <c r="K369">
        <v>9</v>
      </c>
      <c r="L369" t="s">
        <v>89</v>
      </c>
      <c r="M369">
        <v>2370685</v>
      </c>
      <c r="N369" t="s">
        <v>22</v>
      </c>
      <c r="O369" t="s">
        <v>22</v>
      </c>
      <c r="P369" t="s">
        <v>22</v>
      </c>
      <c r="Q369" t="s">
        <v>22</v>
      </c>
      <c r="R369" t="s">
        <v>49</v>
      </c>
      <c r="S369" t="s">
        <v>24</v>
      </c>
      <c r="T369">
        <f t="shared" si="17"/>
        <v>17</v>
      </c>
    </row>
    <row r="370" spans="1:20" x14ac:dyDescent="0.2">
      <c r="A370" t="s">
        <v>410</v>
      </c>
      <c r="B370" t="s">
        <v>1830</v>
      </c>
      <c r="C370" t="s">
        <v>1831</v>
      </c>
      <c r="D370" s="1">
        <f t="shared" si="15"/>
        <v>7.2916666249511763E-4</v>
      </c>
      <c r="E370" s="1">
        <v>7.2916666249511763E-4</v>
      </c>
      <c r="F370" t="s">
        <v>1832</v>
      </c>
      <c r="G370" s="1">
        <f t="shared" si="16"/>
        <v>3.1712962954770774E-3</v>
      </c>
      <c r="H370" s="1">
        <v>3.1712962954770774E-3</v>
      </c>
      <c r="I370" t="s">
        <v>1833</v>
      </c>
      <c r="J370" t="s">
        <v>1834</v>
      </c>
      <c r="K370">
        <v>4</v>
      </c>
      <c r="L370" t="s">
        <v>416</v>
      </c>
      <c r="M370">
        <v>2370839</v>
      </c>
      <c r="N370">
        <v>0</v>
      </c>
      <c r="O370">
        <v>0</v>
      </c>
      <c r="P370">
        <v>0</v>
      </c>
      <c r="Q370">
        <v>0</v>
      </c>
      <c r="R370" t="s">
        <v>49</v>
      </c>
      <c r="S370" t="s">
        <v>50</v>
      </c>
      <c r="T370">
        <f t="shared" si="17"/>
        <v>21</v>
      </c>
    </row>
    <row r="371" spans="1:20" x14ac:dyDescent="0.2">
      <c r="A371" t="s">
        <v>51</v>
      </c>
      <c r="B371" t="s">
        <v>1835</v>
      </c>
      <c r="C371" t="s">
        <v>1836</v>
      </c>
      <c r="D371" s="1">
        <f t="shared" si="15"/>
        <v>4.9768518510973081E-4</v>
      </c>
      <c r="E371" s="1">
        <v>4.9768518510973081E-4</v>
      </c>
      <c r="G371" s="1">
        <f t="shared" si="16"/>
        <v>-45894.961226851854</v>
      </c>
      <c r="H371" s="1">
        <v>-45894.961226851854</v>
      </c>
      <c r="I371" t="s">
        <v>1837</v>
      </c>
      <c r="J371" t="s">
        <v>1838</v>
      </c>
      <c r="K371">
        <v>5</v>
      </c>
      <c r="L371" t="s">
        <v>21</v>
      </c>
      <c r="M371">
        <v>2370903</v>
      </c>
      <c r="N371" t="s">
        <v>22</v>
      </c>
      <c r="O371" t="s">
        <v>22</v>
      </c>
      <c r="P371" t="s">
        <v>22</v>
      </c>
      <c r="Q371" t="s">
        <v>22</v>
      </c>
      <c r="R371" t="s">
        <v>49</v>
      </c>
      <c r="S371" t="s">
        <v>56</v>
      </c>
      <c r="T371">
        <f t="shared" si="17"/>
        <v>23</v>
      </c>
    </row>
    <row r="372" spans="1:20" x14ac:dyDescent="0.2">
      <c r="A372" t="s">
        <v>32</v>
      </c>
      <c r="B372" t="s">
        <v>1839</v>
      </c>
      <c r="C372" t="s">
        <v>1840</v>
      </c>
      <c r="D372" s="1">
        <f t="shared" si="15"/>
        <v>2.1527777789742686E-3</v>
      </c>
      <c r="E372" s="1">
        <v>2.1527777789742686E-3</v>
      </c>
      <c r="F372" t="s">
        <v>1841</v>
      </c>
      <c r="G372" s="1">
        <f t="shared" si="16"/>
        <v>7.7083333308110014E-3</v>
      </c>
      <c r="H372" s="1">
        <v>7.7083333308110014E-3</v>
      </c>
      <c r="I372" t="s">
        <v>1842</v>
      </c>
      <c r="J372" t="s">
        <v>1843</v>
      </c>
      <c r="K372">
        <v>3</v>
      </c>
      <c r="L372" t="s">
        <v>31</v>
      </c>
      <c r="M372">
        <v>2380038</v>
      </c>
      <c r="N372" t="s">
        <v>22</v>
      </c>
      <c r="O372" t="s">
        <v>22</v>
      </c>
      <c r="P372" t="s">
        <v>22</v>
      </c>
      <c r="Q372" t="s">
        <v>22</v>
      </c>
      <c r="R372" t="s">
        <v>49</v>
      </c>
      <c r="S372" t="s">
        <v>50</v>
      </c>
      <c r="T372">
        <f t="shared" si="17"/>
        <v>2</v>
      </c>
    </row>
    <row r="373" spans="1:20" x14ac:dyDescent="0.2">
      <c r="A373" t="s">
        <v>32</v>
      </c>
      <c r="B373" t="s">
        <v>1844</v>
      </c>
      <c r="C373" t="s">
        <v>1845</v>
      </c>
      <c r="D373" s="1">
        <f t="shared" si="15"/>
        <v>1.3425925935734995E-3</v>
      </c>
      <c r="E373" s="1">
        <v>1.3425925935734995E-3</v>
      </c>
      <c r="F373" t="s">
        <v>1846</v>
      </c>
      <c r="G373" s="1">
        <f t="shared" si="16"/>
        <v>2.9861111106583849E-3</v>
      </c>
      <c r="H373" s="1">
        <v>2.9861111106583849E-3</v>
      </c>
      <c r="I373" t="s">
        <v>1847</v>
      </c>
      <c r="J373" t="s">
        <v>1848</v>
      </c>
      <c r="K373">
        <v>7</v>
      </c>
      <c r="L373" t="s">
        <v>31</v>
      </c>
      <c r="M373">
        <v>2380111</v>
      </c>
      <c r="N373" t="s">
        <v>22</v>
      </c>
      <c r="O373" t="s">
        <v>22</v>
      </c>
      <c r="P373" t="s">
        <v>22</v>
      </c>
      <c r="Q373" t="s">
        <v>22</v>
      </c>
      <c r="R373" t="s">
        <v>49</v>
      </c>
      <c r="S373" t="s">
        <v>56</v>
      </c>
      <c r="T373">
        <f t="shared" si="17"/>
        <v>7</v>
      </c>
    </row>
    <row r="374" spans="1:20" x14ac:dyDescent="0.2">
      <c r="A374" t="s">
        <v>25</v>
      </c>
      <c r="B374" t="s">
        <v>1849</v>
      </c>
      <c r="C374" t="s">
        <v>1850</v>
      </c>
      <c r="D374" s="1">
        <f t="shared" si="15"/>
        <v>9.8379629343980923E-4</v>
      </c>
      <c r="E374" s="1">
        <v>9.8379629343980923E-4</v>
      </c>
      <c r="F374" t="s">
        <v>1851</v>
      </c>
      <c r="G374" s="1">
        <f t="shared" si="16"/>
        <v>2.0833333328482695E-3</v>
      </c>
      <c r="H374" s="1">
        <v>2.0833333328482695E-3</v>
      </c>
      <c r="I374" t="s">
        <v>1852</v>
      </c>
      <c r="J374" t="s">
        <v>1853</v>
      </c>
      <c r="K374">
        <v>6</v>
      </c>
      <c r="L374" t="s">
        <v>31</v>
      </c>
      <c r="M374">
        <v>2380131</v>
      </c>
      <c r="N374" t="s">
        <v>22</v>
      </c>
      <c r="O374" t="s">
        <v>22</v>
      </c>
      <c r="P374" t="s">
        <v>22</v>
      </c>
      <c r="Q374" t="s">
        <v>22</v>
      </c>
      <c r="R374" t="s">
        <v>128</v>
      </c>
      <c r="S374" t="s">
        <v>56</v>
      </c>
      <c r="T374">
        <f t="shared" si="17"/>
        <v>7</v>
      </c>
    </row>
    <row r="375" spans="1:20" x14ac:dyDescent="0.2">
      <c r="A375" t="s">
        <v>32</v>
      </c>
      <c r="B375" t="s">
        <v>1854</v>
      </c>
      <c r="C375" t="s">
        <v>1855</v>
      </c>
      <c r="D375" s="1">
        <f t="shared" si="15"/>
        <v>1.48148147854954E-3</v>
      </c>
      <c r="E375" s="1">
        <v>1.48148147854954E-3</v>
      </c>
      <c r="F375" t="s">
        <v>1856</v>
      </c>
      <c r="G375" s="1">
        <f t="shared" si="16"/>
        <v>3.9467592650908045E-3</v>
      </c>
      <c r="H375" s="1">
        <v>3.9467592650908045E-3</v>
      </c>
      <c r="I375" t="s">
        <v>1857</v>
      </c>
      <c r="J375" t="s">
        <v>1858</v>
      </c>
      <c r="K375">
        <v>12</v>
      </c>
      <c r="L375" t="s">
        <v>31</v>
      </c>
      <c r="M375">
        <v>2380612</v>
      </c>
      <c r="N375" t="s">
        <v>22</v>
      </c>
      <c r="O375" t="s">
        <v>22</v>
      </c>
      <c r="P375" t="s">
        <v>22</v>
      </c>
      <c r="Q375" t="s">
        <v>22</v>
      </c>
      <c r="R375" t="s">
        <v>128</v>
      </c>
      <c r="S375" t="s">
        <v>24</v>
      </c>
      <c r="T375">
        <f t="shared" si="17"/>
        <v>16</v>
      </c>
    </row>
    <row r="376" spans="1:20" x14ac:dyDescent="0.2">
      <c r="A376" t="s">
        <v>32</v>
      </c>
      <c r="B376" t="s">
        <v>1859</v>
      </c>
      <c r="C376" t="s">
        <v>1860</v>
      </c>
      <c r="D376" s="1">
        <f t="shared" si="15"/>
        <v>7.8703703184146434E-4</v>
      </c>
      <c r="E376" s="1">
        <v>7.8703703184146434E-4</v>
      </c>
      <c r="F376" t="s">
        <v>1861</v>
      </c>
      <c r="G376" s="1">
        <f t="shared" si="16"/>
        <v>3.3912037033587694E-3</v>
      </c>
      <c r="H376" s="1">
        <v>3.3912037033587694E-3</v>
      </c>
      <c r="I376" t="s">
        <v>1862</v>
      </c>
      <c r="J376" t="s">
        <v>1863</v>
      </c>
      <c r="K376">
        <v>5</v>
      </c>
      <c r="L376" t="s">
        <v>31</v>
      </c>
      <c r="M376">
        <v>2380624</v>
      </c>
      <c r="N376" t="s">
        <v>22</v>
      </c>
      <c r="O376" t="s">
        <v>22</v>
      </c>
      <c r="P376" t="s">
        <v>22</v>
      </c>
      <c r="Q376" t="s">
        <v>22</v>
      </c>
      <c r="R376" t="s">
        <v>128</v>
      </c>
      <c r="S376" t="s">
        <v>56</v>
      </c>
      <c r="T376">
        <f t="shared" si="17"/>
        <v>16</v>
      </c>
    </row>
    <row r="377" spans="1:20" x14ac:dyDescent="0.2">
      <c r="A377" t="s">
        <v>25</v>
      </c>
      <c r="B377" t="s">
        <v>1864</v>
      </c>
      <c r="C377" t="s">
        <v>1865</v>
      </c>
      <c r="D377" s="1">
        <f t="shared" si="15"/>
        <v>8.9120370103046298E-4</v>
      </c>
      <c r="E377" s="1">
        <v>8.9120370103046298E-4</v>
      </c>
      <c r="F377" t="s">
        <v>1866</v>
      </c>
      <c r="G377" s="1">
        <f t="shared" si="16"/>
        <v>8.7152777778101154E-3</v>
      </c>
      <c r="H377" s="1">
        <v>8.7152777778101154E-3</v>
      </c>
      <c r="I377" t="s">
        <v>1867</v>
      </c>
      <c r="J377" t="s">
        <v>1868</v>
      </c>
      <c r="K377">
        <v>9</v>
      </c>
      <c r="L377" t="s">
        <v>31</v>
      </c>
      <c r="M377">
        <v>2380672</v>
      </c>
      <c r="N377" t="s">
        <v>22</v>
      </c>
      <c r="O377" t="s">
        <v>22</v>
      </c>
      <c r="P377" t="s">
        <v>22</v>
      </c>
      <c r="Q377" t="s">
        <v>22</v>
      </c>
      <c r="R377" t="s">
        <v>128</v>
      </c>
      <c r="S377" t="s">
        <v>24</v>
      </c>
      <c r="T377">
        <f t="shared" si="17"/>
        <v>17</v>
      </c>
    </row>
    <row r="378" spans="1:20" x14ac:dyDescent="0.2">
      <c r="A378" t="s">
        <v>32</v>
      </c>
      <c r="B378" t="s">
        <v>1869</v>
      </c>
      <c r="C378" t="s">
        <v>1870</v>
      </c>
      <c r="D378" s="1">
        <f t="shared" si="15"/>
        <v>1.111111108912155E-3</v>
      </c>
      <c r="E378" s="1">
        <v>1.111111108912155E-3</v>
      </c>
      <c r="F378" t="s">
        <v>1871</v>
      </c>
      <c r="G378" s="1">
        <f t="shared" si="16"/>
        <v>2.2106481483206153E-3</v>
      </c>
      <c r="H378" s="1">
        <v>2.2106481483206153E-3</v>
      </c>
      <c r="I378" t="s">
        <v>1872</v>
      </c>
      <c r="J378" t="s">
        <v>1873</v>
      </c>
      <c r="K378">
        <v>10</v>
      </c>
      <c r="L378" t="s">
        <v>31</v>
      </c>
      <c r="M378">
        <v>2380733</v>
      </c>
      <c r="N378" t="s">
        <v>22</v>
      </c>
      <c r="O378" t="s">
        <v>22</v>
      </c>
      <c r="P378" t="s">
        <v>22</v>
      </c>
      <c r="Q378" t="s">
        <v>22</v>
      </c>
      <c r="R378" t="s">
        <v>128</v>
      </c>
      <c r="S378" t="s">
        <v>56</v>
      </c>
      <c r="T378">
        <f t="shared" si="17"/>
        <v>18</v>
      </c>
    </row>
    <row r="379" spans="1:20" x14ac:dyDescent="0.2">
      <c r="A379" t="s">
        <v>51</v>
      </c>
      <c r="B379" t="s">
        <v>1874</v>
      </c>
      <c r="C379" t="s">
        <v>1875</v>
      </c>
      <c r="D379" s="1">
        <f t="shared" si="15"/>
        <v>6.5972222364507616E-4</v>
      </c>
      <c r="E379" s="1">
        <v>6.5972222364507616E-4</v>
      </c>
      <c r="G379" s="1">
        <f t="shared" si="16"/>
        <v>-45897.42769675926</v>
      </c>
      <c r="H379" s="1">
        <v>-45897.42769675926</v>
      </c>
      <c r="I379" t="s">
        <v>1876</v>
      </c>
      <c r="J379" t="s">
        <v>1877</v>
      </c>
      <c r="K379">
        <v>1</v>
      </c>
      <c r="L379" t="s">
        <v>21</v>
      </c>
      <c r="M379">
        <v>2400328</v>
      </c>
      <c r="N379" t="s">
        <v>22</v>
      </c>
      <c r="O379" t="s">
        <v>22</v>
      </c>
      <c r="P379" t="s">
        <v>22</v>
      </c>
      <c r="Q379" t="s">
        <v>22</v>
      </c>
      <c r="R379" t="s">
        <v>49</v>
      </c>
      <c r="S379" t="s">
        <v>50</v>
      </c>
      <c r="T379">
        <f t="shared" si="17"/>
        <v>10</v>
      </c>
    </row>
    <row r="380" spans="1:20" x14ac:dyDescent="0.2">
      <c r="A380" t="s">
        <v>25</v>
      </c>
      <c r="B380" t="s">
        <v>1878</v>
      </c>
      <c r="C380" t="s">
        <v>1879</v>
      </c>
      <c r="D380" s="1">
        <f t="shared" si="15"/>
        <v>6.36574077361729E-4</v>
      </c>
      <c r="E380" s="1">
        <v>6.36574077361729E-4</v>
      </c>
      <c r="F380" t="s">
        <v>1880</v>
      </c>
      <c r="G380" s="1">
        <f t="shared" si="16"/>
        <v>1.898148148029577E-3</v>
      </c>
      <c r="H380" s="1">
        <v>1.898148148029577E-3</v>
      </c>
      <c r="I380" t="s">
        <v>1881</v>
      </c>
      <c r="J380" t="s">
        <v>1882</v>
      </c>
      <c r="K380">
        <v>1</v>
      </c>
      <c r="L380" t="s">
        <v>31</v>
      </c>
      <c r="M380">
        <v>2400510</v>
      </c>
      <c r="N380" t="s">
        <v>22</v>
      </c>
      <c r="O380" t="s">
        <v>22</v>
      </c>
      <c r="P380" t="s">
        <v>22</v>
      </c>
      <c r="Q380" t="s">
        <v>22</v>
      </c>
      <c r="R380" t="s">
        <v>49</v>
      </c>
      <c r="S380" t="s">
        <v>50</v>
      </c>
      <c r="T380">
        <f t="shared" si="17"/>
        <v>12</v>
      </c>
    </row>
    <row r="381" spans="1:20" x14ac:dyDescent="0.2">
      <c r="A381" t="s">
        <v>303</v>
      </c>
      <c r="B381" t="s">
        <v>1883</v>
      </c>
      <c r="C381" t="s">
        <v>1884</v>
      </c>
      <c r="D381" s="1">
        <f t="shared" si="15"/>
        <v>8.3333333168411627E-4</v>
      </c>
      <c r="E381" s="1">
        <v>8.3333333168411627E-4</v>
      </c>
      <c r="F381" t="s">
        <v>1885</v>
      </c>
      <c r="G381" s="1">
        <f t="shared" si="16"/>
        <v>2.8240740721230395E-3</v>
      </c>
      <c r="H381" s="1">
        <v>2.8240740721230395E-3</v>
      </c>
      <c r="I381" t="s">
        <v>1886</v>
      </c>
      <c r="J381" t="s">
        <v>1887</v>
      </c>
      <c r="K381">
        <v>5</v>
      </c>
      <c r="L381" t="s">
        <v>309</v>
      </c>
      <c r="M381">
        <v>2400670</v>
      </c>
      <c r="N381" t="s">
        <v>22</v>
      </c>
      <c r="O381" t="s">
        <v>22</v>
      </c>
      <c r="P381" t="s">
        <v>22</v>
      </c>
      <c r="Q381" t="s">
        <v>22</v>
      </c>
      <c r="R381" t="s">
        <v>49</v>
      </c>
      <c r="S381" t="s">
        <v>56</v>
      </c>
      <c r="T381">
        <f t="shared" si="17"/>
        <v>15</v>
      </c>
    </row>
    <row r="382" spans="1:20" x14ac:dyDescent="0.2">
      <c r="A382" t="s">
        <v>25</v>
      </c>
      <c r="B382" t="s">
        <v>1888</v>
      </c>
      <c r="C382" t="s">
        <v>1889</v>
      </c>
      <c r="D382" s="1">
        <f t="shared" si="15"/>
        <v>7.2916666977107525E-4</v>
      </c>
      <c r="E382" s="1">
        <v>7.2916666977107525E-4</v>
      </c>
      <c r="F382" t="s">
        <v>1890</v>
      </c>
      <c r="G382" s="1">
        <f t="shared" si="16"/>
        <v>3.1365740724140778E-3</v>
      </c>
      <c r="H382" s="1">
        <v>3.1365740724140778E-3</v>
      </c>
      <c r="I382" t="s">
        <v>1891</v>
      </c>
      <c r="J382" t="s">
        <v>1892</v>
      </c>
      <c r="K382">
        <v>9</v>
      </c>
      <c r="L382" t="s">
        <v>31</v>
      </c>
      <c r="M382">
        <v>2400949</v>
      </c>
      <c r="N382" t="s">
        <v>22</v>
      </c>
      <c r="O382" t="s">
        <v>22</v>
      </c>
      <c r="P382" t="s">
        <v>22</v>
      </c>
      <c r="Q382" t="s">
        <v>22</v>
      </c>
      <c r="R382" t="s">
        <v>49</v>
      </c>
      <c r="S382" t="s">
        <v>24</v>
      </c>
      <c r="T382">
        <f t="shared" si="17"/>
        <v>19</v>
      </c>
    </row>
    <row r="383" spans="1:20" x14ac:dyDescent="0.2">
      <c r="A383" t="s">
        <v>25</v>
      </c>
      <c r="B383" t="s">
        <v>1893</v>
      </c>
      <c r="C383" t="s">
        <v>1894</v>
      </c>
      <c r="D383" s="1">
        <f t="shared" si="15"/>
        <v>7.0601852348772809E-4</v>
      </c>
      <c r="E383" s="1">
        <v>7.0601852348772809E-4</v>
      </c>
      <c r="F383" t="s">
        <v>1895</v>
      </c>
      <c r="G383" s="1">
        <f t="shared" si="16"/>
        <v>5.1157407360733487E-3</v>
      </c>
      <c r="H383" s="1">
        <v>5.1157407360733487E-3</v>
      </c>
      <c r="I383" t="s">
        <v>1896</v>
      </c>
      <c r="J383" t="s">
        <v>1897</v>
      </c>
      <c r="K383">
        <v>1</v>
      </c>
      <c r="L383" t="s">
        <v>31</v>
      </c>
      <c r="M383">
        <v>2400977</v>
      </c>
      <c r="N383" t="s">
        <v>22</v>
      </c>
      <c r="O383" t="s">
        <v>22</v>
      </c>
      <c r="P383" t="s">
        <v>22</v>
      </c>
      <c r="Q383" t="s">
        <v>22</v>
      </c>
      <c r="R383" t="s">
        <v>49</v>
      </c>
      <c r="S383" t="s">
        <v>50</v>
      </c>
      <c r="T383">
        <f t="shared" si="17"/>
        <v>20</v>
      </c>
    </row>
    <row r="384" spans="1:20" x14ac:dyDescent="0.2">
      <c r="A384" t="s">
        <v>32</v>
      </c>
      <c r="B384" t="s">
        <v>1898</v>
      </c>
      <c r="C384" t="s">
        <v>1899</v>
      </c>
      <c r="D384" s="1">
        <f t="shared" si="15"/>
        <v>5.9027777751907706E-4</v>
      </c>
      <c r="E384" s="1">
        <v>5.9027777751907706E-4</v>
      </c>
      <c r="F384" t="s">
        <v>1900</v>
      </c>
      <c r="G384" s="1">
        <f t="shared" si="16"/>
        <v>3.5416666651144624E-3</v>
      </c>
      <c r="H384" s="1">
        <v>3.5416666651144624E-3</v>
      </c>
      <c r="I384" t="s">
        <v>769</v>
      </c>
      <c r="J384" t="s">
        <v>1901</v>
      </c>
      <c r="K384">
        <v>9</v>
      </c>
      <c r="L384" t="s">
        <v>31</v>
      </c>
      <c r="M384">
        <v>2410378</v>
      </c>
      <c r="N384" t="s">
        <v>22</v>
      </c>
      <c r="O384" t="s">
        <v>22</v>
      </c>
      <c r="P384" t="s">
        <v>22</v>
      </c>
      <c r="Q384" t="s">
        <v>22</v>
      </c>
      <c r="R384" t="s">
        <v>128</v>
      </c>
      <c r="S384" t="s">
        <v>24</v>
      </c>
      <c r="T384">
        <f t="shared" si="17"/>
        <v>11</v>
      </c>
    </row>
    <row r="385" spans="1:20" x14ac:dyDescent="0.2">
      <c r="A385" t="s">
        <v>38</v>
      </c>
      <c r="B385" t="s">
        <v>1902</v>
      </c>
      <c r="C385" t="s">
        <v>1903</v>
      </c>
      <c r="D385" s="1">
        <f t="shared" si="15"/>
        <v>5.0925925461342558E-4</v>
      </c>
      <c r="E385" s="1">
        <v>5.0925925461342558E-4</v>
      </c>
      <c r="F385" t="s">
        <v>1904</v>
      </c>
      <c r="G385" s="1">
        <f t="shared" si="16"/>
        <v>1.3888888934161514E-3</v>
      </c>
      <c r="H385" s="1">
        <v>1.3888888934161514E-3</v>
      </c>
      <c r="I385" t="s">
        <v>1331</v>
      </c>
      <c r="J385" t="s">
        <v>1905</v>
      </c>
      <c r="K385">
        <v>8</v>
      </c>
      <c r="L385" t="s">
        <v>31</v>
      </c>
      <c r="M385">
        <v>2410404</v>
      </c>
      <c r="N385" t="s">
        <v>22</v>
      </c>
      <c r="O385" t="s">
        <v>22</v>
      </c>
      <c r="P385" t="s">
        <v>22</v>
      </c>
      <c r="Q385" t="s">
        <v>22</v>
      </c>
      <c r="R385" t="s">
        <v>128</v>
      </c>
      <c r="S385" t="s">
        <v>50</v>
      </c>
      <c r="T385">
        <f t="shared" si="17"/>
        <v>11</v>
      </c>
    </row>
    <row r="386" spans="1:20" x14ac:dyDescent="0.2">
      <c r="A386" t="s">
        <v>25</v>
      </c>
      <c r="B386" t="s">
        <v>1906</v>
      </c>
      <c r="C386" t="s">
        <v>1907</v>
      </c>
      <c r="D386" s="1">
        <f t="shared" si="15"/>
        <v>1.4004629629198462E-3</v>
      </c>
      <c r="E386" s="1">
        <v>1.4004629629198462E-3</v>
      </c>
      <c r="F386" t="s">
        <v>1908</v>
      </c>
      <c r="G386" s="1">
        <f t="shared" si="16"/>
        <v>3.4490740727051161E-3</v>
      </c>
      <c r="H386" s="1">
        <v>3.4490740727051161E-3</v>
      </c>
      <c r="I386" t="s">
        <v>1909</v>
      </c>
      <c r="J386" t="s">
        <v>1910</v>
      </c>
      <c r="K386">
        <v>1</v>
      </c>
      <c r="L386" t="s">
        <v>31</v>
      </c>
      <c r="M386">
        <v>2410410</v>
      </c>
      <c r="N386" t="s">
        <v>22</v>
      </c>
      <c r="O386" t="s">
        <v>22</v>
      </c>
      <c r="P386" t="s">
        <v>22</v>
      </c>
      <c r="Q386" t="s">
        <v>22</v>
      </c>
      <c r="R386" t="s">
        <v>128</v>
      </c>
      <c r="S386" t="s">
        <v>50</v>
      </c>
      <c r="T386">
        <f t="shared" si="17"/>
        <v>12</v>
      </c>
    </row>
    <row r="387" spans="1:20" x14ac:dyDescent="0.2">
      <c r="A387" t="s">
        <v>25</v>
      </c>
      <c r="B387" t="s">
        <v>1911</v>
      </c>
      <c r="C387" t="s">
        <v>1912</v>
      </c>
      <c r="D387" s="1">
        <f t="shared" ref="D387:D450" si="18">SUM(C387-B387)</f>
        <v>6.0185185429872945E-4</v>
      </c>
      <c r="E387" s="1">
        <v>6.0185185429872945E-4</v>
      </c>
      <c r="F387" t="s">
        <v>1913</v>
      </c>
      <c r="G387" s="1">
        <f t="shared" ref="G387:G450" si="19">SUM(F387-C387)</f>
        <v>4.1782407352002338E-3</v>
      </c>
      <c r="H387" s="1">
        <v>4.1782407352002338E-3</v>
      </c>
      <c r="I387" t="s">
        <v>1914</v>
      </c>
      <c r="J387" t="s">
        <v>1915</v>
      </c>
      <c r="K387">
        <v>1</v>
      </c>
      <c r="L387" t="s">
        <v>31</v>
      </c>
      <c r="M387">
        <v>2410444</v>
      </c>
      <c r="N387" t="s">
        <v>22</v>
      </c>
      <c r="O387" t="s">
        <v>22</v>
      </c>
      <c r="P387" t="s">
        <v>22</v>
      </c>
      <c r="Q387" t="s">
        <v>22</v>
      </c>
      <c r="R387" t="s">
        <v>128</v>
      </c>
      <c r="S387" t="s">
        <v>50</v>
      </c>
      <c r="T387">
        <f t="shared" ref="T387:T450" si="20">HOUR(B387)</f>
        <v>12</v>
      </c>
    </row>
    <row r="388" spans="1:20" x14ac:dyDescent="0.2">
      <c r="A388" t="s">
        <v>25</v>
      </c>
      <c r="B388" t="s">
        <v>1916</v>
      </c>
      <c r="C388" t="s">
        <v>1917</v>
      </c>
      <c r="D388" s="1">
        <f t="shared" si="18"/>
        <v>7.6388888555811718E-4</v>
      </c>
      <c r="E388" s="1">
        <v>7.6388888555811718E-4</v>
      </c>
      <c r="F388" t="s">
        <v>1918</v>
      </c>
      <c r="G388" s="1">
        <f t="shared" si="19"/>
        <v>5.0347222204436548E-3</v>
      </c>
      <c r="H388" s="1">
        <v>5.0347222204436548E-3</v>
      </c>
      <c r="I388" t="s">
        <v>1919</v>
      </c>
      <c r="J388" t="s">
        <v>1920</v>
      </c>
      <c r="K388">
        <v>4</v>
      </c>
      <c r="L388" t="s">
        <v>31</v>
      </c>
      <c r="M388">
        <v>2410502</v>
      </c>
      <c r="N388" t="s">
        <v>22</v>
      </c>
      <c r="O388" t="s">
        <v>22</v>
      </c>
      <c r="P388" t="s">
        <v>22</v>
      </c>
      <c r="Q388" t="s">
        <v>22</v>
      </c>
      <c r="R388" t="s">
        <v>128</v>
      </c>
      <c r="S388" t="s">
        <v>50</v>
      </c>
      <c r="T388">
        <f t="shared" si="20"/>
        <v>13</v>
      </c>
    </row>
    <row r="389" spans="1:20" x14ac:dyDescent="0.2">
      <c r="A389" t="s">
        <v>500</v>
      </c>
      <c r="B389" t="s">
        <v>1921</v>
      </c>
      <c r="C389" t="s">
        <v>1922</v>
      </c>
      <c r="D389" s="1">
        <f t="shared" si="18"/>
        <v>9.3750000087311491E-4</v>
      </c>
      <c r="E389" s="1">
        <v>9.3750000087311491E-4</v>
      </c>
      <c r="F389" t="s">
        <v>1923</v>
      </c>
      <c r="G389" s="1">
        <f t="shared" si="19"/>
        <v>2.4652777792653069E-3</v>
      </c>
      <c r="H389" s="1">
        <v>2.4652777792653069E-3</v>
      </c>
      <c r="I389" t="s">
        <v>1732</v>
      </c>
      <c r="J389" t="s">
        <v>1924</v>
      </c>
      <c r="K389">
        <v>6</v>
      </c>
      <c r="L389" t="s">
        <v>309</v>
      </c>
      <c r="M389">
        <v>2410542</v>
      </c>
      <c r="N389" t="s">
        <v>22</v>
      </c>
      <c r="O389" t="s">
        <v>22</v>
      </c>
      <c r="P389" t="s">
        <v>22</v>
      </c>
      <c r="Q389" t="s">
        <v>22</v>
      </c>
      <c r="R389" t="s">
        <v>128</v>
      </c>
      <c r="S389" t="s">
        <v>56</v>
      </c>
      <c r="T389">
        <f t="shared" si="20"/>
        <v>13</v>
      </c>
    </row>
    <row r="390" spans="1:20" x14ac:dyDescent="0.2">
      <c r="A390" t="s">
        <v>25</v>
      </c>
      <c r="B390" t="s">
        <v>1925</v>
      </c>
      <c r="C390" t="s">
        <v>1926</v>
      </c>
      <c r="D390" s="1">
        <f t="shared" si="18"/>
        <v>6.1342593107838184E-4</v>
      </c>
      <c r="E390" s="1">
        <v>6.1342593107838184E-4</v>
      </c>
      <c r="F390" t="s">
        <v>1927</v>
      </c>
      <c r="G390" s="1">
        <f t="shared" si="19"/>
        <v>3.9699074040981941E-3</v>
      </c>
      <c r="H390" s="1">
        <v>3.9699074040981941E-3</v>
      </c>
      <c r="I390" t="s">
        <v>1909</v>
      </c>
      <c r="J390" t="s">
        <v>1928</v>
      </c>
      <c r="K390">
        <v>1</v>
      </c>
      <c r="L390" t="s">
        <v>31</v>
      </c>
      <c r="M390">
        <v>2410553</v>
      </c>
      <c r="N390" t="s">
        <v>22</v>
      </c>
      <c r="O390" t="s">
        <v>22</v>
      </c>
      <c r="P390" t="s">
        <v>22</v>
      </c>
      <c r="Q390" t="s">
        <v>22</v>
      </c>
      <c r="R390" t="s">
        <v>128</v>
      </c>
      <c r="S390" t="s">
        <v>50</v>
      </c>
      <c r="T390">
        <f t="shared" si="20"/>
        <v>14</v>
      </c>
    </row>
    <row r="391" spans="1:20" x14ac:dyDescent="0.2">
      <c r="A391" t="s">
        <v>38</v>
      </c>
      <c r="B391" t="s">
        <v>1929</v>
      </c>
      <c r="C391" t="s">
        <v>1930</v>
      </c>
      <c r="D391" s="1">
        <f t="shared" si="18"/>
        <v>6.8287036992842332E-4</v>
      </c>
      <c r="E391" s="1">
        <v>6.8287036992842332E-4</v>
      </c>
      <c r="F391" t="s">
        <v>1931</v>
      </c>
      <c r="G391" s="1">
        <f t="shared" si="19"/>
        <v>2.7662037027766928E-3</v>
      </c>
      <c r="H391" s="1">
        <v>2.7662037027766928E-3</v>
      </c>
      <c r="I391" t="s">
        <v>774</v>
      </c>
      <c r="J391" t="s">
        <v>1932</v>
      </c>
      <c r="K391">
        <v>10</v>
      </c>
      <c r="L391" t="s">
        <v>31</v>
      </c>
      <c r="M391">
        <v>2410589</v>
      </c>
      <c r="N391" t="s">
        <v>22</v>
      </c>
      <c r="O391" t="s">
        <v>22</v>
      </c>
      <c r="P391" t="s">
        <v>22</v>
      </c>
      <c r="Q391" t="s">
        <v>22</v>
      </c>
      <c r="R391" t="s">
        <v>128</v>
      </c>
      <c r="S391" t="s">
        <v>56</v>
      </c>
      <c r="T391">
        <f t="shared" si="20"/>
        <v>14</v>
      </c>
    </row>
    <row r="392" spans="1:20" x14ac:dyDescent="0.2">
      <c r="A392" t="s">
        <v>25</v>
      </c>
      <c r="B392" t="s">
        <v>1933</v>
      </c>
      <c r="C392" t="s">
        <v>1934</v>
      </c>
      <c r="D392" s="1">
        <f t="shared" si="18"/>
        <v>5.2083333139307797E-4</v>
      </c>
      <c r="E392" s="1">
        <v>5.2083333139307797E-4</v>
      </c>
      <c r="F392" t="s">
        <v>1935</v>
      </c>
      <c r="G392" s="1">
        <f t="shared" si="19"/>
        <v>1.5393518551718444E-3</v>
      </c>
      <c r="H392" s="1">
        <v>1.5393518551718444E-3</v>
      </c>
      <c r="I392" t="s">
        <v>1936</v>
      </c>
      <c r="J392" t="s">
        <v>1937</v>
      </c>
      <c r="K392">
        <v>1</v>
      </c>
      <c r="L392" t="s">
        <v>31</v>
      </c>
      <c r="M392">
        <v>2410743</v>
      </c>
      <c r="N392" t="s">
        <v>22</v>
      </c>
      <c r="O392" t="s">
        <v>22</v>
      </c>
      <c r="P392" t="s">
        <v>22</v>
      </c>
      <c r="Q392" t="s">
        <v>22</v>
      </c>
      <c r="R392" t="s">
        <v>128</v>
      </c>
      <c r="S392" t="s">
        <v>50</v>
      </c>
      <c r="T392">
        <f t="shared" si="20"/>
        <v>17</v>
      </c>
    </row>
    <row r="393" spans="1:20" x14ac:dyDescent="0.2">
      <c r="A393" t="s">
        <v>25</v>
      </c>
      <c r="B393" t="s">
        <v>1938</v>
      </c>
      <c r="C393" t="s">
        <v>1939</v>
      </c>
      <c r="D393" s="1">
        <f t="shared" si="18"/>
        <v>7.6388888555811718E-4</v>
      </c>
      <c r="E393" s="1">
        <v>7.6388888555811718E-4</v>
      </c>
      <c r="F393" t="s">
        <v>1940</v>
      </c>
      <c r="G393" s="1">
        <f t="shared" si="19"/>
        <v>3.9467592578148469E-3</v>
      </c>
      <c r="H393" s="1">
        <v>3.9467592578148469E-3</v>
      </c>
      <c r="I393" t="s">
        <v>1941</v>
      </c>
      <c r="J393" t="s">
        <v>1942</v>
      </c>
      <c r="K393">
        <v>5</v>
      </c>
      <c r="L393" t="s">
        <v>31</v>
      </c>
      <c r="M393">
        <v>2410869</v>
      </c>
      <c r="N393" t="s">
        <v>22</v>
      </c>
      <c r="O393" t="s">
        <v>22</v>
      </c>
      <c r="P393" t="s">
        <v>22</v>
      </c>
      <c r="Q393" t="s">
        <v>22</v>
      </c>
      <c r="R393" t="s">
        <v>128</v>
      </c>
      <c r="S393" t="s">
        <v>56</v>
      </c>
      <c r="T393">
        <f t="shared" si="20"/>
        <v>19</v>
      </c>
    </row>
    <row r="394" spans="1:20" x14ac:dyDescent="0.2">
      <c r="A394" t="s">
        <v>383</v>
      </c>
      <c r="B394" t="s">
        <v>1943</v>
      </c>
      <c r="C394" t="s">
        <v>1944</v>
      </c>
      <c r="D394" s="1">
        <f t="shared" si="18"/>
        <v>1.4004629629198462E-3</v>
      </c>
      <c r="E394" s="1">
        <v>1.4004629629198462E-3</v>
      </c>
      <c r="F394" t="s">
        <v>1945</v>
      </c>
      <c r="G394" s="1">
        <f t="shared" si="19"/>
        <v>2.0949074096279219E-3</v>
      </c>
      <c r="H394" s="1">
        <v>2.0949074096279219E-3</v>
      </c>
      <c r="I394" t="s">
        <v>1946</v>
      </c>
      <c r="J394" t="s">
        <v>1947</v>
      </c>
      <c r="K394">
        <v>5</v>
      </c>
      <c r="L394" t="s">
        <v>309</v>
      </c>
      <c r="M394">
        <v>2420136</v>
      </c>
      <c r="N394" t="s">
        <v>22</v>
      </c>
      <c r="O394" t="s">
        <v>22</v>
      </c>
      <c r="P394" t="s">
        <v>22</v>
      </c>
      <c r="Q394" t="s">
        <v>22</v>
      </c>
      <c r="R394" t="s">
        <v>128</v>
      </c>
      <c r="S394" t="s">
        <v>56</v>
      </c>
      <c r="T394">
        <f t="shared" si="20"/>
        <v>4</v>
      </c>
    </row>
    <row r="395" spans="1:20" x14ac:dyDescent="0.2">
      <c r="A395" t="s">
        <v>15</v>
      </c>
      <c r="B395" t="s">
        <v>1948</v>
      </c>
      <c r="C395" t="s">
        <v>1949</v>
      </c>
      <c r="D395" s="1">
        <f t="shared" si="18"/>
        <v>1.261574070667848E-3</v>
      </c>
      <c r="E395" s="1">
        <v>1.261574070667848E-3</v>
      </c>
      <c r="F395" t="s">
        <v>1950</v>
      </c>
      <c r="G395" s="1">
        <f t="shared" si="19"/>
        <v>2.0717592633445747E-3</v>
      </c>
      <c r="H395" s="1">
        <v>2.0717592633445747E-3</v>
      </c>
      <c r="I395" t="s">
        <v>1951</v>
      </c>
      <c r="J395" t="s">
        <v>1952</v>
      </c>
      <c r="K395">
        <v>9</v>
      </c>
      <c r="L395" t="s">
        <v>21</v>
      </c>
      <c r="M395">
        <v>2430396</v>
      </c>
      <c r="N395" t="s">
        <v>22</v>
      </c>
      <c r="O395" t="s">
        <v>22</v>
      </c>
      <c r="P395" t="s">
        <v>22</v>
      </c>
      <c r="Q395" t="s">
        <v>22</v>
      </c>
      <c r="R395" t="s">
        <v>49</v>
      </c>
      <c r="S395" t="s">
        <v>24</v>
      </c>
      <c r="T395">
        <f t="shared" si="20"/>
        <v>15</v>
      </c>
    </row>
    <row r="396" spans="1:20" x14ac:dyDescent="0.2">
      <c r="A396" t="s">
        <v>25</v>
      </c>
      <c r="B396" t="s">
        <v>1953</v>
      </c>
      <c r="C396" t="s">
        <v>1954</v>
      </c>
      <c r="D396" s="1">
        <f t="shared" si="18"/>
        <v>1.0879629626288079E-3</v>
      </c>
      <c r="E396" s="1">
        <v>1.0879629626288079E-3</v>
      </c>
      <c r="F396" t="s">
        <v>1955</v>
      </c>
      <c r="G396" s="1">
        <f t="shared" si="19"/>
        <v>4.016203703940846E-3</v>
      </c>
      <c r="H396" s="1">
        <v>4.016203703940846E-3</v>
      </c>
      <c r="I396" t="s">
        <v>1956</v>
      </c>
      <c r="J396" t="s">
        <v>1957</v>
      </c>
      <c r="K396">
        <v>9</v>
      </c>
      <c r="L396" t="s">
        <v>31</v>
      </c>
      <c r="M396">
        <v>2430411</v>
      </c>
      <c r="N396" t="s">
        <v>22</v>
      </c>
      <c r="O396" t="s">
        <v>22</v>
      </c>
      <c r="P396" t="s">
        <v>22</v>
      </c>
      <c r="Q396" t="s">
        <v>22</v>
      </c>
      <c r="R396" t="s">
        <v>49</v>
      </c>
      <c r="S396" t="s">
        <v>24</v>
      </c>
      <c r="T396">
        <f t="shared" si="20"/>
        <v>15</v>
      </c>
    </row>
    <row r="397" spans="1:20" x14ac:dyDescent="0.2">
      <c r="A397" t="s">
        <v>303</v>
      </c>
      <c r="B397" t="s">
        <v>1958</v>
      </c>
      <c r="C397" t="s">
        <v>1959</v>
      </c>
      <c r="D397" s="1">
        <f t="shared" si="18"/>
        <v>1.7361111531499773E-4</v>
      </c>
      <c r="E397" s="1">
        <v>1.7361111531499773E-4</v>
      </c>
      <c r="F397" t="s">
        <v>1960</v>
      </c>
      <c r="G397" s="1">
        <f t="shared" si="19"/>
        <v>2.7777777722803876E-3</v>
      </c>
      <c r="H397" s="1">
        <v>2.7777777722803876E-3</v>
      </c>
      <c r="I397" t="s">
        <v>1961</v>
      </c>
      <c r="J397" t="s">
        <v>1962</v>
      </c>
      <c r="K397">
        <v>6</v>
      </c>
      <c r="L397" t="s">
        <v>309</v>
      </c>
      <c r="M397">
        <v>2430441</v>
      </c>
      <c r="N397" t="s">
        <v>22</v>
      </c>
      <c r="O397" t="s">
        <v>22</v>
      </c>
      <c r="P397" t="s">
        <v>22</v>
      </c>
      <c r="Q397" t="s">
        <v>22</v>
      </c>
      <c r="R397" t="s">
        <v>49</v>
      </c>
      <c r="S397" t="s">
        <v>56</v>
      </c>
      <c r="T397">
        <f t="shared" si="20"/>
        <v>15</v>
      </c>
    </row>
    <row r="398" spans="1:20" x14ac:dyDescent="0.2">
      <c r="A398" t="s">
        <v>38</v>
      </c>
      <c r="B398" t="s">
        <v>1963</v>
      </c>
      <c r="C398" t="s">
        <v>1964</v>
      </c>
      <c r="D398" s="1">
        <f t="shared" si="18"/>
        <v>4.9768518510973081E-4</v>
      </c>
      <c r="E398" s="1">
        <v>4.9768518510973081E-4</v>
      </c>
      <c r="F398" t="s">
        <v>1965</v>
      </c>
      <c r="G398" s="1">
        <f t="shared" si="19"/>
        <v>2.6157407410209998E-3</v>
      </c>
      <c r="H398" s="1">
        <v>2.6157407410209998E-3</v>
      </c>
      <c r="I398" t="s">
        <v>1966</v>
      </c>
      <c r="J398" t="s">
        <v>1967</v>
      </c>
      <c r="K398">
        <v>7</v>
      </c>
      <c r="L398" t="s">
        <v>31</v>
      </c>
      <c r="M398">
        <v>2430434</v>
      </c>
      <c r="N398" t="s">
        <v>22</v>
      </c>
      <c r="O398" t="s">
        <v>22</v>
      </c>
      <c r="P398" t="s">
        <v>22</v>
      </c>
      <c r="Q398" t="s">
        <v>22</v>
      </c>
      <c r="R398" t="s">
        <v>49</v>
      </c>
      <c r="S398" t="s">
        <v>56</v>
      </c>
      <c r="T398">
        <f t="shared" si="20"/>
        <v>15</v>
      </c>
    </row>
    <row r="399" spans="1:20" x14ac:dyDescent="0.2">
      <c r="A399" t="s">
        <v>51</v>
      </c>
      <c r="B399" t="s">
        <v>1968</v>
      </c>
      <c r="C399" t="s">
        <v>1969</v>
      </c>
      <c r="D399" s="1">
        <f t="shared" si="18"/>
        <v>1.7245370327145793E-3</v>
      </c>
      <c r="E399" s="1">
        <v>1.7245370327145793E-3</v>
      </c>
      <c r="G399" s="1">
        <f t="shared" si="19"/>
        <v>-45900.859085648146</v>
      </c>
      <c r="H399" s="1">
        <v>-45900.859085648146</v>
      </c>
      <c r="I399" t="s">
        <v>1970</v>
      </c>
      <c r="J399" t="s">
        <v>1971</v>
      </c>
      <c r="K399">
        <v>12</v>
      </c>
      <c r="L399" t="s">
        <v>21</v>
      </c>
      <c r="M399">
        <v>2430666</v>
      </c>
      <c r="N399" t="s">
        <v>22</v>
      </c>
      <c r="O399" t="s">
        <v>22</v>
      </c>
      <c r="P399" t="s">
        <v>22</v>
      </c>
      <c r="Q399" t="s">
        <v>22</v>
      </c>
      <c r="R399" t="s">
        <v>49</v>
      </c>
      <c r="S399" t="s">
        <v>24</v>
      </c>
      <c r="T399">
        <f t="shared" si="20"/>
        <v>20</v>
      </c>
    </row>
    <row r="400" spans="1:20" x14ac:dyDescent="0.2">
      <c r="A400" t="s">
        <v>25</v>
      </c>
      <c r="B400" t="s">
        <v>1972</v>
      </c>
      <c r="C400" t="s">
        <v>1973</v>
      </c>
      <c r="D400" s="1">
        <f t="shared" si="18"/>
        <v>1.1226851856918074E-3</v>
      </c>
      <c r="E400" s="1">
        <v>1.1226851856918074E-3</v>
      </c>
      <c r="F400" t="s">
        <v>1974</v>
      </c>
      <c r="G400" s="1">
        <f t="shared" si="19"/>
        <v>5.3819444437976927E-3</v>
      </c>
      <c r="H400" s="1">
        <v>5.3819444437976927E-3</v>
      </c>
      <c r="I400" t="s">
        <v>1975</v>
      </c>
      <c r="J400" t="s">
        <v>1976</v>
      </c>
      <c r="K400">
        <v>7</v>
      </c>
      <c r="L400" t="s">
        <v>31</v>
      </c>
      <c r="M400">
        <v>2430669</v>
      </c>
      <c r="N400" t="s">
        <v>22</v>
      </c>
      <c r="O400" t="s">
        <v>22</v>
      </c>
      <c r="P400" t="s">
        <v>22</v>
      </c>
      <c r="Q400" t="s">
        <v>22</v>
      </c>
      <c r="R400" t="s">
        <v>49</v>
      </c>
      <c r="S400" t="s">
        <v>56</v>
      </c>
      <c r="T400">
        <f t="shared" si="20"/>
        <v>20</v>
      </c>
    </row>
    <row r="401" spans="1:20" x14ac:dyDescent="0.2">
      <c r="A401" t="s">
        <v>25</v>
      </c>
      <c r="B401" t="s">
        <v>1977</v>
      </c>
      <c r="C401" t="s">
        <v>1978</v>
      </c>
      <c r="D401" s="1">
        <f t="shared" si="18"/>
        <v>6.1342592380242422E-4</v>
      </c>
      <c r="E401" s="1">
        <v>6.1342592380242422E-4</v>
      </c>
      <c r="F401" t="s">
        <v>1979</v>
      </c>
      <c r="G401" s="1">
        <f t="shared" si="19"/>
        <v>3.0439814800047316E-3</v>
      </c>
      <c r="H401" s="1">
        <v>3.0439814800047316E-3</v>
      </c>
      <c r="I401" t="s">
        <v>1980</v>
      </c>
      <c r="J401" t="s">
        <v>1981</v>
      </c>
      <c r="K401">
        <v>6</v>
      </c>
      <c r="L401" t="s">
        <v>31</v>
      </c>
      <c r="M401">
        <v>2430697</v>
      </c>
      <c r="N401" t="s">
        <v>22</v>
      </c>
      <c r="O401" t="s">
        <v>22</v>
      </c>
      <c r="P401" t="s">
        <v>22</v>
      </c>
      <c r="Q401" t="s">
        <v>22</v>
      </c>
      <c r="R401" t="s">
        <v>49</v>
      </c>
      <c r="S401" t="s">
        <v>56</v>
      </c>
      <c r="T401">
        <f t="shared" si="20"/>
        <v>21</v>
      </c>
    </row>
    <row r="402" spans="1:20" x14ac:dyDescent="0.2">
      <c r="A402" t="s">
        <v>15</v>
      </c>
      <c r="B402" t="s">
        <v>1982</v>
      </c>
      <c r="C402" t="s">
        <v>1983</v>
      </c>
      <c r="D402" s="1">
        <f t="shared" si="18"/>
        <v>1.5972222245181911E-3</v>
      </c>
      <c r="E402" s="1">
        <v>1.5972222245181911E-3</v>
      </c>
      <c r="F402" t="s">
        <v>1984</v>
      </c>
      <c r="G402" s="1">
        <f t="shared" si="19"/>
        <v>3.2523148183827288E-3</v>
      </c>
      <c r="H402" s="1">
        <v>3.2523148183827288E-3</v>
      </c>
      <c r="I402" t="s">
        <v>1985</v>
      </c>
      <c r="J402" t="s">
        <v>1986</v>
      </c>
      <c r="K402">
        <v>11</v>
      </c>
      <c r="L402" t="s">
        <v>21</v>
      </c>
      <c r="M402">
        <v>2190118</v>
      </c>
      <c r="N402" t="s">
        <v>22</v>
      </c>
      <c r="O402" t="s">
        <v>22</v>
      </c>
      <c r="P402" t="s">
        <v>22</v>
      </c>
      <c r="Q402" t="s">
        <v>22</v>
      </c>
      <c r="R402" t="s">
        <v>23</v>
      </c>
      <c r="S402" t="s">
        <v>24</v>
      </c>
      <c r="T402">
        <f t="shared" si="20"/>
        <v>6</v>
      </c>
    </row>
    <row r="403" spans="1:20" x14ac:dyDescent="0.2">
      <c r="A403" t="s">
        <v>25</v>
      </c>
      <c r="B403" t="s">
        <v>1987</v>
      </c>
      <c r="C403" t="s">
        <v>1988</v>
      </c>
      <c r="D403" s="1">
        <f t="shared" si="18"/>
        <v>5.671296312357299E-4</v>
      </c>
      <c r="E403" s="1">
        <v>5.671296312357299E-4</v>
      </c>
      <c r="F403" t="s">
        <v>1989</v>
      </c>
      <c r="G403" s="1">
        <f t="shared" si="19"/>
        <v>2.7199074029340409E-3</v>
      </c>
      <c r="H403" s="1">
        <v>2.7199074029340409E-3</v>
      </c>
      <c r="I403" t="s">
        <v>1990</v>
      </c>
      <c r="J403" t="s">
        <v>1991</v>
      </c>
      <c r="K403">
        <v>6</v>
      </c>
      <c r="L403" t="s">
        <v>31</v>
      </c>
      <c r="M403">
        <v>2200213</v>
      </c>
      <c r="N403" t="s">
        <v>22</v>
      </c>
      <c r="O403" t="s">
        <v>22</v>
      </c>
      <c r="P403" t="s">
        <v>22</v>
      </c>
      <c r="Q403" t="s">
        <v>22</v>
      </c>
      <c r="R403" t="s">
        <v>128</v>
      </c>
      <c r="S403" t="s">
        <v>56</v>
      </c>
      <c r="T403">
        <f t="shared" si="20"/>
        <v>9</v>
      </c>
    </row>
    <row r="404" spans="1:20" x14ac:dyDescent="0.2">
      <c r="A404" t="s">
        <v>1992</v>
      </c>
      <c r="B404" t="s">
        <v>1993</v>
      </c>
      <c r="C404" t="s">
        <v>1994</v>
      </c>
      <c r="D404" s="1">
        <f t="shared" si="18"/>
        <v>9.4907407037680969E-4</v>
      </c>
      <c r="E404" s="1">
        <v>9.4907407037680969E-4</v>
      </c>
      <c r="F404" t="s">
        <v>1995</v>
      </c>
      <c r="G404" s="1">
        <f t="shared" si="19"/>
        <v>2.5000000023283064E-3</v>
      </c>
      <c r="H404" s="1">
        <v>2.5000000023283064E-3</v>
      </c>
      <c r="I404" t="s">
        <v>1996</v>
      </c>
      <c r="J404" t="s">
        <v>1997</v>
      </c>
      <c r="K404">
        <v>5</v>
      </c>
      <c r="L404" t="s">
        <v>111</v>
      </c>
      <c r="M404">
        <v>2200206</v>
      </c>
      <c r="N404" t="s">
        <v>22</v>
      </c>
      <c r="O404" t="s">
        <v>22</v>
      </c>
      <c r="P404" t="s">
        <v>22</v>
      </c>
      <c r="Q404" t="s">
        <v>22</v>
      </c>
      <c r="R404" t="s">
        <v>128</v>
      </c>
      <c r="S404" t="s">
        <v>56</v>
      </c>
      <c r="T404">
        <f t="shared" si="20"/>
        <v>8</v>
      </c>
    </row>
    <row r="405" spans="1:20" x14ac:dyDescent="0.2">
      <c r="A405" t="s">
        <v>38</v>
      </c>
      <c r="B405" t="s">
        <v>1998</v>
      </c>
      <c r="C405" t="s">
        <v>1999</v>
      </c>
      <c r="D405" s="1">
        <f t="shared" si="18"/>
        <v>3.819444464170374E-4</v>
      </c>
      <c r="E405" s="1">
        <v>3.819444464170374E-4</v>
      </c>
      <c r="F405" t="s">
        <v>2000</v>
      </c>
      <c r="G405" s="1">
        <f t="shared" si="19"/>
        <v>2.1643518484779634E-3</v>
      </c>
      <c r="H405" s="1">
        <v>2.1643518484779634E-3</v>
      </c>
      <c r="I405" t="s">
        <v>2001</v>
      </c>
      <c r="J405" t="s">
        <v>2002</v>
      </c>
      <c r="K405">
        <v>1</v>
      </c>
      <c r="L405" t="s">
        <v>31</v>
      </c>
      <c r="M405">
        <v>2200397</v>
      </c>
      <c r="N405" t="s">
        <v>22</v>
      </c>
      <c r="O405" t="s">
        <v>22</v>
      </c>
      <c r="P405" t="s">
        <v>22</v>
      </c>
      <c r="Q405" t="s">
        <v>22</v>
      </c>
      <c r="R405" t="s">
        <v>128</v>
      </c>
      <c r="S405" t="s">
        <v>50</v>
      </c>
      <c r="T405">
        <f t="shared" si="20"/>
        <v>12</v>
      </c>
    </row>
    <row r="406" spans="1:20" x14ac:dyDescent="0.2">
      <c r="A406" t="s">
        <v>359</v>
      </c>
      <c r="B406" t="s">
        <v>2003</v>
      </c>
      <c r="C406" t="s">
        <v>2004</v>
      </c>
      <c r="D406" s="1">
        <f t="shared" si="18"/>
        <v>6.5972222364507616E-4</v>
      </c>
      <c r="E406" s="1">
        <v>6.5972222364507616E-4</v>
      </c>
      <c r="F406" t="s">
        <v>2005</v>
      </c>
      <c r="G406" s="1">
        <f t="shared" si="19"/>
        <v>4.4444444429245777E-3</v>
      </c>
      <c r="H406" s="1">
        <v>4.4444444429245777E-3</v>
      </c>
      <c r="I406" t="s">
        <v>2006</v>
      </c>
      <c r="J406" t="s">
        <v>2007</v>
      </c>
      <c r="K406">
        <v>12</v>
      </c>
      <c r="L406" t="s">
        <v>309</v>
      </c>
      <c r="M406">
        <v>2200386</v>
      </c>
      <c r="N406" t="s">
        <v>22</v>
      </c>
      <c r="O406" t="s">
        <v>22</v>
      </c>
      <c r="P406" t="s">
        <v>22</v>
      </c>
      <c r="Q406" t="s">
        <v>22</v>
      </c>
      <c r="R406" t="s">
        <v>128</v>
      </c>
      <c r="S406" t="s">
        <v>24</v>
      </c>
      <c r="T406">
        <f t="shared" si="20"/>
        <v>12</v>
      </c>
    </row>
    <row r="407" spans="1:20" x14ac:dyDescent="0.2">
      <c r="A407" t="s">
        <v>25</v>
      </c>
      <c r="B407" t="s">
        <v>2008</v>
      </c>
      <c r="C407" t="s">
        <v>2009</v>
      </c>
      <c r="D407" s="1">
        <f t="shared" si="18"/>
        <v>4.2824073898373172E-4</v>
      </c>
      <c r="E407" s="1">
        <v>4.2824073898373172E-4</v>
      </c>
      <c r="F407" t="s">
        <v>2010</v>
      </c>
      <c r="G407" s="1">
        <f t="shared" si="19"/>
        <v>3.9236111115314998E-3</v>
      </c>
      <c r="H407" s="1">
        <v>3.9236111115314998E-3</v>
      </c>
      <c r="I407" t="s">
        <v>2011</v>
      </c>
      <c r="J407" t="s">
        <v>2012</v>
      </c>
      <c r="K407">
        <v>1</v>
      </c>
      <c r="L407" t="s">
        <v>31</v>
      </c>
      <c r="M407">
        <v>2200419</v>
      </c>
      <c r="N407" t="s">
        <v>22</v>
      </c>
      <c r="O407" t="s">
        <v>22</v>
      </c>
      <c r="P407" t="s">
        <v>22</v>
      </c>
      <c r="Q407" t="s">
        <v>22</v>
      </c>
      <c r="R407" t="s">
        <v>128</v>
      </c>
      <c r="S407" t="s">
        <v>50</v>
      </c>
      <c r="T407">
        <f t="shared" si="20"/>
        <v>12</v>
      </c>
    </row>
    <row r="408" spans="1:20" x14ac:dyDescent="0.2">
      <c r="A408" t="s">
        <v>138</v>
      </c>
      <c r="B408" t="s">
        <v>2013</v>
      </c>
      <c r="C408" t="s">
        <v>2014</v>
      </c>
      <c r="D408" s="1">
        <f t="shared" si="18"/>
        <v>1.0300925932824612E-3</v>
      </c>
      <c r="E408" s="1">
        <v>1.0300925932824612E-3</v>
      </c>
      <c r="F408" t="s">
        <v>2015</v>
      </c>
      <c r="G408" s="1">
        <f t="shared" si="19"/>
        <v>2.9745370338787325E-3</v>
      </c>
      <c r="H408" s="1">
        <v>2.9745370338787325E-3</v>
      </c>
      <c r="I408" t="s">
        <v>2016</v>
      </c>
      <c r="J408" t="s">
        <v>2017</v>
      </c>
      <c r="K408">
        <v>12</v>
      </c>
      <c r="L408" t="s">
        <v>21</v>
      </c>
      <c r="M408">
        <v>2200567</v>
      </c>
      <c r="N408" t="s">
        <v>22</v>
      </c>
      <c r="O408" t="s">
        <v>22</v>
      </c>
      <c r="P408" t="s">
        <v>22</v>
      </c>
      <c r="Q408" t="s">
        <v>22</v>
      </c>
      <c r="R408" t="s">
        <v>128</v>
      </c>
      <c r="S408" t="s">
        <v>24</v>
      </c>
      <c r="T408">
        <f t="shared" si="20"/>
        <v>16</v>
      </c>
    </row>
    <row r="409" spans="1:20" x14ac:dyDescent="0.2">
      <c r="A409" t="s">
        <v>717</v>
      </c>
      <c r="B409" t="s">
        <v>2018</v>
      </c>
      <c r="C409" t="s">
        <v>2019</v>
      </c>
      <c r="D409" s="1">
        <f t="shared" si="18"/>
        <v>3.5879630013369024E-4</v>
      </c>
      <c r="E409" s="1">
        <v>3.5879630013369024E-4</v>
      </c>
      <c r="F409" t="s">
        <v>2020</v>
      </c>
      <c r="G409" s="1">
        <f t="shared" si="19"/>
        <v>2.7777777795563452E-3</v>
      </c>
      <c r="H409" s="1">
        <v>2.7777777795563452E-3</v>
      </c>
      <c r="I409" t="s">
        <v>1077</v>
      </c>
      <c r="J409" t="s">
        <v>2021</v>
      </c>
      <c r="K409">
        <v>10</v>
      </c>
      <c r="L409" t="s">
        <v>21</v>
      </c>
      <c r="M409">
        <v>2200587</v>
      </c>
      <c r="N409" t="s">
        <v>22</v>
      </c>
      <c r="O409" t="s">
        <v>22</v>
      </c>
      <c r="P409" t="s">
        <v>22</v>
      </c>
      <c r="Q409" t="s">
        <v>22</v>
      </c>
      <c r="R409" t="s">
        <v>128</v>
      </c>
      <c r="S409" t="s">
        <v>56</v>
      </c>
      <c r="T409">
        <f t="shared" si="20"/>
        <v>16</v>
      </c>
    </row>
    <row r="410" spans="1:20" x14ac:dyDescent="0.2">
      <c r="A410" t="s">
        <v>38</v>
      </c>
      <c r="B410" t="s">
        <v>2022</v>
      </c>
      <c r="C410" t="s">
        <v>2023</v>
      </c>
      <c r="D410" s="1">
        <f t="shared" si="18"/>
        <v>5.4398147767642513E-4</v>
      </c>
      <c r="E410" s="1">
        <v>5.4398147767642513E-4</v>
      </c>
      <c r="F410" t="s">
        <v>2024</v>
      </c>
      <c r="G410" s="1">
        <f t="shared" si="19"/>
        <v>4.3981481503578834E-3</v>
      </c>
      <c r="H410" s="1">
        <v>4.3981481503578834E-3</v>
      </c>
      <c r="I410" t="s">
        <v>2025</v>
      </c>
      <c r="J410" t="s">
        <v>2026</v>
      </c>
      <c r="K410">
        <v>11</v>
      </c>
      <c r="L410" t="s">
        <v>31</v>
      </c>
      <c r="M410">
        <v>2200573</v>
      </c>
      <c r="N410" t="s">
        <v>22</v>
      </c>
      <c r="O410" t="s">
        <v>22</v>
      </c>
      <c r="P410" t="s">
        <v>22</v>
      </c>
      <c r="Q410" t="s">
        <v>22</v>
      </c>
      <c r="R410" t="s">
        <v>128</v>
      </c>
      <c r="S410" t="s">
        <v>24</v>
      </c>
      <c r="T410">
        <f t="shared" si="20"/>
        <v>16</v>
      </c>
    </row>
    <row r="411" spans="1:20" x14ac:dyDescent="0.2">
      <c r="A411" t="s">
        <v>25</v>
      </c>
      <c r="B411" t="s">
        <v>2027</v>
      </c>
      <c r="C411" t="s">
        <v>2027</v>
      </c>
      <c r="D411" s="1">
        <f t="shared" si="18"/>
        <v>0</v>
      </c>
      <c r="E411" s="1">
        <v>0</v>
      </c>
      <c r="F411" t="s">
        <v>2027</v>
      </c>
      <c r="G411" s="1">
        <f t="shared" si="19"/>
        <v>0</v>
      </c>
      <c r="H411" s="1">
        <v>0</v>
      </c>
      <c r="I411" t="s">
        <v>2028</v>
      </c>
      <c r="J411" t="s">
        <v>2029</v>
      </c>
      <c r="K411">
        <v>6</v>
      </c>
      <c r="L411" t="s">
        <v>31</v>
      </c>
      <c r="M411">
        <v>2200662</v>
      </c>
      <c r="N411" t="s">
        <v>22</v>
      </c>
      <c r="O411" t="s">
        <v>22</v>
      </c>
      <c r="P411" t="s">
        <v>22</v>
      </c>
      <c r="Q411" t="s">
        <v>22</v>
      </c>
      <c r="R411" t="s">
        <v>128</v>
      </c>
      <c r="S411" t="s">
        <v>56</v>
      </c>
      <c r="T411">
        <f t="shared" si="20"/>
        <v>17</v>
      </c>
    </row>
    <row r="412" spans="1:20" x14ac:dyDescent="0.2">
      <c r="A412" t="s">
        <v>25</v>
      </c>
      <c r="B412" t="s">
        <v>2030</v>
      </c>
      <c r="C412" t="s">
        <v>2031</v>
      </c>
      <c r="D412" s="1">
        <f t="shared" si="18"/>
        <v>6.5972222364507616E-4</v>
      </c>
      <c r="E412" s="1">
        <v>6.5972222364507616E-4</v>
      </c>
      <c r="F412" t="s">
        <v>2032</v>
      </c>
      <c r="G412" s="1">
        <f t="shared" si="19"/>
        <v>4.3171296274522319E-3</v>
      </c>
      <c r="H412" s="1">
        <v>4.3171296274522319E-3</v>
      </c>
      <c r="I412" t="s">
        <v>1746</v>
      </c>
      <c r="J412" t="s">
        <v>2033</v>
      </c>
      <c r="K412">
        <v>6</v>
      </c>
      <c r="L412" t="s">
        <v>31</v>
      </c>
      <c r="M412">
        <v>2200700</v>
      </c>
      <c r="N412" t="s">
        <v>22</v>
      </c>
      <c r="O412" t="s">
        <v>22</v>
      </c>
      <c r="P412" t="s">
        <v>22</v>
      </c>
      <c r="Q412" t="s">
        <v>22</v>
      </c>
      <c r="R412" t="s">
        <v>128</v>
      </c>
      <c r="S412" t="s">
        <v>56</v>
      </c>
      <c r="T412">
        <f t="shared" si="20"/>
        <v>18</v>
      </c>
    </row>
    <row r="413" spans="1:20" x14ac:dyDescent="0.2">
      <c r="A413" t="s">
        <v>32</v>
      </c>
      <c r="B413" t="s">
        <v>2034</v>
      </c>
      <c r="C413" t="s">
        <v>2035</v>
      </c>
      <c r="D413" s="1">
        <f t="shared" si="18"/>
        <v>7.5231481605442241E-4</v>
      </c>
      <c r="E413" s="1">
        <v>7.5231481605442241E-4</v>
      </c>
      <c r="F413" t="s">
        <v>2036</v>
      </c>
      <c r="G413" s="1">
        <f t="shared" si="19"/>
        <v>5.6597222210257314E-3</v>
      </c>
      <c r="H413" s="1">
        <v>5.6597222210257314E-3</v>
      </c>
      <c r="I413" t="s">
        <v>2037</v>
      </c>
      <c r="J413" t="s">
        <v>2038</v>
      </c>
      <c r="K413">
        <v>3</v>
      </c>
      <c r="L413" t="s">
        <v>31</v>
      </c>
      <c r="M413">
        <v>2200740</v>
      </c>
      <c r="N413" t="s">
        <v>22</v>
      </c>
      <c r="O413" t="s">
        <v>22</v>
      </c>
      <c r="P413" t="s">
        <v>22</v>
      </c>
      <c r="Q413" t="s">
        <v>22</v>
      </c>
      <c r="R413" t="s">
        <v>128</v>
      </c>
      <c r="S413" t="s">
        <v>50</v>
      </c>
      <c r="T413">
        <f t="shared" si="20"/>
        <v>19</v>
      </c>
    </row>
    <row r="414" spans="1:20" x14ac:dyDescent="0.2">
      <c r="A414" t="s">
        <v>25</v>
      </c>
      <c r="B414" t="s">
        <v>2039</v>
      </c>
      <c r="C414" t="s">
        <v>2040</v>
      </c>
      <c r="D414" s="1">
        <f t="shared" si="18"/>
        <v>9.9537037021946162E-4</v>
      </c>
      <c r="E414" s="1">
        <v>9.9537037021946162E-4</v>
      </c>
      <c r="F414" t="s">
        <v>2041</v>
      </c>
      <c r="G414" s="1">
        <f t="shared" si="19"/>
        <v>2.7777777795563452E-3</v>
      </c>
      <c r="H414" s="1">
        <v>2.7777777795563452E-3</v>
      </c>
      <c r="I414" t="s">
        <v>2042</v>
      </c>
      <c r="J414" t="s">
        <v>2043</v>
      </c>
      <c r="K414">
        <v>1</v>
      </c>
      <c r="L414" t="s">
        <v>31</v>
      </c>
      <c r="M414">
        <v>2200744</v>
      </c>
      <c r="N414" t="s">
        <v>22</v>
      </c>
      <c r="O414" t="s">
        <v>22</v>
      </c>
      <c r="P414" t="s">
        <v>22</v>
      </c>
      <c r="Q414" t="s">
        <v>22</v>
      </c>
      <c r="R414" t="s">
        <v>128</v>
      </c>
      <c r="S414" t="s">
        <v>50</v>
      </c>
      <c r="T414">
        <f t="shared" si="20"/>
        <v>19</v>
      </c>
    </row>
    <row r="415" spans="1:20" x14ac:dyDescent="0.2">
      <c r="A415" t="s">
        <v>359</v>
      </c>
      <c r="B415" t="s">
        <v>2044</v>
      </c>
      <c r="C415" t="s">
        <v>2045</v>
      </c>
      <c r="D415" s="1">
        <f t="shared" si="18"/>
        <v>6.8287036992842332E-4</v>
      </c>
      <c r="E415" s="1">
        <v>6.8287036992842332E-4</v>
      </c>
      <c r="F415" t="s">
        <v>2046</v>
      </c>
      <c r="G415" s="1">
        <f t="shared" si="19"/>
        <v>3.6342592575238086E-3</v>
      </c>
      <c r="H415" s="1">
        <v>3.6342592575238086E-3</v>
      </c>
      <c r="I415" t="s">
        <v>2047</v>
      </c>
      <c r="J415" t="s">
        <v>2048</v>
      </c>
      <c r="K415">
        <v>11</v>
      </c>
      <c r="L415" t="s">
        <v>309</v>
      </c>
      <c r="M415">
        <v>2200766</v>
      </c>
      <c r="N415" t="s">
        <v>22</v>
      </c>
      <c r="O415" t="s">
        <v>22</v>
      </c>
      <c r="P415" t="s">
        <v>22</v>
      </c>
      <c r="Q415" t="s">
        <v>22</v>
      </c>
      <c r="R415" t="s">
        <v>128</v>
      </c>
      <c r="S415" t="s">
        <v>24</v>
      </c>
      <c r="T415">
        <f t="shared" si="20"/>
        <v>20</v>
      </c>
    </row>
    <row r="416" spans="1:20" x14ac:dyDescent="0.2">
      <c r="A416" t="s">
        <v>2049</v>
      </c>
      <c r="B416" t="s">
        <v>2050</v>
      </c>
      <c r="C416" t="s">
        <v>2051</v>
      </c>
      <c r="D416" s="1">
        <f t="shared" si="18"/>
        <v>9.374999935971573E-4</v>
      </c>
      <c r="E416" s="1">
        <v>9.374999935971573E-4</v>
      </c>
      <c r="F416" t="s">
        <v>2052</v>
      </c>
      <c r="G416" s="1">
        <f t="shared" si="19"/>
        <v>1.8518518554628827E-3</v>
      </c>
      <c r="H416" s="1">
        <v>1.8518518554628827E-3</v>
      </c>
      <c r="I416" t="s">
        <v>2053</v>
      </c>
      <c r="J416" t="s">
        <v>2054</v>
      </c>
      <c r="K416">
        <v>9</v>
      </c>
      <c r="L416" t="s">
        <v>31</v>
      </c>
      <c r="M416">
        <v>2200831</v>
      </c>
      <c r="N416" t="s">
        <v>22</v>
      </c>
      <c r="O416" t="s">
        <v>22</v>
      </c>
      <c r="P416" t="s">
        <v>22</v>
      </c>
      <c r="Q416" t="s">
        <v>22</v>
      </c>
      <c r="R416" t="s">
        <v>128</v>
      </c>
      <c r="S416" t="s">
        <v>24</v>
      </c>
      <c r="T416">
        <f t="shared" si="20"/>
        <v>21</v>
      </c>
    </row>
    <row r="417" spans="1:20" x14ac:dyDescent="0.2">
      <c r="A417" t="s">
        <v>57</v>
      </c>
      <c r="B417" t="s">
        <v>2055</v>
      </c>
      <c r="C417" t="s">
        <v>2056</v>
      </c>
      <c r="D417" s="1">
        <f t="shared" si="18"/>
        <v>6.1342592380242422E-4</v>
      </c>
      <c r="E417" s="1">
        <v>6.1342592380242422E-4</v>
      </c>
      <c r="F417" t="s">
        <v>2057</v>
      </c>
      <c r="G417" s="1">
        <f t="shared" si="19"/>
        <v>4.8958333354676142E-3</v>
      </c>
      <c r="H417" s="1">
        <v>4.8958333354676142E-3</v>
      </c>
      <c r="I417" t="s">
        <v>2058</v>
      </c>
      <c r="J417" t="s">
        <v>2059</v>
      </c>
      <c r="K417">
        <v>10</v>
      </c>
      <c r="L417" t="s">
        <v>21</v>
      </c>
      <c r="M417">
        <v>2200855</v>
      </c>
      <c r="N417" t="s">
        <v>22</v>
      </c>
      <c r="O417" t="s">
        <v>22</v>
      </c>
      <c r="P417" t="s">
        <v>22</v>
      </c>
      <c r="Q417" t="s">
        <v>22</v>
      </c>
      <c r="R417" t="s">
        <v>128</v>
      </c>
      <c r="S417" t="s">
        <v>56</v>
      </c>
      <c r="T417">
        <f t="shared" si="20"/>
        <v>22</v>
      </c>
    </row>
    <row r="418" spans="1:20" x14ac:dyDescent="0.2">
      <c r="A418" t="s">
        <v>105</v>
      </c>
      <c r="B418" t="s">
        <v>2060</v>
      </c>
      <c r="C418" t="s">
        <v>2061</v>
      </c>
      <c r="D418" s="1">
        <f t="shared" si="18"/>
        <v>9.8379630071576685E-4</v>
      </c>
      <c r="E418" s="1">
        <v>9.8379630071576685E-4</v>
      </c>
      <c r="F418" t="s">
        <v>2062</v>
      </c>
      <c r="G418" s="1">
        <f t="shared" si="19"/>
        <v>5.3703703670180403E-3</v>
      </c>
      <c r="H418" s="1">
        <v>5.3703703670180403E-3</v>
      </c>
      <c r="I418" t="s">
        <v>392</v>
      </c>
      <c r="J418" t="s">
        <v>2063</v>
      </c>
      <c r="K418">
        <v>5</v>
      </c>
      <c r="L418" t="s">
        <v>111</v>
      </c>
      <c r="M418">
        <v>2200861</v>
      </c>
      <c r="N418" t="s">
        <v>22</v>
      </c>
      <c r="O418" t="s">
        <v>22</v>
      </c>
      <c r="P418" t="s">
        <v>22</v>
      </c>
      <c r="Q418" t="s">
        <v>22</v>
      </c>
      <c r="R418" t="s">
        <v>128</v>
      </c>
      <c r="S418" t="s">
        <v>56</v>
      </c>
      <c r="T418">
        <f t="shared" si="20"/>
        <v>22</v>
      </c>
    </row>
    <row r="419" spans="1:20" x14ac:dyDescent="0.2">
      <c r="A419" t="s">
        <v>15</v>
      </c>
      <c r="B419" t="s">
        <v>2064</v>
      </c>
      <c r="C419" t="s">
        <v>2065</v>
      </c>
      <c r="D419" s="1">
        <f t="shared" si="18"/>
        <v>1.0995370321325026E-3</v>
      </c>
      <c r="E419" s="1">
        <v>1.0995370321325026E-3</v>
      </c>
      <c r="F419" t="s">
        <v>2066</v>
      </c>
      <c r="G419" s="1">
        <f t="shared" si="19"/>
        <v>4.016203703940846E-3</v>
      </c>
      <c r="H419" s="1">
        <v>4.016203703940846E-3</v>
      </c>
      <c r="I419" t="s">
        <v>2067</v>
      </c>
      <c r="J419" t="s">
        <v>2068</v>
      </c>
      <c r="K419">
        <v>1</v>
      </c>
      <c r="L419" t="s">
        <v>21</v>
      </c>
      <c r="M419">
        <v>2200908</v>
      </c>
      <c r="N419" t="s">
        <v>22</v>
      </c>
      <c r="O419" t="s">
        <v>22</v>
      </c>
      <c r="P419" t="s">
        <v>22</v>
      </c>
      <c r="Q419" t="s">
        <v>22</v>
      </c>
      <c r="R419" t="s">
        <v>128</v>
      </c>
      <c r="S419" t="s">
        <v>50</v>
      </c>
      <c r="T419">
        <f t="shared" si="20"/>
        <v>23</v>
      </c>
    </row>
    <row r="420" spans="1:20" x14ac:dyDescent="0.2">
      <c r="A420" t="s">
        <v>25</v>
      </c>
      <c r="B420" t="s">
        <v>2069</v>
      </c>
      <c r="C420" t="s">
        <v>2070</v>
      </c>
      <c r="D420" s="1">
        <f t="shared" si="18"/>
        <v>2.7777777722803876E-4</v>
      </c>
      <c r="E420" s="1">
        <v>2.7777777722803876E-4</v>
      </c>
      <c r="F420" t="s">
        <v>2071</v>
      </c>
      <c r="G420" s="1">
        <f t="shared" si="19"/>
        <v>3.9467592578148469E-3</v>
      </c>
      <c r="H420" s="1">
        <v>3.9467592578148469E-3</v>
      </c>
      <c r="I420" t="s">
        <v>2072</v>
      </c>
      <c r="J420" t="s">
        <v>2073</v>
      </c>
      <c r="K420">
        <v>6</v>
      </c>
      <c r="L420" t="s">
        <v>31</v>
      </c>
      <c r="M420">
        <v>2200915</v>
      </c>
      <c r="N420" t="s">
        <v>22</v>
      </c>
      <c r="O420" t="s">
        <v>22</v>
      </c>
      <c r="P420" t="s">
        <v>22</v>
      </c>
      <c r="Q420" t="s">
        <v>22</v>
      </c>
      <c r="R420" t="s">
        <v>128</v>
      </c>
      <c r="S420" t="s">
        <v>56</v>
      </c>
      <c r="T420">
        <f t="shared" si="20"/>
        <v>23</v>
      </c>
    </row>
    <row r="421" spans="1:20" x14ac:dyDescent="0.2">
      <c r="A421" t="s">
        <v>105</v>
      </c>
      <c r="B421" t="s">
        <v>2074</v>
      </c>
      <c r="C421" t="s">
        <v>2075</v>
      </c>
      <c r="D421" s="1">
        <f t="shared" si="18"/>
        <v>6.944444467080757E-4</v>
      </c>
      <c r="E421" s="1">
        <v>6.944444467080757E-4</v>
      </c>
      <c r="F421" t="s">
        <v>2076</v>
      </c>
      <c r="G421" s="1">
        <f t="shared" si="19"/>
        <v>1.2847222169511952E-3</v>
      </c>
      <c r="H421" s="1">
        <v>1.2847222169511952E-3</v>
      </c>
      <c r="I421" t="s">
        <v>323</v>
      </c>
      <c r="J421" t="s">
        <v>2077</v>
      </c>
      <c r="K421">
        <v>1</v>
      </c>
      <c r="L421" t="s">
        <v>111</v>
      </c>
      <c r="M421">
        <v>2200925</v>
      </c>
      <c r="N421" t="s">
        <v>22</v>
      </c>
      <c r="O421" t="s">
        <v>22</v>
      </c>
      <c r="P421" t="s">
        <v>22</v>
      </c>
      <c r="Q421" t="s">
        <v>22</v>
      </c>
      <c r="R421" t="s">
        <v>128</v>
      </c>
      <c r="S421" t="s">
        <v>50</v>
      </c>
      <c r="T421">
        <f t="shared" si="20"/>
        <v>23</v>
      </c>
    </row>
    <row r="422" spans="1:20" x14ac:dyDescent="0.2">
      <c r="A422" t="s">
        <v>25</v>
      </c>
      <c r="B422" t="s">
        <v>2078</v>
      </c>
      <c r="C422" t="s">
        <v>2079</v>
      </c>
      <c r="D422" s="1">
        <f t="shared" si="18"/>
        <v>1.0879629626288079E-3</v>
      </c>
      <c r="E422" s="1">
        <v>1.0879629626288079E-3</v>
      </c>
      <c r="F422" t="s">
        <v>2080</v>
      </c>
      <c r="G422" s="1">
        <f t="shared" si="19"/>
        <v>2.8472222256823443E-3</v>
      </c>
      <c r="H422" s="1">
        <v>2.8472222256823443E-3</v>
      </c>
      <c r="I422" t="s">
        <v>2081</v>
      </c>
      <c r="J422" t="s">
        <v>2082</v>
      </c>
      <c r="K422">
        <v>5</v>
      </c>
      <c r="L422" t="s">
        <v>31</v>
      </c>
      <c r="M422">
        <v>2210005</v>
      </c>
      <c r="N422" t="s">
        <v>22</v>
      </c>
      <c r="O422" t="s">
        <v>22</v>
      </c>
      <c r="P422" t="s">
        <v>22</v>
      </c>
      <c r="Q422" t="s">
        <v>22</v>
      </c>
      <c r="R422" t="s">
        <v>128</v>
      </c>
      <c r="S422" t="s">
        <v>56</v>
      </c>
      <c r="T422">
        <f t="shared" si="20"/>
        <v>0</v>
      </c>
    </row>
    <row r="423" spans="1:20" x14ac:dyDescent="0.2">
      <c r="A423" t="s">
        <v>25</v>
      </c>
      <c r="B423" t="s">
        <v>2083</v>
      </c>
      <c r="C423" t="s">
        <v>2084</v>
      </c>
      <c r="D423" s="1">
        <f t="shared" si="18"/>
        <v>1.2962962937308475E-3</v>
      </c>
      <c r="E423" s="1">
        <v>1.2962962937308475E-3</v>
      </c>
      <c r="F423" t="s">
        <v>2085</v>
      </c>
      <c r="G423" s="1">
        <f t="shared" si="19"/>
        <v>2.1527777789742686E-3</v>
      </c>
      <c r="H423" s="1">
        <v>2.1527777789742686E-3</v>
      </c>
      <c r="I423" t="s">
        <v>2086</v>
      </c>
      <c r="J423" t="s">
        <v>2087</v>
      </c>
      <c r="K423">
        <v>1</v>
      </c>
      <c r="L423" t="s">
        <v>31</v>
      </c>
      <c r="M423">
        <v>2210095</v>
      </c>
      <c r="N423" t="s">
        <v>22</v>
      </c>
      <c r="O423" t="s">
        <v>22</v>
      </c>
      <c r="P423" t="s">
        <v>22</v>
      </c>
      <c r="Q423" t="s">
        <v>22</v>
      </c>
      <c r="R423" t="s">
        <v>128</v>
      </c>
      <c r="S423" t="s">
        <v>50</v>
      </c>
      <c r="T423">
        <f t="shared" si="20"/>
        <v>3</v>
      </c>
    </row>
    <row r="424" spans="1:20" x14ac:dyDescent="0.2">
      <c r="A424" t="s">
        <v>51</v>
      </c>
      <c r="B424" t="s">
        <v>2088</v>
      </c>
      <c r="C424" t="s">
        <v>2089</v>
      </c>
      <c r="D424" s="1">
        <f t="shared" si="18"/>
        <v>6.4814814686542377E-4</v>
      </c>
      <c r="E424" s="1">
        <v>6.4814814686542377E-4</v>
      </c>
      <c r="G424" s="1">
        <f t="shared" si="19"/>
        <v>-45878.418333333335</v>
      </c>
      <c r="H424" s="1">
        <v>-45878.418333333335</v>
      </c>
      <c r="I424" t="s">
        <v>2090</v>
      </c>
      <c r="J424" t="s">
        <v>2091</v>
      </c>
      <c r="K424">
        <v>9</v>
      </c>
      <c r="L424" t="s">
        <v>21</v>
      </c>
      <c r="M424">
        <v>2210243</v>
      </c>
      <c r="N424" t="s">
        <v>22</v>
      </c>
      <c r="O424" t="s">
        <v>22</v>
      </c>
      <c r="P424" t="s">
        <v>22</v>
      </c>
      <c r="Q424" t="s">
        <v>22</v>
      </c>
      <c r="R424" t="s">
        <v>23</v>
      </c>
      <c r="S424" t="s">
        <v>24</v>
      </c>
      <c r="T424">
        <f t="shared" si="20"/>
        <v>10</v>
      </c>
    </row>
    <row r="425" spans="1:20" x14ac:dyDescent="0.2">
      <c r="A425" t="s">
        <v>32</v>
      </c>
      <c r="B425" t="s">
        <v>2092</v>
      </c>
      <c r="C425" t="s">
        <v>2093</v>
      </c>
      <c r="D425" s="1">
        <f t="shared" si="18"/>
        <v>8.217592621804215E-4</v>
      </c>
      <c r="E425" s="1">
        <v>8.217592621804215E-4</v>
      </c>
      <c r="F425" t="s">
        <v>2094</v>
      </c>
      <c r="G425" s="1">
        <f t="shared" si="19"/>
        <v>2.1874999947613105E-3</v>
      </c>
      <c r="H425" s="1">
        <v>2.1874999947613105E-3</v>
      </c>
      <c r="I425" t="s">
        <v>2095</v>
      </c>
      <c r="J425" t="s">
        <v>2096</v>
      </c>
      <c r="K425">
        <v>5</v>
      </c>
      <c r="L425" t="s">
        <v>31</v>
      </c>
      <c r="M425">
        <v>2210289</v>
      </c>
      <c r="N425" t="s">
        <v>22</v>
      </c>
      <c r="O425" t="s">
        <v>22</v>
      </c>
      <c r="P425" t="s">
        <v>22</v>
      </c>
      <c r="Q425" t="s">
        <v>22</v>
      </c>
      <c r="R425" t="s">
        <v>23</v>
      </c>
      <c r="S425" t="s">
        <v>56</v>
      </c>
      <c r="T425">
        <f t="shared" si="20"/>
        <v>11</v>
      </c>
    </row>
    <row r="426" spans="1:20" x14ac:dyDescent="0.2">
      <c r="A426" t="s">
        <v>303</v>
      </c>
      <c r="B426" t="s">
        <v>2097</v>
      </c>
      <c r="C426" t="s">
        <v>2098</v>
      </c>
      <c r="D426" s="1">
        <f t="shared" si="18"/>
        <v>1.0416666700621136E-3</v>
      </c>
      <c r="E426" s="1">
        <v>1.0416666700621136E-3</v>
      </c>
      <c r="F426" t="s">
        <v>2099</v>
      </c>
      <c r="G426" s="1">
        <f t="shared" si="19"/>
        <v>3.2523148111067712E-3</v>
      </c>
      <c r="H426" s="1">
        <v>3.2523148111067712E-3</v>
      </c>
      <c r="I426" t="s">
        <v>2100</v>
      </c>
      <c r="J426" t="s">
        <v>2101</v>
      </c>
      <c r="K426">
        <v>1</v>
      </c>
      <c r="L426" t="s">
        <v>309</v>
      </c>
      <c r="M426">
        <v>2210284</v>
      </c>
      <c r="N426" t="s">
        <v>22</v>
      </c>
      <c r="O426" t="s">
        <v>22</v>
      </c>
      <c r="P426" t="s">
        <v>22</v>
      </c>
      <c r="Q426" t="s">
        <v>22</v>
      </c>
      <c r="R426" t="s">
        <v>23</v>
      </c>
      <c r="S426" t="s">
        <v>50</v>
      </c>
      <c r="T426">
        <f t="shared" si="20"/>
        <v>11</v>
      </c>
    </row>
    <row r="427" spans="1:20" x14ac:dyDescent="0.2">
      <c r="A427" t="s">
        <v>51</v>
      </c>
      <c r="B427" t="s">
        <v>2102</v>
      </c>
      <c r="C427" t="s">
        <v>2103</v>
      </c>
      <c r="D427" s="1">
        <f t="shared" si="18"/>
        <v>6.944444467080757E-4</v>
      </c>
      <c r="E427" s="1">
        <v>6.944444467080757E-4</v>
      </c>
      <c r="G427" s="1">
        <f t="shared" si="19"/>
        <v>-45878.496400462966</v>
      </c>
      <c r="H427" s="1">
        <v>-45878.496400462966</v>
      </c>
      <c r="I427" t="s">
        <v>2104</v>
      </c>
      <c r="J427" t="s">
        <v>2105</v>
      </c>
      <c r="K427">
        <v>9</v>
      </c>
      <c r="L427" t="s">
        <v>21</v>
      </c>
      <c r="M427">
        <v>2210325</v>
      </c>
      <c r="N427" t="s">
        <v>22</v>
      </c>
      <c r="O427" t="s">
        <v>22</v>
      </c>
      <c r="P427" t="s">
        <v>22</v>
      </c>
      <c r="Q427" t="s">
        <v>22</v>
      </c>
      <c r="R427" t="s">
        <v>23</v>
      </c>
      <c r="S427" t="s">
        <v>24</v>
      </c>
      <c r="T427">
        <f t="shared" si="20"/>
        <v>11</v>
      </c>
    </row>
    <row r="428" spans="1:20" x14ac:dyDescent="0.2">
      <c r="A428" t="s">
        <v>32</v>
      </c>
      <c r="B428" t="s">
        <v>2106</v>
      </c>
      <c r="C428" t="s">
        <v>2107</v>
      </c>
      <c r="D428" s="1">
        <f t="shared" si="18"/>
        <v>6.3657407008577138E-4</v>
      </c>
      <c r="E428" s="1">
        <v>6.3657407008577138E-4</v>
      </c>
      <c r="F428" t="s">
        <v>2108</v>
      </c>
      <c r="G428" s="1">
        <f t="shared" si="19"/>
        <v>2.488425925548654E-3</v>
      </c>
      <c r="H428" s="1">
        <v>2.488425925548654E-3</v>
      </c>
      <c r="I428" t="s">
        <v>2109</v>
      </c>
      <c r="J428" t="s">
        <v>2110</v>
      </c>
      <c r="K428">
        <v>6</v>
      </c>
      <c r="L428" t="s">
        <v>31</v>
      </c>
      <c r="M428">
        <v>2210520</v>
      </c>
      <c r="N428" t="s">
        <v>22</v>
      </c>
      <c r="O428" t="s">
        <v>22</v>
      </c>
      <c r="P428" t="s">
        <v>22</v>
      </c>
      <c r="Q428" t="s">
        <v>22</v>
      </c>
      <c r="R428" t="s">
        <v>23</v>
      </c>
      <c r="S428" t="s">
        <v>56</v>
      </c>
      <c r="T428">
        <f t="shared" si="20"/>
        <v>16</v>
      </c>
    </row>
    <row r="429" spans="1:20" x14ac:dyDescent="0.2">
      <c r="A429" t="s">
        <v>32</v>
      </c>
      <c r="B429" t="s">
        <v>2111</v>
      </c>
      <c r="C429" t="s">
        <v>2112</v>
      </c>
      <c r="D429" s="1">
        <f t="shared" si="18"/>
        <v>8.5648148524342105E-4</v>
      </c>
      <c r="E429" s="1">
        <v>8.5648148524342105E-4</v>
      </c>
      <c r="F429" t="s">
        <v>2113</v>
      </c>
      <c r="G429" s="1">
        <f t="shared" si="19"/>
        <v>4.1782407424761914E-3</v>
      </c>
      <c r="H429" s="1">
        <v>4.1782407424761914E-3</v>
      </c>
      <c r="I429" t="s">
        <v>2114</v>
      </c>
      <c r="J429" t="s">
        <v>2115</v>
      </c>
      <c r="K429">
        <v>1</v>
      </c>
      <c r="L429" t="s">
        <v>31</v>
      </c>
      <c r="M429">
        <v>2210679</v>
      </c>
      <c r="N429" t="s">
        <v>22</v>
      </c>
      <c r="O429" t="s">
        <v>22</v>
      </c>
      <c r="P429" t="s">
        <v>22</v>
      </c>
      <c r="Q429" t="s">
        <v>22</v>
      </c>
      <c r="R429" t="s">
        <v>23</v>
      </c>
      <c r="S429" t="s">
        <v>50</v>
      </c>
      <c r="T429">
        <f t="shared" si="20"/>
        <v>21</v>
      </c>
    </row>
    <row r="430" spans="1:20" x14ac:dyDescent="0.2">
      <c r="A430" t="s">
        <v>32</v>
      </c>
      <c r="B430" t="s">
        <v>2116</v>
      </c>
      <c r="C430" t="s">
        <v>2117</v>
      </c>
      <c r="D430" s="1">
        <f t="shared" si="18"/>
        <v>1.6666666706441902E-3</v>
      </c>
      <c r="E430" s="1">
        <v>1.6666666706441902E-3</v>
      </c>
      <c r="F430" t="s">
        <v>2118</v>
      </c>
      <c r="G430" s="1">
        <f t="shared" si="19"/>
        <v>3.6921296268701553E-3</v>
      </c>
      <c r="H430" s="1">
        <v>3.6921296268701553E-3</v>
      </c>
      <c r="I430" t="s">
        <v>2119</v>
      </c>
      <c r="J430" t="s">
        <v>2120</v>
      </c>
      <c r="K430">
        <v>6</v>
      </c>
      <c r="L430" t="s">
        <v>31</v>
      </c>
      <c r="M430">
        <v>2220126</v>
      </c>
      <c r="N430" t="s">
        <v>22</v>
      </c>
      <c r="O430" t="s">
        <v>22</v>
      </c>
      <c r="P430" t="s">
        <v>22</v>
      </c>
      <c r="Q430" t="s">
        <v>22</v>
      </c>
      <c r="R430" t="s">
        <v>23</v>
      </c>
      <c r="S430" t="s">
        <v>56</v>
      </c>
      <c r="T430">
        <f t="shared" si="20"/>
        <v>5</v>
      </c>
    </row>
    <row r="431" spans="1:20" x14ac:dyDescent="0.2">
      <c r="A431" t="s">
        <v>684</v>
      </c>
      <c r="B431" t="s">
        <v>2121</v>
      </c>
      <c r="C431" t="s">
        <v>2122</v>
      </c>
      <c r="D431" s="1">
        <f t="shared" si="18"/>
        <v>1.0648148163454607E-3</v>
      </c>
      <c r="E431" s="1">
        <v>1.0648148163454607E-3</v>
      </c>
      <c r="F431" t="s">
        <v>2123</v>
      </c>
      <c r="G431" s="1">
        <f t="shared" si="19"/>
        <v>3.7037037036498077E-3</v>
      </c>
      <c r="H431" s="1">
        <v>3.7037037036498077E-3</v>
      </c>
      <c r="I431" t="s">
        <v>1386</v>
      </c>
      <c r="J431" t="s">
        <v>2124</v>
      </c>
      <c r="K431">
        <v>12</v>
      </c>
      <c r="L431" t="s">
        <v>111</v>
      </c>
      <c r="M431">
        <v>2220143</v>
      </c>
      <c r="N431" t="s">
        <v>22</v>
      </c>
      <c r="O431" t="s">
        <v>22</v>
      </c>
      <c r="P431" t="s">
        <v>22</v>
      </c>
      <c r="Q431" t="s">
        <v>22</v>
      </c>
      <c r="R431" t="s">
        <v>23</v>
      </c>
      <c r="S431" t="s">
        <v>24</v>
      </c>
      <c r="T431">
        <f t="shared" si="20"/>
        <v>6</v>
      </c>
    </row>
    <row r="432" spans="1:20" x14ac:dyDescent="0.2">
      <c r="A432" t="s">
        <v>105</v>
      </c>
      <c r="B432" t="s">
        <v>2125</v>
      </c>
      <c r="C432" t="s">
        <v>2126</v>
      </c>
      <c r="D432" s="1">
        <f t="shared" si="18"/>
        <v>1.3657407398568466E-3</v>
      </c>
      <c r="E432" s="1">
        <v>1.3657407398568466E-3</v>
      </c>
      <c r="F432" t="s">
        <v>2127</v>
      </c>
      <c r="G432" s="1">
        <f t="shared" si="19"/>
        <v>5.6712962905294262E-3</v>
      </c>
      <c r="H432" s="1">
        <v>5.6712962905294262E-3</v>
      </c>
      <c r="I432" t="s">
        <v>1975</v>
      </c>
      <c r="J432" t="s">
        <v>2128</v>
      </c>
      <c r="K432">
        <v>10</v>
      </c>
      <c r="L432" t="s">
        <v>111</v>
      </c>
      <c r="M432">
        <v>2220208</v>
      </c>
      <c r="N432" t="s">
        <v>22</v>
      </c>
      <c r="O432" t="s">
        <v>22</v>
      </c>
      <c r="P432" t="s">
        <v>22</v>
      </c>
      <c r="Q432" t="s">
        <v>22</v>
      </c>
      <c r="R432" t="s">
        <v>49</v>
      </c>
      <c r="S432" t="s">
        <v>56</v>
      </c>
      <c r="T432">
        <f t="shared" si="20"/>
        <v>9</v>
      </c>
    </row>
    <row r="433" spans="1:20" x14ac:dyDescent="0.2">
      <c r="A433" t="s">
        <v>105</v>
      </c>
      <c r="B433" t="s">
        <v>2129</v>
      </c>
      <c r="C433" t="s">
        <v>2130</v>
      </c>
      <c r="D433" s="1">
        <f t="shared" si="18"/>
        <v>7.2916666249511763E-4</v>
      </c>
      <c r="E433" s="1">
        <v>7.2916666249511763E-4</v>
      </c>
      <c r="F433" t="s">
        <v>2131</v>
      </c>
      <c r="G433" s="1">
        <f t="shared" si="19"/>
        <v>4.1782407424761914E-3</v>
      </c>
      <c r="H433" s="1">
        <v>4.1782407424761914E-3</v>
      </c>
      <c r="I433" t="s">
        <v>2132</v>
      </c>
      <c r="J433" t="s">
        <v>2133</v>
      </c>
      <c r="K433">
        <v>3</v>
      </c>
      <c r="L433" t="s">
        <v>111</v>
      </c>
      <c r="M433">
        <v>2240284</v>
      </c>
      <c r="N433" t="s">
        <v>22</v>
      </c>
      <c r="O433" t="s">
        <v>22</v>
      </c>
      <c r="P433" t="s">
        <v>22</v>
      </c>
      <c r="Q433" t="s">
        <v>22</v>
      </c>
      <c r="R433" t="s">
        <v>23</v>
      </c>
      <c r="S433" t="s">
        <v>50</v>
      </c>
      <c r="T433">
        <f t="shared" si="20"/>
        <v>9</v>
      </c>
    </row>
    <row r="434" spans="1:20" x14ac:dyDescent="0.2">
      <c r="A434" t="s">
        <v>32</v>
      </c>
      <c r="B434" t="s">
        <v>2134</v>
      </c>
      <c r="C434" t="s">
        <v>2135</v>
      </c>
      <c r="D434" s="1">
        <f t="shared" si="18"/>
        <v>6.1342592380242422E-4</v>
      </c>
      <c r="E434" s="1">
        <v>6.1342592380242422E-4</v>
      </c>
      <c r="F434" t="s">
        <v>2136</v>
      </c>
      <c r="G434" s="1">
        <f t="shared" si="19"/>
        <v>3.2523148183827288E-3</v>
      </c>
      <c r="H434" s="1">
        <v>3.2523148183827288E-3</v>
      </c>
      <c r="I434" t="s">
        <v>2137</v>
      </c>
      <c r="J434" t="s">
        <v>2138</v>
      </c>
      <c r="K434">
        <v>6</v>
      </c>
      <c r="L434" t="s">
        <v>31</v>
      </c>
      <c r="M434">
        <v>2240305</v>
      </c>
      <c r="N434" t="s">
        <v>22</v>
      </c>
      <c r="O434" t="s">
        <v>22</v>
      </c>
      <c r="P434" t="s">
        <v>22</v>
      </c>
      <c r="Q434" t="s">
        <v>22</v>
      </c>
      <c r="R434" t="s">
        <v>23</v>
      </c>
      <c r="S434" t="s">
        <v>56</v>
      </c>
      <c r="T434">
        <f t="shared" si="20"/>
        <v>10</v>
      </c>
    </row>
    <row r="435" spans="1:20" x14ac:dyDescent="0.2">
      <c r="A435" t="s">
        <v>32</v>
      </c>
      <c r="B435" t="s">
        <v>2139</v>
      </c>
      <c r="C435" t="s">
        <v>2140</v>
      </c>
      <c r="D435" s="1">
        <f t="shared" si="18"/>
        <v>7.9861110862111673E-4</v>
      </c>
      <c r="E435" s="1">
        <v>7.9861110862111673E-4</v>
      </c>
      <c r="F435" t="s">
        <v>2141</v>
      </c>
      <c r="G435" s="1">
        <f t="shared" si="19"/>
        <v>3.5185185188311152E-3</v>
      </c>
      <c r="H435" s="1">
        <v>3.5185185188311152E-3</v>
      </c>
      <c r="I435" t="s">
        <v>2142</v>
      </c>
      <c r="J435" t="s">
        <v>2143</v>
      </c>
      <c r="K435">
        <v>1</v>
      </c>
      <c r="L435" t="s">
        <v>31</v>
      </c>
      <c r="M435">
        <v>2240436</v>
      </c>
      <c r="N435" t="s">
        <v>22</v>
      </c>
      <c r="O435" t="s">
        <v>22</v>
      </c>
      <c r="P435" t="s">
        <v>22</v>
      </c>
      <c r="Q435" t="s">
        <v>22</v>
      </c>
      <c r="R435" t="s">
        <v>23</v>
      </c>
      <c r="S435" t="s">
        <v>50</v>
      </c>
      <c r="T435">
        <f t="shared" si="20"/>
        <v>12</v>
      </c>
    </row>
    <row r="436" spans="1:20" x14ac:dyDescent="0.2">
      <c r="A436" t="s">
        <v>38</v>
      </c>
      <c r="B436" t="s">
        <v>2144</v>
      </c>
      <c r="C436" t="s">
        <v>2145</v>
      </c>
      <c r="D436" s="1">
        <f t="shared" si="18"/>
        <v>8.2175925490446389E-4</v>
      </c>
      <c r="E436" s="1">
        <v>8.2175925490446389E-4</v>
      </c>
      <c r="F436" t="s">
        <v>2146</v>
      </c>
      <c r="G436" s="1">
        <f t="shared" si="19"/>
        <v>1.3310185167938471E-3</v>
      </c>
      <c r="H436" s="1">
        <v>1.3310185167938471E-3</v>
      </c>
      <c r="I436" t="s">
        <v>2147</v>
      </c>
      <c r="J436" t="s">
        <v>2148</v>
      </c>
      <c r="K436">
        <v>11</v>
      </c>
      <c r="L436" t="s">
        <v>31</v>
      </c>
      <c r="M436">
        <v>2240500</v>
      </c>
      <c r="N436" t="s">
        <v>22</v>
      </c>
      <c r="O436" t="s">
        <v>22</v>
      </c>
      <c r="P436" t="s">
        <v>22</v>
      </c>
      <c r="Q436" t="s">
        <v>22</v>
      </c>
      <c r="R436" t="s">
        <v>23</v>
      </c>
      <c r="S436" t="s">
        <v>24</v>
      </c>
      <c r="T436">
        <f t="shared" si="20"/>
        <v>13</v>
      </c>
    </row>
    <row r="437" spans="1:20" x14ac:dyDescent="0.2">
      <c r="A437" t="s">
        <v>916</v>
      </c>
      <c r="B437" t="s">
        <v>2149</v>
      </c>
      <c r="C437" t="s">
        <v>2150</v>
      </c>
      <c r="D437" s="1">
        <f t="shared" si="18"/>
        <v>7.7546296233776957E-4</v>
      </c>
      <c r="E437" s="1">
        <v>7.7546296233776957E-4</v>
      </c>
      <c r="F437" t="s">
        <v>2151</v>
      </c>
      <c r="G437" s="1">
        <f t="shared" si="19"/>
        <v>1.6087962940218858E-3</v>
      </c>
      <c r="H437" s="1">
        <v>1.6087962940218858E-3</v>
      </c>
      <c r="I437" t="s">
        <v>920</v>
      </c>
      <c r="J437" t="s">
        <v>2152</v>
      </c>
      <c r="K437">
        <v>6</v>
      </c>
      <c r="L437" t="s">
        <v>89</v>
      </c>
      <c r="M437">
        <v>2240496</v>
      </c>
      <c r="N437" t="s">
        <v>22</v>
      </c>
      <c r="O437" t="s">
        <v>22</v>
      </c>
      <c r="P437" t="s">
        <v>22</v>
      </c>
      <c r="Q437" t="s">
        <v>22</v>
      </c>
      <c r="R437" t="s">
        <v>23</v>
      </c>
      <c r="S437" t="s">
        <v>56</v>
      </c>
      <c r="T437">
        <f t="shared" si="20"/>
        <v>13</v>
      </c>
    </row>
    <row r="438" spans="1:20" x14ac:dyDescent="0.2">
      <c r="A438" t="s">
        <v>51</v>
      </c>
      <c r="B438" t="s">
        <v>2153</v>
      </c>
      <c r="C438" t="s">
        <v>2154</v>
      </c>
      <c r="D438" s="1">
        <f t="shared" si="18"/>
        <v>1.0300925932824612E-3</v>
      </c>
      <c r="E438" s="1">
        <v>1.0300925932824612E-3</v>
      </c>
      <c r="G438" s="1">
        <f t="shared" si="19"/>
        <v>-45881.574803240743</v>
      </c>
      <c r="H438" s="1">
        <v>-45881.574803240743</v>
      </c>
      <c r="I438" t="s">
        <v>2155</v>
      </c>
      <c r="J438" t="s">
        <v>2156</v>
      </c>
      <c r="K438">
        <v>9</v>
      </c>
      <c r="L438" t="s">
        <v>21</v>
      </c>
      <c r="M438">
        <v>2240518</v>
      </c>
      <c r="N438" t="s">
        <v>22</v>
      </c>
      <c r="O438" t="s">
        <v>22</v>
      </c>
      <c r="P438" t="s">
        <v>22</v>
      </c>
      <c r="Q438" t="s">
        <v>22</v>
      </c>
      <c r="R438" t="s">
        <v>23</v>
      </c>
      <c r="S438" t="s">
        <v>24</v>
      </c>
      <c r="T438">
        <f t="shared" si="20"/>
        <v>13</v>
      </c>
    </row>
    <row r="439" spans="1:20" x14ac:dyDescent="0.2">
      <c r="A439" t="s">
        <v>25</v>
      </c>
      <c r="B439" t="s">
        <v>2157</v>
      </c>
      <c r="C439" t="s">
        <v>2158</v>
      </c>
      <c r="D439" s="1">
        <f t="shared" si="18"/>
        <v>1.4930555553291924E-3</v>
      </c>
      <c r="E439" s="1">
        <v>1.4930555553291924E-3</v>
      </c>
      <c r="F439" t="s">
        <v>2159</v>
      </c>
      <c r="G439" s="1">
        <f t="shared" si="19"/>
        <v>4.0856481500668451E-3</v>
      </c>
      <c r="H439" s="1">
        <v>4.0856481500668451E-3</v>
      </c>
      <c r="I439" t="s">
        <v>2160</v>
      </c>
      <c r="J439" t="s">
        <v>2161</v>
      </c>
      <c r="K439">
        <v>1</v>
      </c>
      <c r="L439" t="s">
        <v>31</v>
      </c>
      <c r="M439">
        <v>2240970</v>
      </c>
      <c r="N439" t="s">
        <v>22</v>
      </c>
      <c r="O439" t="s">
        <v>22</v>
      </c>
      <c r="P439" t="s">
        <v>22</v>
      </c>
      <c r="Q439" t="s">
        <v>22</v>
      </c>
      <c r="R439" t="s">
        <v>23</v>
      </c>
      <c r="S439" t="s">
        <v>50</v>
      </c>
      <c r="T439">
        <f t="shared" si="20"/>
        <v>23</v>
      </c>
    </row>
    <row r="440" spans="1:20" x14ac:dyDescent="0.2">
      <c r="A440" t="s">
        <v>303</v>
      </c>
      <c r="B440" t="s">
        <v>2162</v>
      </c>
      <c r="C440" t="s">
        <v>2163</v>
      </c>
      <c r="D440" s="1">
        <f t="shared" si="18"/>
        <v>1.2037037085974589E-3</v>
      </c>
      <c r="E440" s="1">
        <v>1.2037037085974589E-3</v>
      </c>
      <c r="F440" t="s">
        <v>2164</v>
      </c>
      <c r="G440" s="1">
        <f t="shared" si="19"/>
        <v>3.2060185185400769E-3</v>
      </c>
      <c r="H440" s="1">
        <v>3.2060185185400769E-3</v>
      </c>
      <c r="I440" t="s">
        <v>2165</v>
      </c>
      <c r="J440" t="s">
        <v>2166</v>
      </c>
      <c r="K440">
        <v>6</v>
      </c>
      <c r="L440" t="s">
        <v>309</v>
      </c>
      <c r="M440">
        <v>2240979</v>
      </c>
      <c r="N440" t="s">
        <v>22</v>
      </c>
      <c r="O440" t="s">
        <v>22</v>
      </c>
      <c r="P440" t="s">
        <v>22</v>
      </c>
      <c r="Q440" t="s">
        <v>22</v>
      </c>
      <c r="R440" t="s">
        <v>23</v>
      </c>
      <c r="S440" t="s">
        <v>56</v>
      </c>
      <c r="T440">
        <f t="shared" si="20"/>
        <v>23</v>
      </c>
    </row>
    <row r="441" spans="1:20" x14ac:dyDescent="0.2">
      <c r="A441" t="s">
        <v>2167</v>
      </c>
      <c r="B441" t="s">
        <v>2168</v>
      </c>
      <c r="C441" t="s">
        <v>2169</v>
      </c>
      <c r="D441" s="1">
        <f t="shared" si="18"/>
        <v>1.2847222169511952E-3</v>
      </c>
      <c r="E441" s="1">
        <v>1.2847222169511952E-3</v>
      </c>
      <c r="F441" t="s">
        <v>2170</v>
      </c>
      <c r="G441" s="1">
        <f t="shared" si="19"/>
        <v>2.7777777795563452E-3</v>
      </c>
      <c r="H441" s="1">
        <v>2.7777777795563452E-3</v>
      </c>
      <c r="I441" t="s">
        <v>711</v>
      </c>
      <c r="J441" t="s">
        <v>2171</v>
      </c>
      <c r="K441">
        <v>8</v>
      </c>
      <c r="L441" t="s">
        <v>89</v>
      </c>
      <c r="M441">
        <v>2240998</v>
      </c>
      <c r="N441" t="s">
        <v>22</v>
      </c>
      <c r="O441" t="s">
        <v>22</v>
      </c>
      <c r="P441" t="s">
        <v>22</v>
      </c>
      <c r="Q441" t="s">
        <v>22</v>
      </c>
      <c r="R441" t="s">
        <v>23</v>
      </c>
      <c r="S441" t="s">
        <v>50</v>
      </c>
      <c r="T441">
        <f t="shared" si="20"/>
        <v>23</v>
      </c>
    </row>
    <row r="442" spans="1:20" x14ac:dyDescent="0.2">
      <c r="A442" t="s">
        <v>25</v>
      </c>
      <c r="B442" t="s">
        <v>2172</v>
      </c>
      <c r="C442" t="s">
        <v>2173</v>
      </c>
      <c r="D442" s="1">
        <f t="shared" si="18"/>
        <v>1.5162037016125396E-3</v>
      </c>
      <c r="E442" s="1">
        <v>1.5162037016125396E-3</v>
      </c>
      <c r="F442" t="s">
        <v>2174</v>
      </c>
      <c r="G442" s="1">
        <f t="shared" si="19"/>
        <v>2.164351855753921E-3</v>
      </c>
      <c r="H442" s="1">
        <v>2.164351855753921E-3</v>
      </c>
      <c r="I442" t="s">
        <v>2175</v>
      </c>
      <c r="J442" t="s">
        <v>2176</v>
      </c>
      <c r="K442">
        <v>3</v>
      </c>
      <c r="L442" t="s">
        <v>31</v>
      </c>
      <c r="M442">
        <v>2250015</v>
      </c>
      <c r="N442" t="s">
        <v>22</v>
      </c>
      <c r="O442" t="s">
        <v>22</v>
      </c>
      <c r="P442" t="s">
        <v>22</v>
      </c>
      <c r="Q442" t="s">
        <v>22</v>
      </c>
      <c r="R442" t="s">
        <v>23</v>
      </c>
      <c r="S442" t="s">
        <v>50</v>
      </c>
      <c r="T442">
        <f t="shared" si="20"/>
        <v>0</v>
      </c>
    </row>
    <row r="443" spans="1:20" x14ac:dyDescent="0.2">
      <c r="A443" t="s">
        <v>25</v>
      </c>
      <c r="B443" t="s">
        <v>2177</v>
      </c>
      <c r="C443" t="s">
        <v>2178</v>
      </c>
      <c r="D443" s="1">
        <f t="shared" si="18"/>
        <v>1.898148148029577E-3</v>
      </c>
      <c r="E443" s="1">
        <v>1.898148148029577E-3</v>
      </c>
      <c r="F443" t="s">
        <v>2179</v>
      </c>
      <c r="G443" s="1">
        <f t="shared" si="19"/>
        <v>1.8518518554628827E-3</v>
      </c>
      <c r="H443" s="1">
        <v>1.8518518554628827E-3</v>
      </c>
      <c r="I443" t="s">
        <v>2180</v>
      </c>
      <c r="J443" t="s">
        <v>2181</v>
      </c>
      <c r="K443">
        <v>9</v>
      </c>
      <c r="L443" t="s">
        <v>31</v>
      </c>
      <c r="M443">
        <v>2250047</v>
      </c>
      <c r="N443" t="s">
        <v>22</v>
      </c>
      <c r="O443" t="s">
        <v>22</v>
      </c>
      <c r="P443" t="s">
        <v>22</v>
      </c>
      <c r="Q443" t="s">
        <v>22</v>
      </c>
      <c r="R443" t="s">
        <v>23</v>
      </c>
      <c r="S443" t="s">
        <v>24</v>
      </c>
      <c r="T443">
        <f t="shared" si="20"/>
        <v>2</v>
      </c>
    </row>
    <row r="444" spans="1:20" x14ac:dyDescent="0.2">
      <c r="A444" t="s">
        <v>187</v>
      </c>
      <c r="B444" t="s">
        <v>2182</v>
      </c>
      <c r="C444" t="s">
        <v>2183</v>
      </c>
      <c r="D444" s="1">
        <f t="shared" si="18"/>
        <v>6.8287036992842332E-4</v>
      </c>
      <c r="E444" s="1">
        <v>6.8287036992842332E-4</v>
      </c>
      <c r="F444" t="s">
        <v>2184</v>
      </c>
      <c r="G444" s="1">
        <f t="shared" si="19"/>
        <v>2.6736111103673466E-3</v>
      </c>
      <c r="H444" s="1">
        <v>2.6736111103673466E-3</v>
      </c>
      <c r="I444" t="s">
        <v>2185</v>
      </c>
      <c r="J444" t="s">
        <v>2186</v>
      </c>
      <c r="K444">
        <v>10</v>
      </c>
      <c r="L444" t="s">
        <v>89</v>
      </c>
      <c r="M444">
        <v>2250137</v>
      </c>
      <c r="N444" t="s">
        <v>22</v>
      </c>
      <c r="O444" t="s">
        <v>22</v>
      </c>
      <c r="P444" t="s">
        <v>22</v>
      </c>
      <c r="Q444" t="s">
        <v>22</v>
      </c>
      <c r="R444" t="s">
        <v>23</v>
      </c>
      <c r="S444" t="s">
        <v>56</v>
      </c>
      <c r="T444">
        <f t="shared" si="20"/>
        <v>6</v>
      </c>
    </row>
    <row r="445" spans="1:20" x14ac:dyDescent="0.2">
      <c r="A445" t="s">
        <v>32</v>
      </c>
      <c r="B445" t="s">
        <v>2187</v>
      </c>
      <c r="C445" t="s">
        <v>2188</v>
      </c>
      <c r="D445" s="1">
        <f t="shared" si="18"/>
        <v>8.9120370103046298E-4</v>
      </c>
      <c r="E445" s="1">
        <v>8.9120370103046298E-4</v>
      </c>
      <c r="F445" t="s">
        <v>2189</v>
      </c>
      <c r="G445" s="1">
        <f t="shared" si="19"/>
        <v>2.384259263635613E-3</v>
      </c>
      <c r="H445" s="1">
        <v>2.384259263635613E-3</v>
      </c>
      <c r="I445" t="s">
        <v>2190</v>
      </c>
      <c r="J445" t="s">
        <v>2191</v>
      </c>
      <c r="K445">
        <v>1</v>
      </c>
      <c r="L445" t="s">
        <v>31</v>
      </c>
      <c r="M445">
        <v>2250258</v>
      </c>
      <c r="N445" t="s">
        <v>22</v>
      </c>
      <c r="O445" t="s">
        <v>22</v>
      </c>
      <c r="P445" t="s">
        <v>22</v>
      </c>
      <c r="Q445" t="s">
        <v>22</v>
      </c>
      <c r="R445" t="s">
        <v>49</v>
      </c>
      <c r="S445" t="s">
        <v>50</v>
      </c>
      <c r="T445">
        <f t="shared" si="20"/>
        <v>8</v>
      </c>
    </row>
    <row r="446" spans="1:20" x14ac:dyDescent="0.2">
      <c r="A446" t="s">
        <v>383</v>
      </c>
      <c r="B446" t="s">
        <v>2192</v>
      </c>
      <c r="C446" t="s">
        <v>2193</v>
      </c>
      <c r="D446" s="1">
        <f t="shared" si="18"/>
        <v>1.1111111161881126E-3</v>
      </c>
      <c r="E446" s="1">
        <v>1.1111111161881126E-3</v>
      </c>
      <c r="F446" t="s">
        <v>2194</v>
      </c>
      <c r="G446" s="1">
        <f t="shared" si="19"/>
        <v>1.0879629626288079E-3</v>
      </c>
      <c r="H446" s="1">
        <v>1.0879629626288079E-3</v>
      </c>
      <c r="I446" t="s">
        <v>2195</v>
      </c>
      <c r="J446" t="s">
        <v>2196</v>
      </c>
      <c r="K446">
        <v>2</v>
      </c>
      <c r="L446" t="s">
        <v>309</v>
      </c>
      <c r="M446">
        <v>2250274</v>
      </c>
      <c r="N446" t="s">
        <v>22</v>
      </c>
      <c r="O446" t="s">
        <v>22</v>
      </c>
      <c r="P446" t="s">
        <v>22</v>
      </c>
      <c r="Q446" t="s">
        <v>22</v>
      </c>
      <c r="R446" t="s">
        <v>49</v>
      </c>
      <c r="S446" t="s">
        <v>24</v>
      </c>
      <c r="T446">
        <f t="shared" si="20"/>
        <v>9</v>
      </c>
    </row>
    <row r="447" spans="1:20" x14ac:dyDescent="0.2">
      <c r="A447" t="s">
        <v>25</v>
      </c>
      <c r="B447" t="s">
        <v>2197</v>
      </c>
      <c r="C447" t="s">
        <v>2198</v>
      </c>
      <c r="D447" s="1">
        <f t="shared" si="18"/>
        <v>7.5231481605442241E-4</v>
      </c>
      <c r="E447" s="1">
        <v>7.5231481605442241E-4</v>
      </c>
      <c r="F447" t="s">
        <v>2199</v>
      </c>
      <c r="G447" s="1">
        <f t="shared" si="19"/>
        <v>3.1365740724140778E-3</v>
      </c>
      <c r="H447" s="1">
        <v>3.1365740724140778E-3</v>
      </c>
      <c r="I447" t="s">
        <v>2200</v>
      </c>
      <c r="J447" t="s">
        <v>2201</v>
      </c>
      <c r="K447">
        <v>9</v>
      </c>
      <c r="L447" t="s">
        <v>31</v>
      </c>
      <c r="M447">
        <v>2250313</v>
      </c>
      <c r="N447" t="s">
        <v>22</v>
      </c>
      <c r="O447" t="s">
        <v>22</v>
      </c>
      <c r="P447" t="s">
        <v>22</v>
      </c>
      <c r="Q447" t="s">
        <v>22</v>
      </c>
      <c r="R447" t="s">
        <v>49</v>
      </c>
      <c r="S447" t="s">
        <v>24</v>
      </c>
      <c r="T447">
        <f t="shared" si="20"/>
        <v>10</v>
      </c>
    </row>
    <row r="448" spans="1:20" x14ac:dyDescent="0.2">
      <c r="A448" t="s">
        <v>303</v>
      </c>
      <c r="B448" t="s">
        <v>2202</v>
      </c>
      <c r="C448" t="s">
        <v>2203</v>
      </c>
      <c r="D448" s="1">
        <f t="shared" si="18"/>
        <v>7.4074073927477002E-4</v>
      </c>
      <c r="E448" s="1">
        <v>7.4074073927477002E-4</v>
      </c>
      <c r="F448" t="s">
        <v>2204</v>
      </c>
      <c r="G448" s="1">
        <f t="shared" si="19"/>
        <v>1.6435185170848854E-3</v>
      </c>
      <c r="H448" s="1">
        <v>1.6435185170848854E-3</v>
      </c>
      <c r="I448" t="s">
        <v>2205</v>
      </c>
      <c r="J448" t="s">
        <v>2206</v>
      </c>
      <c r="K448">
        <v>1</v>
      </c>
      <c r="L448" t="s">
        <v>309</v>
      </c>
      <c r="M448">
        <v>2250386</v>
      </c>
      <c r="N448" t="s">
        <v>22</v>
      </c>
      <c r="O448" t="s">
        <v>22</v>
      </c>
      <c r="P448" t="s">
        <v>22</v>
      </c>
      <c r="Q448" t="s">
        <v>22</v>
      </c>
      <c r="R448" t="s">
        <v>49</v>
      </c>
      <c r="S448" t="s">
        <v>50</v>
      </c>
      <c r="T448">
        <f t="shared" si="20"/>
        <v>11</v>
      </c>
    </row>
    <row r="449" spans="1:20" x14ac:dyDescent="0.2">
      <c r="A449" t="s">
        <v>117</v>
      </c>
      <c r="B449" t="s">
        <v>2207</v>
      </c>
      <c r="C449" t="s">
        <v>2208</v>
      </c>
      <c r="D449" s="1">
        <f t="shared" si="18"/>
        <v>1.1574074596865103E-4</v>
      </c>
      <c r="E449" s="1">
        <v>1.1574074596865103E-4</v>
      </c>
      <c r="F449" t="s">
        <v>2209</v>
      </c>
      <c r="G449" s="1">
        <f t="shared" si="19"/>
        <v>3.2407406979473308E-4</v>
      </c>
      <c r="H449" s="1">
        <v>3.2407406979473308E-4</v>
      </c>
      <c r="I449" t="s">
        <v>2210</v>
      </c>
      <c r="J449" t="s">
        <v>2211</v>
      </c>
      <c r="K449">
        <v>1</v>
      </c>
      <c r="L449" t="s">
        <v>31</v>
      </c>
      <c r="M449">
        <v>2250398</v>
      </c>
      <c r="N449" t="s">
        <v>22</v>
      </c>
      <c r="O449" t="s">
        <v>22</v>
      </c>
      <c r="P449" t="s">
        <v>22</v>
      </c>
      <c r="Q449" t="s">
        <v>22</v>
      </c>
      <c r="R449" t="s">
        <v>49</v>
      </c>
      <c r="S449" t="s">
        <v>50</v>
      </c>
      <c r="T449">
        <f t="shared" si="20"/>
        <v>11</v>
      </c>
    </row>
    <row r="450" spans="1:20" x14ac:dyDescent="0.2">
      <c r="A450" t="s">
        <v>117</v>
      </c>
      <c r="B450" t="s">
        <v>2212</v>
      </c>
      <c r="C450" t="s">
        <v>2213</v>
      </c>
      <c r="D450" s="1">
        <f t="shared" si="18"/>
        <v>9.6064814715646207E-4</v>
      </c>
      <c r="E450" s="1">
        <v>9.6064814715646207E-4</v>
      </c>
      <c r="F450" t="s">
        <v>2214</v>
      </c>
      <c r="G450" s="1">
        <f t="shared" si="19"/>
        <v>2.5694444411783479E-3</v>
      </c>
      <c r="H450" s="1">
        <v>2.5694444411783479E-3</v>
      </c>
      <c r="I450" t="s">
        <v>1134</v>
      </c>
      <c r="J450" t="s">
        <v>2215</v>
      </c>
      <c r="K450">
        <v>10</v>
      </c>
      <c r="L450" t="s">
        <v>31</v>
      </c>
      <c r="M450">
        <v>2250482</v>
      </c>
      <c r="N450" t="s">
        <v>22</v>
      </c>
      <c r="O450" t="s">
        <v>22</v>
      </c>
      <c r="P450" t="s">
        <v>22</v>
      </c>
      <c r="Q450" t="s">
        <v>22</v>
      </c>
      <c r="R450" t="s">
        <v>49</v>
      </c>
      <c r="S450" t="s">
        <v>56</v>
      </c>
      <c r="T450">
        <f t="shared" si="20"/>
        <v>12</v>
      </c>
    </row>
    <row r="451" spans="1:20" x14ac:dyDescent="0.2">
      <c r="A451" t="s">
        <v>25</v>
      </c>
      <c r="B451" t="s">
        <v>2216</v>
      </c>
      <c r="C451" t="s">
        <v>2217</v>
      </c>
      <c r="D451" s="1">
        <f t="shared" ref="D451:D514" si="21">SUM(C451-B451)</f>
        <v>9.9537037021946162E-4</v>
      </c>
      <c r="E451" s="1">
        <v>9.9537037021946162E-4</v>
      </c>
      <c r="F451" t="s">
        <v>2218</v>
      </c>
      <c r="G451" s="1">
        <f t="shared" ref="G451:G514" si="22">SUM(F451-C451)</f>
        <v>5.324074074451346E-3</v>
      </c>
      <c r="H451" s="1">
        <v>5.324074074451346E-3</v>
      </c>
      <c r="I451" t="s">
        <v>2219</v>
      </c>
      <c r="J451" t="s">
        <v>2220</v>
      </c>
      <c r="K451">
        <v>1</v>
      </c>
      <c r="L451" t="s">
        <v>31</v>
      </c>
      <c r="M451">
        <v>2250818</v>
      </c>
      <c r="N451" t="s">
        <v>22</v>
      </c>
      <c r="O451" t="s">
        <v>22</v>
      </c>
      <c r="P451" t="s">
        <v>22</v>
      </c>
      <c r="Q451" t="s">
        <v>22</v>
      </c>
      <c r="R451" t="s">
        <v>49</v>
      </c>
      <c r="S451" t="s">
        <v>50</v>
      </c>
      <c r="T451">
        <f t="shared" ref="T451:T514" si="23">HOUR(B451)</f>
        <v>19</v>
      </c>
    </row>
    <row r="452" spans="1:20" x14ac:dyDescent="0.2">
      <c r="A452" t="s">
        <v>25</v>
      </c>
      <c r="B452" t="s">
        <v>2221</v>
      </c>
      <c r="C452" t="s">
        <v>2222</v>
      </c>
      <c r="D452" s="1">
        <f t="shared" si="21"/>
        <v>7.1759259299142286E-4</v>
      </c>
      <c r="E452" s="1">
        <v>7.1759259299142286E-4</v>
      </c>
      <c r="F452" t="s">
        <v>2223</v>
      </c>
      <c r="G452" s="1">
        <f t="shared" si="22"/>
        <v>3.53009258833481E-3</v>
      </c>
      <c r="H452" s="1">
        <v>3.53009258833481E-3</v>
      </c>
      <c r="I452" t="s">
        <v>2224</v>
      </c>
      <c r="J452" t="s">
        <v>2225</v>
      </c>
      <c r="K452">
        <v>1</v>
      </c>
      <c r="L452" t="s">
        <v>31</v>
      </c>
      <c r="M452">
        <v>2250839</v>
      </c>
      <c r="N452" t="s">
        <v>22</v>
      </c>
      <c r="O452" t="s">
        <v>22</v>
      </c>
      <c r="P452" t="s">
        <v>22</v>
      </c>
      <c r="Q452" t="s">
        <v>22</v>
      </c>
      <c r="R452" t="s">
        <v>49</v>
      </c>
      <c r="S452" t="s">
        <v>50</v>
      </c>
      <c r="T452">
        <f t="shared" si="23"/>
        <v>19</v>
      </c>
    </row>
    <row r="453" spans="1:20" x14ac:dyDescent="0.2">
      <c r="A453" t="s">
        <v>25</v>
      </c>
      <c r="B453" t="s">
        <v>2226</v>
      </c>
      <c r="C453" t="s">
        <v>2227</v>
      </c>
      <c r="D453" s="1">
        <f t="shared" si="21"/>
        <v>1.7129629632108845E-3</v>
      </c>
      <c r="E453" s="1">
        <v>1.7129629632108845E-3</v>
      </c>
      <c r="F453" t="s">
        <v>2228</v>
      </c>
      <c r="G453" s="1">
        <f t="shared" si="22"/>
        <v>1.8518518554628827E-3</v>
      </c>
      <c r="H453" s="1">
        <v>1.8518518554628827E-3</v>
      </c>
      <c r="I453" t="s">
        <v>2229</v>
      </c>
      <c r="J453" t="s">
        <v>2230</v>
      </c>
      <c r="K453">
        <v>10</v>
      </c>
      <c r="L453" t="s">
        <v>31</v>
      </c>
      <c r="M453">
        <v>2260069</v>
      </c>
      <c r="N453" t="s">
        <v>22</v>
      </c>
      <c r="O453" t="s">
        <v>22</v>
      </c>
      <c r="P453" t="s">
        <v>22</v>
      </c>
      <c r="Q453" t="s">
        <v>22</v>
      </c>
      <c r="R453" t="s">
        <v>49</v>
      </c>
      <c r="S453" t="s">
        <v>56</v>
      </c>
      <c r="T453">
        <f t="shared" si="23"/>
        <v>4</v>
      </c>
    </row>
    <row r="454" spans="1:20" x14ac:dyDescent="0.2">
      <c r="A454" t="s">
        <v>25</v>
      </c>
      <c r="B454" t="s">
        <v>2231</v>
      </c>
      <c r="C454" t="s">
        <v>2232</v>
      </c>
      <c r="D454" s="1">
        <f t="shared" si="21"/>
        <v>1.2500000011641532E-3</v>
      </c>
      <c r="E454" s="1">
        <v>1.2500000011641532E-3</v>
      </c>
      <c r="F454" t="s">
        <v>2233</v>
      </c>
      <c r="G454" s="1">
        <f t="shared" si="22"/>
        <v>1.5509259246755391E-3</v>
      </c>
      <c r="H454" s="1">
        <v>1.5509259246755391E-3</v>
      </c>
      <c r="I454" t="s">
        <v>2234</v>
      </c>
      <c r="J454" t="s">
        <v>2235</v>
      </c>
      <c r="K454">
        <v>10</v>
      </c>
      <c r="L454" t="s">
        <v>31</v>
      </c>
      <c r="M454">
        <v>2260201</v>
      </c>
      <c r="N454" t="s">
        <v>22</v>
      </c>
      <c r="O454" t="s">
        <v>22</v>
      </c>
      <c r="P454" t="s">
        <v>22</v>
      </c>
      <c r="Q454" t="s">
        <v>22</v>
      </c>
      <c r="R454" t="s">
        <v>128</v>
      </c>
      <c r="S454" t="s">
        <v>56</v>
      </c>
      <c r="T454">
        <f t="shared" si="23"/>
        <v>8</v>
      </c>
    </row>
    <row r="455" spans="1:20" x14ac:dyDescent="0.2">
      <c r="A455" t="s">
        <v>38</v>
      </c>
      <c r="B455" t="s">
        <v>2236</v>
      </c>
      <c r="C455" t="s">
        <v>2237</v>
      </c>
      <c r="D455" s="1">
        <f t="shared" si="21"/>
        <v>5.9027777751907706E-4</v>
      </c>
      <c r="E455" s="1">
        <v>5.9027777751907706E-4</v>
      </c>
      <c r="F455" t="s">
        <v>2238</v>
      </c>
      <c r="G455" s="1">
        <f t="shared" si="22"/>
        <v>1.2847222242271528E-3</v>
      </c>
      <c r="H455" s="1">
        <v>1.2847222242271528E-3</v>
      </c>
      <c r="I455" t="s">
        <v>2239</v>
      </c>
      <c r="J455" t="s">
        <v>2240</v>
      </c>
      <c r="K455">
        <v>8</v>
      </c>
      <c r="L455" t="s">
        <v>31</v>
      </c>
      <c r="M455">
        <v>2260235</v>
      </c>
      <c r="N455" t="s">
        <v>22</v>
      </c>
      <c r="O455" t="s">
        <v>22</v>
      </c>
      <c r="P455" t="s">
        <v>22</v>
      </c>
      <c r="Q455" t="s">
        <v>22</v>
      </c>
      <c r="R455" t="s">
        <v>128</v>
      </c>
      <c r="S455" t="s">
        <v>50</v>
      </c>
      <c r="T455">
        <f t="shared" si="23"/>
        <v>8</v>
      </c>
    </row>
    <row r="456" spans="1:20" x14ac:dyDescent="0.2">
      <c r="A456" t="s">
        <v>57</v>
      </c>
      <c r="B456" t="s">
        <v>2241</v>
      </c>
      <c r="C456" t="s">
        <v>2242</v>
      </c>
      <c r="D456" s="1">
        <f t="shared" si="21"/>
        <v>7.1759259299142286E-4</v>
      </c>
      <c r="E456" s="1">
        <v>7.1759259299142286E-4</v>
      </c>
      <c r="F456" t="s">
        <v>2243</v>
      </c>
      <c r="G456" s="1">
        <f t="shared" si="22"/>
        <v>1.3888888861401938E-3</v>
      </c>
      <c r="H456" s="1">
        <v>1.3888888861401938E-3</v>
      </c>
      <c r="I456" t="s">
        <v>2244</v>
      </c>
      <c r="J456" t="s">
        <v>2245</v>
      </c>
      <c r="K456">
        <v>8</v>
      </c>
      <c r="L456" t="s">
        <v>21</v>
      </c>
      <c r="M456">
        <v>2260261</v>
      </c>
      <c r="N456" t="s">
        <v>22</v>
      </c>
      <c r="O456" t="s">
        <v>22</v>
      </c>
      <c r="P456" t="s">
        <v>22</v>
      </c>
      <c r="Q456" t="s">
        <v>22</v>
      </c>
      <c r="R456" t="s">
        <v>128</v>
      </c>
      <c r="S456" t="s">
        <v>50</v>
      </c>
      <c r="T456">
        <f t="shared" si="23"/>
        <v>8</v>
      </c>
    </row>
    <row r="457" spans="1:20" x14ac:dyDescent="0.2">
      <c r="A457" t="s">
        <v>25</v>
      </c>
      <c r="B457" t="s">
        <v>2246</v>
      </c>
      <c r="C457" t="s">
        <v>2247</v>
      </c>
      <c r="D457" s="1">
        <f t="shared" si="21"/>
        <v>8.4490740118781105E-4</v>
      </c>
      <c r="E457" s="1">
        <v>8.4490740118781105E-4</v>
      </c>
      <c r="F457" t="s">
        <v>2248</v>
      </c>
      <c r="G457" s="1">
        <f t="shared" si="22"/>
        <v>2.905092595028691E-3</v>
      </c>
      <c r="H457" s="1">
        <v>2.905092595028691E-3</v>
      </c>
      <c r="I457" t="s">
        <v>2249</v>
      </c>
      <c r="J457" t="s">
        <v>2250</v>
      </c>
      <c r="K457">
        <v>8</v>
      </c>
      <c r="L457" t="s">
        <v>31</v>
      </c>
      <c r="M457">
        <v>2260385</v>
      </c>
      <c r="N457" t="s">
        <v>22</v>
      </c>
      <c r="O457" t="s">
        <v>22</v>
      </c>
      <c r="P457" t="s">
        <v>22</v>
      </c>
      <c r="Q457" t="s">
        <v>22</v>
      </c>
      <c r="R457" t="s">
        <v>128</v>
      </c>
      <c r="S457" t="s">
        <v>50</v>
      </c>
      <c r="T457">
        <f t="shared" si="23"/>
        <v>10</v>
      </c>
    </row>
    <row r="458" spans="1:20" x14ac:dyDescent="0.2">
      <c r="A458" t="s">
        <v>32</v>
      </c>
      <c r="B458" t="s">
        <v>2251</v>
      </c>
      <c r="C458" t="s">
        <v>2252</v>
      </c>
      <c r="D458" s="1">
        <f t="shared" si="21"/>
        <v>7.2916666249511763E-4</v>
      </c>
      <c r="E458" s="1">
        <v>7.2916666249511763E-4</v>
      </c>
      <c r="F458" t="s">
        <v>2253</v>
      </c>
      <c r="G458" s="1">
        <f t="shared" si="22"/>
        <v>3.6689814805868082E-3</v>
      </c>
      <c r="H458" s="1">
        <v>3.6689814805868082E-3</v>
      </c>
      <c r="I458" t="s">
        <v>2254</v>
      </c>
      <c r="J458" t="s">
        <v>2255</v>
      </c>
      <c r="K458">
        <v>1</v>
      </c>
      <c r="L458" t="s">
        <v>31</v>
      </c>
      <c r="M458">
        <v>2260397</v>
      </c>
      <c r="N458" t="s">
        <v>22</v>
      </c>
      <c r="O458" t="s">
        <v>22</v>
      </c>
      <c r="P458" t="s">
        <v>22</v>
      </c>
      <c r="Q458" t="s">
        <v>22</v>
      </c>
      <c r="R458" t="s">
        <v>128</v>
      </c>
      <c r="S458" t="s">
        <v>50</v>
      </c>
      <c r="T458">
        <f t="shared" si="23"/>
        <v>10</v>
      </c>
    </row>
    <row r="459" spans="1:20" x14ac:dyDescent="0.2">
      <c r="A459" t="s">
        <v>32</v>
      </c>
      <c r="B459" t="s">
        <v>2256</v>
      </c>
      <c r="C459" t="s">
        <v>2256</v>
      </c>
      <c r="D459" s="1">
        <f t="shared" si="21"/>
        <v>0</v>
      </c>
      <c r="E459" s="1">
        <v>0</v>
      </c>
      <c r="F459" t="s">
        <v>2257</v>
      </c>
      <c r="G459" s="1">
        <f t="shared" si="22"/>
        <v>3.7731481497758068E-3</v>
      </c>
      <c r="H459" s="1">
        <v>3.7731481497758068E-3</v>
      </c>
      <c r="I459" t="s">
        <v>935</v>
      </c>
      <c r="J459" t="s">
        <v>2258</v>
      </c>
      <c r="K459">
        <v>12</v>
      </c>
      <c r="L459" t="s">
        <v>31</v>
      </c>
      <c r="M459">
        <v>2260455</v>
      </c>
      <c r="N459" t="s">
        <v>22</v>
      </c>
      <c r="O459" t="s">
        <v>22</v>
      </c>
      <c r="P459" t="s">
        <v>22</v>
      </c>
      <c r="Q459" t="s">
        <v>22</v>
      </c>
      <c r="R459" t="s">
        <v>128</v>
      </c>
      <c r="S459" t="s">
        <v>24</v>
      </c>
      <c r="T459">
        <f t="shared" si="23"/>
        <v>11</v>
      </c>
    </row>
    <row r="460" spans="1:20" x14ac:dyDescent="0.2">
      <c r="A460" t="s">
        <v>51</v>
      </c>
      <c r="B460" t="s">
        <v>2259</v>
      </c>
      <c r="C460" t="s">
        <v>2260</v>
      </c>
      <c r="D460" s="1">
        <f t="shared" si="21"/>
        <v>6.5972221636911854E-4</v>
      </c>
      <c r="E460" s="1">
        <v>6.5972221636911854E-4</v>
      </c>
      <c r="G460" s="1">
        <f t="shared" si="22"/>
        <v>-45883.594456018516</v>
      </c>
      <c r="H460" s="1">
        <v>-45883.594456018516</v>
      </c>
      <c r="I460" t="s">
        <v>2261</v>
      </c>
      <c r="J460" t="s">
        <v>2262</v>
      </c>
      <c r="K460">
        <v>6</v>
      </c>
      <c r="L460" t="s">
        <v>21</v>
      </c>
      <c r="M460">
        <v>2260576</v>
      </c>
      <c r="N460" t="s">
        <v>22</v>
      </c>
      <c r="O460" t="s">
        <v>22</v>
      </c>
      <c r="P460" t="s">
        <v>22</v>
      </c>
      <c r="Q460" t="s">
        <v>22</v>
      </c>
      <c r="R460" t="s">
        <v>128</v>
      </c>
      <c r="S460" t="s">
        <v>56</v>
      </c>
      <c r="T460">
        <f t="shared" si="23"/>
        <v>14</v>
      </c>
    </row>
    <row r="461" spans="1:20" x14ac:dyDescent="0.2">
      <c r="A461" t="s">
        <v>38</v>
      </c>
      <c r="B461" t="s">
        <v>2263</v>
      </c>
      <c r="C461" t="s">
        <v>2264</v>
      </c>
      <c r="D461" s="1">
        <f t="shared" si="21"/>
        <v>1.8518518481869251E-4</v>
      </c>
      <c r="E461" s="1">
        <v>1.8518518481869251E-4</v>
      </c>
      <c r="F461" t="s">
        <v>2265</v>
      </c>
      <c r="G461" s="1">
        <f t="shared" si="22"/>
        <v>2.0601851865649223E-3</v>
      </c>
      <c r="H461" s="1">
        <v>2.0601851865649223E-3</v>
      </c>
      <c r="I461" t="s">
        <v>2266</v>
      </c>
      <c r="J461" t="s">
        <v>2267</v>
      </c>
      <c r="K461">
        <v>8</v>
      </c>
      <c r="L461" t="s">
        <v>31</v>
      </c>
      <c r="M461">
        <v>2260599</v>
      </c>
      <c r="N461" t="s">
        <v>22</v>
      </c>
      <c r="O461" t="s">
        <v>22</v>
      </c>
      <c r="P461" t="s">
        <v>22</v>
      </c>
      <c r="Q461" t="s">
        <v>22</v>
      </c>
      <c r="R461" t="s">
        <v>128</v>
      </c>
      <c r="S461" t="s">
        <v>50</v>
      </c>
      <c r="T461">
        <f t="shared" si="23"/>
        <v>14</v>
      </c>
    </row>
    <row r="462" spans="1:20" x14ac:dyDescent="0.2">
      <c r="A462" t="s">
        <v>25</v>
      </c>
      <c r="B462" t="s">
        <v>2268</v>
      </c>
      <c r="C462" t="s">
        <v>2269</v>
      </c>
      <c r="D462" s="1">
        <f t="shared" si="21"/>
        <v>2.1990740715409629E-3</v>
      </c>
      <c r="E462" s="1">
        <v>2.1990740715409629E-3</v>
      </c>
      <c r="F462" t="s">
        <v>2270</v>
      </c>
      <c r="G462" s="1">
        <f t="shared" si="22"/>
        <v>1.8171296323998831E-3</v>
      </c>
      <c r="H462" s="1">
        <v>1.8171296323998831E-3</v>
      </c>
      <c r="I462" t="s">
        <v>2271</v>
      </c>
      <c r="J462" t="s">
        <v>2272</v>
      </c>
      <c r="K462">
        <v>5</v>
      </c>
      <c r="L462" t="s">
        <v>31</v>
      </c>
      <c r="M462">
        <v>2260660</v>
      </c>
      <c r="N462" t="s">
        <v>22</v>
      </c>
      <c r="O462" t="s">
        <v>22</v>
      </c>
      <c r="P462" t="s">
        <v>22</v>
      </c>
      <c r="Q462" t="s">
        <v>22</v>
      </c>
      <c r="R462" t="s">
        <v>128</v>
      </c>
      <c r="S462" t="s">
        <v>56</v>
      </c>
      <c r="T462">
        <f t="shared" si="23"/>
        <v>15</v>
      </c>
    </row>
    <row r="463" spans="1:20" x14ac:dyDescent="0.2">
      <c r="A463" t="s">
        <v>25</v>
      </c>
      <c r="B463" t="s">
        <v>2273</v>
      </c>
      <c r="C463" t="s">
        <v>2274</v>
      </c>
      <c r="D463" s="1">
        <f t="shared" si="21"/>
        <v>4.2824073898373172E-4</v>
      </c>
      <c r="E463" s="1">
        <v>4.2824073898373172E-4</v>
      </c>
      <c r="F463" t="s">
        <v>2275</v>
      </c>
      <c r="G463" s="1">
        <f t="shared" si="22"/>
        <v>1.5625000014551915E-3</v>
      </c>
      <c r="H463" s="1">
        <v>1.5625000014551915E-3</v>
      </c>
      <c r="I463" t="s">
        <v>2276</v>
      </c>
      <c r="J463" t="s">
        <v>2277</v>
      </c>
      <c r="K463">
        <v>6</v>
      </c>
      <c r="L463" t="s">
        <v>31</v>
      </c>
      <c r="M463">
        <v>2260679</v>
      </c>
      <c r="N463" t="s">
        <v>22</v>
      </c>
      <c r="O463" t="s">
        <v>22</v>
      </c>
      <c r="P463" t="s">
        <v>22</v>
      </c>
      <c r="Q463" t="s">
        <v>22</v>
      </c>
      <c r="R463" t="s">
        <v>128</v>
      </c>
      <c r="S463" t="s">
        <v>56</v>
      </c>
      <c r="T463">
        <f t="shared" si="23"/>
        <v>15</v>
      </c>
    </row>
    <row r="464" spans="1:20" x14ac:dyDescent="0.2">
      <c r="A464" t="s">
        <v>25</v>
      </c>
      <c r="B464" t="s">
        <v>2278</v>
      </c>
      <c r="C464" t="s">
        <v>2279</v>
      </c>
      <c r="D464" s="1">
        <f t="shared" si="21"/>
        <v>4.6296296204673126E-4</v>
      </c>
      <c r="E464" s="1">
        <v>4.6296296204673126E-4</v>
      </c>
      <c r="F464" t="s">
        <v>2280</v>
      </c>
      <c r="G464" s="1">
        <f t="shared" si="22"/>
        <v>4.166666665696539E-3</v>
      </c>
      <c r="H464" s="1">
        <v>4.166666665696539E-3</v>
      </c>
      <c r="I464" t="s">
        <v>2281</v>
      </c>
      <c r="J464" t="s">
        <v>2282</v>
      </c>
      <c r="K464">
        <v>6</v>
      </c>
      <c r="L464" t="s">
        <v>31</v>
      </c>
      <c r="M464">
        <v>2260816</v>
      </c>
      <c r="N464" t="s">
        <v>22</v>
      </c>
      <c r="O464" t="s">
        <v>22</v>
      </c>
      <c r="P464" t="s">
        <v>22</v>
      </c>
      <c r="Q464" t="s">
        <v>22</v>
      </c>
      <c r="R464" t="s">
        <v>128</v>
      </c>
      <c r="S464" t="s">
        <v>56</v>
      </c>
      <c r="T464">
        <f t="shared" si="23"/>
        <v>18</v>
      </c>
    </row>
    <row r="465" spans="1:20" x14ac:dyDescent="0.2">
      <c r="A465" t="s">
        <v>38</v>
      </c>
      <c r="B465" t="s">
        <v>2283</v>
      </c>
      <c r="C465" t="s">
        <v>2284</v>
      </c>
      <c r="D465" s="1">
        <f t="shared" si="21"/>
        <v>1.0879629626288079E-3</v>
      </c>
      <c r="E465" s="1">
        <v>1.0879629626288079E-3</v>
      </c>
      <c r="F465" t="s">
        <v>2285</v>
      </c>
      <c r="G465" s="1">
        <f t="shared" si="22"/>
        <v>2.8009259258396924E-3</v>
      </c>
      <c r="H465" s="1">
        <v>2.8009259258396924E-3</v>
      </c>
      <c r="I465" t="s">
        <v>2286</v>
      </c>
      <c r="J465" t="s">
        <v>2287</v>
      </c>
      <c r="K465">
        <v>11</v>
      </c>
      <c r="L465" t="s">
        <v>31</v>
      </c>
      <c r="M465">
        <v>2260872</v>
      </c>
      <c r="N465" t="s">
        <v>22</v>
      </c>
      <c r="O465" t="s">
        <v>22</v>
      </c>
      <c r="P465" t="s">
        <v>22</v>
      </c>
      <c r="Q465" t="s">
        <v>22</v>
      </c>
      <c r="R465" t="s">
        <v>128</v>
      </c>
      <c r="S465" t="s">
        <v>24</v>
      </c>
      <c r="T465">
        <f t="shared" si="23"/>
        <v>19</v>
      </c>
    </row>
    <row r="466" spans="1:20" x14ac:dyDescent="0.2">
      <c r="A466" t="s">
        <v>51</v>
      </c>
      <c r="B466" t="s">
        <v>2288</v>
      </c>
      <c r="C466" t="s">
        <v>2289</v>
      </c>
      <c r="D466" s="1">
        <f t="shared" si="21"/>
        <v>7.2916666977107525E-4</v>
      </c>
      <c r="E466" s="1">
        <v>7.2916666977107525E-4</v>
      </c>
      <c r="G466" s="1">
        <f t="shared" si="22"/>
        <v>-45883.834050925929</v>
      </c>
      <c r="H466" s="1">
        <v>-45883.834050925929</v>
      </c>
      <c r="I466" t="s">
        <v>2290</v>
      </c>
      <c r="J466" t="s">
        <v>2291</v>
      </c>
      <c r="K466">
        <v>1</v>
      </c>
      <c r="L466" t="s">
        <v>21</v>
      </c>
      <c r="M466">
        <v>2260909</v>
      </c>
      <c r="N466" t="s">
        <v>22</v>
      </c>
      <c r="O466" t="s">
        <v>22</v>
      </c>
      <c r="P466" t="s">
        <v>22</v>
      </c>
      <c r="Q466" t="s">
        <v>22</v>
      </c>
      <c r="R466" t="s">
        <v>128</v>
      </c>
      <c r="S466" t="s">
        <v>50</v>
      </c>
      <c r="T466">
        <f t="shared" si="23"/>
        <v>19</v>
      </c>
    </row>
    <row r="467" spans="1:20" x14ac:dyDescent="0.2">
      <c r="A467" t="s">
        <v>25</v>
      </c>
      <c r="B467" t="s">
        <v>2292</v>
      </c>
      <c r="C467" t="s">
        <v>2293</v>
      </c>
      <c r="D467" s="1">
        <f t="shared" si="21"/>
        <v>5.671296312357299E-4</v>
      </c>
      <c r="E467" s="1">
        <v>5.671296312357299E-4</v>
      </c>
      <c r="F467" t="s">
        <v>2294</v>
      </c>
      <c r="G467" s="1">
        <f t="shared" si="22"/>
        <v>3.8310185191221535E-3</v>
      </c>
      <c r="H467" s="1">
        <v>3.8310185191221535E-3</v>
      </c>
      <c r="I467" t="s">
        <v>2295</v>
      </c>
      <c r="J467" t="s">
        <v>2296</v>
      </c>
      <c r="K467">
        <v>6</v>
      </c>
      <c r="L467" t="s">
        <v>31</v>
      </c>
      <c r="M467">
        <v>2260921</v>
      </c>
      <c r="N467" t="s">
        <v>22</v>
      </c>
      <c r="O467" t="s">
        <v>22</v>
      </c>
      <c r="P467" t="s">
        <v>22</v>
      </c>
      <c r="Q467" t="s">
        <v>22</v>
      </c>
      <c r="R467" t="s">
        <v>128</v>
      </c>
      <c r="S467" t="s">
        <v>56</v>
      </c>
      <c r="T467">
        <f t="shared" si="23"/>
        <v>20</v>
      </c>
    </row>
    <row r="468" spans="1:20" x14ac:dyDescent="0.2">
      <c r="A468" t="s">
        <v>2297</v>
      </c>
      <c r="B468" t="s">
        <v>2298</v>
      </c>
      <c r="C468" t="s">
        <v>2299</v>
      </c>
      <c r="D468" s="1">
        <f t="shared" si="21"/>
        <v>1.0416666627861559E-3</v>
      </c>
      <c r="E468" s="1">
        <v>1.0416666627861559E-3</v>
      </c>
      <c r="F468" t="s">
        <v>2300</v>
      </c>
      <c r="G468" s="1">
        <f t="shared" si="22"/>
        <v>2.5462962948950008E-3</v>
      </c>
      <c r="H468" s="1">
        <v>2.5462962948950008E-3</v>
      </c>
      <c r="I468" t="s">
        <v>2301</v>
      </c>
      <c r="J468" t="s">
        <v>2302</v>
      </c>
      <c r="K468">
        <v>6</v>
      </c>
      <c r="L468" t="s">
        <v>416</v>
      </c>
      <c r="M468">
        <v>2260959</v>
      </c>
      <c r="N468">
        <v>800</v>
      </c>
      <c r="O468">
        <v>215300</v>
      </c>
      <c r="P468">
        <v>0</v>
      </c>
      <c r="Q468">
        <v>800</v>
      </c>
      <c r="R468" t="s">
        <v>128</v>
      </c>
      <c r="S468" t="s">
        <v>56</v>
      </c>
      <c r="T468">
        <f t="shared" si="23"/>
        <v>21</v>
      </c>
    </row>
    <row r="469" spans="1:20" x14ac:dyDescent="0.2">
      <c r="A469" t="s">
        <v>2303</v>
      </c>
      <c r="B469" t="s">
        <v>2304</v>
      </c>
      <c r="C469" t="s">
        <v>2305</v>
      </c>
      <c r="D469" s="1">
        <f t="shared" si="21"/>
        <v>1.3078703632345423E-3</v>
      </c>
      <c r="E469" s="1">
        <v>1.3078703632345423E-3</v>
      </c>
      <c r="F469" t="s">
        <v>2306</v>
      </c>
      <c r="G469" s="1">
        <f t="shared" si="22"/>
        <v>3.4490740799810737E-3</v>
      </c>
      <c r="H469" s="1">
        <v>3.4490740799810737E-3</v>
      </c>
      <c r="I469" t="s">
        <v>2307</v>
      </c>
      <c r="J469" t="s">
        <v>2308</v>
      </c>
      <c r="K469">
        <v>11</v>
      </c>
      <c r="L469" t="s">
        <v>309</v>
      </c>
      <c r="M469">
        <v>2261004</v>
      </c>
      <c r="N469" t="s">
        <v>22</v>
      </c>
      <c r="O469" t="s">
        <v>22</v>
      </c>
      <c r="P469" t="s">
        <v>22</v>
      </c>
      <c r="Q469" t="s">
        <v>22</v>
      </c>
      <c r="R469" t="s">
        <v>128</v>
      </c>
      <c r="S469" t="s">
        <v>24</v>
      </c>
      <c r="T469">
        <f t="shared" si="23"/>
        <v>23</v>
      </c>
    </row>
    <row r="470" spans="1:20" x14ac:dyDescent="0.2">
      <c r="A470" t="s">
        <v>303</v>
      </c>
      <c r="B470" t="s">
        <v>2309</v>
      </c>
      <c r="C470" t="s">
        <v>2310</v>
      </c>
      <c r="D470" s="1">
        <f t="shared" si="21"/>
        <v>1.0879629626288079E-3</v>
      </c>
      <c r="E470" s="1">
        <v>1.0879629626288079E-3</v>
      </c>
      <c r="F470" t="s">
        <v>2311</v>
      </c>
      <c r="G470" s="1">
        <f t="shared" si="22"/>
        <v>1.8518518481869251E-3</v>
      </c>
      <c r="H470" s="1">
        <v>1.8518518481869251E-3</v>
      </c>
      <c r="I470" t="s">
        <v>2312</v>
      </c>
      <c r="J470" t="s">
        <v>2313</v>
      </c>
      <c r="K470">
        <v>7</v>
      </c>
      <c r="L470" t="s">
        <v>309</v>
      </c>
      <c r="M470">
        <v>2271042</v>
      </c>
      <c r="N470" t="s">
        <v>22</v>
      </c>
      <c r="O470" t="s">
        <v>22</v>
      </c>
      <c r="P470" t="s">
        <v>22</v>
      </c>
      <c r="Q470" t="s">
        <v>22</v>
      </c>
      <c r="R470" t="s">
        <v>23</v>
      </c>
      <c r="S470" t="s">
        <v>56</v>
      </c>
      <c r="T470">
        <f t="shared" si="23"/>
        <v>21</v>
      </c>
    </row>
    <row r="471" spans="1:20" x14ac:dyDescent="0.2">
      <c r="A471" t="s">
        <v>117</v>
      </c>
      <c r="B471" t="s">
        <v>2314</v>
      </c>
      <c r="C471" t="s">
        <v>2315</v>
      </c>
      <c r="D471" s="1">
        <f t="shared" si="21"/>
        <v>1.4004629629198462E-3</v>
      </c>
      <c r="E471" s="1">
        <v>1.4004629629198462E-3</v>
      </c>
      <c r="F471" t="s">
        <v>2316</v>
      </c>
      <c r="G471" s="1">
        <f t="shared" si="22"/>
        <v>2.8935185182490386E-3</v>
      </c>
      <c r="H471" s="1">
        <v>2.8935185182490386E-3</v>
      </c>
      <c r="I471" t="s">
        <v>2317</v>
      </c>
      <c r="J471" t="s">
        <v>2318</v>
      </c>
      <c r="K471">
        <v>1</v>
      </c>
      <c r="L471" t="s">
        <v>31</v>
      </c>
      <c r="M471">
        <v>2280037</v>
      </c>
      <c r="N471" t="s">
        <v>22</v>
      </c>
      <c r="O471" t="s">
        <v>22</v>
      </c>
      <c r="P471" t="s">
        <v>22</v>
      </c>
      <c r="Q471" t="s">
        <v>22</v>
      </c>
      <c r="R471" t="s">
        <v>23</v>
      </c>
      <c r="S471" t="s">
        <v>50</v>
      </c>
      <c r="T471">
        <f t="shared" si="23"/>
        <v>1</v>
      </c>
    </row>
    <row r="472" spans="1:20" x14ac:dyDescent="0.2">
      <c r="A472" t="s">
        <v>32</v>
      </c>
      <c r="B472" t="s">
        <v>2319</v>
      </c>
      <c r="C472" t="s">
        <v>2320</v>
      </c>
      <c r="D472" s="1">
        <f t="shared" si="21"/>
        <v>1.5856481477385387E-3</v>
      </c>
      <c r="E472" s="1">
        <v>1.5856481477385387E-3</v>
      </c>
      <c r="F472" t="s">
        <v>2321</v>
      </c>
      <c r="G472" s="1">
        <f t="shared" si="22"/>
        <v>2.5694444411783479E-3</v>
      </c>
      <c r="H472" s="1">
        <v>2.5694444411783479E-3</v>
      </c>
      <c r="I472" t="s">
        <v>2322</v>
      </c>
      <c r="J472" t="s">
        <v>2323</v>
      </c>
      <c r="K472">
        <v>6</v>
      </c>
      <c r="L472" t="s">
        <v>31</v>
      </c>
      <c r="M472">
        <v>2280113</v>
      </c>
      <c r="N472" t="s">
        <v>22</v>
      </c>
      <c r="O472" t="s">
        <v>22</v>
      </c>
      <c r="P472" t="s">
        <v>22</v>
      </c>
      <c r="Q472" t="s">
        <v>22</v>
      </c>
      <c r="R472" t="s">
        <v>23</v>
      </c>
      <c r="S472" t="s">
        <v>56</v>
      </c>
      <c r="T472">
        <f t="shared" si="23"/>
        <v>6</v>
      </c>
    </row>
    <row r="473" spans="1:20" x14ac:dyDescent="0.2">
      <c r="A473" t="s">
        <v>32</v>
      </c>
      <c r="B473" t="s">
        <v>2324</v>
      </c>
      <c r="C473" t="s">
        <v>2325</v>
      </c>
      <c r="D473" s="1">
        <f t="shared" si="21"/>
        <v>1.2962962937308475E-3</v>
      </c>
      <c r="E473" s="1">
        <v>1.2962962937308475E-3</v>
      </c>
      <c r="F473" t="s">
        <v>2326</v>
      </c>
      <c r="G473" s="1">
        <f t="shared" si="22"/>
        <v>3.5532407418941148E-3</v>
      </c>
      <c r="H473" s="1">
        <v>3.5532407418941148E-3</v>
      </c>
      <c r="I473" t="s">
        <v>2327</v>
      </c>
      <c r="J473" t="s">
        <v>2328</v>
      </c>
      <c r="K473">
        <v>12</v>
      </c>
      <c r="L473" t="s">
        <v>31</v>
      </c>
      <c r="M473">
        <v>2280154</v>
      </c>
      <c r="N473" t="s">
        <v>22</v>
      </c>
      <c r="O473" t="s">
        <v>22</v>
      </c>
      <c r="P473" t="s">
        <v>22</v>
      </c>
      <c r="Q473" t="s">
        <v>22</v>
      </c>
      <c r="R473" t="s">
        <v>49</v>
      </c>
      <c r="S473" t="s">
        <v>24</v>
      </c>
      <c r="T473">
        <f t="shared" si="23"/>
        <v>8</v>
      </c>
    </row>
    <row r="474" spans="1:20" x14ac:dyDescent="0.2">
      <c r="A474" t="s">
        <v>187</v>
      </c>
      <c r="B474" t="s">
        <v>2329</v>
      </c>
      <c r="C474" t="s">
        <v>2330</v>
      </c>
      <c r="D474" s="1">
        <f t="shared" si="21"/>
        <v>1.8518518481869251E-4</v>
      </c>
      <c r="E474" s="1">
        <v>1.8518518481869251E-4</v>
      </c>
      <c r="F474" t="s">
        <v>2331</v>
      </c>
      <c r="G474" s="1">
        <f t="shared" si="22"/>
        <v>2.9861111106583849E-3</v>
      </c>
      <c r="H474" s="1">
        <v>2.9861111106583849E-3</v>
      </c>
      <c r="I474" t="s">
        <v>2332</v>
      </c>
      <c r="J474" t="s">
        <v>2333</v>
      </c>
      <c r="K474">
        <v>7</v>
      </c>
      <c r="L474" t="s">
        <v>89</v>
      </c>
      <c r="M474">
        <v>2280243</v>
      </c>
      <c r="N474" t="s">
        <v>22</v>
      </c>
      <c r="O474" t="s">
        <v>22</v>
      </c>
      <c r="P474" t="s">
        <v>22</v>
      </c>
      <c r="Q474" t="s">
        <v>22</v>
      </c>
      <c r="R474" t="s">
        <v>49</v>
      </c>
      <c r="S474" t="s">
        <v>56</v>
      </c>
      <c r="T474">
        <f t="shared" si="23"/>
        <v>11</v>
      </c>
    </row>
    <row r="475" spans="1:20" x14ac:dyDescent="0.2">
      <c r="A475" t="s">
        <v>359</v>
      </c>
      <c r="B475" t="s">
        <v>2334</v>
      </c>
      <c r="C475" t="s">
        <v>2335</v>
      </c>
      <c r="D475" s="1">
        <f t="shared" si="21"/>
        <v>5.2083333139307797E-4</v>
      </c>
      <c r="E475" s="1">
        <v>5.2083333139307797E-4</v>
      </c>
      <c r="F475" t="s">
        <v>2336</v>
      </c>
      <c r="G475" s="1">
        <f t="shared" si="22"/>
        <v>2.9166666645323858E-3</v>
      </c>
      <c r="H475" s="1">
        <v>2.9166666645323858E-3</v>
      </c>
      <c r="I475" t="s">
        <v>2337</v>
      </c>
      <c r="J475" t="s">
        <v>2338</v>
      </c>
      <c r="K475">
        <v>5</v>
      </c>
      <c r="L475" t="s">
        <v>309</v>
      </c>
      <c r="M475">
        <v>2280289</v>
      </c>
      <c r="N475" t="s">
        <v>22</v>
      </c>
      <c r="O475" t="s">
        <v>22</v>
      </c>
      <c r="P475" t="s">
        <v>22</v>
      </c>
      <c r="Q475" t="s">
        <v>22</v>
      </c>
      <c r="R475" t="s">
        <v>49</v>
      </c>
      <c r="S475" t="s">
        <v>56</v>
      </c>
      <c r="T475">
        <f t="shared" si="23"/>
        <v>12</v>
      </c>
    </row>
    <row r="476" spans="1:20" x14ac:dyDescent="0.2">
      <c r="A476" t="s">
        <v>38</v>
      </c>
      <c r="B476" t="s">
        <v>2339</v>
      </c>
      <c r="C476" t="s">
        <v>2340</v>
      </c>
      <c r="D476" s="1">
        <f t="shared" si="21"/>
        <v>5.7870370801538229E-4</v>
      </c>
      <c r="E476" s="1">
        <v>5.7870370801538229E-4</v>
      </c>
      <c r="F476" t="s">
        <v>2341</v>
      </c>
      <c r="G476" s="1">
        <f t="shared" si="22"/>
        <v>2.2222222178243101E-3</v>
      </c>
      <c r="H476" s="1">
        <v>2.2222222178243101E-3</v>
      </c>
      <c r="I476" t="s">
        <v>2342</v>
      </c>
      <c r="J476" t="s">
        <v>2343</v>
      </c>
      <c r="K476">
        <v>3</v>
      </c>
      <c r="L476" t="s">
        <v>31</v>
      </c>
      <c r="M476">
        <v>2280430</v>
      </c>
      <c r="N476" t="s">
        <v>22</v>
      </c>
      <c r="O476" t="s">
        <v>22</v>
      </c>
      <c r="P476" t="s">
        <v>22</v>
      </c>
      <c r="Q476" t="s">
        <v>22</v>
      </c>
      <c r="R476" t="s">
        <v>49</v>
      </c>
      <c r="S476" t="s">
        <v>24</v>
      </c>
      <c r="T476">
        <f t="shared" si="23"/>
        <v>15</v>
      </c>
    </row>
    <row r="477" spans="1:20" x14ac:dyDescent="0.2">
      <c r="A477" t="s">
        <v>25</v>
      </c>
      <c r="B477" t="s">
        <v>2344</v>
      </c>
      <c r="C477" t="s">
        <v>2345</v>
      </c>
      <c r="D477" s="1">
        <f t="shared" si="21"/>
        <v>6.7129629314877093E-4</v>
      </c>
      <c r="E477" s="1">
        <v>6.7129629314877093E-4</v>
      </c>
      <c r="F477" t="s">
        <v>2346</v>
      </c>
      <c r="G477" s="1">
        <f t="shared" si="22"/>
        <v>3.645833334303461E-3</v>
      </c>
      <c r="H477" s="1">
        <v>3.645833334303461E-3</v>
      </c>
      <c r="I477" t="s">
        <v>2347</v>
      </c>
      <c r="J477" t="s">
        <v>2348</v>
      </c>
      <c r="K477">
        <v>1</v>
      </c>
      <c r="L477" t="s">
        <v>31</v>
      </c>
      <c r="M477">
        <v>2290102</v>
      </c>
      <c r="N477" t="s">
        <v>22</v>
      </c>
      <c r="O477" t="s">
        <v>22</v>
      </c>
      <c r="P477" t="s">
        <v>22</v>
      </c>
      <c r="Q477" t="s">
        <v>22</v>
      </c>
      <c r="R477" t="s">
        <v>49</v>
      </c>
      <c r="S477" t="s">
        <v>50</v>
      </c>
      <c r="T477">
        <f t="shared" si="23"/>
        <v>6</v>
      </c>
    </row>
    <row r="478" spans="1:20" x14ac:dyDescent="0.2">
      <c r="A478" t="s">
        <v>32</v>
      </c>
      <c r="B478" t="s">
        <v>2349</v>
      </c>
      <c r="C478" t="s">
        <v>2350</v>
      </c>
      <c r="D478" s="1">
        <f t="shared" si="21"/>
        <v>1.4004629629198462E-3</v>
      </c>
      <c r="E478" s="1">
        <v>1.4004629629198462E-3</v>
      </c>
      <c r="F478" t="s">
        <v>2351</v>
      </c>
      <c r="G478" s="1">
        <f t="shared" si="22"/>
        <v>4.7106481506489217E-3</v>
      </c>
      <c r="H478" s="1">
        <v>4.7106481506489217E-3</v>
      </c>
      <c r="I478" t="s">
        <v>2352</v>
      </c>
      <c r="J478" t="s">
        <v>2353</v>
      </c>
      <c r="K478">
        <v>3</v>
      </c>
      <c r="L478" t="s">
        <v>31</v>
      </c>
      <c r="M478">
        <v>2290109</v>
      </c>
      <c r="N478" t="s">
        <v>22</v>
      </c>
      <c r="O478" t="s">
        <v>22</v>
      </c>
      <c r="P478" t="s">
        <v>22</v>
      </c>
      <c r="Q478" t="s">
        <v>22</v>
      </c>
      <c r="R478" t="s">
        <v>49</v>
      </c>
      <c r="S478" t="s">
        <v>50</v>
      </c>
      <c r="T478">
        <f t="shared" si="23"/>
        <v>6</v>
      </c>
    </row>
    <row r="479" spans="1:20" x14ac:dyDescent="0.2">
      <c r="A479" t="s">
        <v>51</v>
      </c>
      <c r="B479" t="s">
        <v>2354</v>
      </c>
      <c r="C479" t="s">
        <v>2355</v>
      </c>
      <c r="D479" s="1">
        <f t="shared" si="21"/>
        <v>1.5740740782348439E-3</v>
      </c>
      <c r="E479" s="1">
        <v>1.5740740782348439E-3</v>
      </c>
      <c r="G479" s="1">
        <f t="shared" si="22"/>
        <v>-45886.287395833337</v>
      </c>
      <c r="H479" s="1">
        <v>-45886.287395833337</v>
      </c>
      <c r="I479" t="s">
        <v>2356</v>
      </c>
      <c r="J479" t="s">
        <v>2357</v>
      </c>
      <c r="K479">
        <v>7</v>
      </c>
      <c r="L479" t="s">
        <v>21</v>
      </c>
      <c r="M479">
        <v>2290129</v>
      </c>
      <c r="N479" t="s">
        <v>22</v>
      </c>
      <c r="O479" t="s">
        <v>22</v>
      </c>
      <c r="P479" t="s">
        <v>22</v>
      </c>
      <c r="Q479" t="s">
        <v>22</v>
      </c>
      <c r="R479" t="s">
        <v>49</v>
      </c>
      <c r="S479" t="s">
        <v>56</v>
      </c>
      <c r="T479">
        <f t="shared" si="23"/>
        <v>6</v>
      </c>
    </row>
    <row r="480" spans="1:20" x14ac:dyDescent="0.2">
      <c r="A480" t="s">
        <v>25</v>
      </c>
      <c r="B480" t="s">
        <v>2358</v>
      </c>
      <c r="C480" t="s">
        <v>2359</v>
      </c>
      <c r="D480" s="1">
        <f t="shared" si="21"/>
        <v>3.9351851592073217E-4</v>
      </c>
      <c r="E480" s="1">
        <v>3.9351851592073217E-4</v>
      </c>
      <c r="F480" t="s">
        <v>2360</v>
      </c>
      <c r="G480" s="1">
        <f t="shared" si="22"/>
        <v>4.4675925964838825E-3</v>
      </c>
      <c r="H480" s="1">
        <v>4.4675925964838825E-3</v>
      </c>
      <c r="I480" t="s">
        <v>2361</v>
      </c>
      <c r="J480" t="s">
        <v>2362</v>
      </c>
      <c r="K480">
        <v>3</v>
      </c>
      <c r="L480" t="s">
        <v>31</v>
      </c>
      <c r="M480">
        <v>2290177</v>
      </c>
      <c r="N480" t="s">
        <v>22</v>
      </c>
      <c r="O480" t="s">
        <v>22</v>
      </c>
      <c r="P480" t="s">
        <v>22</v>
      </c>
      <c r="Q480" t="s">
        <v>22</v>
      </c>
      <c r="R480" t="s">
        <v>128</v>
      </c>
      <c r="S480" t="s">
        <v>50</v>
      </c>
      <c r="T480">
        <f t="shared" si="23"/>
        <v>8</v>
      </c>
    </row>
    <row r="481" spans="1:20" x14ac:dyDescent="0.2">
      <c r="A481" t="s">
        <v>25</v>
      </c>
      <c r="B481" t="s">
        <v>2363</v>
      </c>
      <c r="C481" t="s">
        <v>2364</v>
      </c>
      <c r="D481" s="1">
        <f t="shared" si="21"/>
        <v>4.0509259270038456E-4</v>
      </c>
      <c r="E481" s="1">
        <v>4.0509259270038456E-4</v>
      </c>
      <c r="F481" t="s">
        <v>2365</v>
      </c>
      <c r="G481" s="1">
        <f t="shared" si="22"/>
        <v>2.7430555564933456E-3</v>
      </c>
      <c r="H481" s="1">
        <v>2.7430555564933456E-3</v>
      </c>
      <c r="I481" t="s">
        <v>2366</v>
      </c>
      <c r="J481" t="s">
        <v>2367</v>
      </c>
      <c r="K481">
        <v>3</v>
      </c>
      <c r="L481" t="s">
        <v>31</v>
      </c>
      <c r="M481">
        <v>2290218</v>
      </c>
      <c r="N481" t="s">
        <v>22</v>
      </c>
      <c r="O481" t="s">
        <v>22</v>
      </c>
      <c r="P481" t="s">
        <v>22</v>
      </c>
      <c r="Q481" t="s">
        <v>22</v>
      </c>
      <c r="R481" t="s">
        <v>128</v>
      </c>
      <c r="S481" t="s">
        <v>50</v>
      </c>
      <c r="T481">
        <f t="shared" si="23"/>
        <v>10</v>
      </c>
    </row>
    <row r="482" spans="1:20" x14ac:dyDescent="0.2">
      <c r="A482" t="s">
        <v>51</v>
      </c>
      <c r="B482" t="s">
        <v>2368</v>
      </c>
      <c r="C482" t="s">
        <v>2369</v>
      </c>
      <c r="D482" s="1">
        <f t="shared" si="21"/>
        <v>8.6805556202307343E-4</v>
      </c>
      <c r="E482" s="1">
        <v>8.6805556202307343E-4</v>
      </c>
      <c r="G482" s="1">
        <f t="shared" si="22"/>
        <v>-45886.470601851855</v>
      </c>
      <c r="H482" s="1">
        <v>-45886.470601851855</v>
      </c>
      <c r="I482" t="s">
        <v>2370</v>
      </c>
      <c r="J482" t="s">
        <v>2371</v>
      </c>
      <c r="K482">
        <v>6</v>
      </c>
      <c r="L482" t="s">
        <v>21</v>
      </c>
      <c r="M482">
        <v>2290246</v>
      </c>
      <c r="N482" t="s">
        <v>22</v>
      </c>
      <c r="O482" t="s">
        <v>22</v>
      </c>
      <c r="P482" t="s">
        <v>22</v>
      </c>
      <c r="Q482" t="s">
        <v>22</v>
      </c>
      <c r="R482" t="s">
        <v>128</v>
      </c>
      <c r="S482" t="s">
        <v>56</v>
      </c>
      <c r="T482">
        <f t="shared" si="23"/>
        <v>11</v>
      </c>
    </row>
    <row r="483" spans="1:20" x14ac:dyDescent="0.2">
      <c r="A483" t="s">
        <v>32</v>
      </c>
      <c r="B483" t="s">
        <v>2372</v>
      </c>
      <c r="C483" t="s">
        <v>2373</v>
      </c>
      <c r="D483" s="1">
        <f t="shared" si="21"/>
        <v>8.217592621804215E-4</v>
      </c>
      <c r="E483" s="1">
        <v>8.217592621804215E-4</v>
      </c>
      <c r="F483" t="s">
        <v>2374</v>
      </c>
      <c r="G483" s="1">
        <f t="shared" si="22"/>
        <v>3.2291666648234241E-3</v>
      </c>
      <c r="H483" s="1">
        <v>3.2291666648234241E-3</v>
      </c>
      <c r="I483" t="s">
        <v>2375</v>
      </c>
      <c r="J483" t="s">
        <v>2376</v>
      </c>
      <c r="K483">
        <v>5</v>
      </c>
      <c r="L483" t="s">
        <v>31</v>
      </c>
      <c r="M483">
        <v>2290251</v>
      </c>
      <c r="N483" t="s">
        <v>22</v>
      </c>
      <c r="O483" t="s">
        <v>22</v>
      </c>
      <c r="P483" t="s">
        <v>22</v>
      </c>
      <c r="Q483" t="s">
        <v>22</v>
      </c>
      <c r="R483" t="s">
        <v>128</v>
      </c>
      <c r="S483" t="s">
        <v>56</v>
      </c>
      <c r="T483">
        <f t="shared" si="23"/>
        <v>11</v>
      </c>
    </row>
    <row r="484" spans="1:20" x14ac:dyDescent="0.2">
      <c r="A484" t="s">
        <v>25</v>
      </c>
      <c r="B484" t="s">
        <v>2377</v>
      </c>
      <c r="C484" t="s">
        <v>2378</v>
      </c>
      <c r="D484" s="1">
        <f t="shared" si="21"/>
        <v>1.006944446999114E-3</v>
      </c>
      <c r="E484" s="1">
        <v>1.006944446999114E-3</v>
      </c>
      <c r="F484" t="s">
        <v>2379</v>
      </c>
      <c r="G484" s="1">
        <f t="shared" si="22"/>
        <v>3.4837962957681157E-3</v>
      </c>
      <c r="H484" s="1">
        <v>3.4837962957681157E-3</v>
      </c>
      <c r="I484" t="s">
        <v>2380</v>
      </c>
      <c r="J484" t="s">
        <v>2381</v>
      </c>
      <c r="K484">
        <v>1</v>
      </c>
      <c r="L484" t="s">
        <v>31</v>
      </c>
      <c r="M484">
        <v>2290289</v>
      </c>
      <c r="N484" t="s">
        <v>22</v>
      </c>
      <c r="O484" t="s">
        <v>22</v>
      </c>
      <c r="P484" t="s">
        <v>22</v>
      </c>
      <c r="Q484" t="s">
        <v>22</v>
      </c>
      <c r="R484" t="s">
        <v>128</v>
      </c>
      <c r="S484" t="s">
        <v>50</v>
      </c>
      <c r="T484">
        <f t="shared" si="23"/>
        <v>12</v>
      </c>
    </row>
    <row r="485" spans="1:20" x14ac:dyDescent="0.2">
      <c r="A485" t="s">
        <v>32</v>
      </c>
      <c r="B485" t="s">
        <v>2382</v>
      </c>
      <c r="C485" t="s">
        <v>2383</v>
      </c>
      <c r="D485" s="1">
        <f t="shared" si="21"/>
        <v>1.0879629626288079E-3</v>
      </c>
      <c r="E485" s="1">
        <v>1.0879629626288079E-3</v>
      </c>
      <c r="F485" t="s">
        <v>2384</v>
      </c>
      <c r="G485" s="1">
        <f t="shared" si="22"/>
        <v>1.1921296318178065E-3</v>
      </c>
      <c r="H485" s="1">
        <v>1.1921296318178065E-3</v>
      </c>
      <c r="I485" t="s">
        <v>2385</v>
      </c>
      <c r="J485" t="s">
        <v>2386</v>
      </c>
      <c r="K485">
        <v>6</v>
      </c>
      <c r="L485" t="s">
        <v>31</v>
      </c>
      <c r="M485">
        <v>2290322</v>
      </c>
      <c r="N485" t="s">
        <v>22</v>
      </c>
      <c r="O485" t="s">
        <v>22</v>
      </c>
      <c r="P485" t="s">
        <v>22</v>
      </c>
      <c r="Q485" t="s">
        <v>22</v>
      </c>
      <c r="R485" t="s">
        <v>128</v>
      </c>
      <c r="S485" t="s">
        <v>56</v>
      </c>
      <c r="T485">
        <f t="shared" si="23"/>
        <v>13</v>
      </c>
    </row>
    <row r="486" spans="1:20" x14ac:dyDescent="0.2">
      <c r="A486" t="s">
        <v>25</v>
      </c>
      <c r="B486" t="s">
        <v>2387</v>
      </c>
      <c r="C486" t="s">
        <v>2388</v>
      </c>
      <c r="D486" s="1">
        <f t="shared" si="21"/>
        <v>3.3564814657438546E-4</v>
      </c>
      <c r="E486" s="1">
        <v>3.3564814657438546E-4</v>
      </c>
      <c r="F486" t="s">
        <v>2389</v>
      </c>
      <c r="G486" s="1">
        <f t="shared" si="22"/>
        <v>2.5231481486116536E-3</v>
      </c>
      <c r="H486" s="1">
        <v>2.5231481486116536E-3</v>
      </c>
      <c r="I486" t="s">
        <v>2390</v>
      </c>
      <c r="J486" t="s">
        <v>2391</v>
      </c>
      <c r="K486">
        <v>6</v>
      </c>
      <c r="L486" t="s">
        <v>31</v>
      </c>
      <c r="M486">
        <v>2290352</v>
      </c>
      <c r="N486" t="s">
        <v>22</v>
      </c>
      <c r="O486" t="s">
        <v>22</v>
      </c>
      <c r="P486" t="s">
        <v>22</v>
      </c>
      <c r="Q486" t="s">
        <v>22</v>
      </c>
      <c r="R486" t="s">
        <v>128</v>
      </c>
      <c r="S486" t="s">
        <v>56</v>
      </c>
      <c r="T486">
        <f t="shared" si="23"/>
        <v>13</v>
      </c>
    </row>
    <row r="487" spans="1:20" x14ac:dyDescent="0.2">
      <c r="A487" t="s">
        <v>25</v>
      </c>
      <c r="B487" t="s">
        <v>2392</v>
      </c>
      <c r="C487" t="s">
        <v>2393</v>
      </c>
      <c r="D487" s="1">
        <f t="shared" si="21"/>
        <v>7.1759259299142286E-4</v>
      </c>
      <c r="E487" s="1">
        <v>7.1759259299142286E-4</v>
      </c>
      <c r="F487" t="s">
        <v>2394</v>
      </c>
      <c r="G487" s="1">
        <f t="shared" si="22"/>
        <v>3.8194444496184587E-3</v>
      </c>
      <c r="H487" s="1">
        <v>3.8194444496184587E-3</v>
      </c>
      <c r="I487" t="s">
        <v>2395</v>
      </c>
      <c r="J487" t="s">
        <v>2396</v>
      </c>
      <c r="K487">
        <v>6</v>
      </c>
      <c r="L487" t="s">
        <v>31</v>
      </c>
      <c r="M487">
        <v>2290469</v>
      </c>
      <c r="N487" t="s">
        <v>22</v>
      </c>
      <c r="O487" t="s">
        <v>22</v>
      </c>
      <c r="P487" t="s">
        <v>22</v>
      </c>
      <c r="Q487" t="s">
        <v>22</v>
      </c>
      <c r="R487" t="s">
        <v>128</v>
      </c>
      <c r="S487" t="s">
        <v>56</v>
      </c>
      <c r="T487">
        <f t="shared" si="23"/>
        <v>16</v>
      </c>
    </row>
    <row r="488" spans="1:20" x14ac:dyDescent="0.2">
      <c r="A488" t="s">
        <v>57</v>
      </c>
      <c r="B488" t="s">
        <v>2397</v>
      </c>
      <c r="C488" t="s">
        <v>2398</v>
      </c>
      <c r="D488" s="1">
        <f t="shared" si="21"/>
        <v>1.0763888931251131E-3</v>
      </c>
      <c r="E488" s="1">
        <v>1.0763888931251131E-3</v>
      </c>
      <c r="F488" t="s">
        <v>2399</v>
      </c>
      <c r="G488" s="1">
        <f t="shared" si="22"/>
        <v>1.8518518481869251E-3</v>
      </c>
      <c r="H488" s="1">
        <v>1.8518518481869251E-3</v>
      </c>
      <c r="I488" t="s">
        <v>2400</v>
      </c>
      <c r="J488" t="s">
        <v>2401</v>
      </c>
      <c r="K488">
        <v>9</v>
      </c>
      <c r="L488" t="s">
        <v>21</v>
      </c>
      <c r="M488">
        <v>2290492</v>
      </c>
      <c r="N488" t="s">
        <v>22</v>
      </c>
      <c r="O488" t="s">
        <v>22</v>
      </c>
      <c r="P488" t="s">
        <v>22</v>
      </c>
      <c r="Q488" t="s">
        <v>22</v>
      </c>
      <c r="R488" t="s">
        <v>128</v>
      </c>
      <c r="S488" t="s">
        <v>24</v>
      </c>
      <c r="T488">
        <f t="shared" si="23"/>
        <v>17</v>
      </c>
    </row>
    <row r="489" spans="1:20" x14ac:dyDescent="0.2">
      <c r="A489" t="s">
        <v>383</v>
      </c>
      <c r="B489" t="s">
        <v>2402</v>
      </c>
      <c r="C489" t="s">
        <v>2403</v>
      </c>
      <c r="D489" s="1">
        <f t="shared" si="21"/>
        <v>1.1342592624714598E-3</v>
      </c>
      <c r="E489" s="1">
        <v>1.1342592624714598E-3</v>
      </c>
      <c r="F489" t="s">
        <v>2404</v>
      </c>
      <c r="G489" s="1">
        <f t="shared" si="22"/>
        <v>9.3750000087311491E-4</v>
      </c>
      <c r="H489" s="1">
        <v>9.3750000087311491E-4</v>
      </c>
      <c r="I489" t="s">
        <v>223</v>
      </c>
      <c r="J489" t="s">
        <v>2405</v>
      </c>
      <c r="K489">
        <v>1</v>
      </c>
      <c r="L489" t="s">
        <v>309</v>
      </c>
      <c r="M489">
        <v>2290606</v>
      </c>
      <c r="N489" t="s">
        <v>22</v>
      </c>
      <c r="O489" t="s">
        <v>22</v>
      </c>
      <c r="P489" t="s">
        <v>22</v>
      </c>
      <c r="Q489" t="s">
        <v>22</v>
      </c>
      <c r="R489" t="s">
        <v>128</v>
      </c>
      <c r="S489" t="s">
        <v>50</v>
      </c>
      <c r="T489">
        <f t="shared" si="23"/>
        <v>20</v>
      </c>
    </row>
    <row r="490" spans="1:20" x14ac:dyDescent="0.2">
      <c r="A490" t="s">
        <v>25</v>
      </c>
      <c r="B490" t="s">
        <v>2406</v>
      </c>
      <c r="C490" t="s">
        <v>2407</v>
      </c>
      <c r="D490" s="1">
        <f t="shared" si="21"/>
        <v>1.1342592624714598E-3</v>
      </c>
      <c r="E490" s="1">
        <v>1.1342592624714598E-3</v>
      </c>
      <c r="F490" t="s">
        <v>2408</v>
      </c>
      <c r="G490" s="1">
        <f t="shared" si="22"/>
        <v>2.4421296257060021E-3</v>
      </c>
      <c r="H490" s="1">
        <v>2.4421296257060021E-3</v>
      </c>
      <c r="I490" t="s">
        <v>2409</v>
      </c>
      <c r="J490" t="s">
        <v>2410</v>
      </c>
      <c r="K490">
        <v>6</v>
      </c>
      <c r="L490" t="s">
        <v>31</v>
      </c>
      <c r="M490">
        <v>2290680</v>
      </c>
      <c r="N490" t="s">
        <v>22</v>
      </c>
      <c r="O490" t="s">
        <v>22</v>
      </c>
      <c r="P490" t="s">
        <v>22</v>
      </c>
      <c r="Q490" t="s">
        <v>22</v>
      </c>
      <c r="R490" t="s">
        <v>128</v>
      </c>
      <c r="S490" t="s">
        <v>56</v>
      </c>
      <c r="T490">
        <f t="shared" si="23"/>
        <v>22</v>
      </c>
    </row>
    <row r="491" spans="1:20" x14ac:dyDescent="0.2">
      <c r="A491" t="s">
        <v>25</v>
      </c>
      <c r="B491" t="s">
        <v>2411</v>
      </c>
      <c r="C491" t="s">
        <v>2412</v>
      </c>
      <c r="D491" s="1">
        <f t="shared" si="21"/>
        <v>1.3310185167938471E-3</v>
      </c>
      <c r="E491" s="1">
        <v>1.3310185167938471E-3</v>
      </c>
      <c r="F491" t="s">
        <v>2413</v>
      </c>
      <c r="G491" s="1">
        <f t="shared" si="22"/>
        <v>5.324074074451346E-3</v>
      </c>
      <c r="H491" s="1">
        <v>5.324074074451346E-3</v>
      </c>
      <c r="I491" t="s">
        <v>2414</v>
      </c>
      <c r="J491" t="s">
        <v>2415</v>
      </c>
      <c r="K491">
        <v>10</v>
      </c>
      <c r="L491" t="s">
        <v>31</v>
      </c>
      <c r="M491">
        <v>2300064</v>
      </c>
      <c r="N491" t="s">
        <v>22</v>
      </c>
      <c r="O491" t="s">
        <v>22</v>
      </c>
      <c r="P491" t="s">
        <v>22</v>
      </c>
      <c r="Q491" t="s">
        <v>22</v>
      </c>
      <c r="R491" t="s">
        <v>128</v>
      </c>
      <c r="S491" t="s">
        <v>56</v>
      </c>
      <c r="T491">
        <f t="shared" si="23"/>
        <v>2</v>
      </c>
    </row>
    <row r="492" spans="1:20" x14ac:dyDescent="0.2">
      <c r="A492" t="s">
        <v>32</v>
      </c>
      <c r="B492" t="s">
        <v>2416</v>
      </c>
      <c r="C492" t="s">
        <v>2417</v>
      </c>
      <c r="D492" s="1">
        <f t="shared" si="21"/>
        <v>1.6666666633682325E-3</v>
      </c>
      <c r="E492" s="1">
        <v>1.6666666633682325E-3</v>
      </c>
      <c r="F492" t="s">
        <v>2418</v>
      </c>
      <c r="G492" s="1">
        <f t="shared" si="22"/>
        <v>3.3680555570754223E-3</v>
      </c>
      <c r="H492" s="1">
        <v>3.3680555570754223E-3</v>
      </c>
      <c r="I492" t="s">
        <v>2419</v>
      </c>
      <c r="J492" t="s">
        <v>2420</v>
      </c>
      <c r="K492">
        <v>9</v>
      </c>
      <c r="L492" t="s">
        <v>31</v>
      </c>
      <c r="M492">
        <v>2300072</v>
      </c>
      <c r="N492" t="s">
        <v>22</v>
      </c>
      <c r="O492" t="s">
        <v>22</v>
      </c>
      <c r="P492" t="s">
        <v>22</v>
      </c>
      <c r="Q492" t="s">
        <v>22</v>
      </c>
      <c r="R492" t="s">
        <v>128</v>
      </c>
      <c r="S492" t="s">
        <v>24</v>
      </c>
      <c r="T492">
        <f t="shared" si="23"/>
        <v>2</v>
      </c>
    </row>
    <row r="493" spans="1:20" x14ac:dyDescent="0.2">
      <c r="A493" t="s">
        <v>25</v>
      </c>
      <c r="B493" t="s">
        <v>2421</v>
      </c>
      <c r="C493" t="s">
        <v>2422</v>
      </c>
      <c r="D493" s="1">
        <f t="shared" si="21"/>
        <v>9.7222221666015685E-4</v>
      </c>
      <c r="E493" s="1">
        <v>9.7222221666015685E-4</v>
      </c>
      <c r="F493" t="s">
        <v>2423</v>
      </c>
      <c r="G493" s="1">
        <f t="shared" si="22"/>
        <v>4.2592592653818429E-3</v>
      </c>
      <c r="H493" s="1">
        <v>4.2592592653818429E-3</v>
      </c>
      <c r="I493" t="s">
        <v>2424</v>
      </c>
      <c r="J493" t="s">
        <v>2425</v>
      </c>
      <c r="K493">
        <v>8</v>
      </c>
      <c r="L493" t="s">
        <v>31</v>
      </c>
      <c r="M493">
        <v>2300213</v>
      </c>
      <c r="N493" t="s">
        <v>22</v>
      </c>
      <c r="O493" t="s">
        <v>22</v>
      </c>
      <c r="P493" t="s">
        <v>22</v>
      </c>
      <c r="Q493" t="s">
        <v>22</v>
      </c>
      <c r="R493" t="s">
        <v>23</v>
      </c>
      <c r="S493" t="s">
        <v>50</v>
      </c>
      <c r="T493">
        <f t="shared" si="23"/>
        <v>8</v>
      </c>
    </row>
    <row r="494" spans="1:20" x14ac:dyDescent="0.2">
      <c r="A494" t="s">
        <v>1992</v>
      </c>
      <c r="B494" t="s">
        <v>2426</v>
      </c>
      <c r="C494" t="s">
        <v>2427</v>
      </c>
      <c r="D494" s="1">
        <f t="shared" si="21"/>
        <v>1.1921296245418489E-3</v>
      </c>
      <c r="E494" s="1">
        <v>1.1921296245418489E-3</v>
      </c>
      <c r="F494" t="s">
        <v>2428</v>
      </c>
      <c r="G494" s="1">
        <f t="shared" si="22"/>
        <v>2.2569444481632672E-3</v>
      </c>
      <c r="H494" s="1">
        <v>2.2569444481632672E-3</v>
      </c>
      <c r="I494" t="s">
        <v>2429</v>
      </c>
      <c r="J494" t="s">
        <v>2430</v>
      </c>
      <c r="K494">
        <v>8</v>
      </c>
      <c r="L494" t="s">
        <v>111</v>
      </c>
      <c r="M494">
        <v>2300280</v>
      </c>
      <c r="N494" t="s">
        <v>22</v>
      </c>
      <c r="O494" t="s">
        <v>22</v>
      </c>
      <c r="P494" t="s">
        <v>22</v>
      </c>
      <c r="Q494" t="s">
        <v>22</v>
      </c>
      <c r="R494" t="s">
        <v>23</v>
      </c>
      <c r="S494" t="s">
        <v>50</v>
      </c>
      <c r="T494">
        <f t="shared" si="23"/>
        <v>9</v>
      </c>
    </row>
    <row r="495" spans="1:20" x14ac:dyDescent="0.2">
      <c r="A495" t="s">
        <v>359</v>
      </c>
      <c r="B495" t="s">
        <v>2431</v>
      </c>
      <c r="C495" t="s">
        <v>2432</v>
      </c>
      <c r="D495" s="1">
        <f t="shared" si="21"/>
        <v>6.0185184702277184E-4</v>
      </c>
      <c r="E495" s="1">
        <v>6.0185184702277184E-4</v>
      </c>
      <c r="F495" t="s">
        <v>2433</v>
      </c>
      <c r="G495" s="1">
        <f t="shared" si="22"/>
        <v>2.1296296326909214E-3</v>
      </c>
      <c r="H495" s="1">
        <v>2.1296296326909214E-3</v>
      </c>
      <c r="I495" t="s">
        <v>2434</v>
      </c>
      <c r="J495" t="s">
        <v>2435</v>
      </c>
      <c r="K495">
        <v>1</v>
      </c>
      <c r="L495" t="s">
        <v>309</v>
      </c>
      <c r="M495">
        <v>2300314</v>
      </c>
      <c r="N495" t="s">
        <v>22</v>
      </c>
      <c r="O495" t="s">
        <v>22</v>
      </c>
      <c r="P495" t="s">
        <v>22</v>
      </c>
      <c r="Q495" t="s">
        <v>22</v>
      </c>
      <c r="R495" t="s">
        <v>23</v>
      </c>
      <c r="S495" t="s">
        <v>50</v>
      </c>
      <c r="T495">
        <f t="shared" si="23"/>
        <v>10</v>
      </c>
    </row>
    <row r="496" spans="1:20" x14ac:dyDescent="0.2">
      <c r="A496" t="s">
        <v>117</v>
      </c>
      <c r="B496" t="s">
        <v>2436</v>
      </c>
      <c r="C496" t="s">
        <v>2437</v>
      </c>
      <c r="D496" s="1">
        <f t="shared" si="21"/>
        <v>1.6203703853534535E-4</v>
      </c>
      <c r="E496" s="1">
        <v>1.6203703853534535E-4</v>
      </c>
      <c r="F496" t="s">
        <v>2438</v>
      </c>
      <c r="G496" s="1">
        <f t="shared" si="22"/>
        <v>3.9930555503815413E-3</v>
      </c>
      <c r="H496" s="1">
        <v>3.9930555503815413E-3</v>
      </c>
      <c r="I496" t="s">
        <v>2439</v>
      </c>
      <c r="J496" t="s">
        <v>2440</v>
      </c>
      <c r="K496">
        <v>6</v>
      </c>
      <c r="L496" t="s">
        <v>31</v>
      </c>
      <c r="M496">
        <v>2300391</v>
      </c>
      <c r="N496" t="s">
        <v>22</v>
      </c>
      <c r="O496" t="s">
        <v>22</v>
      </c>
      <c r="P496" t="s">
        <v>22</v>
      </c>
      <c r="Q496" t="s">
        <v>22</v>
      </c>
      <c r="R496" t="s">
        <v>23</v>
      </c>
      <c r="S496" t="s">
        <v>56</v>
      </c>
      <c r="T496">
        <f t="shared" si="23"/>
        <v>10</v>
      </c>
    </row>
    <row r="497" spans="1:20" x14ac:dyDescent="0.2">
      <c r="A497" t="s">
        <v>38</v>
      </c>
      <c r="B497" t="s">
        <v>2441</v>
      </c>
      <c r="C497" t="s">
        <v>2442</v>
      </c>
      <c r="D497" s="1">
        <f t="shared" si="21"/>
        <v>1.1342592624714598E-3</v>
      </c>
      <c r="E497" s="1">
        <v>1.1342592624714598E-3</v>
      </c>
      <c r="F497" t="s">
        <v>2443</v>
      </c>
      <c r="G497" s="1">
        <f t="shared" si="22"/>
        <v>2.3611111100763083E-3</v>
      </c>
      <c r="H497" s="1">
        <v>2.3611111100763083E-3</v>
      </c>
      <c r="I497" t="s">
        <v>2444</v>
      </c>
      <c r="J497" t="s">
        <v>2445</v>
      </c>
      <c r="K497">
        <v>9</v>
      </c>
      <c r="L497" t="s">
        <v>31</v>
      </c>
      <c r="M497">
        <v>2300455</v>
      </c>
      <c r="N497" t="s">
        <v>22</v>
      </c>
      <c r="O497" t="s">
        <v>22</v>
      </c>
      <c r="P497" t="s">
        <v>22</v>
      </c>
      <c r="Q497" t="s">
        <v>22</v>
      </c>
      <c r="R497" t="s">
        <v>23</v>
      </c>
      <c r="S497" t="s">
        <v>24</v>
      </c>
      <c r="T497">
        <f t="shared" si="23"/>
        <v>11</v>
      </c>
    </row>
    <row r="498" spans="1:20" x14ac:dyDescent="0.2">
      <c r="A498" t="s">
        <v>38</v>
      </c>
      <c r="B498" t="s">
        <v>2446</v>
      </c>
      <c r="C498" t="s">
        <v>2447</v>
      </c>
      <c r="D498" s="1">
        <f t="shared" si="21"/>
        <v>4.8611111560603604E-4</v>
      </c>
      <c r="E498" s="1">
        <v>4.8611111560603604E-4</v>
      </c>
      <c r="F498" t="s">
        <v>2448</v>
      </c>
      <c r="G498" s="1">
        <f t="shared" si="22"/>
        <v>1.7013888864312321E-3</v>
      </c>
      <c r="H498" s="1">
        <v>1.7013888864312321E-3</v>
      </c>
      <c r="I498" t="s">
        <v>2449</v>
      </c>
      <c r="J498" t="s">
        <v>2450</v>
      </c>
      <c r="K498">
        <v>1</v>
      </c>
      <c r="L498" t="s">
        <v>31</v>
      </c>
      <c r="M498">
        <v>2300489</v>
      </c>
      <c r="N498" t="s">
        <v>22</v>
      </c>
      <c r="O498" t="s">
        <v>22</v>
      </c>
      <c r="P498" t="s">
        <v>22</v>
      </c>
      <c r="Q498" t="s">
        <v>22</v>
      </c>
      <c r="R498" t="s">
        <v>23</v>
      </c>
      <c r="S498" t="s">
        <v>50</v>
      </c>
      <c r="T498">
        <f t="shared" si="23"/>
        <v>12</v>
      </c>
    </row>
    <row r="499" spans="1:20" x14ac:dyDescent="0.2">
      <c r="A499" t="s">
        <v>25</v>
      </c>
      <c r="B499" t="s">
        <v>2451</v>
      </c>
      <c r="C499" t="s">
        <v>2452</v>
      </c>
      <c r="D499" s="1">
        <f t="shared" si="21"/>
        <v>8.1018518540076911E-4</v>
      </c>
      <c r="E499" s="1">
        <v>8.1018518540076911E-4</v>
      </c>
      <c r="F499" t="s">
        <v>2453</v>
      </c>
      <c r="G499" s="1">
        <f t="shared" si="22"/>
        <v>4.9537037048139609E-3</v>
      </c>
      <c r="H499" s="1">
        <v>4.9537037048139609E-3</v>
      </c>
      <c r="I499" t="s">
        <v>2454</v>
      </c>
      <c r="J499" t="s">
        <v>2455</v>
      </c>
      <c r="K499">
        <v>3</v>
      </c>
      <c r="L499" t="s">
        <v>31</v>
      </c>
      <c r="M499">
        <v>2300487</v>
      </c>
      <c r="N499" t="s">
        <v>22</v>
      </c>
      <c r="O499" t="s">
        <v>22</v>
      </c>
      <c r="P499" t="s">
        <v>22</v>
      </c>
      <c r="Q499" t="s">
        <v>22</v>
      </c>
      <c r="R499" t="s">
        <v>23</v>
      </c>
      <c r="S499" t="s">
        <v>50</v>
      </c>
      <c r="T499">
        <f t="shared" si="23"/>
        <v>12</v>
      </c>
    </row>
    <row r="500" spans="1:20" x14ac:dyDescent="0.2">
      <c r="A500" t="s">
        <v>32</v>
      </c>
      <c r="B500" t="s">
        <v>2456</v>
      </c>
      <c r="C500" t="s">
        <v>2457</v>
      </c>
      <c r="D500" s="1">
        <f t="shared" si="21"/>
        <v>7.7546296233776957E-4</v>
      </c>
      <c r="E500" s="1">
        <v>7.7546296233776957E-4</v>
      </c>
      <c r="F500" t="s">
        <v>2458</v>
      </c>
      <c r="G500" s="1">
        <f t="shared" si="22"/>
        <v>3.5532407418941148E-3</v>
      </c>
      <c r="H500" s="1">
        <v>3.5532407418941148E-3</v>
      </c>
      <c r="I500" t="s">
        <v>2459</v>
      </c>
      <c r="J500" t="s">
        <v>2460</v>
      </c>
      <c r="K500">
        <v>6</v>
      </c>
      <c r="L500" t="s">
        <v>31</v>
      </c>
      <c r="M500">
        <v>2300598</v>
      </c>
      <c r="N500" t="s">
        <v>22</v>
      </c>
      <c r="O500" t="s">
        <v>22</v>
      </c>
      <c r="P500" t="s">
        <v>22</v>
      </c>
      <c r="Q500" t="s">
        <v>22</v>
      </c>
      <c r="R500" t="s">
        <v>23</v>
      </c>
      <c r="S500" t="s">
        <v>56</v>
      </c>
      <c r="T500">
        <f t="shared" si="23"/>
        <v>14</v>
      </c>
    </row>
    <row r="501" spans="1:20" x14ac:dyDescent="0.2">
      <c r="A501" t="s">
        <v>15</v>
      </c>
      <c r="B501" t="s">
        <v>2461</v>
      </c>
      <c r="C501" t="s">
        <v>2462</v>
      </c>
      <c r="D501" s="1">
        <f t="shared" si="21"/>
        <v>7.9861110862111673E-4</v>
      </c>
      <c r="E501" s="1">
        <v>7.9861110862111673E-4</v>
      </c>
      <c r="F501" t="s">
        <v>2463</v>
      </c>
      <c r="G501" s="1">
        <f t="shared" si="22"/>
        <v>3.4722222335403785E-4</v>
      </c>
      <c r="H501" s="1">
        <v>3.4722222335403785E-4</v>
      </c>
      <c r="I501" t="s">
        <v>2464</v>
      </c>
      <c r="J501" t="s">
        <v>2465</v>
      </c>
      <c r="K501">
        <v>9</v>
      </c>
      <c r="L501" t="s">
        <v>21</v>
      </c>
      <c r="M501">
        <v>2310486</v>
      </c>
      <c r="N501" t="s">
        <v>22</v>
      </c>
      <c r="O501" t="s">
        <v>22</v>
      </c>
      <c r="P501" t="s">
        <v>22</v>
      </c>
      <c r="Q501" t="s">
        <v>22</v>
      </c>
      <c r="R501" t="s">
        <v>49</v>
      </c>
      <c r="S501" t="s">
        <v>24</v>
      </c>
      <c r="T501">
        <f t="shared" si="23"/>
        <v>13</v>
      </c>
    </row>
    <row r="502" spans="1:20" x14ac:dyDescent="0.2">
      <c r="A502" t="s">
        <v>32</v>
      </c>
      <c r="B502" t="s">
        <v>2466</v>
      </c>
      <c r="C502" t="s">
        <v>2467</v>
      </c>
      <c r="D502" s="1">
        <f t="shared" si="21"/>
        <v>6.0185185429872945E-4</v>
      </c>
      <c r="E502" s="1">
        <v>6.0185185429872945E-4</v>
      </c>
      <c r="F502" t="s">
        <v>2468</v>
      </c>
      <c r="G502" s="1">
        <f t="shared" si="22"/>
        <v>3.4027777801384218E-3</v>
      </c>
      <c r="H502" s="1">
        <v>3.4027777801384218E-3</v>
      </c>
      <c r="I502" t="s">
        <v>2469</v>
      </c>
      <c r="J502" t="s">
        <v>2470</v>
      </c>
      <c r="K502">
        <v>12</v>
      </c>
      <c r="L502" t="s">
        <v>31</v>
      </c>
      <c r="M502">
        <v>2130834</v>
      </c>
      <c r="N502" t="s">
        <v>22</v>
      </c>
      <c r="O502" t="s">
        <v>22</v>
      </c>
      <c r="P502" t="s">
        <v>22</v>
      </c>
      <c r="Q502" t="s">
        <v>22</v>
      </c>
      <c r="R502" t="s">
        <v>49</v>
      </c>
      <c r="S502" t="s">
        <v>24</v>
      </c>
      <c r="T502">
        <f t="shared" si="23"/>
        <v>19</v>
      </c>
    </row>
    <row r="503" spans="1:20" x14ac:dyDescent="0.2">
      <c r="A503" t="s">
        <v>2303</v>
      </c>
      <c r="B503" t="s">
        <v>2471</v>
      </c>
      <c r="C503" t="s">
        <v>2472</v>
      </c>
      <c r="D503" s="1">
        <f t="shared" si="21"/>
        <v>1.006944446999114E-3</v>
      </c>
      <c r="E503" s="1">
        <v>1.006944446999114E-3</v>
      </c>
      <c r="F503" t="s">
        <v>2473</v>
      </c>
      <c r="G503" s="1">
        <f t="shared" si="22"/>
        <v>2.9513888875953853E-3</v>
      </c>
      <c r="H503" s="1">
        <v>2.9513888875953853E-3</v>
      </c>
      <c r="I503" t="s">
        <v>2474</v>
      </c>
      <c r="J503" t="s">
        <v>2475</v>
      </c>
      <c r="K503">
        <v>11</v>
      </c>
      <c r="L503" t="s">
        <v>309</v>
      </c>
      <c r="M503">
        <v>2130826</v>
      </c>
      <c r="N503" t="s">
        <v>22</v>
      </c>
      <c r="O503" t="s">
        <v>22</v>
      </c>
      <c r="P503" t="s">
        <v>22</v>
      </c>
      <c r="Q503" t="s">
        <v>22</v>
      </c>
      <c r="R503" t="s">
        <v>49</v>
      </c>
      <c r="S503" t="s">
        <v>24</v>
      </c>
      <c r="T503">
        <f t="shared" si="23"/>
        <v>19</v>
      </c>
    </row>
    <row r="504" spans="1:20" x14ac:dyDescent="0.2">
      <c r="A504" t="s">
        <v>38</v>
      </c>
      <c r="B504" t="s">
        <v>2476</v>
      </c>
      <c r="C504" t="s">
        <v>2477</v>
      </c>
      <c r="D504" s="1">
        <f t="shared" si="21"/>
        <v>6.2500000058207661E-4</v>
      </c>
      <c r="E504" s="1">
        <v>6.2500000058207661E-4</v>
      </c>
      <c r="F504" t="s">
        <v>2478</v>
      </c>
      <c r="G504" s="1">
        <f t="shared" si="22"/>
        <v>2.1875000020372681E-3</v>
      </c>
      <c r="H504" s="1">
        <v>2.1875000020372681E-3</v>
      </c>
      <c r="I504" t="s">
        <v>2479</v>
      </c>
      <c r="J504" t="s">
        <v>2480</v>
      </c>
      <c r="K504">
        <v>6</v>
      </c>
      <c r="L504" t="s">
        <v>31</v>
      </c>
      <c r="M504">
        <v>2130896</v>
      </c>
      <c r="N504" t="s">
        <v>22</v>
      </c>
      <c r="O504" t="s">
        <v>22</v>
      </c>
      <c r="P504" t="s">
        <v>22</v>
      </c>
      <c r="Q504" t="s">
        <v>22</v>
      </c>
      <c r="R504" t="s">
        <v>49</v>
      </c>
      <c r="S504" t="s">
        <v>56</v>
      </c>
      <c r="T504">
        <f t="shared" si="23"/>
        <v>21</v>
      </c>
    </row>
    <row r="505" spans="1:20" x14ac:dyDescent="0.2">
      <c r="A505" t="s">
        <v>32</v>
      </c>
      <c r="B505" t="s">
        <v>2481</v>
      </c>
      <c r="C505" t="s">
        <v>2482</v>
      </c>
      <c r="D505" s="1">
        <f t="shared" si="21"/>
        <v>6.7129630042472854E-4</v>
      </c>
      <c r="E505" s="1">
        <v>6.7129630042472854E-4</v>
      </c>
      <c r="F505" t="s">
        <v>2483</v>
      </c>
      <c r="G505" s="1">
        <f t="shared" si="22"/>
        <v>1.4236111092031933E-3</v>
      </c>
      <c r="H505" s="1">
        <v>1.4236111092031933E-3</v>
      </c>
      <c r="I505" t="s">
        <v>2484</v>
      </c>
      <c r="J505" t="s">
        <v>2485</v>
      </c>
      <c r="K505">
        <v>6</v>
      </c>
      <c r="L505" t="s">
        <v>31</v>
      </c>
      <c r="M505">
        <v>2130910</v>
      </c>
      <c r="N505" t="s">
        <v>22</v>
      </c>
      <c r="O505" t="s">
        <v>22</v>
      </c>
      <c r="P505" t="s">
        <v>22</v>
      </c>
      <c r="Q505" t="s">
        <v>22</v>
      </c>
      <c r="R505" t="s">
        <v>49</v>
      </c>
      <c r="S505" t="s">
        <v>56</v>
      </c>
      <c r="T505">
        <f t="shared" si="23"/>
        <v>21</v>
      </c>
    </row>
    <row r="506" spans="1:20" x14ac:dyDescent="0.2">
      <c r="A506" t="s">
        <v>32</v>
      </c>
      <c r="B506" t="s">
        <v>2486</v>
      </c>
      <c r="C506" t="s">
        <v>2487</v>
      </c>
      <c r="D506" s="1">
        <f t="shared" si="21"/>
        <v>1.1921296245418489E-3</v>
      </c>
      <c r="E506" s="1">
        <v>1.1921296245418489E-3</v>
      </c>
      <c r="F506" t="s">
        <v>2488</v>
      </c>
      <c r="G506" s="1">
        <f t="shared" si="22"/>
        <v>2.5578703716746531E-3</v>
      </c>
      <c r="H506" s="1">
        <v>2.5578703716746531E-3</v>
      </c>
      <c r="I506" t="s">
        <v>2489</v>
      </c>
      <c r="J506" t="s">
        <v>2490</v>
      </c>
      <c r="K506">
        <v>1</v>
      </c>
      <c r="L506" t="s">
        <v>31</v>
      </c>
      <c r="M506">
        <v>2130926</v>
      </c>
      <c r="N506" t="s">
        <v>22</v>
      </c>
      <c r="O506" t="s">
        <v>22</v>
      </c>
      <c r="P506" t="s">
        <v>22</v>
      </c>
      <c r="Q506" t="s">
        <v>22</v>
      </c>
      <c r="R506" t="s">
        <v>49</v>
      </c>
      <c r="S506" t="s">
        <v>50</v>
      </c>
      <c r="T506">
        <f t="shared" si="23"/>
        <v>21</v>
      </c>
    </row>
    <row r="507" spans="1:20" x14ac:dyDescent="0.2">
      <c r="A507" t="s">
        <v>635</v>
      </c>
      <c r="B507" t="s">
        <v>2491</v>
      </c>
      <c r="C507" t="s">
        <v>2492</v>
      </c>
      <c r="D507" s="1">
        <f t="shared" si="21"/>
        <v>2.7893518563359976E-3</v>
      </c>
      <c r="E507" s="1">
        <v>2.7893518563359976E-3</v>
      </c>
      <c r="F507" t="s">
        <v>2492</v>
      </c>
      <c r="G507" s="1">
        <f t="shared" si="22"/>
        <v>0</v>
      </c>
      <c r="H507" s="1">
        <v>0</v>
      </c>
      <c r="I507" t="s">
        <v>2493</v>
      </c>
      <c r="J507" t="s">
        <v>2494</v>
      </c>
      <c r="K507">
        <v>7</v>
      </c>
      <c r="L507" t="s">
        <v>31</v>
      </c>
      <c r="M507">
        <v>2140043</v>
      </c>
      <c r="N507" t="s">
        <v>22</v>
      </c>
      <c r="O507" t="s">
        <v>22</v>
      </c>
      <c r="P507" t="s">
        <v>22</v>
      </c>
      <c r="Q507" t="s">
        <v>22</v>
      </c>
      <c r="R507" t="s">
        <v>49</v>
      </c>
      <c r="S507" t="s">
        <v>56</v>
      </c>
      <c r="T507">
        <f t="shared" si="23"/>
        <v>0</v>
      </c>
    </row>
    <row r="508" spans="1:20" x14ac:dyDescent="0.2">
      <c r="A508" t="s">
        <v>38</v>
      </c>
      <c r="B508" t="s">
        <v>2495</v>
      </c>
      <c r="C508" t="s">
        <v>2496</v>
      </c>
      <c r="D508" s="1">
        <f t="shared" si="21"/>
        <v>1.5509259246755391E-3</v>
      </c>
      <c r="E508" s="1">
        <v>1.5509259246755391E-3</v>
      </c>
      <c r="F508" t="s">
        <v>2497</v>
      </c>
      <c r="G508" s="1">
        <f t="shared" si="22"/>
        <v>2.5115740791079588E-3</v>
      </c>
      <c r="H508" s="1">
        <v>2.5115740791079588E-3</v>
      </c>
      <c r="I508" t="s">
        <v>2498</v>
      </c>
      <c r="J508" t="s">
        <v>2499</v>
      </c>
      <c r="K508">
        <v>9</v>
      </c>
      <c r="L508" t="s">
        <v>31</v>
      </c>
      <c r="M508">
        <v>2140131</v>
      </c>
      <c r="N508" t="s">
        <v>22</v>
      </c>
      <c r="O508" t="s">
        <v>22</v>
      </c>
      <c r="P508" t="s">
        <v>22</v>
      </c>
      <c r="Q508" t="s">
        <v>22</v>
      </c>
      <c r="R508" t="s">
        <v>49</v>
      </c>
      <c r="S508" t="s">
        <v>24</v>
      </c>
      <c r="T508">
        <f t="shared" si="23"/>
        <v>6</v>
      </c>
    </row>
    <row r="509" spans="1:20" x14ac:dyDescent="0.2">
      <c r="A509" t="s">
        <v>303</v>
      </c>
      <c r="B509" t="s">
        <v>2500</v>
      </c>
      <c r="C509" t="s">
        <v>2501</v>
      </c>
      <c r="D509" s="1">
        <f t="shared" si="21"/>
        <v>4.8611110833007842E-4</v>
      </c>
      <c r="E509" s="1">
        <v>4.8611110833007842E-4</v>
      </c>
      <c r="F509" t="s">
        <v>2502</v>
      </c>
      <c r="G509" s="1">
        <f t="shared" si="22"/>
        <v>2.4074074099189602E-3</v>
      </c>
      <c r="H509" s="1">
        <v>2.4074074099189602E-3</v>
      </c>
      <c r="I509" t="s">
        <v>2503</v>
      </c>
      <c r="J509" t="s">
        <v>2504</v>
      </c>
      <c r="K509">
        <v>1</v>
      </c>
      <c r="L509" t="s">
        <v>309</v>
      </c>
      <c r="M509">
        <v>2140234</v>
      </c>
      <c r="N509" t="s">
        <v>22</v>
      </c>
      <c r="O509" t="s">
        <v>22</v>
      </c>
      <c r="P509" t="s">
        <v>22</v>
      </c>
      <c r="Q509" t="s">
        <v>22</v>
      </c>
      <c r="R509" t="s">
        <v>128</v>
      </c>
      <c r="S509" t="s">
        <v>50</v>
      </c>
      <c r="T509">
        <f t="shared" si="23"/>
        <v>11</v>
      </c>
    </row>
    <row r="510" spans="1:20" x14ac:dyDescent="0.2">
      <c r="A510" t="s">
        <v>25</v>
      </c>
      <c r="B510" t="s">
        <v>2505</v>
      </c>
      <c r="C510" t="s">
        <v>2506</v>
      </c>
      <c r="D510" s="1">
        <f t="shared" si="21"/>
        <v>5.7870370801538229E-4</v>
      </c>
      <c r="E510" s="1">
        <v>5.7870370801538229E-4</v>
      </c>
      <c r="F510" t="s">
        <v>2507</v>
      </c>
      <c r="G510" s="1">
        <f t="shared" si="22"/>
        <v>5.3009259208920412E-3</v>
      </c>
      <c r="H510" s="1">
        <v>5.3009259208920412E-3</v>
      </c>
      <c r="I510" t="s">
        <v>2508</v>
      </c>
      <c r="J510" t="s">
        <v>2509</v>
      </c>
      <c r="K510">
        <v>6</v>
      </c>
      <c r="L510" t="s">
        <v>31</v>
      </c>
      <c r="M510">
        <v>2140296</v>
      </c>
      <c r="N510" t="s">
        <v>22</v>
      </c>
      <c r="O510" t="s">
        <v>22</v>
      </c>
      <c r="P510" t="s">
        <v>22</v>
      </c>
      <c r="Q510" t="s">
        <v>22</v>
      </c>
      <c r="R510" t="s">
        <v>128</v>
      </c>
      <c r="S510" t="s">
        <v>56</v>
      </c>
      <c r="T510">
        <f t="shared" si="23"/>
        <v>12</v>
      </c>
    </row>
    <row r="511" spans="1:20" x14ac:dyDescent="0.2">
      <c r="A511" t="s">
        <v>303</v>
      </c>
      <c r="B511" t="s">
        <v>2510</v>
      </c>
      <c r="C511" t="s">
        <v>2511</v>
      </c>
      <c r="D511" s="1">
        <f t="shared" si="21"/>
        <v>1.3310185167938471E-3</v>
      </c>
      <c r="E511" s="1">
        <v>1.3310185167938471E-3</v>
      </c>
      <c r="F511" t="s">
        <v>2512</v>
      </c>
      <c r="G511" s="1">
        <f t="shared" si="22"/>
        <v>1.527777778392192E-3</v>
      </c>
      <c r="H511" s="1">
        <v>1.527777778392192E-3</v>
      </c>
      <c r="I511" t="s">
        <v>2513</v>
      </c>
      <c r="J511" t="s">
        <v>2514</v>
      </c>
      <c r="K511">
        <v>1</v>
      </c>
      <c r="L511" t="s">
        <v>309</v>
      </c>
      <c r="M511">
        <v>2140304</v>
      </c>
      <c r="N511" t="s">
        <v>22</v>
      </c>
      <c r="O511" t="s">
        <v>22</v>
      </c>
      <c r="P511" t="s">
        <v>22</v>
      </c>
      <c r="Q511" t="s">
        <v>22</v>
      </c>
      <c r="R511" t="s">
        <v>128</v>
      </c>
      <c r="S511" t="s">
        <v>50</v>
      </c>
      <c r="T511">
        <f t="shared" si="23"/>
        <v>13</v>
      </c>
    </row>
    <row r="512" spans="1:20" x14ac:dyDescent="0.2">
      <c r="A512" t="s">
        <v>32</v>
      </c>
      <c r="B512" t="s">
        <v>2515</v>
      </c>
      <c r="C512" t="s">
        <v>2516</v>
      </c>
      <c r="D512" s="1">
        <f t="shared" si="21"/>
        <v>5.2083333866903558E-4</v>
      </c>
      <c r="E512" s="1">
        <v>5.2083333866903558E-4</v>
      </c>
      <c r="F512" t="s">
        <v>2517</v>
      </c>
      <c r="G512" s="1">
        <f t="shared" si="22"/>
        <v>2.4421296257060021E-3</v>
      </c>
      <c r="H512" s="1">
        <v>2.4421296257060021E-3</v>
      </c>
      <c r="I512" t="s">
        <v>2518</v>
      </c>
      <c r="J512" t="s">
        <v>2519</v>
      </c>
      <c r="K512">
        <v>9</v>
      </c>
      <c r="L512" t="s">
        <v>31</v>
      </c>
      <c r="M512">
        <v>2140376</v>
      </c>
      <c r="N512" t="s">
        <v>22</v>
      </c>
      <c r="O512" t="s">
        <v>22</v>
      </c>
      <c r="P512" t="s">
        <v>22</v>
      </c>
      <c r="Q512" t="s">
        <v>22</v>
      </c>
      <c r="R512" t="s">
        <v>128</v>
      </c>
      <c r="S512" t="s">
        <v>24</v>
      </c>
      <c r="T512">
        <f t="shared" si="23"/>
        <v>14</v>
      </c>
    </row>
    <row r="513" spans="1:20" x14ac:dyDescent="0.2">
      <c r="A513" t="s">
        <v>25</v>
      </c>
      <c r="B513" t="s">
        <v>2520</v>
      </c>
      <c r="C513" t="s">
        <v>2521</v>
      </c>
      <c r="D513" s="1">
        <f t="shared" si="21"/>
        <v>9.0277777781011537E-4</v>
      </c>
      <c r="E513" s="1">
        <v>9.0277777781011537E-4</v>
      </c>
      <c r="F513" t="s">
        <v>2522</v>
      </c>
      <c r="G513" s="1">
        <f t="shared" si="22"/>
        <v>2.6967592566506937E-3</v>
      </c>
      <c r="H513" s="1">
        <v>2.6967592566506937E-3</v>
      </c>
      <c r="I513" t="s">
        <v>2523</v>
      </c>
      <c r="J513" t="s">
        <v>2524</v>
      </c>
      <c r="K513">
        <v>1</v>
      </c>
      <c r="L513" t="s">
        <v>31</v>
      </c>
      <c r="M513">
        <v>2140396</v>
      </c>
      <c r="N513" t="s">
        <v>22</v>
      </c>
      <c r="O513" t="s">
        <v>22</v>
      </c>
      <c r="P513" t="s">
        <v>22</v>
      </c>
      <c r="Q513" t="s">
        <v>22</v>
      </c>
      <c r="R513" t="s">
        <v>128</v>
      </c>
      <c r="S513" t="s">
        <v>50</v>
      </c>
      <c r="T513">
        <f t="shared" si="23"/>
        <v>15</v>
      </c>
    </row>
    <row r="514" spans="1:20" x14ac:dyDescent="0.2">
      <c r="A514" t="s">
        <v>821</v>
      </c>
      <c r="B514" t="s">
        <v>2525</v>
      </c>
      <c r="C514" t="s">
        <v>2526</v>
      </c>
      <c r="D514" s="1">
        <f t="shared" si="21"/>
        <v>4.8611110833007842E-4</v>
      </c>
      <c r="E514" s="1">
        <v>4.8611110833007842E-4</v>
      </c>
      <c r="F514" t="s">
        <v>2527</v>
      </c>
      <c r="G514" s="1">
        <f t="shared" si="22"/>
        <v>3.8425925959018059E-3</v>
      </c>
      <c r="H514" s="1">
        <v>3.8425925959018059E-3</v>
      </c>
      <c r="I514" t="s">
        <v>2528</v>
      </c>
      <c r="J514" t="s">
        <v>2529</v>
      </c>
      <c r="K514">
        <v>6</v>
      </c>
      <c r="L514" t="s">
        <v>309</v>
      </c>
      <c r="M514">
        <v>2140610</v>
      </c>
      <c r="N514" t="s">
        <v>22</v>
      </c>
      <c r="O514" t="s">
        <v>22</v>
      </c>
      <c r="P514" t="s">
        <v>22</v>
      </c>
      <c r="Q514" t="s">
        <v>22</v>
      </c>
      <c r="R514" t="s">
        <v>128</v>
      </c>
      <c r="S514" t="s">
        <v>56</v>
      </c>
      <c r="T514">
        <f t="shared" si="23"/>
        <v>19</v>
      </c>
    </row>
    <row r="515" spans="1:20" x14ac:dyDescent="0.2">
      <c r="A515" t="s">
        <v>25</v>
      </c>
      <c r="B515" t="s">
        <v>2530</v>
      </c>
      <c r="C515" t="s">
        <v>2531</v>
      </c>
      <c r="D515" s="1">
        <f t="shared" ref="D515:D578" si="24">SUM(C515-B515)</f>
        <v>9.490740776527673E-4</v>
      </c>
      <c r="E515" s="1">
        <v>9.490740776527673E-4</v>
      </c>
      <c r="F515" t="s">
        <v>2532</v>
      </c>
      <c r="G515" s="1">
        <f t="shared" ref="G515:G578" si="25">SUM(F515-C515)</f>
        <v>3.2754629573901184E-3</v>
      </c>
      <c r="H515" s="1">
        <v>3.2754629573901184E-3</v>
      </c>
      <c r="I515" t="s">
        <v>2533</v>
      </c>
      <c r="J515" t="s">
        <v>2534</v>
      </c>
      <c r="K515">
        <v>1</v>
      </c>
      <c r="L515" t="s">
        <v>31</v>
      </c>
      <c r="M515">
        <v>2140766</v>
      </c>
      <c r="N515" t="s">
        <v>22</v>
      </c>
      <c r="O515" t="s">
        <v>22</v>
      </c>
      <c r="P515" t="s">
        <v>22</v>
      </c>
      <c r="Q515" t="s">
        <v>22</v>
      </c>
      <c r="R515" t="s">
        <v>128</v>
      </c>
      <c r="S515" t="s">
        <v>50</v>
      </c>
      <c r="T515">
        <f t="shared" ref="T515:T578" si="26">HOUR(B515)</f>
        <v>23</v>
      </c>
    </row>
    <row r="516" spans="1:20" x14ac:dyDescent="0.2">
      <c r="A516" t="s">
        <v>32</v>
      </c>
      <c r="B516" t="s">
        <v>2535</v>
      </c>
      <c r="C516" t="s">
        <v>2536</v>
      </c>
      <c r="D516" s="1">
        <f t="shared" si="24"/>
        <v>5.9027777751907706E-4</v>
      </c>
      <c r="E516" s="1">
        <v>5.9027777751907706E-4</v>
      </c>
      <c r="F516" t="s">
        <v>2537</v>
      </c>
      <c r="G516" s="1">
        <f t="shared" si="25"/>
        <v>2.3958333331393078E-3</v>
      </c>
      <c r="H516" s="1">
        <v>2.3958333331393078E-3</v>
      </c>
      <c r="I516" t="s">
        <v>2538</v>
      </c>
      <c r="J516" t="s">
        <v>2539</v>
      </c>
      <c r="K516">
        <v>1</v>
      </c>
      <c r="L516" t="s">
        <v>31</v>
      </c>
      <c r="M516">
        <v>2150167</v>
      </c>
      <c r="N516" t="s">
        <v>22</v>
      </c>
      <c r="O516" t="s">
        <v>22</v>
      </c>
      <c r="P516" t="s">
        <v>22</v>
      </c>
      <c r="Q516" t="s">
        <v>22</v>
      </c>
      <c r="R516" t="s">
        <v>23</v>
      </c>
      <c r="S516" t="s">
        <v>50</v>
      </c>
      <c r="T516">
        <f t="shared" si="26"/>
        <v>8</v>
      </c>
    </row>
    <row r="517" spans="1:20" x14ac:dyDescent="0.2">
      <c r="A517" t="s">
        <v>25</v>
      </c>
      <c r="B517" t="s">
        <v>2540</v>
      </c>
      <c r="C517" t="s">
        <v>2541</v>
      </c>
      <c r="D517" s="1">
        <f t="shared" si="24"/>
        <v>6.3657407008577138E-4</v>
      </c>
      <c r="E517" s="1">
        <v>6.3657407008577138E-4</v>
      </c>
      <c r="F517" t="s">
        <v>2542</v>
      </c>
      <c r="G517" s="1">
        <f t="shared" si="25"/>
        <v>3.6805555573664606E-3</v>
      </c>
      <c r="H517" s="1">
        <v>3.6805555573664606E-3</v>
      </c>
      <c r="I517" t="s">
        <v>338</v>
      </c>
      <c r="J517" t="s">
        <v>2543</v>
      </c>
      <c r="K517">
        <v>3</v>
      </c>
      <c r="L517" t="s">
        <v>31</v>
      </c>
      <c r="M517">
        <v>2150195</v>
      </c>
      <c r="N517" t="s">
        <v>22</v>
      </c>
      <c r="O517" t="s">
        <v>22</v>
      </c>
      <c r="P517" t="s">
        <v>22</v>
      </c>
      <c r="Q517" t="s">
        <v>22</v>
      </c>
      <c r="R517" t="s">
        <v>23</v>
      </c>
      <c r="S517" t="s">
        <v>50</v>
      </c>
      <c r="T517">
        <f t="shared" si="26"/>
        <v>9</v>
      </c>
    </row>
    <row r="518" spans="1:20" x14ac:dyDescent="0.2">
      <c r="A518" t="s">
        <v>2544</v>
      </c>
      <c r="B518" t="s">
        <v>2545</v>
      </c>
      <c r="C518" t="s">
        <v>2546</v>
      </c>
      <c r="D518" s="1">
        <f t="shared" si="24"/>
        <v>1.1574069503694773E-5</v>
      </c>
      <c r="E518" s="1">
        <v>1.1574069503694773E-5</v>
      </c>
      <c r="F518" t="s">
        <v>2547</v>
      </c>
      <c r="G518" s="1">
        <f t="shared" si="25"/>
        <v>2.5462963021709584E-3</v>
      </c>
      <c r="H518" s="1">
        <v>2.5462963021709584E-3</v>
      </c>
      <c r="I518" t="s">
        <v>2548</v>
      </c>
      <c r="J518" t="s">
        <v>2549</v>
      </c>
      <c r="K518">
        <v>5</v>
      </c>
      <c r="L518" t="s">
        <v>89</v>
      </c>
      <c r="M518">
        <v>2150198</v>
      </c>
      <c r="N518" t="s">
        <v>22</v>
      </c>
      <c r="O518" t="s">
        <v>22</v>
      </c>
      <c r="P518" t="s">
        <v>22</v>
      </c>
      <c r="Q518" t="s">
        <v>22</v>
      </c>
      <c r="R518" t="s">
        <v>23</v>
      </c>
      <c r="S518" t="s">
        <v>56</v>
      </c>
      <c r="T518">
        <f t="shared" si="26"/>
        <v>10</v>
      </c>
    </row>
    <row r="519" spans="1:20" x14ac:dyDescent="0.2">
      <c r="A519" t="s">
        <v>2550</v>
      </c>
      <c r="B519" t="s">
        <v>2551</v>
      </c>
      <c r="C519" t="s">
        <v>2551</v>
      </c>
      <c r="D519" s="1">
        <f t="shared" si="24"/>
        <v>0</v>
      </c>
      <c r="E519" s="1">
        <v>0</v>
      </c>
      <c r="F519" t="s">
        <v>2552</v>
      </c>
      <c r="G519" s="1">
        <f t="shared" si="25"/>
        <v>2.3148153559304774E-5</v>
      </c>
      <c r="H519" s="1">
        <v>2.3148153559304774E-5</v>
      </c>
      <c r="I519" t="s">
        <v>2553</v>
      </c>
      <c r="J519" t="s">
        <v>2554</v>
      </c>
      <c r="K519">
        <v>6</v>
      </c>
      <c r="L519" t="s">
        <v>111</v>
      </c>
      <c r="M519">
        <v>2150230</v>
      </c>
      <c r="N519" t="s">
        <v>22</v>
      </c>
      <c r="O519" t="s">
        <v>22</v>
      </c>
      <c r="P519" t="s">
        <v>22</v>
      </c>
      <c r="Q519" t="s">
        <v>22</v>
      </c>
      <c r="R519" t="s">
        <v>23</v>
      </c>
      <c r="S519" t="s">
        <v>56</v>
      </c>
      <c r="T519">
        <f t="shared" si="26"/>
        <v>10</v>
      </c>
    </row>
    <row r="520" spans="1:20" x14ac:dyDescent="0.2">
      <c r="A520" t="s">
        <v>25</v>
      </c>
      <c r="B520" t="s">
        <v>2555</v>
      </c>
      <c r="C520" t="s">
        <v>2556</v>
      </c>
      <c r="D520" s="1">
        <f t="shared" si="24"/>
        <v>7.5231480877846479E-4</v>
      </c>
      <c r="E520" s="1">
        <v>7.5231480877846479E-4</v>
      </c>
      <c r="F520" t="s">
        <v>2557</v>
      </c>
      <c r="G520" s="1">
        <f t="shared" si="25"/>
        <v>1.2847222242271528E-3</v>
      </c>
      <c r="H520" s="1">
        <v>1.2847222242271528E-3</v>
      </c>
      <c r="I520" t="s">
        <v>2558</v>
      </c>
      <c r="J520" t="s">
        <v>2559</v>
      </c>
      <c r="K520">
        <v>1</v>
      </c>
      <c r="L520" t="s">
        <v>31</v>
      </c>
      <c r="M520">
        <v>2150289</v>
      </c>
      <c r="N520" t="s">
        <v>22</v>
      </c>
      <c r="O520" t="s">
        <v>22</v>
      </c>
      <c r="P520" t="s">
        <v>22</v>
      </c>
      <c r="Q520" t="s">
        <v>22</v>
      </c>
      <c r="R520" t="s">
        <v>23</v>
      </c>
      <c r="S520" t="s">
        <v>50</v>
      </c>
      <c r="T520">
        <f t="shared" si="26"/>
        <v>12</v>
      </c>
    </row>
    <row r="521" spans="1:20" x14ac:dyDescent="0.2">
      <c r="A521" t="s">
        <v>32</v>
      </c>
      <c r="B521" t="s">
        <v>2560</v>
      </c>
      <c r="C521" t="s">
        <v>2561</v>
      </c>
      <c r="D521" s="1">
        <f t="shared" si="24"/>
        <v>8.9120370103046298E-4</v>
      </c>
      <c r="E521" s="1">
        <v>8.9120370103046298E-4</v>
      </c>
      <c r="F521" t="s">
        <v>2562</v>
      </c>
      <c r="G521" s="1">
        <f t="shared" si="25"/>
        <v>2.1875000020372681E-3</v>
      </c>
      <c r="H521" s="1">
        <v>2.1875000020372681E-3</v>
      </c>
      <c r="I521" t="s">
        <v>2563</v>
      </c>
      <c r="J521" t="s">
        <v>2564</v>
      </c>
      <c r="K521">
        <v>1</v>
      </c>
      <c r="L521" t="s">
        <v>31</v>
      </c>
      <c r="M521">
        <v>2150314</v>
      </c>
      <c r="N521" t="s">
        <v>22</v>
      </c>
      <c r="O521" t="s">
        <v>22</v>
      </c>
      <c r="P521" t="s">
        <v>22</v>
      </c>
      <c r="Q521" t="s">
        <v>22</v>
      </c>
      <c r="R521" t="s">
        <v>23</v>
      </c>
      <c r="S521" t="s">
        <v>50</v>
      </c>
      <c r="T521">
        <f t="shared" si="26"/>
        <v>13</v>
      </c>
    </row>
    <row r="522" spans="1:20" x14ac:dyDescent="0.2">
      <c r="A522" t="s">
        <v>1313</v>
      </c>
      <c r="B522" t="s">
        <v>2565</v>
      </c>
      <c r="C522" t="s">
        <v>2566</v>
      </c>
      <c r="D522" s="1">
        <f t="shared" si="24"/>
        <v>1.2152777708251961E-3</v>
      </c>
      <c r="E522" s="1">
        <v>1.2152777708251961E-3</v>
      </c>
      <c r="F522" t="s">
        <v>2567</v>
      </c>
      <c r="G522" s="1">
        <f t="shared" si="25"/>
        <v>7.8703703911742195E-4</v>
      </c>
      <c r="H522" s="1">
        <v>7.8703703911742195E-4</v>
      </c>
      <c r="I522" t="s">
        <v>2568</v>
      </c>
      <c r="J522" t="s">
        <v>2569</v>
      </c>
      <c r="K522">
        <v>1</v>
      </c>
      <c r="L522" t="s">
        <v>309</v>
      </c>
      <c r="M522">
        <v>2150463</v>
      </c>
      <c r="N522" t="s">
        <v>22</v>
      </c>
      <c r="O522" t="s">
        <v>22</v>
      </c>
      <c r="P522" t="s">
        <v>22</v>
      </c>
      <c r="Q522" t="s">
        <v>22</v>
      </c>
      <c r="R522" t="s">
        <v>23</v>
      </c>
      <c r="S522" t="s">
        <v>50</v>
      </c>
      <c r="T522">
        <f t="shared" si="26"/>
        <v>18</v>
      </c>
    </row>
    <row r="523" spans="1:20" x14ac:dyDescent="0.2">
      <c r="A523" t="s">
        <v>1992</v>
      </c>
      <c r="B523" t="s">
        <v>2570</v>
      </c>
      <c r="C523" t="s">
        <v>2571</v>
      </c>
      <c r="D523" s="1">
        <f t="shared" si="24"/>
        <v>1.0648148163454607E-3</v>
      </c>
      <c r="E523" s="1">
        <v>1.0648148163454607E-3</v>
      </c>
      <c r="F523" t="s">
        <v>2572</v>
      </c>
      <c r="G523" s="1">
        <f t="shared" si="25"/>
        <v>2.9629629643750377E-3</v>
      </c>
      <c r="H523" s="1">
        <v>2.9629629643750377E-3</v>
      </c>
      <c r="I523" t="s">
        <v>2573</v>
      </c>
      <c r="J523" t="s">
        <v>2574</v>
      </c>
      <c r="K523">
        <v>10</v>
      </c>
      <c r="L523" t="s">
        <v>111</v>
      </c>
      <c r="M523">
        <v>2150499</v>
      </c>
      <c r="N523" t="s">
        <v>22</v>
      </c>
      <c r="O523" t="s">
        <v>22</v>
      </c>
      <c r="P523" t="s">
        <v>22</v>
      </c>
      <c r="Q523" t="s">
        <v>22</v>
      </c>
      <c r="R523" t="s">
        <v>23</v>
      </c>
      <c r="S523" t="s">
        <v>56</v>
      </c>
      <c r="T523">
        <f t="shared" si="26"/>
        <v>19</v>
      </c>
    </row>
    <row r="524" spans="1:20" x14ac:dyDescent="0.2">
      <c r="A524" t="s">
        <v>359</v>
      </c>
      <c r="B524" t="s">
        <v>2575</v>
      </c>
      <c r="C524" t="s">
        <v>2576</v>
      </c>
      <c r="D524" s="1">
        <f t="shared" si="24"/>
        <v>1.006944446999114E-3</v>
      </c>
      <c r="E524" s="1">
        <v>1.006944446999114E-3</v>
      </c>
      <c r="F524" t="s">
        <v>2577</v>
      </c>
      <c r="G524" s="1">
        <f t="shared" si="25"/>
        <v>3.4953703725477681E-3</v>
      </c>
      <c r="H524" s="1">
        <v>3.4953703725477681E-3</v>
      </c>
      <c r="I524" t="s">
        <v>2578</v>
      </c>
      <c r="J524" t="s">
        <v>2579</v>
      </c>
      <c r="K524">
        <v>6</v>
      </c>
      <c r="L524" t="s">
        <v>309</v>
      </c>
      <c r="M524">
        <v>2150538</v>
      </c>
      <c r="N524" t="s">
        <v>22</v>
      </c>
      <c r="O524" t="s">
        <v>22</v>
      </c>
      <c r="P524" t="s">
        <v>22</v>
      </c>
      <c r="Q524" t="s">
        <v>22</v>
      </c>
      <c r="R524" t="s">
        <v>23</v>
      </c>
      <c r="S524" t="s">
        <v>56</v>
      </c>
      <c r="T524">
        <f t="shared" si="26"/>
        <v>20</v>
      </c>
    </row>
    <row r="525" spans="1:20" x14ac:dyDescent="0.2">
      <c r="A525" t="s">
        <v>32</v>
      </c>
      <c r="B525" t="s">
        <v>2580</v>
      </c>
      <c r="C525" t="s">
        <v>2581</v>
      </c>
      <c r="D525" s="1">
        <f t="shared" si="24"/>
        <v>9.7222222393611446E-4</v>
      </c>
      <c r="E525" s="1">
        <v>9.7222222393611446E-4</v>
      </c>
      <c r="F525" t="s">
        <v>2582</v>
      </c>
      <c r="G525" s="1">
        <f t="shared" si="25"/>
        <v>2.7083333334303461E-3</v>
      </c>
      <c r="H525" s="1">
        <v>2.7083333334303461E-3</v>
      </c>
      <c r="I525" t="s">
        <v>578</v>
      </c>
      <c r="J525" t="s">
        <v>2583</v>
      </c>
      <c r="K525">
        <v>3</v>
      </c>
      <c r="L525" t="s">
        <v>31</v>
      </c>
      <c r="M525">
        <v>2150559</v>
      </c>
      <c r="N525" t="s">
        <v>22</v>
      </c>
      <c r="O525" t="s">
        <v>22</v>
      </c>
      <c r="P525" t="s">
        <v>22</v>
      </c>
      <c r="Q525" t="s">
        <v>22</v>
      </c>
      <c r="R525" t="s">
        <v>23</v>
      </c>
      <c r="S525" t="s">
        <v>50</v>
      </c>
      <c r="T525">
        <f t="shared" si="26"/>
        <v>21</v>
      </c>
    </row>
    <row r="526" spans="1:20" x14ac:dyDescent="0.2">
      <c r="A526" t="s">
        <v>51</v>
      </c>
      <c r="B526" t="s">
        <v>2584</v>
      </c>
      <c r="C526" t="s">
        <v>2585</v>
      </c>
      <c r="D526" s="1">
        <f t="shared" si="24"/>
        <v>4.8611110833007842E-4</v>
      </c>
      <c r="E526" s="1">
        <v>4.8611110833007842E-4</v>
      </c>
      <c r="G526" s="1">
        <f t="shared" si="25"/>
        <v>-45872.890486111108</v>
      </c>
      <c r="H526" s="1">
        <v>-45872.890486111108</v>
      </c>
      <c r="I526" t="s">
        <v>2586</v>
      </c>
      <c r="J526" t="s">
        <v>2587</v>
      </c>
      <c r="K526">
        <v>10</v>
      </c>
      <c r="L526" t="s">
        <v>21</v>
      </c>
      <c r="M526">
        <v>2150567</v>
      </c>
      <c r="N526" t="s">
        <v>22</v>
      </c>
      <c r="O526" t="s">
        <v>22</v>
      </c>
      <c r="P526" t="s">
        <v>22</v>
      </c>
      <c r="Q526" t="s">
        <v>22</v>
      </c>
      <c r="R526" t="s">
        <v>23</v>
      </c>
      <c r="S526" t="s">
        <v>56</v>
      </c>
      <c r="T526">
        <f t="shared" si="26"/>
        <v>21</v>
      </c>
    </row>
    <row r="527" spans="1:20" x14ac:dyDescent="0.2">
      <c r="A527" t="s">
        <v>32</v>
      </c>
      <c r="B527" t="s">
        <v>2588</v>
      </c>
      <c r="C527" t="s">
        <v>2589</v>
      </c>
      <c r="D527" s="1">
        <f t="shared" si="24"/>
        <v>4.5138889254303649E-4</v>
      </c>
      <c r="E527" s="1">
        <v>4.5138889254303649E-4</v>
      </c>
      <c r="F527" t="s">
        <v>2590</v>
      </c>
      <c r="G527" s="1">
        <f t="shared" si="25"/>
        <v>3.055555556784384E-3</v>
      </c>
      <c r="H527" s="1">
        <v>3.055555556784384E-3</v>
      </c>
      <c r="I527" t="s">
        <v>2591</v>
      </c>
      <c r="J527" t="s">
        <v>2592</v>
      </c>
      <c r="K527">
        <v>11</v>
      </c>
      <c r="L527" t="s">
        <v>31</v>
      </c>
      <c r="M527">
        <v>2160130</v>
      </c>
      <c r="N527" t="s">
        <v>22</v>
      </c>
      <c r="O527" t="s">
        <v>22</v>
      </c>
      <c r="P527" t="s">
        <v>22</v>
      </c>
      <c r="Q527" t="s">
        <v>22</v>
      </c>
      <c r="R527" t="s">
        <v>49</v>
      </c>
      <c r="S527" t="s">
        <v>24</v>
      </c>
      <c r="T527">
        <f t="shared" si="26"/>
        <v>8</v>
      </c>
    </row>
    <row r="528" spans="1:20" x14ac:dyDescent="0.2">
      <c r="A528" t="s">
        <v>32</v>
      </c>
      <c r="B528" t="s">
        <v>2593</v>
      </c>
      <c r="C528" t="s">
        <v>2594</v>
      </c>
      <c r="D528" s="1">
        <f t="shared" si="24"/>
        <v>5.9027777751907706E-4</v>
      </c>
      <c r="E528" s="1">
        <v>5.9027777751907706E-4</v>
      </c>
      <c r="F528" t="s">
        <v>2595</v>
      </c>
      <c r="G528" s="1">
        <f t="shared" si="25"/>
        <v>4.6875000043655746E-3</v>
      </c>
      <c r="H528" s="1">
        <v>4.6875000043655746E-3</v>
      </c>
      <c r="I528" t="s">
        <v>2596</v>
      </c>
      <c r="J528" t="s">
        <v>2597</v>
      </c>
      <c r="K528">
        <v>3</v>
      </c>
      <c r="L528" t="s">
        <v>31</v>
      </c>
      <c r="M528">
        <v>2160197</v>
      </c>
      <c r="N528" t="s">
        <v>22</v>
      </c>
      <c r="O528" t="s">
        <v>22</v>
      </c>
      <c r="P528" t="s">
        <v>22</v>
      </c>
      <c r="Q528" t="s">
        <v>22</v>
      </c>
      <c r="R528" t="s">
        <v>49</v>
      </c>
      <c r="S528" t="s">
        <v>50</v>
      </c>
      <c r="T528">
        <f t="shared" si="26"/>
        <v>10</v>
      </c>
    </row>
    <row r="529" spans="1:20" x14ac:dyDescent="0.2">
      <c r="A529" t="s">
        <v>359</v>
      </c>
      <c r="B529" t="s">
        <v>2598</v>
      </c>
      <c r="C529" t="s">
        <v>2599</v>
      </c>
      <c r="D529" s="1">
        <f t="shared" si="24"/>
        <v>9.2592593136942014E-4</v>
      </c>
      <c r="E529" s="1">
        <v>9.2592593136942014E-4</v>
      </c>
      <c r="F529" t="s">
        <v>2600</v>
      </c>
      <c r="G529" s="1">
        <f t="shared" si="25"/>
        <v>3.9814814808778465E-3</v>
      </c>
      <c r="H529" s="1">
        <v>3.9814814808778465E-3</v>
      </c>
      <c r="I529" t="s">
        <v>2601</v>
      </c>
      <c r="J529" t="s">
        <v>2602</v>
      </c>
      <c r="K529">
        <v>3</v>
      </c>
      <c r="L529" t="s">
        <v>309</v>
      </c>
      <c r="M529">
        <v>2160198</v>
      </c>
      <c r="N529" t="s">
        <v>22</v>
      </c>
      <c r="O529" t="s">
        <v>22</v>
      </c>
      <c r="P529" t="s">
        <v>22</v>
      </c>
      <c r="Q529" t="s">
        <v>22</v>
      </c>
      <c r="R529" t="s">
        <v>49</v>
      </c>
      <c r="S529" t="s">
        <v>50</v>
      </c>
      <c r="T529">
        <f t="shared" si="26"/>
        <v>10</v>
      </c>
    </row>
    <row r="530" spans="1:20" x14ac:dyDescent="0.2">
      <c r="A530" t="s">
        <v>25</v>
      </c>
      <c r="B530" t="s">
        <v>2603</v>
      </c>
      <c r="C530" t="s">
        <v>2604</v>
      </c>
      <c r="D530" s="1">
        <f t="shared" si="24"/>
        <v>8.5648147796746343E-4</v>
      </c>
      <c r="E530" s="1">
        <v>8.5648147796746343E-4</v>
      </c>
      <c r="F530" t="s">
        <v>2605</v>
      </c>
      <c r="G530" s="1">
        <f t="shared" si="25"/>
        <v>2.7083333334303461E-3</v>
      </c>
      <c r="H530" s="1">
        <v>2.7083333334303461E-3</v>
      </c>
      <c r="I530" t="s">
        <v>180</v>
      </c>
      <c r="J530" t="s">
        <v>2606</v>
      </c>
      <c r="K530">
        <v>6</v>
      </c>
      <c r="L530" t="s">
        <v>31</v>
      </c>
      <c r="M530">
        <v>2160209</v>
      </c>
      <c r="N530" t="s">
        <v>22</v>
      </c>
      <c r="O530" t="s">
        <v>22</v>
      </c>
      <c r="P530" t="s">
        <v>22</v>
      </c>
      <c r="Q530" t="s">
        <v>22</v>
      </c>
      <c r="R530" t="s">
        <v>49</v>
      </c>
      <c r="S530" t="s">
        <v>56</v>
      </c>
      <c r="T530">
        <f t="shared" si="26"/>
        <v>10</v>
      </c>
    </row>
    <row r="531" spans="1:20" x14ac:dyDescent="0.2">
      <c r="A531" t="s">
        <v>25</v>
      </c>
      <c r="B531" t="s">
        <v>2607</v>
      </c>
      <c r="C531" t="s">
        <v>2608</v>
      </c>
      <c r="D531" s="1">
        <f t="shared" si="24"/>
        <v>1.0532407395658083E-3</v>
      </c>
      <c r="E531" s="1">
        <v>1.0532407395658083E-3</v>
      </c>
      <c r="F531" t="s">
        <v>2609</v>
      </c>
      <c r="G531" s="1">
        <f t="shared" si="25"/>
        <v>3.5879629576811567E-3</v>
      </c>
      <c r="H531" s="1">
        <v>3.5879629576811567E-3</v>
      </c>
      <c r="I531" t="s">
        <v>2610</v>
      </c>
      <c r="J531" t="s">
        <v>2611</v>
      </c>
      <c r="K531">
        <v>1</v>
      </c>
      <c r="L531" t="s">
        <v>31</v>
      </c>
      <c r="M531">
        <v>2160397</v>
      </c>
      <c r="N531" t="s">
        <v>22</v>
      </c>
      <c r="O531" t="s">
        <v>22</v>
      </c>
      <c r="P531" t="s">
        <v>22</v>
      </c>
      <c r="Q531" t="s">
        <v>22</v>
      </c>
      <c r="R531" t="s">
        <v>49</v>
      </c>
      <c r="S531" t="s">
        <v>50</v>
      </c>
      <c r="T531">
        <f t="shared" si="26"/>
        <v>13</v>
      </c>
    </row>
    <row r="532" spans="1:20" x14ac:dyDescent="0.2">
      <c r="A532" t="s">
        <v>410</v>
      </c>
      <c r="B532" t="s">
        <v>2612</v>
      </c>
      <c r="C532" t="s">
        <v>2613</v>
      </c>
      <c r="D532" s="1">
        <f t="shared" si="24"/>
        <v>7.1759259299142286E-4</v>
      </c>
      <c r="E532" s="1">
        <v>7.1759259299142286E-4</v>
      </c>
      <c r="F532" t="s">
        <v>2614</v>
      </c>
      <c r="G532" s="1">
        <f t="shared" si="25"/>
        <v>3.9814814808778465E-3</v>
      </c>
      <c r="H532" s="1">
        <v>3.9814814808778465E-3</v>
      </c>
      <c r="I532" t="s">
        <v>2615</v>
      </c>
      <c r="J532" t="s">
        <v>2616</v>
      </c>
      <c r="K532">
        <v>7</v>
      </c>
      <c r="L532" t="s">
        <v>416</v>
      </c>
      <c r="M532">
        <v>2160378</v>
      </c>
      <c r="N532">
        <v>6000</v>
      </c>
      <c r="O532">
        <v>323600</v>
      </c>
      <c r="P532">
        <v>6000</v>
      </c>
      <c r="Q532">
        <v>0</v>
      </c>
      <c r="R532" t="s">
        <v>49</v>
      </c>
      <c r="S532" t="s">
        <v>56</v>
      </c>
      <c r="T532">
        <f t="shared" si="26"/>
        <v>13</v>
      </c>
    </row>
    <row r="533" spans="1:20" x14ac:dyDescent="0.2">
      <c r="A533" t="s">
        <v>15</v>
      </c>
      <c r="B533" t="s">
        <v>2617</v>
      </c>
      <c r="C533" t="s">
        <v>2618</v>
      </c>
      <c r="D533" s="1">
        <f t="shared" si="24"/>
        <v>8.3333333168411627E-4</v>
      </c>
      <c r="E533" s="1">
        <v>8.3333333168411627E-4</v>
      </c>
      <c r="F533" t="s">
        <v>2619</v>
      </c>
      <c r="G533" s="1">
        <f t="shared" si="25"/>
        <v>3.9467592650908045E-3</v>
      </c>
      <c r="H533" s="1">
        <v>3.9467592650908045E-3</v>
      </c>
      <c r="I533" t="s">
        <v>1000</v>
      </c>
      <c r="J533" t="s">
        <v>2620</v>
      </c>
      <c r="K533">
        <v>8</v>
      </c>
      <c r="L533" t="s">
        <v>21</v>
      </c>
      <c r="M533">
        <v>2160450</v>
      </c>
      <c r="N533" t="s">
        <v>22</v>
      </c>
      <c r="O533" t="s">
        <v>22</v>
      </c>
      <c r="P533" t="s">
        <v>22</v>
      </c>
      <c r="Q533" t="s">
        <v>22</v>
      </c>
      <c r="R533" t="s">
        <v>49</v>
      </c>
      <c r="S533" t="s">
        <v>50</v>
      </c>
      <c r="T533">
        <f t="shared" si="26"/>
        <v>14</v>
      </c>
    </row>
    <row r="534" spans="1:20" x14ac:dyDescent="0.2">
      <c r="A534" t="s">
        <v>51</v>
      </c>
      <c r="B534" t="s">
        <v>2621</v>
      </c>
      <c r="D534" s="1">
        <f t="shared" si="24"/>
        <v>-45873.72824074074</v>
      </c>
      <c r="E534" s="1">
        <v>-45873.72824074074</v>
      </c>
      <c r="G534" s="1">
        <f t="shared" si="25"/>
        <v>0</v>
      </c>
      <c r="H534" s="1">
        <v>0</v>
      </c>
      <c r="I534" t="s">
        <v>2286</v>
      </c>
      <c r="J534" t="s">
        <v>2622</v>
      </c>
      <c r="K534">
        <v>10</v>
      </c>
      <c r="L534" t="s">
        <v>21</v>
      </c>
      <c r="M534">
        <v>2160593</v>
      </c>
      <c r="N534" t="s">
        <v>22</v>
      </c>
      <c r="O534" t="s">
        <v>22</v>
      </c>
      <c r="P534" t="s">
        <v>22</v>
      </c>
      <c r="Q534" t="s">
        <v>22</v>
      </c>
      <c r="R534" t="s">
        <v>49</v>
      </c>
      <c r="S534" t="s">
        <v>56</v>
      </c>
      <c r="T534">
        <f t="shared" si="26"/>
        <v>17</v>
      </c>
    </row>
    <row r="535" spans="1:20" x14ac:dyDescent="0.2">
      <c r="A535" t="s">
        <v>117</v>
      </c>
      <c r="B535" t="s">
        <v>2623</v>
      </c>
      <c r="C535" t="s">
        <v>2624</v>
      </c>
      <c r="D535" s="1">
        <f t="shared" si="24"/>
        <v>1.0069444397231564E-3</v>
      </c>
      <c r="E535" s="1">
        <v>1.0069444397231564E-3</v>
      </c>
      <c r="F535" t="s">
        <v>2625</v>
      </c>
      <c r="G535" s="1">
        <f t="shared" si="25"/>
        <v>1.7013888937071897E-3</v>
      </c>
      <c r="H535" s="1">
        <v>1.7013888937071897E-3</v>
      </c>
      <c r="I535" t="s">
        <v>2626</v>
      </c>
      <c r="J535" t="s">
        <v>2627</v>
      </c>
      <c r="K535">
        <v>3</v>
      </c>
      <c r="L535" t="s">
        <v>31</v>
      </c>
      <c r="M535">
        <v>2160625</v>
      </c>
      <c r="N535" t="s">
        <v>22</v>
      </c>
      <c r="O535" t="s">
        <v>22</v>
      </c>
      <c r="P535" t="s">
        <v>22</v>
      </c>
      <c r="Q535" t="s">
        <v>22</v>
      </c>
      <c r="R535" t="s">
        <v>49</v>
      </c>
      <c r="S535" t="s">
        <v>50</v>
      </c>
      <c r="T535">
        <f t="shared" si="26"/>
        <v>18</v>
      </c>
    </row>
    <row r="536" spans="1:20" x14ac:dyDescent="0.2">
      <c r="A536" t="s">
        <v>359</v>
      </c>
      <c r="B536" t="s">
        <v>2628</v>
      </c>
      <c r="C536" t="s">
        <v>2629</v>
      </c>
      <c r="D536" s="1">
        <f t="shared" si="24"/>
        <v>1.0069444397231564E-3</v>
      </c>
      <c r="E536" s="1">
        <v>1.0069444397231564E-3</v>
      </c>
      <c r="F536" t="s">
        <v>2630</v>
      </c>
      <c r="G536" s="1">
        <f t="shared" si="25"/>
        <v>3.3564814875717275E-3</v>
      </c>
      <c r="H536" s="1">
        <v>3.3564814875717275E-3</v>
      </c>
      <c r="I536" t="s">
        <v>2631</v>
      </c>
      <c r="J536" t="s">
        <v>2632</v>
      </c>
      <c r="K536">
        <v>6</v>
      </c>
      <c r="L536" t="s">
        <v>309</v>
      </c>
      <c r="M536">
        <v>2160685</v>
      </c>
      <c r="N536" t="s">
        <v>22</v>
      </c>
      <c r="O536" t="s">
        <v>22</v>
      </c>
      <c r="P536" t="s">
        <v>22</v>
      </c>
      <c r="Q536" t="s">
        <v>22</v>
      </c>
      <c r="R536" t="s">
        <v>49</v>
      </c>
      <c r="S536" t="s">
        <v>56</v>
      </c>
      <c r="T536">
        <f t="shared" si="26"/>
        <v>20</v>
      </c>
    </row>
    <row r="537" spans="1:20" x14ac:dyDescent="0.2">
      <c r="A537" t="s">
        <v>2550</v>
      </c>
      <c r="B537" t="s">
        <v>2633</v>
      </c>
      <c r="C537" t="s">
        <v>2634</v>
      </c>
      <c r="D537" s="1">
        <f t="shared" si="24"/>
        <v>1.1574076779652387E-5</v>
      </c>
      <c r="E537" s="1">
        <v>1.1574076779652387E-5</v>
      </c>
      <c r="F537" t="s">
        <v>2635</v>
      </c>
      <c r="G537" s="1">
        <f t="shared" si="25"/>
        <v>3.819444464170374E-4</v>
      </c>
      <c r="H537" s="1">
        <v>3.819444464170374E-4</v>
      </c>
      <c r="I537" t="s">
        <v>2636</v>
      </c>
      <c r="J537" t="s">
        <v>2637</v>
      </c>
      <c r="K537">
        <v>10</v>
      </c>
      <c r="L537" t="s">
        <v>111</v>
      </c>
      <c r="M537">
        <v>2160694</v>
      </c>
      <c r="N537">
        <v>0</v>
      </c>
      <c r="O537">
        <v>0</v>
      </c>
      <c r="P537">
        <v>0</v>
      </c>
      <c r="Q537">
        <v>0</v>
      </c>
      <c r="R537" t="s">
        <v>49</v>
      </c>
      <c r="S537" t="s">
        <v>56</v>
      </c>
      <c r="T537">
        <f t="shared" si="26"/>
        <v>20</v>
      </c>
    </row>
    <row r="538" spans="1:20" x14ac:dyDescent="0.2">
      <c r="A538" t="s">
        <v>359</v>
      </c>
      <c r="B538" t="s">
        <v>2638</v>
      </c>
      <c r="C538" t="s">
        <v>2639</v>
      </c>
      <c r="D538" s="1">
        <f t="shared" si="24"/>
        <v>1.0532407395658083E-3</v>
      </c>
      <c r="E538" s="1">
        <v>1.0532407395658083E-3</v>
      </c>
      <c r="F538" t="s">
        <v>2640</v>
      </c>
      <c r="G538" s="1">
        <f t="shared" si="25"/>
        <v>4.2708333348855376E-3</v>
      </c>
      <c r="H538" s="1">
        <v>4.2708333348855376E-3</v>
      </c>
      <c r="I538" t="s">
        <v>2641</v>
      </c>
      <c r="J538" t="s">
        <v>2642</v>
      </c>
      <c r="K538">
        <v>9</v>
      </c>
      <c r="L538" t="s">
        <v>309</v>
      </c>
      <c r="M538">
        <v>2160724</v>
      </c>
      <c r="N538" t="s">
        <v>22</v>
      </c>
      <c r="O538" t="s">
        <v>22</v>
      </c>
      <c r="P538" t="s">
        <v>22</v>
      </c>
      <c r="Q538" t="s">
        <v>22</v>
      </c>
      <c r="R538" t="s">
        <v>49</v>
      </c>
      <c r="S538" t="s">
        <v>24</v>
      </c>
      <c r="T538">
        <f t="shared" si="26"/>
        <v>20</v>
      </c>
    </row>
    <row r="539" spans="1:20" x14ac:dyDescent="0.2">
      <c r="A539" t="s">
        <v>25</v>
      </c>
      <c r="B539" t="s">
        <v>2643</v>
      </c>
      <c r="C539" t="s">
        <v>2644</v>
      </c>
      <c r="D539" s="1">
        <f t="shared" si="24"/>
        <v>1.3657407398568466E-3</v>
      </c>
      <c r="E539" s="1">
        <v>1.3657407398568466E-3</v>
      </c>
      <c r="F539" t="s">
        <v>2645</v>
      </c>
      <c r="G539" s="1">
        <f t="shared" si="25"/>
        <v>5.0115740741603076E-3</v>
      </c>
      <c r="H539" s="1">
        <v>5.0115740741603076E-3</v>
      </c>
      <c r="I539" t="s">
        <v>1575</v>
      </c>
      <c r="J539" t="s">
        <v>2646</v>
      </c>
      <c r="K539">
        <v>9</v>
      </c>
      <c r="L539" t="s">
        <v>31</v>
      </c>
      <c r="M539">
        <v>2170131</v>
      </c>
      <c r="N539" t="s">
        <v>22</v>
      </c>
      <c r="O539" t="s">
        <v>22</v>
      </c>
      <c r="P539" t="s">
        <v>22</v>
      </c>
      <c r="Q539" t="s">
        <v>22</v>
      </c>
      <c r="R539" t="s">
        <v>49</v>
      </c>
      <c r="S539" t="s">
        <v>24</v>
      </c>
      <c r="T539">
        <f t="shared" si="26"/>
        <v>6</v>
      </c>
    </row>
    <row r="540" spans="1:20" x14ac:dyDescent="0.2">
      <c r="A540" t="s">
        <v>25</v>
      </c>
      <c r="B540" t="s">
        <v>2647</v>
      </c>
      <c r="C540" t="s">
        <v>2648</v>
      </c>
      <c r="D540" s="1">
        <f t="shared" si="24"/>
        <v>6.3657407008577138E-4</v>
      </c>
      <c r="E540" s="1">
        <v>6.3657407008577138E-4</v>
      </c>
      <c r="F540" t="s">
        <v>2649</v>
      </c>
      <c r="G540" s="1">
        <f t="shared" si="25"/>
        <v>2.268518517666962E-3</v>
      </c>
      <c r="H540" s="1">
        <v>2.268518517666962E-3</v>
      </c>
      <c r="I540" t="s">
        <v>1192</v>
      </c>
      <c r="J540" t="s">
        <v>2650</v>
      </c>
      <c r="K540">
        <v>10</v>
      </c>
      <c r="L540" t="s">
        <v>31</v>
      </c>
      <c r="M540">
        <v>2170235</v>
      </c>
      <c r="N540" t="s">
        <v>22</v>
      </c>
      <c r="O540" t="s">
        <v>22</v>
      </c>
      <c r="P540" t="s">
        <v>22</v>
      </c>
      <c r="Q540" t="s">
        <v>22</v>
      </c>
      <c r="R540" t="s">
        <v>128</v>
      </c>
      <c r="S540" t="s">
        <v>56</v>
      </c>
      <c r="T540">
        <f t="shared" si="26"/>
        <v>9</v>
      </c>
    </row>
    <row r="541" spans="1:20" x14ac:dyDescent="0.2">
      <c r="A541" t="s">
        <v>117</v>
      </c>
      <c r="B541" t="s">
        <v>2651</v>
      </c>
      <c r="C541" t="s">
        <v>2652</v>
      </c>
      <c r="D541" s="1">
        <f t="shared" si="24"/>
        <v>4.8611111560603604E-4</v>
      </c>
      <c r="E541" s="1">
        <v>4.8611111560603604E-4</v>
      </c>
      <c r="F541" t="s">
        <v>2653</v>
      </c>
      <c r="G541" s="1">
        <f t="shared" si="25"/>
        <v>2.488425925548654E-3</v>
      </c>
      <c r="H541" s="1">
        <v>2.488425925548654E-3</v>
      </c>
      <c r="I541" t="s">
        <v>2654</v>
      </c>
      <c r="J541" t="s">
        <v>2655</v>
      </c>
      <c r="K541">
        <v>7</v>
      </c>
      <c r="L541" t="s">
        <v>31</v>
      </c>
      <c r="M541">
        <v>2170452</v>
      </c>
      <c r="N541" t="s">
        <v>22</v>
      </c>
      <c r="O541" t="s">
        <v>22</v>
      </c>
      <c r="P541" t="s">
        <v>22</v>
      </c>
      <c r="Q541" t="s">
        <v>22</v>
      </c>
      <c r="R541" t="s">
        <v>128</v>
      </c>
      <c r="S541" t="s">
        <v>56</v>
      </c>
      <c r="T541">
        <f t="shared" si="26"/>
        <v>13</v>
      </c>
    </row>
    <row r="542" spans="1:20" x14ac:dyDescent="0.2">
      <c r="A542" t="s">
        <v>105</v>
      </c>
      <c r="B542" t="s">
        <v>2656</v>
      </c>
      <c r="C542" t="s">
        <v>2657</v>
      </c>
      <c r="D542" s="1">
        <f t="shared" si="24"/>
        <v>1.0185185237787664E-3</v>
      </c>
      <c r="E542" s="1">
        <v>1.0185185237787664E-3</v>
      </c>
      <c r="F542" t="s">
        <v>2658</v>
      </c>
      <c r="G542" s="1">
        <f t="shared" si="25"/>
        <v>2.0717592560686171E-3</v>
      </c>
      <c r="H542" s="1">
        <v>2.0717592560686171E-3</v>
      </c>
      <c r="I542" t="s">
        <v>323</v>
      </c>
      <c r="J542" t="s">
        <v>2659</v>
      </c>
      <c r="K542">
        <v>5</v>
      </c>
      <c r="L542" t="s">
        <v>111</v>
      </c>
      <c r="M542">
        <v>2170478</v>
      </c>
      <c r="N542" t="s">
        <v>22</v>
      </c>
      <c r="O542" t="s">
        <v>22</v>
      </c>
      <c r="P542" t="s">
        <v>22</v>
      </c>
      <c r="Q542" t="s">
        <v>22</v>
      </c>
      <c r="R542" t="s">
        <v>128</v>
      </c>
      <c r="S542" t="s">
        <v>56</v>
      </c>
      <c r="T542">
        <f t="shared" si="26"/>
        <v>13</v>
      </c>
    </row>
    <row r="543" spans="1:20" x14ac:dyDescent="0.2">
      <c r="A543" t="s">
        <v>25</v>
      </c>
      <c r="B543" t="s">
        <v>2660</v>
      </c>
      <c r="C543" t="s">
        <v>2661</v>
      </c>
      <c r="D543" s="1">
        <f t="shared" si="24"/>
        <v>8.4490740846376866E-4</v>
      </c>
      <c r="E543" s="1">
        <v>8.4490740846376866E-4</v>
      </c>
      <c r="F543" t="s">
        <v>2662</v>
      </c>
      <c r="G543" s="1">
        <f t="shared" si="25"/>
        <v>5.324074074451346E-3</v>
      </c>
      <c r="H543" s="1">
        <v>5.324074074451346E-3</v>
      </c>
      <c r="I543" t="s">
        <v>2663</v>
      </c>
      <c r="J543" t="s">
        <v>2664</v>
      </c>
      <c r="K543">
        <v>10</v>
      </c>
      <c r="L543" t="s">
        <v>31</v>
      </c>
      <c r="M543">
        <v>2170693</v>
      </c>
      <c r="N543" t="s">
        <v>22</v>
      </c>
      <c r="O543" t="s">
        <v>22</v>
      </c>
      <c r="P543" t="s">
        <v>22</v>
      </c>
      <c r="Q543" t="s">
        <v>22</v>
      </c>
      <c r="R543" t="s">
        <v>128</v>
      </c>
      <c r="S543" t="s">
        <v>56</v>
      </c>
      <c r="T543">
        <f t="shared" si="26"/>
        <v>17</v>
      </c>
    </row>
    <row r="544" spans="1:20" x14ac:dyDescent="0.2">
      <c r="A544" t="s">
        <v>38</v>
      </c>
      <c r="B544" t="s">
        <v>2665</v>
      </c>
      <c r="C544" t="s">
        <v>2666</v>
      </c>
      <c r="D544" s="1">
        <f t="shared" si="24"/>
        <v>9.4907407037680969E-4</v>
      </c>
      <c r="E544" s="1">
        <v>9.4907407037680969E-4</v>
      </c>
      <c r="F544" t="s">
        <v>2667</v>
      </c>
      <c r="G544" s="1">
        <f t="shared" si="25"/>
        <v>1.1689814855344594E-3</v>
      </c>
      <c r="H544" s="1">
        <v>1.1689814855344594E-3</v>
      </c>
      <c r="I544" t="s">
        <v>2668</v>
      </c>
      <c r="J544" t="s">
        <v>2669</v>
      </c>
      <c r="K544">
        <v>9</v>
      </c>
      <c r="L544" t="s">
        <v>31</v>
      </c>
      <c r="M544">
        <v>2170790</v>
      </c>
      <c r="N544" t="s">
        <v>22</v>
      </c>
      <c r="O544" t="s">
        <v>22</v>
      </c>
      <c r="P544" t="s">
        <v>22</v>
      </c>
      <c r="Q544" t="s">
        <v>22</v>
      </c>
      <c r="R544" t="s">
        <v>128</v>
      </c>
      <c r="S544" t="s">
        <v>24</v>
      </c>
      <c r="T544">
        <f t="shared" si="26"/>
        <v>19</v>
      </c>
    </row>
    <row r="545" spans="1:20" x14ac:dyDescent="0.2">
      <c r="A545" t="s">
        <v>25</v>
      </c>
      <c r="B545" t="s">
        <v>2670</v>
      </c>
      <c r="C545" t="s">
        <v>2671</v>
      </c>
      <c r="D545" s="1">
        <f t="shared" si="24"/>
        <v>7.5231481605442241E-4</v>
      </c>
      <c r="E545" s="1">
        <v>7.5231481605442241E-4</v>
      </c>
      <c r="F545" t="s">
        <v>2672</v>
      </c>
      <c r="G545" s="1">
        <f t="shared" si="25"/>
        <v>2.0138888867222704E-3</v>
      </c>
      <c r="H545" s="1">
        <v>2.0138888867222704E-3</v>
      </c>
      <c r="I545" t="s">
        <v>2673</v>
      </c>
      <c r="J545" t="s">
        <v>2674</v>
      </c>
      <c r="K545">
        <v>6</v>
      </c>
      <c r="L545" t="s">
        <v>31</v>
      </c>
      <c r="M545">
        <v>2170811</v>
      </c>
      <c r="N545" t="s">
        <v>22</v>
      </c>
      <c r="O545" t="s">
        <v>22</v>
      </c>
      <c r="P545" t="s">
        <v>22</v>
      </c>
      <c r="Q545" t="s">
        <v>22</v>
      </c>
      <c r="R545" t="s">
        <v>128</v>
      </c>
      <c r="S545" t="s">
        <v>56</v>
      </c>
      <c r="T545">
        <f t="shared" si="26"/>
        <v>19</v>
      </c>
    </row>
    <row r="546" spans="1:20" x14ac:dyDescent="0.2">
      <c r="A546" t="s">
        <v>25</v>
      </c>
      <c r="B546" t="s">
        <v>2675</v>
      </c>
      <c r="C546" t="s">
        <v>2676</v>
      </c>
      <c r="D546" s="1">
        <f t="shared" si="24"/>
        <v>4.6296296204673126E-4</v>
      </c>
      <c r="E546" s="1">
        <v>4.6296296204673126E-4</v>
      </c>
      <c r="F546" t="s">
        <v>2677</v>
      </c>
      <c r="G546" s="1">
        <f t="shared" si="25"/>
        <v>2.3495370405726135E-3</v>
      </c>
      <c r="H546" s="1">
        <v>2.3495370405726135E-3</v>
      </c>
      <c r="I546" t="s">
        <v>2678</v>
      </c>
      <c r="J546" t="s">
        <v>2679</v>
      </c>
      <c r="K546">
        <v>5</v>
      </c>
      <c r="L546" t="s">
        <v>31</v>
      </c>
      <c r="M546">
        <v>2170881</v>
      </c>
      <c r="N546" t="s">
        <v>22</v>
      </c>
      <c r="O546" t="s">
        <v>22</v>
      </c>
      <c r="P546" t="s">
        <v>22</v>
      </c>
      <c r="Q546" t="s">
        <v>22</v>
      </c>
      <c r="R546" t="s">
        <v>128</v>
      </c>
      <c r="S546" t="s">
        <v>56</v>
      </c>
      <c r="T546">
        <f t="shared" si="26"/>
        <v>20</v>
      </c>
    </row>
    <row r="547" spans="1:20" x14ac:dyDescent="0.2">
      <c r="A547" t="s">
        <v>38</v>
      </c>
      <c r="B547" t="s">
        <v>2680</v>
      </c>
      <c r="C547" t="s">
        <v>2681</v>
      </c>
      <c r="D547" s="1">
        <f t="shared" si="24"/>
        <v>1.2268518476048484E-3</v>
      </c>
      <c r="E547" s="1">
        <v>1.2268518476048484E-3</v>
      </c>
      <c r="F547" t="s">
        <v>2682</v>
      </c>
      <c r="G547" s="1">
        <f t="shared" si="25"/>
        <v>4.5023148122709244E-3</v>
      </c>
      <c r="H547" s="1">
        <v>4.5023148122709244E-3</v>
      </c>
      <c r="I547" t="s">
        <v>2683</v>
      </c>
      <c r="J547" t="s">
        <v>2684</v>
      </c>
      <c r="K547">
        <v>10</v>
      </c>
      <c r="L547" t="s">
        <v>31</v>
      </c>
      <c r="M547">
        <v>2170944</v>
      </c>
      <c r="N547" t="s">
        <v>22</v>
      </c>
      <c r="O547" t="s">
        <v>22</v>
      </c>
      <c r="P547" t="s">
        <v>22</v>
      </c>
      <c r="Q547" t="s">
        <v>22</v>
      </c>
      <c r="R547" t="s">
        <v>128</v>
      </c>
      <c r="S547" t="s">
        <v>56</v>
      </c>
      <c r="T547">
        <f t="shared" si="26"/>
        <v>23</v>
      </c>
    </row>
    <row r="548" spans="1:20" x14ac:dyDescent="0.2">
      <c r="A548" t="s">
        <v>105</v>
      </c>
      <c r="B548" t="s">
        <v>2685</v>
      </c>
      <c r="C548" t="s">
        <v>2686</v>
      </c>
      <c r="D548" s="1">
        <f t="shared" si="24"/>
        <v>1.8171296323998831E-3</v>
      </c>
      <c r="E548" s="1">
        <v>1.8171296323998831E-3</v>
      </c>
      <c r="F548" t="s">
        <v>2687</v>
      </c>
      <c r="G548" s="1">
        <f t="shared" si="25"/>
        <v>3.3333333340124227E-3</v>
      </c>
      <c r="H548" s="1">
        <v>3.3333333340124227E-3</v>
      </c>
      <c r="I548" t="s">
        <v>2409</v>
      </c>
      <c r="J548" t="s">
        <v>2688</v>
      </c>
      <c r="K548">
        <v>6</v>
      </c>
      <c r="L548" t="s">
        <v>111</v>
      </c>
      <c r="M548">
        <v>2180078</v>
      </c>
      <c r="N548" t="s">
        <v>22</v>
      </c>
      <c r="O548" t="s">
        <v>22</v>
      </c>
      <c r="P548" t="s">
        <v>22</v>
      </c>
      <c r="Q548" t="s">
        <v>22</v>
      </c>
      <c r="R548" t="s">
        <v>128</v>
      </c>
      <c r="S548" t="s">
        <v>56</v>
      </c>
      <c r="T548">
        <f t="shared" si="26"/>
        <v>3</v>
      </c>
    </row>
    <row r="549" spans="1:20" x14ac:dyDescent="0.2">
      <c r="A549" t="s">
        <v>32</v>
      </c>
      <c r="B549" t="s">
        <v>2689</v>
      </c>
      <c r="C549" t="s">
        <v>2690</v>
      </c>
      <c r="D549" s="1">
        <f t="shared" si="24"/>
        <v>1.1111111161881126E-3</v>
      </c>
      <c r="E549" s="1">
        <v>1.1111111161881126E-3</v>
      </c>
      <c r="F549" t="s">
        <v>2691</v>
      </c>
      <c r="G549" s="1">
        <f t="shared" si="25"/>
        <v>2.0833333328482695E-3</v>
      </c>
      <c r="H549" s="1">
        <v>2.0833333328482695E-3</v>
      </c>
      <c r="I549" t="s">
        <v>2692</v>
      </c>
      <c r="J549" t="s">
        <v>2693</v>
      </c>
      <c r="K549">
        <v>1</v>
      </c>
      <c r="L549" t="s">
        <v>31</v>
      </c>
      <c r="M549">
        <v>2180314</v>
      </c>
      <c r="N549" t="s">
        <v>22</v>
      </c>
      <c r="O549" t="s">
        <v>22</v>
      </c>
      <c r="P549" t="s">
        <v>22</v>
      </c>
      <c r="Q549" t="s">
        <v>22</v>
      </c>
      <c r="R549" t="s">
        <v>23</v>
      </c>
      <c r="S549" t="s">
        <v>50</v>
      </c>
      <c r="T549">
        <f t="shared" si="26"/>
        <v>10</v>
      </c>
    </row>
    <row r="550" spans="1:20" x14ac:dyDescent="0.2">
      <c r="A550" t="s">
        <v>117</v>
      </c>
      <c r="B550" t="s">
        <v>2694</v>
      </c>
      <c r="C550" t="s">
        <v>2695</v>
      </c>
      <c r="D550" s="1">
        <f t="shared" si="24"/>
        <v>5.671296312357299E-4</v>
      </c>
      <c r="E550" s="1">
        <v>5.671296312357299E-4</v>
      </c>
      <c r="F550" t="s">
        <v>2696</v>
      </c>
      <c r="G550" s="1">
        <f t="shared" si="25"/>
        <v>3.2986111109494232E-3</v>
      </c>
      <c r="H550" s="1">
        <v>3.2986111109494232E-3</v>
      </c>
      <c r="I550" t="s">
        <v>1134</v>
      </c>
      <c r="J550" t="s">
        <v>2697</v>
      </c>
      <c r="K550">
        <v>10</v>
      </c>
      <c r="L550" t="s">
        <v>31</v>
      </c>
      <c r="M550">
        <v>2180599</v>
      </c>
      <c r="N550" t="s">
        <v>22</v>
      </c>
      <c r="O550" t="s">
        <v>22</v>
      </c>
      <c r="P550" t="s">
        <v>22</v>
      </c>
      <c r="Q550" t="s">
        <v>22</v>
      </c>
      <c r="R550" t="s">
        <v>23</v>
      </c>
      <c r="S550" t="s">
        <v>56</v>
      </c>
      <c r="T550">
        <f t="shared" si="26"/>
        <v>15</v>
      </c>
    </row>
    <row r="551" spans="1:20" x14ac:dyDescent="0.2">
      <c r="A551" t="s">
        <v>51</v>
      </c>
      <c r="B551" t="s">
        <v>2698</v>
      </c>
      <c r="C551" t="s">
        <v>2699</v>
      </c>
      <c r="D551" s="1">
        <f t="shared" si="24"/>
        <v>9.1435185458976775E-4</v>
      </c>
      <c r="E551" s="1">
        <v>9.1435185458976775E-4</v>
      </c>
      <c r="G551" s="1">
        <f t="shared" si="25"/>
        <v>-45875.711481481485</v>
      </c>
      <c r="H551" s="1">
        <v>-45875.711481481485</v>
      </c>
      <c r="I551" t="s">
        <v>2700</v>
      </c>
      <c r="J551" t="s">
        <v>2701</v>
      </c>
      <c r="K551">
        <v>3</v>
      </c>
      <c r="L551" t="s">
        <v>21</v>
      </c>
      <c r="M551">
        <v>2180672</v>
      </c>
      <c r="N551" t="s">
        <v>22</v>
      </c>
      <c r="O551" t="s">
        <v>22</v>
      </c>
      <c r="P551" t="s">
        <v>22</v>
      </c>
      <c r="Q551" t="s">
        <v>22</v>
      </c>
      <c r="R551" t="s">
        <v>23</v>
      </c>
      <c r="S551" t="s">
        <v>50</v>
      </c>
      <c r="T551">
        <f t="shared" si="26"/>
        <v>17</v>
      </c>
    </row>
    <row r="552" spans="1:20" x14ac:dyDescent="0.2">
      <c r="A552" t="s">
        <v>105</v>
      </c>
      <c r="B552" t="s">
        <v>2702</v>
      </c>
      <c r="C552" t="s">
        <v>2703</v>
      </c>
      <c r="D552" s="1">
        <f t="shared" si="24"/>
        <v>7.1759259299142286E-4</v>
      </c>
      <c r="E552" s="1">
        <v>7.1759259299142286E-4</v>
      </c>
      <c r="F552" t="s">
        <v>2704</v>
      </c>
      <c r="G552" s="1">
        <f t="shared" si="25"/>
        <v>3.3449074107920751E-3</v>
      </c>
      <c r="H552" s="1">
        <v>3.3449074107920751E-3</v>
      </c>
      <c r="I552" t="s">
        <v>2705</v>
      </c>
      <c r="J552" t="s">
        <v>2706</v>
      </c>
      <c r="K552">
        <v>10</v>
      </c>
      <c r="L552" t="s">
        <v>111</v>
      </c>
      <c r="M552">
        <v>2180742</v>
      </c>
      <c r="N552" t="s">
        <v>22</v>
      </c>
      <c r="O552" t="s">
        <v>22</v>
      </c>
      <c r="P552" t="s">
        <v>22</v>
      </c>
      <c r="Q552" t="s">
        <v>22</v>
      </c>
      <c r="R552" t="s">
        <v>23</v>
      </c>
      <c r="S552" t="s">
        <v>56</v>
      </c>
      <c r="T552">
        <f t="shared" si="26"/>
        <v>18</v>
      </c>
    </row>
    <row r="553" spans="1:20" x14ac:dyDescent="0.2">
      <c r="A553" t="s">
        <v>117</v>
      </c>
      <c r="B553" t="s">
        <v>2707</v>
      </c>
      <c r="C553" t="s">
        <v>2708</v>
      </c>
      <c r="D553" s="1">
        <f t="shared" si="24"/>
        <v>1.1921296318178065E-3</v>
      </c>
      <c r="E553" s="1">
        <v>1.1921296318178065E-3</v>
      </c>
      <c r="F553" t="s">
        <v>2709</v>
      </c>
      <c r="G553" s="1">
        <f t="shared" si="25"/>
        <v>1.3078703705104999E-3</v>
      </c>
      <c r="H553" s="1">
        <v>1.3078703705104999E-3</v>
      </c>
      <c r="I553" t="s">
        <v>2710</v>
      </c>
      <c r="J553" t="s">
        <v>2711</v>
      </c>
      <c r="K553">
        <v>9</v>
      </c>
      <c r="L553" t="s">
        <v>31</v>
      </c>
      <c r="M553">
        <v>2190171</v>
      </c>
      <c r="N553" t="s">
        <v>22</v>
      </c>
      <c r="O553" t="s">
        <v>22</v>
      </c>
      <c r="P553" t="s">
        <v>22</v>
      </c>
      <c r="Q553" t="s">
        <v>22</v>
      </c>
      <c r="R553" t="s">
        <v>49</v>
      </c>
      <c r="S553" t="s">
        <v>24</v>
      </c>
      <c r="T553">
        <f t="shared" si="26"/>
        <v>8</v>
      </c>
    </row>
    <row r="554" spans="1:20" x14ac:dyDescent="0.2">
      <c r="A554" t="s">
        <v>25</v>
      </c>
      <c r="B554" t="s">
        <v>2712</v>
      </c>
      <c r="C554" t="s">
        <v>2713</v>
      </c>
      <c r="D554" s="1">
        <f t="shared" si="24"/>
        <v>4.9768518510973081E-4</v>
      </c>
      <c r="E554" s="1">
        <v>4.9768518510973081E-4</v>
      </c>
      <c r="F554" t="s">
        <v>2714</v>
      </c>
      <c r="G554" s="1">
        <f t="shared" si="25"/>
        <v>7.1874999994179234E-3</v>
      </c>
      <c r="H554" s="1">
        <v>7.1874999994179234E-3</v>
      </c>
      <c r="I554" t="s">
        <v>2715</v>
      </c>
      <c r="J554" t="s">
        <v>2716</v>
      </c>
      <c r="K554">
        <v>1</v>
      </c>
      <c r="L554" t="s">
        <v>31</v>
      </c>
      <c r="M554">
        <v>2190231</v>
      </c>
      <c r="N554" t="s">
        <v>22</v>
      </c>
      <c r="O554" t="s">
        <v>22</v>
      </c>
      <c r="P554" t="s">
        <v>22</v>
      </c>
      <c r="Q554" t="s">
        <v>22</v>
      </c>
      <c r="R554" t="s">
        <v>49</v>
      </c>
      <c r="S554" t="s">
        <v>50</v>
      </c>
      <c r="T554">
        <f t="shared" si="26"/>
        <v>9</v>
      </c>
    </row>
    <row r="555" spans="1:20" x14ac:dyDescent="0.2">
      <c r="A555" t="s">
        <v>32</v>
      </c>
      <c r="B555" t="s">
        <v>2717</v>
      </c>
      <c r="C555" t="s">
        <v>2718</v>
      </c>
      <c r="D555" s="1">
        <f t="shared" si="24"/>
        <v>5.3240740817273036E-4</v>
      </c>
      <c r="E555" s="1">
        <v>5.3240740817273036E-4</v>
      </c>
      <c r="F555" t="s">
        <v>2719</v>
      </c>
      <c r="G555" s="1">
        <f t="shared" si="25"/>
        <v>5.1041666665696539E-3</v>
      </c>
      <c r="H555" s="1">
        <v>5.1041666665696539E-3</v>
      </c>
      <c r="I555" t="s">
        <v>745</v>
      </c>
      <c r="J555" t="s">
        <v>2720</v>
      </c>
      <c r="K555">
        <v>3</v>
      </c>
      <c r="L555" t="s">
        <v>31</v>
      </c>
      <c r="M555">
        <v>2190410</v>
      </c>
      <c r="N555" t="s">
        <v>22</v>
      </c>
      <c r="O555" t="s">
        <v>22</v>
      </c>
      <c r="P555" t="s">
        <v>22</v>
      </c>
      <c r="Q555" t="s">
        <v>22</v>
      </c>
      <c r="R555" t="s">
        <v>49</v>
      </c>
      <c r="S555" t="s">
        <v>50</v>
      </c>
      <c r="T555">
        <f t="shared" si="26"/>
        <v>12</v>
      </c>
    </row>
    <row r="556" spans="1:20" x14ac:dyDescent="0.2">
      <c r="A556" t="s">
        <v>32</v>
      </c>
      <c r="B556" t="s">
        <v>2721</v>
      </c>
      <c r="C556" t="s">
        <v>2722</v>
      </c>
      <c r="D556" s="1">
        <f t="shared" si="24"/>
        <v>7.1759259299142286E-4</v>
      </c>
      <c r="E556" s="1">
        <v>7.1759259299142286E-4</v>
      </c>
      <c r="F556" t="s">
        <v>2723</v>
      </c>
      <c r="G556" s="1">
        <f t="shared" si="25"/>
        <v>2.5925925947376527E-3</v>
      </c>
      <c r="H556" s="1">
        <v>2.5925925947376527E-3</v>
      </c>
      <c r="I556" t="s">
        <v>2724</v>
      </c>
      <c r="J556" t="s">
        <v>2725</v>
      </c>
      <c r="K556">
        <v>5</v>
      </c>
      <c r="L556" t="s">
        <v>31</v>
      </c>
      <c r="M556">
        <v>2190610</v>
      </c>
      <c r="N556" t="s">
        <v>22</v>
      </c>
      <c r="O556" t="s">
        <v>22</v>
      </c>
      <c r="P556" t="s">
        <v>22</v>
      </c>
      <c r="Q556" t="s">
        <v>22</v>
      </c>
      <c r="R556" t="s">
        <v>49</v>
      </c>
      <c r="S556" t="s">
        <v>56</v>
      </c>
      <c r="T556">
        <f t="shared" si="26"/>
        <v>15</v>
      </c>
    </row>
    <row r="557" spans="1:20" x14ac:dyDescent="0.2">
      <c r="A557" t="s">
        <v>32</v>
      </c>
      <c r="B557" t="s">
        <v>2726</v>
      </c>
      <c r="C557" t="s">
        <v>2727</v>
      </c>
      <c r="D557" s="1">
        <f t="shared" si="24"/>
        <v>7.5231481605442241E-4</v>
      </c>
      <c r="E557" s="1">
        <v>7.5231481605442241E-4</v>
      </c>
      <c r="F557" t="s">
        <v>2728</v>
      </c>
      <c r="G557" s="1">
        <f t="shared" si="25"/>
        <v>7.1759259299142286E-4</v>
      </c>
      <c r="H557" s="1">
        <v>7.1759259299142286E-4</v>
      </c>
      <c r="I557" t="s">
        <v>2729</v>
      </c>
      <c r="J557" t="s">
        <v>2730</v>
      </c>
      <c r="K557">
        <v>6</v>
      </c>
      <c r="L557" t="s">
        <v>31</v>
      </c>
      <c r="M557">
        <v>2190633</v>
      </c>
      <c r="N557" t="s">
        <v>22</v>
      </c>
      <c r="O557" t="s">
        <v>22</v>
      </c>
      <c r="P557" t="s">
        <v>22</v>
      </c>
      <c r="Q557" t="s">
        <v>22</v>
      </c>
      <c r="R557" t="s">
        <v>49</v>
      </c>
      <c r="S557" t="s">
        <v>56</v>
      </c>
      <c r="T557">
        <f t="shared" si="26"/>
        <v>16</v>
      </c>
    </row>
    <row r="558" spans="1:20" x14ac:dyDescent="0.2">
      <c r="A558" t="s">
        <v>32</v>
      </c>
      <c r="B558" t="s">
        <v>2731</v>
      </c>
      <c r="C558" t="s">
        <v>2731</v>
      </c>
      <c r="D558" s="1">
        <f t="shared" si="24"/>
        <v>0</v>
      </c>
      <c r="E558" s="1">
        <v>0</v>
      </c>
      <c r="F558" t="s">
        <v>2732</v>
      </c>
      <c r="G558" s="1">
        <f t="shared" si="25"/>
        <v>3.8541666654055007E-3</v>
      </c>
      <c r="H558" s="1">
        <v>3.8541666654055007E-3</v>
      </c>
      <c r="I558" t="s">
        <v>2733</v>
      </c>
      <c r="J558" t="s">
        <v>2734</v>
      </c>
      <c r="K558">
        <v>5</v>
      </c>
      <c r="L558" t="s">
        <v>31</v>
      </c>
      <c r="M558">
        <v>2190655</v>
      </c>
      <c r="N558" t="s">
        <v>22</v>
      </c>
      <c r="O558" t="s">
        <v>22</v>
      </c>
      <c r="P558" t="s">
        <v>22</v>
      </c>
      <c r="Q558" t="s">
        <v>22</v>
      </c>
      <c r="R558" t="s">
        <v>49</v>
      </c>
      <c r="S558" t="s">
        <v>56</v>
      </c>
      <c r="T558">
        <f t="shared" si="26"/>
        <v>16</v>
      </c>
    </row>
    <row r="559" spans="1:20" x14ac:dyDescent="0.2">
      <c r="A559" t="s">
        <v>25</v>
      </c>
      <c r="B559" t="s">
        <v>2735</v>
      </c>
      <c r="C559" t="s">
        <v>2736</v>
      </c>
      <c r="D559" s="1">
        <f t="shared" si="24"/>
        <v>3.819444464170374E-4</v>
      </c>
      <c r="E559" s="1">
        <v>3.819444464170374E-4</v>
      </c>
      <c r="F559" t="s">
        <v>2737</v>
      </c>
      <c r="G559" s="1">
        <f t="shared" si="25"/>
        <v>2.4768518487690017E-3</v>
      </c>
      <c r="H559" s="1">
        <v>2.4768518487690017E-3</v>
      </c>
      <c r="I559" t="s">
        <v>2738</v>
      </c>
      <c r="J559" t="s">
        <v>2739</v>
      </c>
      <c r="K559">
        <v>11</v>
      </c>
      <c r="L559" t="s">
        <v>31</v>
      </c>
      <c r="M559">
        <v>2190699</v>
      </c>
      <c r="N559" t="s">
        <v>22</v>
      </c>
      <c r="O559" t="s">
        <v>22</v>
      </c>
      <c r="P559" t="s">
        <v>22</v>
      </c>
      <c r="Q559" t="s">
        <v>22</v>
      </c>
      <c r="R559" t="s">
        <v>49</v>
      </c>
      <c r="S559" t="s">
        <v>24</v>
      </c>
      <c r="T559">
        <f t="shared" si="26"/>
        <v>17</v>
      </c>
    </row>
    <row r="560" spans="1:20" x14ac:dyDescent="0.2">
      <c r="A560" t="s">
        <v>51</v>
      </c>
      <c r="B560" t="s">
        <v>2740</v>
      </c>
      <c r="C560" t="s">
        <v>2741</v>
      </c>
      <c r="D560" s="1">
        <f t="shared" si="24"/>
        <v>1.8634259249665774E-3</v>
      </c>
      <c r="E560" s="1">
        <v>1.8634259249665774E-3</v>
      </c>
      <c r="G560" s="1">
        <f t="shared" si="25"/>
        <v>-45876.831284722219</v>
      </c>
      <c r="H560" s="1">
        <v>-45876.831284722219</v>
      </c>
      <c r="I560" t="s">
        <v>2742</v>
      </c>
      <c r="J560" t="s">
        <v>2743</v>
      </c>
      <c r="K560">
        <v>1</v>
      </c>
      <c r="L560" t="s">
        <v>21</v>
      </c>
      <c r="M560">
        <v>2190827</v>
      </c>
      <c r="N560" t="s">
        <v>22</v>
      </c>
      <c r="O560" t="s">
        <v>22</v>
      </c>
      <c r="P560" t="s">
        <v>22</v>
      </c>
      <c r="Q560" t="s">
        <v>22</v>
      </c>
      <c r="R560" t="s">
        <v>49</v>
      </c>
      <c r="S560" t="s">
        <v>56</v>
      </c>
      <c r="T560">
        <f t="shared" si="26"/>
        <v>19</v>
      </c>
    </row>
    <row r="561" spans="1:20" x14ac:dyDescent="0.2">
      <c r="A561" t="s">
        <v>117</v>
      </c>
      <c r="B561" t="s">
        <v>2744</v>
      </c>
      <c r="C561" t="s">
        <v>2745</v>
      </c>
      <c r="D561" s="1">
        <f t="shared" si="24"/>
        <v>1.3194444472901523E-3</v>
      </c>
      <c r="E561" s="1">
        <v>1.3194444472901523E-3</v>
      </c>
      <c r="F561" t="s">
        <v>2746</v>
      </c>
      <c r="G561" s="1">
        <f t="shared" si="25"/>
        <v>2.0254629635019228E-3</v>
      </c>
      <c r="H561" s="1">
        <v>2.0254629635019228E-3</v>
      </c>
      <c r="I561" t="s">
        <v>2747</v>
      </c>
      <c r="J561" t="s">
        <v>2748</v>
      </c>
      <c r="K561">
        <v>12</v>
      </c>
      <c r="L561" t="s">
        <v>31</v>
      </c>
      <c r="M561">
        <v>2200002</v>
      </c>
      <c r="N561" t="s">
        <v>22</v>
      </c>
      <c r="O561" t="s">
        <v>22</v>
      </c>
      <c r="P561" t="s">
        <v>22</v>
      </c>
      <c r="Q561" t="s">
        <v>22</v>
      </c>
      <c r="R561" t="s">
        <v>49</v>
      </c>
      <c r="S561" t="s">
        <v>24</v>
      </c>
      <c r="T561">
        <f t="shared" si="26"/>
        <v>0</v>
      </c>
    </row>
    <row r="562" spans="1:20" x14ac:dyDescent="0.2">
      <c r="A562" t="s">
        <v>32</v>
      </c>
      <c r="B562" t="s">
        <v>2749</v>
      </c>
      <c r="C562" t="s">
        <v>2750</v>
      </c>
      <c r="D562" s="1">
        <f t="shared" si="24"/>
        <v>1.1342592551955022E-3</v>
      </c>
      <c r="E562" s="1">
        <v>1.1342592551955022E-3</v>
      </c>
      <c r="F562" t="s">
        <v>2751</v>
      </c>
      <c r="G562" s="1">
        <f t="shared" si="25"/>
        <v>4.803240743058268E-3</v>
      </c>
      <c r="H562" s="1">
        <v>4.803240743058268E-3</v>
      </c>
      <c r="I562" t="s">
        <v>2752</v>
      </c>
      <c r="J562" t="s">
        <v>2753</v>
      </c>
      <c r="K562">
        <v>10</v>
      </c>
      <c r="L562" t="s">
        <v>31</v>
      </c>
      <c r="M562">
        <v>2210741</v>
      </c>
      <c r="N562" t="s">
        <v>22</v>
      </c>
      <c r="O562" t="s">
        <v>22</v>
      </c>
      <c r="P562" t="s">
        <v>22</v>
      </c>
      <c r="Q562" t="s">
        <v>22</v>
      </c>
      <c r="R562" t="s">
        <v>23</v>
      </c>
      <c r="S562" t="s">
        <v>56</v>
      </c>
      <c r="T562">
        <f t="shared" si="26"/>
        <v>22</v>
      </c>
    </row>
    <row r="563" spans="1:20" x14ac:dyDescent="0.2">
      <c r="A563" t="s">
        <v>25</v>
      </c>
      <c r="B563" t="s">
        <v>2754</v>
      </c>
      <c r="C563" t="s">
        <v>2755</v>
      </c>
      <c r="D563" s="1">
        <f t="shared" si="24"/>
        <v>6.944444467080757E-4</v>
      </c>
      <c r="E563" s="1">
        <v>6.944444467080757E-4</v>
      </c>
      <c r="F563" t="s">
        <v>2756</v>
      </c>
      <c r="G563" s="1">
        <f t="shared" si="25"/>
        <v>5.4976851824903861E-3</v>
      </c>
      <c r="H563" s="1">
        <v>5.4976851824903861E-3</v>
      </c>
      <c r="I563" t="s">
        <v>2757</v>
      </c>
      <c r="J563" t="s">
        <v>2758</v>
      </c>
      <c r="K563">
        <v>9</v>
      </c>
      <c r="L563" t="s">
        <v>31</v>
      </c>
      <c r="M563">
        <v>2220693</v>
      </c>
      <c r="N563" t="s">
        <v>22</v>
      </c>
      <c r="O563" t="s">
        <v>22</v>
      </c>
      <c r="P563" t="s">
        <v>22</v>
      </c>
      <c r="Q563" t="s">
        <v>22</v>
      </c>
      <c r="R563" t="s">
        <v>49</v>
      </c>
      <c r="S563" t="s">
        <v>24</v>
      </c>
      <c r="T563">
        <f t="shared" si="26"/>
        <v>21</v>
      </c>
    </row>
    <row r="564" spans="1:20" x14ac:dyDescent="0.2">
      <c r="A564" t="s">
        <v>32</v>
      </c>
      <c r="B564" t="s">
        <v>2759</v>
      </c>
      <c r="C564" t="s">
        <v>2760</v>
      </c>
      <c r="D564" s="1">
        <f t="shared" si="24"/>
        <v>6.5972222364507616E-4</v>
      </c>
      <c r="E564" s="1">
        <v>6.5972222364507616E-4</v>
      </c>
      <c r="F564" t="s">
        <v>2761</v>
      </c>
      <c r="G564" s="1">
        <f t="shared" si="25"/>
        <v>3.9236111115314998E-3</v>
      </c>
      <c r="H564" s="1">
        <v>3.9236111115314998E-3</v>
      </c>
      <c r="I564" t="s">
        <v>2762</v>
      </c>
      <c r="J564" t="s">
        <v>2763</v>
      </c>
      <c r="K564">
        <v>1</v>
      </c>
      <c r="L564" t="s">
        <v>31</v>
      </c>
      <c r="M564">
        <v>2270360</v>
      </c>
      <c r="N564" t="s">
        <v>22</v>
      </c>
      <c r="O564" t="s">
        <v>22</v>
      </c>
      <c r="P564" t="s">
        <v>22</v>
      </c>
      <c r="Q564" t="s">
        <v>22</v>
      </c>
      <c r="R564" t="s">
        <v>23</v>
      </c>
      <c r="S564" t="s">
        <v>56</v>
      </c>
      <c r="T564">
        <f t="shared" si="26"/>
        <v>10</v>
      </c>
    </row>
    <row r="565" spans="1:20" x14ac:dyDescent="0.2">
      <c r="A565" t="s">
        <v>32</v>
      </c>
      <c r="B565" t="s">
        <v>2764</v>
      </c>
      <c r="C565" t="s">
        <v>2765</v>
      </c>
      <c r="D565" s="1">
        <f t="shared" si="24"/>
        <v>1.0532407468417659E-3</v>
      </c>
      <c r="E565" s="1">
        <v>1.0532407468417659E-3</v>
      </c>
      <c r="F565" t="s">
        <v>2766</v>
      </c>
      <c r="G565" s="1">
        <f t="shared" si="25"/>
        <v>4.7685185127193108E-3</v>
      </c>
      <c r="H565" s="1">
        <v>4.7685185127193108E-3</v>
      </c>
      <c r="I565" t="s">
        <v>2767</v>
      </c>
      <c r="J565" t="s">
        <v>2768</v>
      </c>
      <c r="K565">
        <v>3</v>
      </c>
      <c r="L565" t="s">
        <v>31</v>
      </c>
      <c r="M565">
        <v>2270372</v>
      </c>
      <c r="N565" t="s">
        <v>22</v>
      </c>
      <c r="O565" t="s">
        <v>22</v>
      </c>
      <c r="P565" t="s">
        <v>22</v>
      </c>
      <c r="Q565" t="s">
        <v>22</v>
      </c>
      <c r="R565" t="s">
        <v>23</v>
      </c>
      <c r="S565" t="s">
        <v>50</v>
      </c>
      <c r="T565">
        <f t="shared" si="26"/>
        <v>10</v>
      </c>
    </row>
    <row r="566" spans="1:20" x14ac:dyDescent="0.2">
      <c r="A566" t="s">
        <v>25</v>
      </c>
      <c r="B566" t="s">
        <v>2769</v>
      </c>
      <c r="C566" t="s">
        <v>2770</v>
      </c>
      <c r="D566" s="1">
        <f t="shared" si="24"/>
        <v>7.8703703184146434E-4</v>
      </c>
      <c r="E566" s="1">
        <v>7.8703703184146434E-4</v>
      </c>
      <c r="F566" t="s">
        <v>2771</v>
      </c>
      <c r="G566" s="1">
        <f t="shared" si="25"/>
        <v>3.8194444496184587E-3</v>
      </c>
      <c r="H566" s="1">
        <v>3.8194444496184587E-3</v>
      </c>
      <c r="I566" t="s">
        <v>935</v>
      </c>
      <c r="J566" t="s">
        <v>2772</v>
      </c>
      <c r="K566">
        <v>9</v>
      </c>
      <c r="L566" t="s">
        <v>31</v>
      </c>
      <c r="M566">
        <v>2270548</v>
      </c>
      <c r="N566" t="s">
        <v>22</v>
      </c>
      <c r="O566" t="s">
        <v>22</v>
      </c>
      <c r="P566" t="s">
        <v>22</v>
      </c>
      <c r="Q566" t="s">
        <v>22</v>
      </c>
      <c r="R566" t="s">
        <v>23</v>
      </c>
      <c r="S566" t="s">
        <v>24</v>
      </c>
      <c r="T566">
        <f t="shared" si="26"/>
        <v>13</v>
      </c>
    </row>
    <row r="567" spans="1:20" x14ac:dyDescent="0.2">
      <c r="A567" t="s">
        <v>25</v>
      </c>
      <c r="B567" t="s">
        <v>2773</v>
      </c>
      <c r="C567" t="s">
        <v>2774</v>
      </c>
      <c r="D567" s="1">
        <f t="shared" si="24"/>
        <v>2.546296309446916E-4</v>
      </c>
      <c r="E567" s="1">
        <v>2.546296309446916E-4</v>
      </c>
      <c r="F567" t="s">
        <v>2775</v>
      </c>
      <c r="G567" s="1">
        <f t="shared" si="25"/>
        <v>4.8263888893416151E-3</v>
      </c>
      <c r="H567" s="1">
        <v>4.8263888893416151E-3</v>
      </c>
      <c r="I567" t="s">
        <v>2776</v>
      </c>
      <c r="J567" t="s">
        <v>2777</v>
      </c>
      <c r="K567">
        <v>6</v>
      </c>
      <c r="L567" t="s">
        <v>31</v>
      </c>
      <c r="M567">
        <v>2270675</v>
      </c>
      <c r="N567" t="s">
        <v>22</v>
      </c>
      <c r="O567" t="s">
        <v>22</v>
      </c>
      <c r="P567" t="s">
        <v>22</v>
      </c>
      <c r="Q567" t="s">
        <v>22</v>
      </c>
      <c r="R567" t="s">
        <v>23</v>
      </c>
      <c r="S567" t="s">
        <v>56</v>
      </c>
      <c r="T567">
        <f t="shared" si="26"/>
        <v>14</v>
      </c>
    </row>
    <row r="568" spans="1:20" x14ac:dyDescent="0.2">
      <c r="A568" t="s">
        <v>38</v>
      </c>
      <c r="B568" t="s">
        <v>2778</v>
      </c>
      <c r="C568" t="s">
        <v>2779</v>
      </c>
      <c r="D568" s="1">
        <f t="shared" si="24"/>
        <v>7.5231480877846479E-4</v>
      </c>
      <c r="E568" s="1">
        <v>7.5231480877846479E-4</v>
      </c>
      <c r="F568" t="s">
        <v>2780</v>
      </c>
      <c r="G568" s="1">
        <f t="shared" si="25"/>
        <v>3.3796296338550746E-3</v>
      </c>
      <c r="H568" s="1">
        <v>3.3796296338550746E-3</v>
      </c>
      <c r="I568" t="s">
        <v>2781</v>
      </c>
      <c r="J568" t="s">
        <v>2782</v>
      </c>
      <c r="K568">
        <v>8</v>
      </c>
      <c r="L568" t="s">
        <v>31</v>
      </c>
      <c r="M568">
        <v>2270687</v>
      </c>
      <c r="N568" t="s">
        <v>22</v>
      </c>
      <c r="O568" t="s">
        <v>22</v>
      </c>
      <c r="P568" t="s">
        <v>22</v>
      </c>
      <c r="Q568" t="s">
        <v>22</v>
      </c>
      <c r="R568" t="s">
        <v>23</v>
      </c>
      <c r="S568" t="s">
        <v>50</v>
      </c>
      <c r="T568">
        <f t="shared" si="26"/>
        <v>15</v>
      </c>
    </row>
    <row r="569" spans="1:20" x14ac:dyDescent="0.2">
      <c r="A569" t="s">
        <v>25</v>
      </c>
      <c r="B569" t="s">
        <v>2783</v>
      </c>
      <c r="C569" t="s">
        <v>2784</v>
      </c>
      <c r="D569" s="1">
        <f t="shared" si="24"/>
        <v>6.9444438850041479E-5</v>
      </c>
      <c r="E569" s="1">
        <v>6.9444438850041479E-5</v>
      </c>
      <c r="F569" t="s">
        <v>2785</v>
      </c>
      <c r="G569" s="1">
        <f t="shared" si="25"/>
        <v>4.1898148192558438E-3</v>
      </c>
      <c r="H569" s="1">
        <v>4.1898148192558438E-3</v>
      </c>
      <c r="I569" t="s">
        <v>2786</v>
      </c>
      <c r="J569" t="s">
        <v>2787</v>
      </c>
      <c r="K569">
        <v>8</v>
      </c>
      <c r="L569" t="s">
        <v>31</v>
      </c>
      <c r="M569">
        <v>2270826</v>
      </c>
      <c r="N569" t="s">
        <v>22</v>
      </c>
      <c r="O569" t="s">
        <v>22</v>
      </c>
      <c r="P569" t="s">
        <v>22</v>
      </c>
      <c r="Q569" t="s">
        <v>22</v>
      </c>
      <c r="R569" t="s">
        <v>23</v>
      </c>
      <c r="S569" t="s">
        <v>50</v>
      </c>
      <c r="T569">
        <f t="shared" si="26"/>
        <v>16</v>
      </c>
    </row>
    <row r="570" spans="1:20" x14ac:dyDescent="0.2">
      <c r="A570" t="s">
        <v>38</v>
      </c>
      <c r="B570" t="s">
        <v>2788</v>
      </c>
      <c r="C570" t="s">
        <v>2789</v>
      </c>
      <c r="D570" s="1">
        <f t="shared" si="24"/>
        <v>9.374999935971573E-4</v>
      </c>
      <c r="E570" s="1">
        <v>9.374999935971573E-4</v>
      </c>
      <c r="F570" t="s">
        <v>2790</v>
      </c>
      <c r="G570" s="1">
        <f t="shared" si="25"/>
        <v>1.9675925941555761E-3</v>
      </c>
      <c r="H570" s="1">
        <v>1.9675925941555761E-3</v>
      </c>
      <c r="I570" t="s">
        <v>533</v>
      </c>
      <c r="J570" t="s">
        <v>2791</v>
      </c>
      <c r="K570">
        <v>12</v>
      </c>
      <c r="L570" t="s">
        <v>31</v>
      </c>
      <c r="M570">
        <v>2270843</v>
      </c>
      <c r="N570" t="s">
        <v>22</v>
      </c>
      <c r="O570" t="s">
        <v>22</v>
      </c>
      <c r="P570" t="s">
        <v>22</v>
      </c>
      <c r="Q570" t="s">
        <v>22</v>
      </c>
      <c r="R570" t="s">
        <v>23</v>
      </c>
      <c r="S570" t="s">
        <v>24</v>
      </c>
      <c r="T570">
        <f t="shared" si="26"/>
        <v>16</v>
      </c>
    </row>
    <row r="571" spans="1:20" x14ac:dyDescent="0.2">
      <c r="A571" t="s">
        <v>1313</v>
      </c>
      <c r="B571" t="s">
        <v>2792</v>
      </c>
      <c r="C571" t="s">
        <v>2793</v>
      </c>
      <c r="D571" s="1">
        <f t="shared" si="24"/>
        <v>5.7870370073942468E-4</v>
      </c>
      <c r="E571" s="1">
        <v>5.7870370073942468E-4</v>
      </c>
      <c r="F571" t="s">
        <v>2794</v>
      </c>
      <c r="G571" s="1">
        <f t="shared" si="25"/>
        <v>2.118055555911269E-3</v>
      </c>
      <c r="H571" s="1">
        <v>2.118055555911269E-3</v>
      </c>
      <c r="I571" t="s">
        <v>745</v>
      </c>
      <c r="J571" t="s">
        <v>2795</v>
      </c>
      <c r="K571">
        <v>1</v>
      </c>
      <c r="L571" t="s">
        <v>309</v>
      </c>
      <c r="M571">
        <v>2300607</v>
      </c>
      <c r="N571" t="s">
        <v>22</v>
      </c>
      <c r="O571" t="s">
        <v>22</v>
      </c>
      <c r="P571" t="s">
        <v>22</v>
      </c>
      <c r="Q571" t="s">
        <v>22</v>
      </c>
      <c r="R571" t="s">
        <v>23</v>
      </c>
      <c r="S571" t="s">
        <v>50</v>
      </c>
      <c r="T571">
        <f t="shared" si="26"/>
        <v>14</v>
      </c>
    </row>
    <row r="572" spans="1:20" x14ac:dyDescent="0.2">
      <c r="A572" t="s">
        <v>51</v>
      </c>
      <c r="B572" t="s">
        <v>2796</v>
      </c>
      <c r="C572" t="s">
        <v>2797</v>
      </c>
      <c r="D572" s="1">
        <f t="shared" si="24"/>
        <v>1.0300925932824612E-3</v>
      </c>
      <c r="E572" s="1">
        <v>1.0300925932824612E-3</v>
      </c>
      <c r="G572" s="1">
        <f t="shared" si="25"/>
        <v>-45887.600902777776</v>
      </c>
      <c r="H572" s="1">
        <v>-45887.600902777776</v>
      </c>
      <c r="I572" t="s">
        <v>1443</v>
      </c>
      <c r="J572" t="s">
        <v>2798</v>
      </c>
      <c r="K572">
        <v>5</v>
      </c>
      <c r="L572" t="s">
        <v>21</v>
      </c>
      <c r="M572">
        <v>2300615</v>
      </c>
      <c r="N572" t="s">
        <v>22</v>
      </c>
      <c r="O572" t="s">
        <v>22</v>
      </c>
      <c r="P572" t="s">
        <v>22</v>
      </c>
      <c r="Q572" t="s">
        <v>22</v>
      </c>
      <c r="R572" t="s">
        <v>23</v>
      </c>
      <c r="S572" t="s">
        <v>56</v>
      </c>
      <c r="T572">
        <f t="shared" si="26"/>
        <v>14</v>
      </c>
    </row>
    <row r="573" spans="1:20" x14ac:dyDescent="0.2">
      <c r="A573" t="s">
        <v>25</v>
      </c>
      <c r="B573" t="s">
        <v>2799</v>
      </c>
      <c r="C573" t="s">
        <v>2800</v>
      </c>
      <c r="D573" s="1">
        <f t="shared" si="24"/>
        <v>7.4074073927477002E-4</v>
      </c>
      <c r="E573" s="1">
        <v>7.4074073927477002E-4</v>
      </c>
      <c r="F573" t="s">
        <v>2801</v>
      </c>
      <c r="G573" s="1">
        <f t="shared" si="25"/>
        <v>3.5879629649571143E-3</v>
      </c>
      <c r="H573" s="1">
        <v>3.5879629649571143E-3</v>
      </c>
      <c r="I573" t="s">
        <v>2802</v>
      </c>
      <c r="J573" t="s">
        <v>2803</v>
      </c>
      <c r="K573">
        <v>9</v>
      </c>
      <c r="L573" t="s">
        <v>31</v>
      </c>
      <c r="M573">
        <v>2300603</v>
      </c>
      <c r="N573" t="s">
        <v>22</v>
      </c>
      <c r="O573" t="s">
        <v>22</v>
      </c>
      <c r="P573" t="s">
        <v>22</v>
      </c>
      <c r="Q573" t="s">
        <v>22</v>
      </c>
      <c r="R573" t="s">
        <v>23</v>
      </c>
      <c r="S573" t="s">
        <v>24</v>
      </c>
      <c r="T573">
        <f t="shared" si="26"/>
        <v>14</v>
      </c>
    </row>
    <row r="574" spans="1:20" x14ac:dyDescent="0.2">
      <c r="A574" t="s">
        <v>2804</v>
      </c>
      <c r="B574" t="s">
        <v>2805</v>
      </c>
      <c r="C574" t="s">
        <v>2806</v>
      </c>
      <c r="D574" s="1">
        <f t="shared" si="24"/>
        <v>7.9861110862111673E-4</v>
      </c>
      <c r="E574" s="1">
        <v>7.9861110862111673E-4</v>
      </c>
      <c r="F574" t="s">
        <v>2807</v>
      </c>
      <c r="G574" s="1">
        <f t="shared" si="25"/>
        <v>3.2870370414457284E-3</v>
      </c>
      <c r="H574" s="1">
        <v>3.2870370414457284E-3</v>
      </c>
      <c r="I574" t="s">
        <v>2808</v>
      </c>
      <c r="J574" t="s">
        <v>2809</v>
      </c>
      <c r="K574">
        <v>8</v>
      </c>
      <c r="L574" t="s">
        <v>89</v>
      </c>
      <c r="M574">
        <v>2300635</v>
      </c>
      <c r="N574" t="s">
        <v>22</v>
      </c>
      <c r="O574" t="s">
        <v>22</v>
      </c>
      <c r="P574" t="s">
        <v>22</v>
      </c>
      <c r="Q574" t="s">
        <v>22</v>
      </c>
      <c r="R574" t="s">
        <v>23</v>
      </c>
      <c r="S574" t="s">
        <v>50</v>
      </c>
      <c r="T574">
        <f t="shared" si="26"/>
        <v>14</v>
      </c>
    </row>
    <row r="575" spans="1:20" x14ac:dyDescent="0.2">
      <c r="A575" t="s">
        <v>25</v>
      </c>
      <c r="B575" t="s">
        <v>2810</v>
      </c>
      <c r="C575" t="s">
        <v>2811</v>
      </c>
      <c r="D575" s="1">
        <f t="shared" si="24"/>
        <v>7.9861111589707434E-4</v>
      </c>
      <c r="E575" s="1">
        <v>7.9861111589707434E-4</v>
      </c>
      <c r="F575" t="s">
        <v>2812</v>
      </c>
      <c r="G575" s="1">
        <f t="shared" si="25"/>
        <v>2.1296296254149638E-3</v>
      </c>
      <c r="H575" s="1">
        <v>2.1296296254149638E-3</v>
      </c>
      <c r="I575" t="s">
        <v>2813</v>
      </c>
      <c r="J575" t="s">
        <v>2814</v>
      </c>
      <c r="K575">
        <v>6</v>
      </c>
      <c r="L575" t="s">
        <v>31</v>
      </c>
      <c r="M575">
        <v>2300698</v>
      </c>
      <c r="N575" t="s">
        <v>22</v>
      </c>
      <c r="O575" t="s">
        <v>22</v>
      </c>
      <c r="P575" t="s">
        <v>22</v>
      </c>
      <c r="Q575" t="s">
        <v>22</v>
      </c>
      <c r="R575" t="s">
        <v>23</v>
      </c>
      <c r="S575" t="s">
        <v>56</v>
      </c>
      <c r="T575">
        <f t="shared" si="26"/>
        <v>15</v>
      </c>
    </row>
    <row r="576" spans="1:20" x14ac:dyDescent="0.2">
      <c r="A576" t="s">
        <v>32</v>
      </c>
      <c r="B576" t="s">
        <v>2815</v>
      </c>
      <c r="C576" t="s">
        <v>2816</v>
      </c>
      <c r="D576" s="1">
        <f t="shared" si="24"/>
        <v>3.4722222335403785E-4</v>
      </c>
      <c r="E576" s="1">
        <v>3.4722222335403785E-4</v>
      </c>
      <c r="F576" t="s">
        <v>2817</v>
      </c>
      <c r="G576" s="1">
        <f t="shared" si="25"/>
        <v>4.9884259206010029E-3</v>
      </c>
      <c r="H576" s="1">
        <v>4.9884259206010029E-3</v>
      </c>
      <c r="I576" t="s">
        <v>2818</v>
      </c>
      <c r="J576" t="s">
        <v>2819</v>
      </c>
      <c r="K576">
        <v>9</v>
      </c>
      <c r="L576" t="s">
        <v>31</v>
      </c>
      <c r="M576">
        <v>2300725</v>
      </c>
      <c r="N576" t="s">
        <v>22</v>
      </c>
      <c r="O576" t="s">
        <v>22</v>
      </c>
      <c r="P576" t="s">
        <v>22</v>
      </c>
      <c r="Q576" t="s">
        <v>22</v>
      </c>
      <c r="R576" t="s">
        <v>23</v>
      </c>
      <c r="S576" t="s">
        <v>24</v>
      </c>
      <c r="T576">
        <f t="shared" si="26"/>
        <v>16</v>
      </c>
    </row>
    <row r="577" spans="1:20" x14ac:dyDescent="0.2">
      <c r="A577" t="s">
        <v>303</v>
      </c>
      <c r="B577" t="s">
        <v>2820</v>
      </c>
      <c r="C577" t="s">
        <v>2821</v>
      </c>
      <c r="D577" s="1">
        <f t="shared" si="24"/>
        <v>4.0509259270038456E-4</v>
      </c>
      <c r="E577" s="1">
        <v>4.0509259270038456E-4</v>
      </c>
      <c r="F577" t="s">
        <v>2822</v>
      </c>
      <c r="G577" s="1">
        <f t="shared" si="25"/>
        <v>3.275462964666076E-3</v>
      </c>
      <c r="H577" s="1">
        <v>3.275462964666076E-3</v>
      </c>
      <c r="I577" t="s">
        <v>2823</v>
      </c>
      <c r="J577" t="s">
        <v>2824</v>
      </c>
      <c r="K577">
        <v>5</v>
      </c>
      <c r="L577" t="s">
        <v>309</v>
      </c>
      <c r="M577">
        <v>2310165</v>
      </c>
      <c r="N577" t="s">
        <v>22</v>
      </c>
      <c r="O577" t="s">
        <v>22</v>
      </c>
      <c r="P577" t="s">
        <v>22</v>
      </c>
      <c r="Q577" t="s">
        <v>22</v>
      </c>
      <c r="R577" t="s">
        <v>49</v>
      </c>
      <c r="S577" t="s">
        <v>56</v>
      </c>
      <c r="T577">
        <f t="shared" si="26"/>
        <v>7</v>
      </c>
    </row>
    <row r="578" spans="1:20" x14ac:dyDescent="0.2">
      <c r="A578" t="s">
        <v>25</v>
      </c>
      <c r="B578" t="s">
        <v>2825</v>
      </c>
      <c r="C578" t="s">
        <v>2826</v>
      </c>
      <c r="D578" s="1">
        <f t="shared" si="24"/>
        <v>7.8703703911742195E-4</v>
      </c>
      <c r="E578" s="1">
        <v>7.8703703911742195E-4</v>
      </c>
      <c r="F578" t="s">
        <v>2827</v>
      </c>
      <c r="G578" s="1">
        <f t="shared" si="25"/>
        <v>2.6851851798710413E-3</v>
      </c>
      <c r="H578" s="1">
        <v>2.6851851798710413E-3</v>
      </c>
      <c r="I578" t="s">
        <v>2828</v>
      </c>
      <c r="J578" t="s">
        <v>2829</v>
      </c>
      <c r="K578">
        <v>9</v>
      </c>
      <c r="L578" t="s">
        <v>31</v>
      </c>
      <c r="M578">
        <v>2310245</v>
      </c>
      <c r="N578" t="s">
        <v>22</v>
      </c>
      <c r="O578" t="s">
        <v>22</v>
      </c>
      <c r="P578" t="s">
        <v>22</v>
      </c>
      <c r="Q578" t="s">
        <v>22</v>
      </c>
      <c r="R578" t="s">
        <v>49</v>
      </c>
      <c r="S578" t="s">
        <v>24</v>
      </c>
      <c r="T578">
        <f t="shared" si="26"/>
        <v>8</v>
      </c>
    </row>
    <row r="579" spans="1:20" x14ac:dyDescent="0.2">
      <c r="A579" t="s">
        <v>32</v>
      </c>
      <c r="B579" t="s">
        <v>2830</v>
      </c>
      <c r="C579" t="s">
        <v>2831</v>
      </c>
      <c r="D579" s="1">
        <f t="shared" ref="D579:D642" si="27">SUM(C579-B579)</f>
        <v>6.3657407008577138E-4</v>
      </c>
      <c r="E579" s="1">
        <v>6.3657407008577138E-4</v>
      </c>
      <c r="F579" t="s">
        <v>2832</v>
      </c>
      <c r="G579" s="1">
        <f t="shared" ref="G579:G642" si="28">SUM(F579-C579)</f>
        <v>1.5509259246755391E-3</v>
      </c>
      <c r="H579" s="1">
        <v>1.5509259246755391E-3</v>
      </c>
      <c r="I579" t="s">
        <v>2833</v>
      </c>
      <c r="J579" t="s">
        <v>2834</v>
      </c>
      <c r="K579">
        <v>3</v>
      </c>
      <c r="L579" t="s">
        <v>31</v>
      </c>
      <c r="M579">
        <v>2310363</v>
      </c>
      <c r="N579" t="s">
        <v>22</v>
      </c>
      <c r="O579" t="s">
        <v>22</v>
      </c>
      <c r="P579" t="s">
        <v>22</v>
      </c>
      <c r="Q579" t="s">
        <v>22</v>
      </c>
      <c r="R579" t="s">
        <v>49</v>
      </c>
      <c r="S579" t="s">
        <v>50</v>
      </c>
      <c r="T579">
        <f t="shared" ref="T579:T642" si="29">HOUR(B579)</f>
        <v>10</v>
      </c>
    </row>
    <row r="580" spans="1:20" x14ac:dyDescent="0.2">
      <c r="A580" t="s">
        <v>15</v>
      </c>
      <c r="B580" t="s">
        <v>2835</v>
      </c>
      <c r="C580" t="s">
        <v>2836</v>
      </c>
      <c r="D580" s="1">
        <f t="shared" si="27"/>
        <v>2.5462962366873398E-4</v>
      </c>
      <c r="E580" s="1">
        <v>2.5462962366873398E-4</v>
      </c>
      <c r="F580" t="s">
        <v>2837</v>
      </c>
      <c r="G580" s="1">
        <f t="shared" si="28"/>
        <v>2.118055555911269E-3</v>
      </c>
      <c r="H580" s="1">
        <v>2.118055555911269E-3</v>
      </c>
      <c r="I580" t="s">
        <v>2838</v>
      </c>
      <c r="J580" t="s">
        <v>2839</v>
      </c>
      <c r="K580">
        <v>5</v>
      </c>
      <c r="L580" t="s">
        <v>21</v>
      </c>
      <c r="M580">
        <v>2310410</v>
      </c>
      <c r="N580" t="s">
        <v>22</v>
      </c>
      <c r="O580" t="s">
        <v>22</v>
      </c>
      <c r="P580" t="s">
        <v>22</v>
      </c>
      <c r="Q580" t="s">
        <v>22</v>
      </c>
      <c r="R580" t="s">
        <v>49</v>
      </c>
      <c r="S580" t="s">
        <v>56</v>
      </c>
      <c r="T580">
        <f t="shared" si="29"/>
        <v>11</v>
      </c>
    </row>
    <row r="581" spans="1:20" x14ac:dyDescent="0.2">
      <c r="A581" t="s">
        <v>2840</v>
      </c>
      <c r="B581" t="s">
        <v>2841</v>
      </c>
      <c r="C581" t="s">
        <v>2842</v>
      </c>
      <c r="D581" s="1">
        <f t="shared" si="27"/>
        <v>1.5509259319514968E-3</v>
      </c>
      <c r="E581" s="1">
        <v>1.5509259319514968E-3</v>
      </c>
      <c r="F581" t="s">
        <v>2843</v>
      </c>
      <c r="G581" s="1">
        <f t="shared" si="28"/>
        <v>2.5925925874616951E-3</v>
      </c>
      <c r="H581" s="1">
        <v>2.5925925874616951E-3</v>
      </c>
      <c r="I581" t="s">
        <v>2844</v>
      </c>
      <c r="J581" t="s">
        <v>2845</v>
      </c>
      <c r="K581">
        <v>10</v>
      </c>
      <c r="L581" t="s">
        <v>416</v>
      </c>
      <c r="M581">
        <v>2310478</v>
      </c>
      <c r="N581">
        <v>0</v>
      </c>
      <c r="O581">
        <v>0</v>
      </c>
      <c r="P581">
        <v>0</v>
      </c>
      <c r="Q581">
        <v>0</v>
      </c>
      <c r="R581" t="s">
        <v>49</v>
      </c>
      <c r="S581" t="s">
        <v>24</v>
      </c>
      <c r="T581">
        <f t="shared" si="29"/>
        <v>12</v>
      </c>
    </row>
    <row r="582" spans="1:20" x14ac:dyDescent="0.2">
      <c r="A582" t="s">
        <v>500</v>
      </c>
      <c r="B582" t="s">
        <v>2846</v>
      </c>
      <c r="C582" t="s">
        <v>2847</v>
      </c>
      <c r="D582" s="1">
        <f t="shared" si="27"/>
        <v>8.1018518540076911E-4</v>
      </c>
      <c r="E582" s="1">
        <v>8.1018518540076911E-4</v>
      </c>
      <c r="F582" t="s">
        <v>2848</v>
      </c>
      <c r="G582" s="1">
        <f t="shared" si="28"/>
        <v>2.4074074099189602E-3</v>
      </c>
      <c r="H582" s="1">
        <v>2.4074074099189602E-3</v>
      </c>
      <c r="I582" t="s">
        <v>2849</v>
      </c>
      <c r="J582" t="s">
        <v>2850</v>
      </c>
      <c r="K582">
        <v>10</v>
      </c>
      <c r="L582" t="s">
        <v>309</v>
      </c>
      <c r="M582">
        <v>2310683</v>
      </c>
      <c r="N582" t="s">
        <v>22</v>
      </c>
      <c r="O582" t="s">
        <v>22</v>
      </c>
      <c r="P582" t="s">
        <v>22</v>
      </c>
      <c r="Q582" t="s">
        <v>22</v>
      </c>
      <c r="R582" t="s">
        <v>49</v>
      </c>
      <c r="S582" t="s">
        <v>56</v>
      </c>
      <c r="T582">
        <f t="shared" si="29"/>
        <v>16</v>
      </c>
    </row>
    <row r="583" spans="1:20" x14ac:dyDescent="0.2">
      <c r="A583" t="s">
        <v>38</v>
      </c>
      <c r="B583" t="s">
        <v>2851</v>
      </c>
      <c r="C583" t="s">
        <v>2852</v>
      </c>
      <c r="D583" s="1">
        <f t="shared" si="27"/>
        <v>7.8703703911742195E-4</v>
      </c>
      <c r="E583" s="1">
        <v>7.8703703911742195E-4</v>
      </c>
      <c r="F583" t="s">
        <v>2853</v>
      </c>
      <c r="G583" s="1">
        <f t="shared" si="28"/>
        <v>3.3564814802957699E-3</v>
      </c>
      <c r="H583" s="1">
        <v>3.3564814802957699E-3</v>
      </c>
      <c r="I583" t="s">
        <v>2844</v>
      </c>
      <c r="J583" t="s">
        <v>2854</v>
      </c>
      <c r="K583">
        <v>11</v>
      </c>
      <c r="L583" t="s">
        <v>31</v>
      </c>
      <c r="M583">
        <v>2310776</v>
      </c>
      <c r="N583" t="s">
        <v>22</v>
      </c>
      <c r="O583" t="s">
        <v>22</v>
      </c>
      <c r="P583" t="s">
        <v>22</v>
      </c>
      <c r="Q583" t="s">
        <v>22</v>
      </c>
      <c r="R583" t="s">
        <v>49</v>
      </c>
      <c r="S583" t="s">
        <v>24</v>
      </c>
      <c r="T583">
        <f t="shared" si="29"/>
        <v>17</v>
      </c>
    </row>
    <row r="584" spans="1:20" x14ac:dyDescent="0.2">
      <c r="A584" t="s">
        <v>383</v>
      </c>
      <c r="B584" t="s">
        <v>2855</v>
      </c>
      <c r="C584" t="s">
        <v>2856</v>
      </c>
      <c r="D584" s="1">
        <f t="shared" si="27"/>
        <v>3.9351851592073217E-4</v>
      </c>
      <c r="E584" s="1">
        <v>3.9351851592073217E-4</v>
      </c>
      <c r="F584" t="s">
        <v>2857</v>
      </c>
      <c r="G584" s="1">
        <f t="shared" si="28"/>
        <v>2.488425925548654E-3</v>
      </c>
      <c r="H584" s="1">
        <v>2.488425925548654E-3</v>
      </c>
      <c r="I584" t="s">
        <v>2858</v>
      </c>
      <c r="J584" t="s">
        <v>2859</v>
      </c>
      <c r="K584">
        <v>4</v>
      </c>
      <c r="L584" t="s">
        <v>309</v>
      </c>
      <c r="M584">
        <v>2310824</v>
      </c>
      <c r="N584" t="s">
        <v>22</v>
      </c>
      <c r="O584" t="s">
        <v>22</v>
      </c>
      <c r="P584" t="s">
        <v>22</v>
      </c>
      <c r="Q584" t="s">
        <v>22</v>
      </c>
      <c r="R584" t="s">
        <v>49</v>
      </c>
      <c r="S584" t="s">
        <v>50</v>
      </c>
      <c r="T584">
        <f t="shared" si="29"/>
        <v>18</v>
      </c>
    </row>
    <row r="585" spans="1:20" x14ac:dyDescent="0.2">
      <c r="A585" t="s">
        <v>32</v>
      </c>
      <c r="B585" t="s">
        <v>2860</v>
      </c>
      <c r="C585" t="s">
        <v>2861</v>
      </c>
      <c r="D585" s="1">
        <f t="shared" si="27"/>
        <v>5.9027777751907706E-4</v>
      </c>
      <c r="E585" s="1">
        <v>5.9027777751907706E-4</v>
      </c>
      <c r="F585" t="s">
        <v>2862</v>
      </c>
      <c r="G585" s="1">
        <f t="shared" si="28"/>
        <v>3.3449074035161175E-3</v>
      </c>
      <c r="H585" s="1">
        <v>3.3449074035161175E-3</v>
      </c>
      <c r="I585" t="s">
        <v>2863</v>
      </c>
      <c r="J585" t="s">
        <v>2864</v>
      </c>
      <c r="K585">
        <v>10</v>
      </c>
      <c r="L585" t="s">
        <v>31</v>
      </c>
      <c r="M585">
        <v>2310969</v>
      </c>
      <c r="N585" t="s">
        <v>22</v>
      </c>
      <c r="O585" t="s">
        <v>22</v>
      </c>
      <c r="P585" t="s">
        <v>22</v>
      </c>
      <c r="Q585" t="s">
        <v>22</v>
      </c>
      <c r="R585" t="s">
        <v>49</v>
      </c>
      <c r="S585" t="s">
        <v>56</v>
      </c>
      <c r="T585">
        <f t="shared" si="29"/>
        <v>20</v>
      </c>
    </row>
    <row r="586" spans="1:20" x14ac:dyDescent="0.2">
      <c r="A586" t="s">
        <v>32</v>
      </c>
      <c r="B586" t="s">
        <v>2865</v>
      </c>
      <c r="C586" t="s">
        <v>2866</v>
      </c>
      <c r="D586" s="1">
        <f t="shared" si="27"/>
        <v>1.2037037013215013E-3</v>
      </c>
      <c r="E586" s="1">
        <v>1.2037037013215013E-3</v>
      </c>
      <c r="F586" t="s">
        <v>2867</v>
      </c>
      <c r="G586" s="1">
        <f t="shared" si="28"/>
        <v>2.118055555911269E-3</v>
      </c>
      <c r="H586" s="1">
        <v>2.118055555911269E-3</v>
      </c>
      <c r="I586" t="s">
        <v>1453</v>
      </c>
      <c r="J586" t="s">
        <v>2868</v>
      </c>
      <c r="K586">
        <v>12</v>
      </c>
      <c r="L586" t="s">
        <v>31</v>
      </c>
      <c r="M586">
        <v>2320287</v>
      </c>
      <c r="N586" t="s">
        <v>22</v>
      </c>
      <c r="O586" t="s">
        <v>22</v>
      </c>
      <c r="P586" t="s">
        <v>22</v>
      </c>
      <c r="Q586" t="s">
        <v>22</v>
      </c>
      <c r="R586" t="s">
        <v>128</v>
      </c>
      <c r="S586" t="s">
        <v>24</v>
      </c>
      <c r="T586">
        <f t="shared" si="29"/>
        <v>9</v>
      </c>
    </row>
    <row r="587" spans="1:20" x14ac:dyDescent="0.2">
      <c r="A587" t="s">
        <v>25</v>
      </c>
      <c r="B587" t="s">
        <v>2869</v>
      </c>
      <c r="C587" t="s">
        <v>2870</v>
      </c>
      <c r="D587" s="1">
        <f t="shared" si="27"/>
        <v>9.9537037021946162E-4</v>
      </c>
      <c r="E587" s="1">
        <v>9.9537037021946162E-4</v>
      </c>
      <c r="F587" t="s">
        <v>2871</v>
      </c>
      <c r="G587" s="1">
        <f t="shared" si="28"/>
        <v>2.7430555564933456E-3</v>
      </c>
      <c r="H587" s="1">
        <v>2.7430555564933456E-3</v>
      </c>
      <c r="I587" t="s">
        <v>2813</v>
      </c>
      <c r="J587" t="s">
        <v>2872</v>
      </c>
      <c r="K587">
        <v>6</v>
      </c>
      <c r="L587" t="s">
        <v>31</v>
      </c>
      <c r="M587">
        <v>2320425</v>
      </c>
      <c r="N587" t="s">
        <v>22</v>
      </c>
      <c r="O587" t="s">
        <v>22</v>
      </c>
      <c r="P587" t="s">
        <v>22</v>
      </c>
      <c r="Q587" t="s">
        <v>22</v>
      </c>
      <c r="R587" t="s">
        <v>128</v>
      </c>
      <c r="S587" t="s">
        <v>56</v>
      </c>
      <c r="T587">
        <f t="shared" si="29"/>
        <v>11</v>
      </c>
    </row>
    <row r="588" spans="1:20" x14ac:dyDescent="0.2">
      <c r="A588" t="s">
        <v>25</v>
      </c>
      <c r="B588" t="s">
        <v>2873</v>
      </c>
      <c r="C588" t="s">
        <v>2874</v>
      </c>
      <c r="D588" s="1">
        <f t="shared" si="27"/>
        <v>1.0763888858491555E-3</v>
      </c>
      <c r="E588" s="1">
        <v>1.0763888858491555E-3</v>
      </c>
      <c r="F588" t="s">
        <v>2875</v>
      </c>
      <c r="G588" s="1">
        <f t="shared" si="28"/>
        <v>3.5185185188311152E-3</v>
      </c>
      <c r="H588" s="1">
        <v>3.5185185188311152E-3</v>
      </c>
      <c r="I588" t="s">
        <v>2876</v>
      </c>
      <c r="J588" t="s">
        <v>2877</v>
      </c>
      <c r="K588">
        <v>3</v>
      </c>
      <c r="L588" t="s">
        <v>31</v>
      </c>
      <c r="M588">
        <v>2320420</v>
      </c>
      <c r="N588" t="s">
        <v>22</v>
      </c>
      <c r="O588" t="s">
        <v>22</v>
      </c>
      <c r="P588" t="s">
        <v>22</v>
      </c>
      <c r="Q588" t="s">
        <v>22</v>
      </c>
      <c r="R588" t="s">
        <v>128</v>
      </c>
      <c r="S588" t="s">
        <v>50</v>
      </c>
      <c r="T588">
        <f t="shared" si="29"/>
        <v>11</v>
      </c>
    </row>
    <row r="589" spans="1:20" x14ac:dyDescent="0.2">
      <c r="A589" t="s">
        <v>57</v>
      </c>
      <c r="B589" t="s">
        <v>2878</v>
      </c>
      <c r="C589" t="s">
        <v>2879</v>
      </c>
      <c r="D589" s="1">
        <f t="shared" si="27"/>
        <v>6.1342592380242422E-4</v>
      </c>
      <c r="E589" s="1">
        <v>6.1342592380242422E-4</v>
      </c>
      <c r="F589" t="s">
        <v>2880</v>
      </c>
      <c r="G589" s="1">
        <f t="shared" si="28"/>
        <v>5.2314814820419997E-3</v>
      </c>
      <c r="H589" s="1">
        <v>5.2314814820419997E-3</v>
      </c>
      <c r="I589" t="s">
        <v>2881</v>
      </c>
      <c r="J589" t="s">
        <v>2882</v>
      </c>
      <c r="K589">
        <v>2</v>
      </c>
      <c r="L589" t="s">
        <v>21</v>
      </c>
      <c r="M589">
        <v>2320508</v>
      </c>
      <c r="N589" t="s">
        <v>22</v>
      </c>
      <c r="O589" t="s">
        <v>22</v>
      </c>
      <c r="P589" t="s">
        <v>22</v>
      </c>
      <c r="Q589" t="s">
        <v>22</v>
      </c>
      <c r="R589" t="s">
        <v>128</v>
      </c>
      <c r="S589" t="s">
        <v>24</v>
      </c>
      <c r="T589">
        <f t="shared" si="29"/>
        <v>13</v>
      </c>
    </row>
    <row r="590" spans="1:20" x14ac:dyDescent="0.2">
      <c r="A590" t="s">
        <v>32</v>
      </c>
      <c r="B590" t="s">
        <v>2883</v>
      </c>
      <c r="C590" t="s">
        <v>2884</v>
      </c>
      <c r="D590" s="1">
        <f t="shared" si="27"/>
        <v>1.006944446999114E-3</v>
      </c>
      <c r="E590" s="1">
        <v>1.006944446999114E-3</v>
      </c>
      <c r="F590" t="s">
        <v>2885</v>
      </c>
      <c r="G590" s="1">
        <f t="shared" si="28"/>
        <v>3.3449074107920751E-3</v>
      </c>
      <c r="H590" s="1">
        <v>3.3449074107920751E-3</v>
      </c>
      <c r="I590" t="s">
        <v>2886</v>
      </c>
      <c r="J590" t="s">
        <v>2887</v>
      </c>
      <c r="K590">
        <v>9</v>
      </c>
      <c r="L590" t="s">
        <v>31</v>
      </c>
      <c r="M590">
        <v>2320733</v>
      </c>
      <c r="N590" t="s">
        <v>22</v>
      </c>
      <c r="O590" t="s">
        <v>22</v>
      </c>
      <c r="P590" t="s">
        <v>22</v>
      </c>
      <c r="Q590" t="s">
        <v>22</v>
      </c>
      <c r="R590" t="s">
        <v>128</v>
      </c>
      <c r="S590" t="s">
        <v>24</v>
      </c>
      <c r="T590">
        <f t="shared" si="29"/>
        <v>17</v>
      </c>
    </row>
    <row r="591" spans="1:20" x14ac:dyDescent="0.2">
      <c r="A591" t="s">
        <v>32</v>
      </c>
      <c r="B591" t="s">
        <v>2888</v>
      </c>
      <c r="C591" t="s">
        <v>2889</v>
      </c>
      <c r="D591" s="1">
        <f t="shared" si="27"/>
        <v>1.5972222245181911E-3</v>
      </c>
      <c r="E591" s="1">
        <v>1.5972222245181911E-3</v>
      </c>
      <c r="F591" t="s">
        <v>2890</v>
      </c>
      <c r="G591" s="1">
        <f t="shared" si="28"/>
        <v>2.5694444411783479E-3</v>
      </c>
      <c r="H591" s="1">
        <v>2.5694444411783479E-3</v>
      </c>
      <c r="I591" t="s">
        <v>2891</v>
      </c>
      <c r="J591" t="s">
        <v>2892</v>
      </c>
      <c r="K591">
        <v>7</v>
      </c>
      <c r="L591" t="s">
        <v>31</v>
      </c>
      <c r="M591">
        <v>2330081</v>
      </c>
      <c r="N591" t="s">
        <v>22</v>
      </c>
      <c r="O591" t="s">
        <v>22</v>
      </c>
      <c r="P591" t="s">
        <v>22</v>
      </c>
      <c r="Q591" t="s">
        <v>22</v>
      </c>
      <c r="R591" t="s">
        <v>128</v>
      </c>
      <c r="S591" t="s">
        <v>56</v>
      </c>
      <c r="T591">
        <f t="shared" si="29"/>
        <v>4</v>
      </c>
    </row>
    <row r="592" spans="1:20" x14ac:dyDescent="0.2">
      <c r="A592" t="s">
        <v>410</v>
      </c>
      <c r="B592" t="s">
        <v>2893</v>
      </c>
      <c r="C592" t="s">
        <v>2894</v>
      </c>
      <c r="D592" s="1">
        <f t="shared" si="27"/>
        <v>7.5231481605442241E-4</v>
      </c>
      <c r="E592" s="1">
        <v>7.5231481605442241E-4</v>
      </c>
      <c r="F592" t="s">
        <v>2895</v>
      </c>
      <c r="G592" s="1">
        <f t="shared" si="28"/>
        <v>3.275462964666076E-3</v>
      </c>
      <c r="H592" s="1">
        <v>3.275462964666076E-3</v>
      </c>
      <c r="I592" t="s">
        <v>2896</v>
      </c>
      <c r="J592" t="s">
        <v>2897</v>
      </c>
      <c r="K592">
        <v>10</v>
      </c>
      <c r="L592" t="s">
        <v>416</v>
      </c>
      <c r="M592">
        <v>2330295</v>
      </c>
      <c r="N592">
        <v>50000</v>
      </c>
      <c r="O592">
        <v>332100</v>
      </c>
      <c r="P592">
        <v>25000</v>
      </c>
      <c r="Q592">
        <v>25000</v>
      </c>
      <c r="R592" t="s">
        <v>23</v>
      </c>
      <c r="S592" t="s">
        <v>56</v>
      </c>
      <c r="T592">
        <f t="shared" si="29"/>
        <v>9</v>
      </c>
    </row>
    <row r="593" spans="1:20" x14ac:dyDescent="0.2">
      <c r="A593" t="s">
        <v>38</v>
      </c>
      <c r="B593" t="s">
        <v>2898</v>
      </c>
      <c r="C593" t="s">
        <v>2899</v>
      </c>
      <c r="D593" s="1">
        <f t="shared" si="27"/>
        <v>8.1018518540076911E-4</v>
      </c>
      <c r="E593" s="1">
        <v>8.1018518540076911E-4</v>
      </c>
      <c r="F593" t="s">
        <v>2900</v>
      </c>
      <c r="G593" s="1">
        <f t="shared" si="28"/>
        <v>2.1527777789742686E-3</v>
      </c>
      <c r="H593" s="1">
        <v>2.1527777789742686E-3</v>
      </c>
      <c r="I593" t="s">
        <v>2901</v>
      </c>
      <c r="J593" t="s">
        <v>2902</v>
      </c>
      <c r="K593">
        <v>1</v>
      </c>
      <c r="L593" t="s">
        <v>31</v>
      </c>
      <c r="M593">
        <v>2330531</v>
      </c>
      <c r="N593" t="s">
        <v>22</v>
      </c>
      <c r="O593" t="s">
        <v>22</v>
      </c>
      <c r="P593" t="s">
        <v>22</v>
      </c>
      <c r="Q593" t="s">
        <v>22</v>
      </c>
      <c r="R593" t="s">
        <v>23</v>
      </c>
      <c r="S593" t="s">
        <v>50</v>
      </c>
      <c r="T593">
        <f t="shared" si="29"/>
        <v>13</v>
      </c>
    </row>
    <row r="594" spans="1:20" x14ac:dyDescent="0.2">
      <c r="A594" t="s">
        <v>38</v>
      </c>
      <c r="B594" t="s">
        <v>2903</v>
      </c>
      <c r="C594" t="s">
        <v>2904</v>
      </c>
      <c r="D594" s="1">
        <f t="shared" si="27"/>
        <v>8.7962962425081059E-4</v>
      </c>
      <c r="E594" s="1">
        <v>8.7962962425081059E-4</v>
      </c>
      <c r="F594" t="s">
        <v>2905</v>
      </c>
      <c r="G594" s="1">
        <f t="shared" si="28"/>
        <v>1.3888888934161514E-3</v>
      </c>
      <c r="H594" s="1">
        <v>1.3888888934161514E-3</v>
      </c>
      <c r="I594" t="s">
        <v>2906</v>
      </c>
      <c r="J594" t="s">
        <v>2907</v>
      </c>
      <c r="K594">
        <v>3</v>
      </c>
      <c r="L594" t="s">
        <v>31</v>
      </c>
      <c r="M594">
        <v>2330547</v>
      </c>
      <c r="N594" t="s">
        <v>22</v>
      </c>
      <c r="O594" t="s">
        <v>22</v>
      </c>
      <c r="P594" t="s">
        <v>22</v>
      </c>
      <c r="Q594" t="s">
        <v>22</v>
      </c>
      <c r="R594" t="s">
        <v>23</v>
      </c>
      <c r="S594" t="s">
        <v>50</v>
      </c>
      <c r="T594">
        <f t="shared" si="29"/>
        <v>14</v>
      </c>
    </row>
    <row r="595" spans="1:20" x14ac:dyDescent="0.2">
      <c r="A595" t="s">
        <v>303</v>
      </c>
      <c r="B595" t="s">
        <v>2908</v>
      </c>
      <c r="C595" t="s">
        <v>2909</v>
      </c>
      <c r="D595" s="1">
        <f t="shared" si="27"/>
        <v>9.1435185458976775E-4</v>
      </c>
      <c r="E595" s="1">
        <v>9.1435185458976775E-4</v>
      </c>
      <c r="F595" t="s">
        <v>2910</v>
      </c>
      <c r="G595" s="1">
        <f t="shared" si="28"/>
        <v>8.1018518540076911E-4</v>
      </c>
      <c r="H595" s="1">
        <v>8.1018518540076911E-4</v>
      </c>
      <c r="I595" t="s">
        <v>2911</v>
      </c>
      <c r="J595" t="s">
        <v>2912</v>
      </c>
      <c r="K595">
        <v>4</v>
      </c>
      <c r="L595" t="s">
        <v>309</v>
      </c>
      <c r="M595">
        <v>2330780</v>
      </c>
      <c r="N595" t="s">
        <v>22</v>
      </c>
      <c r="O595" t="s">
        <v>22</v>
      </c>
      <c r="P595" t="s">
        <v>22</v>
      </c>
      <c r="Q595" t="s">
        <v>22</v>
      </c>
      <c r="R595" t="s">
        <v>23</v>
      </c>
      <c r="S595" t="s">
        <v>50</v>
      </c>
      <c r="T595">
        <f t="shared" si="29"/>
        <v>18</v>
      </c>
    </row>
    <row r="596" spans="1:20" x14ac:dyDescent="0.2">
      <c r="A596" t="s">
        <v>15</v>
      </c>
      <c r="B596" t="s">
        <v>2913</v>
      </c>
      <c r="C596" t="s">
        <v>2914</v>
      </c>
      <c r="D596" s="1">
        <f t="shared" si="27"/>
        <v>4.1666666220407933E-4</v>
      </c>
      <c r="E596" s="1">
        <v>4.1666666220407933E-4</v>
      </c>
      <c r="F596" t="s">
        <v>2915</v>
      </c>
      <c r="G596" s="1">
        <f t="shared" si="28"/>
        <v>7.0601851912215352E-3</v>
      </c>
      <c r="H596" s="1">
        <v>7.0601851912215352E-3</v>
      </c>
      <c r="I596" t="s">
        <v>2916</v>
      </c>
      <c r="J596" t="s">
        <v>2917</v>
      </c>
      <c r="K596">
        <v>12</v>
      </c>
      <c r="L596" t="s">
        <v>21</v>
      </c>
      <c r="M596">
        <v>2330846</v>
      </c>
      <c r="N596" t="s">
        <v>22</v>
      </c>
      <c r="O596" t="s">
        <v>22</v>
      </c>
      <c r="P596" t="s">
        <v>22</v>
      </c>
      <c r="Q596" t="s">
        <v>22</v>
      </c>
      <c r="R596" t="s">
        <v>23</v>
      </c>
      <c r="S596" t="s">
        <v>24</v>
      </c>
      <c r="T596">
        <f t="shared" si="29"/>
        <v>19</v>
      </c>
    </row>
    <row r="597" spans="1:20" x14ac:dyDescent="0.2">
      <c r="A597" t="s">
        <v>2918</v>
      </c>
      <c r="B597" t="s">
        <v>2919</v>
      </c>
      <c r="C597" t="s">
        <v>2920</v>
      </c>
      <c r="D597" s="1">
        <f t="shared" si="27"/>
        <v>9.3750000087311491E-4</v>
      </c>
      <c r="E597" s="1">
        <v>9.3750000087311491E-4</v>
      </c>
      <c r="F597" t="s">
        <v>2921</v>
      </c>
      <c r="G597" s="1">
        <f t="shared" si="28"/>
        <v>2.3148148175096139E-3</v>
      </c>
      <c r="H597" s="1">
        <v>2.3148148175096139E-3</v>
      </c>
      <c r="I597" t="s">
        <v>2922</v>
      </c>
      <c r="J597" t="s">
        <v>2923</v>
      </c>
      <c r="K597">
        <v>1</v>
      </c>
      <c r="L597" t="s">
        <v>416</v>
      </c>
      <c r="M597">
        <v>2330895</v>
      </c>
      <c r="N597">
        <v>13</v>
      </c>
      <c r="O597">
        <v>330000</v>
      </c>
      <c r="P597">
        <v>0</v>
      </c>
      <c r="Q597">
        <v>13</v>
      </c>
      <c r="R597" t="s">
        <v>23</v>
      </c>
      <c r="S597" t="s">
        <v>50</v>
      </c>
      <c r="T597">
        <f t="shared" si="29"/>
        <v>20</v>
      </c>
    </row>
    <row r="598" spans="1:20" x14ac:dyDescent="0.2">
      <c r="A598" t="s">
        <v>15</v>
      </c>
      <c r="B598" t="s">
        <v>2924</v>
      </c>
      <c r="C598" t="s">
        <v>2925</v>
      </c>
      <c r="D598" s="1">
        <f t="shared" si="27"/>
        <v>1.1921296245418489E-3</v>
      </c>
      <c r="E598" s="1">
        <v>1.1921296245418489E-3</v>
      </c>
      <c r="F598" t="s">
        <v>2926</v>
      </c>
      <c r="G598" s="1">
        <f t="shared" si="28"/>
        <v>4.0972222268464975E-3</v>
      </c>
      <c r="H598" s="1">
        <v>4.0972222268464975E-3</v>
      </c>
      <c r="I598" t="s">
        <v>2927</v>
      </c>
      <c r="J598" t="s">
        <v>2928</v>
      </c>
      <c r="K598">
        <v>9</v>
      </c>
      <c r="L598" t="s">
        <v>21</v>
      </c>
      <c r="M598">
        <v>2330926</v>
      </c>
      <c r="N598" t="s">
        <v>22</v>
      </c>
      <c r="O598" t="s">
        <v>22</v>
      </c>
      <c r="P598" t="s">
        <v>22</v>
      </c>
      <c r="Q598" t="s">
        <v>22</v>
      </c>
      <c r="R598" t="s">
        <v>23</v>
      </c>
      <c r="S598" t="s">
        <v>24</v>
      </c>
      <c r="T598">
        <f t="shared" si="29"/>
        <v>21</v>
      </c>
    </row>
    <row r="599" spans="1:20" x14ac:dyDescent="0.2">
      <c r="A599" t="s">
        <v>25</v>
      </c>
      <c r="B599" t="s">
        <v>2929</v>
      </c>
      <c r="C599" t="s">
        <v>2930</v>
      </c>
      <c r="D599" s="1">
        <f t="shared" si="27"/>
        <v>1.3078703705104999E-3</v>
      </c>
      <c r="E599" s="1">
        <v>1.3078703705104999E-3</v>
      </c>
      <c r="F599" t="s">
        <v>2931</v>
      </c>
      <c r="G599" s="1">
        <f t="shared" si="28"/>
        <v>4.9305555512546562E-3</v>
      </c>
      <c r="H599" s="1">
        <v>4.9305555512546562E-3</v>
      </c>
      <c r="I599" t="s">
        <v>2932</v>
      </c>
      <c r="J599" t="s">
        <v>2933</v>
      </c>
      <c r="K599">
        <v>9</v>
      </c>
      <c r="L599" t="s">
        <v>31</v>
      </c>
      <c r="M599">
        <v>2330984</v>
      </c>
      <c r="N599" t="s">
        <v>22</v>
      </c>
      <c r="O599" t="s">
        <v>22</v>
      </c>
      <c r="P599" t="s">
        <v>22</v>
      </c>
      <c r="Q599" t="s">
        <v>22</v>
      </c>
      <c r="R599" t="s">
        <v>23</v>
      </c>
      <c r="S599" t="s">
        <v>24</v>
      </c>
      <c r="T599">
        <f t="shared" si="29"/>
        <v>23</v>
      </c>
    </row>
    <row r="600" spans="1:20" x14ac:dyDescent="0.2">
      <c r="A600" t="s">
        <v>500</v>
      </c>
      <c r="B600" t="s">
        <v>2934</v>
      </c>
      <c r="C600" t="s">
        <v>2935</v>
      </c>
      <c r="D600" s="1">
        <f t="shared" si="27"/>
        <v>1.5740740782348439E-3</v>
      </c>
      <c r="E600" s="1">
        <v>1.5740740782348439E-3</v>
      </c>
      <c r="F600" t="s">
        <v>2936</v>
      </c>
      <c r="G600" s="1">
        <f t="shared" si="28"/>
        <v>1.0648148163454607E-3</v>
      </c>
      <c r="H600" s="1">
        <v>1.0648148163454607E-3</v>
      </c>
      <c r="I600" t="s">
        <v>2937</v>
      </c>
      <c r="J600" t="s">
        <v>2938</v>
      </c>
      <c r="K600">
        <v>1</v>
      </c>
      <c r="L600" t="s">
        <v>309</v>
      </c>
      <c r="M600">
        <v>2340012</v>
      </c>
      <c r="N600" t="s">
        <v>22</v>
      </c>
      <c r="O600" t="s">
        <v>22</v>
      </c>
      <c r="P600" t="s">
        <v>22</v>
      </c>
      <c r="Q600" t="s">
        <v>22</v>
      </c>
      <c r="R600" t="s">
        <v>23</v>
      </c>
      <c r="S600" t="s">
        <v>50</v>
      </c>
      <c r="T600">
        <f t="shared" si="29"/>
        <v>0</v>
      </c>
    </row>
    <row r="601" spans="1:20" x14ac:dyDescent="0.2">
      <c r="A601" t="s">
        <v>25</v>
      </c>
      <c r="B601" t="s">
        <v>2939</v>
      </c>
      <c r="C601" t="s">
        <v>2940</v>
      </c>
      <c r="D601" s="1">
        <f t="shared" si="27"/>
        <v>1.4583333322661929E-3</v>
      </c>
      <c r="E601" s="1">
        <v>1.4583333322661929E-3</v>
      </c>
      <c r="F601" t="s">
        <v>2941</v>
      </c>
      <c r="G601" s="1">
        <f t="shared" si="28"/>
        <v>6.4699074064265005E-3</v>
      </c>
      <c r="H601" s="1">
        <v>6.4699074064265005E-3</v>
      </c>
      <c r="I601" t="s">
        <v>2942</v>
      </c>
      <c r="J601" t="s">
        <v>2943</v>
      </c>
      <c r="K601">
        <v>9</v>
      </c>
      <c r="L601" t="s">
        <v>31</v>
      </c>
      <c r="M601">
        <v>2340108</v>
      </c>
      <c r="N601" t="s">
        <v>22</v>
      </c>
      <c r="O601" t="s">
        <v>22</v>
      </c>
      <c r="P601" t="s">
        <v>22</v>
      </c>
      <c r="Q601" t="s">
        <v>22</v>
      </c>
      <c r="R601" t="s">
        <v>23</v>
      </c>
      <c r="S601" t="s">
        <v>24</v>
      </c>
      <c r="T601">
        <f t="shared" si="29"/>
        <v>5</v>
      </c>
    </row>
    <row r="602" spans="1:20" x14ac:dyDescent="0.2">
      <c r="A602" t="s">
        <v>51</v>
      </c>
      <c r="B602" t="s">
        <v>2944</v>
      </c>
      <c r="D602" s="1">
        <f t="shared" si="27"/>
        <v>-45870.236851851849</v>
      </c>
      <c r="E602" s="1">
        <v>-45870.236851851849</v>
      </c>
      <c r="G602" s="1">
        <f t="shared" si="28"/>
        <v>0</v>
      </c>
      <c r="H602" s="1">
        <v>0</v>
      </c>
      <c r="I602" t="s">
        <v>2945</v>
      </c>
      <c r="J602" t="s">
        <v>2946</v>
      </c>
      <c r="K602">
        <v>9</v>
      </c>
      <c r="L602" t="s">
        <v>21</v>
      </c>
      <c r="M602">
        <v>2130081</v>
      </c>
      <c r="N602" t="s">
        <v>22</v>
      </c>
      <c r="O602" t="s">
        <v>22</v>
      </c>
      <c r="P602" t="s">
        <v>22</v>
      </c>
      <c r="Q602" t="s">
        <v>22</v>
      </c>
      <c r="R602" t="s">
        <v>23</v>
      </c>
      <c r="S602" t="s">
        <v>24</v>
      </c>
      <c r="T602">
        <f t="shared" si="29"/>
        <v>5</v>
      </c>
    </row>
    <row r="603" spans="1:20" x14ac:dyDescent="0.2">
      <c r="A603" t="s">
        <v>32</v>
      </c>
      <c r="B603" t="s">
        <v>2947</v>
      </c>
      <c r="C603" t="s">
        <v>2948</v>
      </c>
      <c r="D603" s="1">
        <f t="shared" si="27"/>
        <v>1.3657407398568466E-3</v>
      </c>
      <c r="E603" s="1">
        <v>1.3657407398568466E-3</v>
      </c>
      <c r="F603" t="s">
        <v>2949</v>
      </c>
      <c r="G603" s="1">
        <f t="shared" si="28"/>
        <v>3.8657407421851531E-3</v>
      </c>
      <c r="H603" s="1">
        <v>3.8657407421851531E-3</v>
      </c>
      <c r="I603" t="s">
        <v>2950</v>
      </c>
      <c r="J603" t="s">
        <v>2951</v>
      </c>
      <c r="K603">
        <v>6</v>
      </c>
      <c r="L603" t="s">
        <v>31</v>
      </c>
      <c r="M603">
        <v>2130093</v>
      </c>
      <c r="N603" t="s">
        <v>22</v>
      </c>
      <c r="O603" t="s">
        <v>22</v>
      </c>
      <c r="P603" t="s">
        <v>22</v>
      </c>
      <c r="Q603" t="s">
        <v>22</v>
      </c>
      <c r="R603" t="s">
        <v>23</v>
      </c>
      <c r="S603" t="s">
        <v>56</v>
      </c>
      <c r="T603">
        <f t="shared" si="29"/>
        <v>6</v>
      </c>
    </row>
    <row r="604" spans="1:20" x14ac:dyDescent="0.2">
      <c r="A604" t="s">
        <v>25</v>
      </c>
      <c r="B604" t="s">
        <v>2952</v>
      </c>
      <c r="C604" t="s">
        <v>2952</v>
      </c>
      <c r="D604" s="1">
        <f t="shared" si="27"/>
        <v>0</v>
      </c>
      <c r="E604" s="1">
        <v>0</v>
      </c>
      <c r="F604" t="s">
        <v>2953</v>
      </c>
      <c r="G604" s="1">
        <f t="shared" si="28"/>
        <v>6.1111111062928103E-3</v>
      </c>
      <c r="H604" s="1">
        <v>6.1111111062928103E-3</v>
      </c>
      <c r="I604" t="s">
        <v>2954</v>
      </c>
      <c r="J604" t="s">
        <v>2955</v>
      </c>
      <c r="K604">
        <v>12</v>
      </c>
      <c r="L604" t="s">
        <v>31</v>
      </c>
      <c r="M604">
        <v>2130131</v>
      </c>
      <c r="N604" t="s">
        <v>22</v>
      </c>
      <c r="O604" t="s">
        <v>22</v>
      </c>
      <c r="P604" t="s">
        <v>22</v>
      </c>
      <c r="Q604" t="s">
        <v>22</v>
      </c>
      <c r="R604" t="s">
        <v>23</v>
      </c>
      <c r="S604" t="s">
        <v>24</v>
      </c>
      <c r="T604">
        <f t="shared" si="29"/>
        <v>7</v>
      </c>
    </row>
    <row r="605" spans="1:20" x14ac:dyDescent="0.2">
      <c r="A605" t="s">
        <v>25</v>
      </c>
      <c r="B605" t="s">
        <v>2956</v>
      </c>
      <c r="C605" t="s">
        <v>2957</v>
      </c>
      <c r="D605" s="1">
        <f t="shared" si="27"/>
        <v>8.1018518540076911E-4</v>
      </c>
      <c r="E605" s="1">
        <v>8.1018518540076911E-4</v>
      </c>
      <c r="F605" t="s">
        <v>2958</v>
      </c>
      <c r="G605" s="1">
        <f t="shared" si="28"/>
        <v>2.9513888875953853E-3</v>
      </c>
      <c r="H605" s="1">
        <v>2.9513888875953853E-3</v>
      </c>
      <c r="I605" t="s">
        <v>2959</v>
      </c>
      <c r="J605" t="s">
        <v>2960</v>
      </c>
      <c r="K605">
        <v>6</v>
      </c>
      <c r="L605" t="s">
        <v>31</v>
      </c>
      <c r="M605">
        <v>2130144</v>
      </c>
      <c r="N605" t="s">
        <v>22</v>
      </c>
      <c r="O605" t="s">
        <v>22</v>
      </c>
      <c r="P605" t="s">
        <v>22</v>
      </c>
      <c r="Q605" t="s">
        <v>22</v>
      </c>
      <c r="R605" t="s">
        <v>49</v>
      </c>
      <c r="S605" t="s">
        <v>56</v>
      </c>
      <c r="T605">
        <f t="shared" si="29"/>
        <v>7</v>
      </c>
    </row>
    <row r="606" spans="1:20" x14ac:dyDescent="0.2">
      <c r="A606" t="s">
        <v>51</v>
      </c>
      <c r="B606" t="s">
        <v>2961</v>
      </c>
      <c r="C606" t="s">
        <v>2962</v>
      </c>
      <c r="D606" s="1">
        <f t="shared" si="27"/>
        <v>9.1435184731381014E-4</v>
      </c>
      <c r="E606" s="1">
        <v>9.1435184731381014E-4</v>
      </c>
      <c r="G606" s="1">
        <f t="shared" si="28"/>
        <v>-45870.337291666663</v>
      </c>
      <c r="H606" s="1">
        <v>-45870.337291666663</v>
      </c>
      <c r="I606" t="s">
        <v>1271</v>
      </c>
      <c r="J606" t="s">
        <v>2963</v>
      </c>
      <c r="K606">
        <v>12</v>
      </c>
      <c r="L606" t="s">
        <v>21</v>
      </c>
      <c r="M606">
        <v>2130155</v>
      </c>
      <c r="N606" t="s">
        <v>22</v>
      </c>
      <c r="O606" t="s">
        <v>22</v>
      </c>
      <c r="P606" t="s">
        <v>22</v>
      </c>
      <c r="Q606" t="s">
        <v>22</v>
      </c>
      <c r="R606" t="s">
        <v>49</v>
      </c>
      <c r="S606" t="s">
        <v>24</v>
      </c>
      <c r="T606">
        <f t="shared" si="29"/>
        <v>8</v>
      </c>
    </row>
    <row r="607" spans="1:20" x14ac:dyDescent="0.2">
      <c r="A607" t="s">
        <v>15</v>
      </c>
      <c r="B607" t="s">
        <v>2964</v>
      </c>
      <c r="C607" t="s">
        <v>2965</v>
      </c>
      <c r="D607" s="1">
        <f t="shared" si="27"/>
        <v>5.4398147767642513E-4</v>
      </c>
      <c r="E607" s="1">
        <v>5.4398147767642513E-4</v>
      </c>
      <c r="F607" t="s">
        <v>2966</v>
      </c>
      <c r="G607" s="1">
        <f t="shared" si="28"/>
        <v>4.803240743058268E-3</v>
      </c>
      <c r="H607" s="1">
        <v>4.803240743058268E-3</v>
      </c>
      <c r="I607" t="s">
        <v>2967</v>
      </c>
      <c r="J607" t="s">
        <v>2968</v>
      </c>
      <c r="K607">
        <v>7</v>
      </c>
      <c r="L607" t="s">
        <v>21</v>
      </c>
      <c r="M607">
        <v>2130184</v>
      </c>
      <c r="N607" t="s">
        <v>22</v>
      </c>
      <c r="O607" t="s">
        <v>22</v>
      </c>
      <c r="P607" t="s">
        <v>22</v>
      </c>
      <c r="Q607" t="s">
        <v>22</v>
      </c>
      <c r="R607" t="s">
        <v>49</v>
      </c>
      <c r="S607" t="s">
        <v>56</v>
      </c>
      <c r="T607">
        <f t="shared" si="29"/>
        <v>8</v>
      </c>
    </row>
    <row r="608" spans="1:20" x14ac:dyDescent="0.2">
      <c r="A608" t="s">
        <v>359</v>
      </c>
      <c r="B608" t="s">
        <v>2969</v>
      </c>
      <c r="C608" t="s">
        <v>2970</v>
      </c>
      <c r="D608" s="1">
        <f t="shared" si="27"/>
        <v>1.0648148163454607E-3</v>
      </c>
      <c r="E608" s="1">
        <v>1.0648148163454607E-3</v>
      </c>
      <c r="F608" t="s">
        <v>2971</v>
      </c>
      <c r="G608" s="1">
        <f t="shared" si="28"/>
        <v>1.5393518478958867E-3</v>
      </c>
      <c r="H608" s="1">
        <v>1.5393518478958867E-3</v>
      </c>
      <c r="I608" t="s">
        <v>76</v>
      </c>
      <c r="J608" t="s">
        <v>2972</v>
      </c>
      <c r="K608">
        <v>3</v>
      </c>
      <c r="L608" t="s">
        <v>309</v>
      </c>
      <c r="M608">
        <v>2130224</v>
      </c>
      <c r="N608" t="s">
        <v>22</v>
      </c>
      <c r="O608" t="s">
        <v>22</v>
      </c>
      <c r="P608" t="s">
        <v>22</v>
      </c>
      <c r="Q608" t="s">
        <v>22</v>
      </c>
      <c r="R608" t="s">
        <v>49</v>
      </c>
      <c r="S608" t="s">
        <v>50</v>
      </c>
      <c r="T608">
        <f t="shared" si="29"/>
        <v>9</v>
      </c>
    </row>
    <row r="609" spans="1:20" x14ac:dyDescent="0.2">
      <c r="A609" t="s">
        <v>25</v>
      </c>
      <c r="B609" t="s">
        <v>2973</v>
      </c>
      <c r="C609" t="s">
        <v>2974</v>
      </c>
      <c r="D609" s="1">
        <f t="shared" si="27"/>
        <v>6.7129629314877093E-4</v>
      </c>
      <c r="E609" s="1">
        <v>6.7129629314877093E-4</v>
      </c>
      <c r="F609" t="s">
        <v>2975</v>
      </c>
      <c r="G609" s="1">
        <f t="shared" si="28"/>
        <v>5.439814820419997E-3</v>
      </c>
      <c r="H609" s="1">
        <v>5.439814820419997E-3</v>
      </c>
      <c r="I609" t="s">
        <v>2976</v>
      </c>
      <c r="J609" t="s">
        <v>2977</v>
      </c>
      <c r="K609">
        <v>9</v>
      </c>
      <c r="L609" t="s">
        <v>31</v>
      </c>
      <c r="M609">
        <v>2130482</v>
      </c>
      <c r="N609" t="s">
        <v>22</v>
      </c>
      <c r="O609" t="s">
        <v>22</v>
      </c>
      <c r="P609" t="s">
        <v>22</v>
      </c>
      <c r="Q609" t="s">
        <v>22</v>
      </c>
      <c r="R609" t="s">
        <v>49</v>
      </c>
      <c r="S609" t="s">
        <v>24</v>
      </c>
      <c r="T609">
        <f t="shared" si="29"/>
        <v>13</v>
      </c>
    </row>
    <row r="610" spans="1:20" x14ac:dyDescent="0.2">
      <c r="A610" t="s">
        <v>32</v>
      </c>
      <c r="B610" t="s">
        <v>2978</v>
      </c>
      <c r="C610" t="s">
        <v>2979</v>
      </c>
      <c r="D610" s="1">
        <f t="shared" si="27"/>
        <v>3.0092592351138592E-4</v>
      </c>
      <c r="E610" s="1">
        <v>3.0092592351138592E-4</v>
      </c>
      <c r="F610" t="s">
        <v>2980</v>
      </c>
      <c r="G610" s="1">
        <f t="shared" si="28"/>
        <v>1.2268518476048484E-3</v>
      </c>
      <c r="H610" s="1">
        <v>1.2268518476048484E-3</v>
      </c>
      <c r="I610" t="s">
        <v>2981</v>
      </c>
      <c r="J610" t="s">
        <v>2982</v>
      </c>
      <c r="K610">
        <v>6</v>
      </c>
      <c r="L610" t="s">
        <v>31</v>
      </c>
      <c r="M610">
        <v>2130743</v>
      </c>
      <c r="N610" t="s">
        <v>22</v>
      </c>
      <c r="O610" t="s">
        <v>22</v>
      </c>
      <c r="P610" t="s">
        <v>22</v>
      </c>
      <c r="Q610" t="s">
        <v>22</v>
      </c>
      <c r="R610" t="s">
        <v>49</v>
      </c>
      <c r="S610" t="s">
        <v>56</v>
      </c>
      <c r="T610">
        <f t="shared" si="29"/>
        <v>17</v>
      </c>
    </row>
    <row r="611" spans="1:20" x14ac:dyDescent="0.2">
      <c r="A611" t="s">
        <v>25</v>
      </c>
      <c r="B611" t="s">
        <v>2983</v>
      </c>
      <c r="C611" t="s">
        <v>2984</v>
      </c>
      <c r="D611" s="1">
        <f t="shared" si="27"/>
        <v>9.2592592409346253E-4</v>
      </c>
      <c r="E611" s="1">
        <v>9.2592592409346253E-4</v>
      </c>
      <c r="F611" t="s">
        <v>2985</v>
      </c>
      <c r="G611" s="1">
        <f t="shared" si="28"/>
        <v>7.1874999994179234E-3</v>
      </c>
      <c r="H611" s="1">
        <v>7.1874999994179234E-3</v>
      </c>
      <c r="I611" t="s">
        <v>2986</v>
      </c>
      <c r="J611" t="s">
        <v>2987</v>
      </c>
      <c r="K611">
        <v>9</v>
      </c>
      <c r="L611" t="s">
        <v>31</v>
      </c>
      <c r="M611">
        <v>2130752</v>
      </c>
      <c r="N611" t="s">
        <v>22</v>
      </c>
      <c r="O611" t="s">
        <v>22</v>
      </c>
      <c r="P611" t="s">
        <v>22</v>
      </c>
      <c r="Q611" t="s">
        <v>22</v>
      </c>
      <c r="R611" t="s">
        <v>49</v>
      </c>
      <c r="S611" t="s">
        <v>24</v>
      </c>
      <c r="T611">
        <f t="shared" si="29"/>
        <v>17</v>
      </c>
    </row>
    <row r="612" spans="1:20" x14ac:dyDescent="0.2">
      <c r="A612" t="s">
        <v>15</v>
      </c>
      <c r="B612" t="s">
        <v>2988</v>
      </c>
      <c r="C612" t="s">
        <v>2989</v>
      </c>
      <c r="D612" s="1">
        <f t="shared" si="27"/>
        <v>7.1759259299142286E-4</v>
      </c>
      <c r="E612" s="1">
        <v>7.1759259299142286E-4</v>
      </c>
      <c r="F612" t="s">
        <v>2990</v>
      </c>
      <c r="G612" s="1">
        <f t="shared" si="28"/>
        <v>6.9097222221898846E-3</v>
      </c>
      <c r="H612" s="1">
        <v>6.9097222221898846E-3</v>
      </c>
      <c r="I612" t="s">
        <v>2849</v>
      </c>
      <c r="J612" t="s">
        <v>2990</v>
      </c>
      <c r="K612">
        <v>10</v>
      </c>
      <c r="L612" t="s">
        <v>21</v>
      </c>
      <c r="M612">
        <v>2130793</v>
      </c>
      <c r="N612" t="s">
        <v>22</v>
      </c>
      <c r="O612" t="s">
        <v>22</v>
      </c>
      <c r="P612" t="s">
        <v>22</v>
      </c>
      <c r="Q612" t="s">
        <v>22</v>
      </c>
      <c r="R612" t="s">
        <v>49</v>
      </c>
      <c r="S612" t="s">
        <v>56</v>
      </c>
      <c r="T612">
        <f t="shared" si="29"/>
        <v>18</v>
      </c>
    </row>
    <row r="613" spans="1:20" x14ac:dyDescent="0.2">
      <c r="A613" t="s">
        <v>25</v>
      </c>
      <c r="B613" t="s">
        <v>2991</v>
      </c>
      <c r="C613" t="s">
        <v>2992</v>
      </c>
      <c r="D613" s="1">
        <f t="shared" si="27"/>
        <v>1.1458333319751546E-3</v>
      </c>
      <c r="E613" s="1">
        <v>1.1458333319751546E-3</v>
      </c>
      <c r="F613" t="s">
        <v>2993</v>
      </c>
      <c r="G613" s="1">
        <f t="shared" si="28"/>
        <v>2.754629633272998E-3</v>
      </c>
      <c r="H613" s="1">
        <v>2.754629633272998E-3</v>
      </c>
      <c r="I613" t="s">
        <v>2994</v>
      </c>
      <c r="J613" t="s">
        <v>2995</v>
      </c>
      <c r="K613">
        <v>1</v>
      </c>
      <c r="L613" t="s">
        <v>31</v>
      </c>
      <c r="M613">
        <v>2130799</v>
      </c>
      <c r="N613" t="s">
        <v>22</v>
      </c>
      <c r="O613" t="s">
        <v>22</v>
      </c>
      <c r="P613" t="s">
        <v>22</v>
      </c>
      <c r="Q613" t="s">
        <v>22</v>
      </c>
      <c r="R613" t="s">
        <v>49</v>
      </c>
      <c r="S613" t="s">
        <v>50</v>
      </c>
      <c r="T613">
        <f t="shared" si="29"/>
        <v>18</v>
      </c>
    </row>
    <row r="614" spans="1:20" x14ac:dyDescent="0.2">
      <c r="A614" t="s">
        <v>51</v>
      </c>
      <c r="B614" t="s">
        <v>2996</v>
      </c>
      <c r="C614" t="s">
        <v>2997</v>
      </c>
      <c r="D614" s="1">
        <f t="shared" si="27"/>
        <v>8.6805555474711582E-4</v>
      </c>
      <c r="E614" s="1">
        <v>8.6805555474711582E-4</v>
      </c>
      <c r="G614" s="1">
        <f t="shared" si="28"/>
        <v>-45870.888726851852</v>
      </c>
      <c r="H614" s="1">
        <v>-45870.888726851852</v>
      </c>
      <c r="I614" t="s">
        <v>2998</v>
      </c>
      <c r="J614" t="s">
        <v>2999</v>
      </c>
      <c r="K614">
        <v>2</v>
      </c>
      <c r="L614" t="s">
        <v>21</v>
      </c>
      <c r="M614">
        <v>2130915</v>
      </c>
      <c r="N614" t="s">
        <v>22</v>
      </c>
      <c r="O614" t="s">
        <v>22</v>
      </c>
      <c r="P614" t="s">
        <v>22</v>
      </c>
      <c r="Q614" t="s">
        <v>22</v>
      </c>
      <c r="R614" t="s">
        <v>49</v>
      </c>
      <c r="S614" t="s">
        <v>24</v>
      </c>
      <c r="T614">
        <f t="shared" si="29"/>
        <v>21</v>
      </c>
    </row>
    <row r="615" spans="1:20" x14ac:dyDescent="0.2">
      <c r="A615" t="s">
        <v>15</v>
      </c>
      <c r="B615" t="s">
        <v>3000</v>
      </c>
      <c r="C615" t="s">
        <v>3001</v>
      </c>
      <c r="D615" s="1">
        <f t="shared" si="27"/>
        <v>7.8703703184146434E-4</v>
      </c>
      <c r="E615" s="1">
        <v>7.8703703184146434E-4</v>
      </c>
      <c r="F615" t="s">
        <v>3002</v>
      </c>
      <c r="G615" s="1">
        <f t="shared" si="28"/>
        <v>2.6967592639266513E-3</v>
      </c>
      <c r="H615" s="1">
        <v>2.6967592639266513E-3</v>
      </c>
      <c r="I615" t="s">
        <v>3003</v>
      </c>
      <c r="J615" t="s">
        <v>3004</v>
      </c>
      <c r="K615">
        <v>8</v>
      </c>
      <c r="L615" t="s">
        <v>21</v>
      </c>
      <c r="M615">
        <v>2130935</v>
      </c>
      <c r="N615" t="s">
        <v>22</v>
      </c>
      <c r="O615" t="s">
        <v>22</v>
      </c>
      <c r="P615" t="s">
        <v>22</v>
      </c>
      <c r="Q615" t="s">
        <v>22</v>
      </c>
      <c r="R615" t="s">
        <v>49</v>
      </c>
      <c r="S615" t="s">
        <v>50</v>
      </c>
      <c r="T615">
        <f t="shared" si="29"/>
        <v>21</v>
      </c>
    </row>
    <row r="616" spans="1:20" x14ac:dyDescent="0.2">
      <c r="A616" t="s">
        <v>32</v>
      </c>
      <c r="B616" t="s">
        <v>3005</v>
      </c>
      <c r="C616" t="s">
        <v>3006</v>
      </c>
      <c r="D616" s="1">
        <f t="shared" si="27"/>
        <v>1.157407408754807E-3</v>
      </c>
      <c r="E616" s="1">
        <v>1.157407408754807E-3</v>
      </c>
      <c r="F616" t="s">
        <v>3007</v>
      </c>
      <c r="G616" s="1">
        <f t="shared" si="28"/>
        <v>4.0046296271611936E-3</v>
      </c>
      <c r="H616" s="1">
        <v>4.0046296271611936E-3</v>
      </c>
      <c r="I616" t="s">
        <v>3008</v>
      </c>
      <c r="J616" t="s">
        <v>3009</v>
      </c>
      <c r="K616">
        <v>9</v>
      </c>
      <c r="L616" t="s">
        <v>31</v>
      </c>
      <c r="M616">
        <v>2140681</v>
      </c>
      <c r="N616" t="s">
        <v>22</v>
      </c>
      <c r="O616" t="s">
        <v>22</v>
      </c>
      <c r="P616" t="s">
        <v>22</v>
      </c>
      <c r="Q616" t="s">
        <v>22</v>
      </c>
      <c r="R616" t="s">
        <v>128</v>
      </c>
      <c r="S616" t="s">
        <v>24</v>
      </c>
      <c r="T616">
        <f t="shared" si="29"/>
        <v>21</v>
      </c>
    </row>
    <row r="617" spans="1:20" x14ac:dyDescent="0.2">
      <c r="A617" t="s">
        <v>25</v>
      </c>
      <c r="B617" t="s">
        <v>3010</v>
      </c>
      <c r="C617" t="s">
        <v>3011</v>
      </c>
      <c r="D617" s="1">
        <f t="shared" si="27"/>
        <v>1.9097222248092294E-3</v>
      </c>
      <c r="E617" s="1">
        <v>1.9097222248092294E-3</v>
      </c>
      <c r="F617" t="s">
        <v>3012</v>
      </c>
      <c r="G617" s="1">
        <f t="shared" si="28"/>
        <v>2.1527777789742686E-3</v>
      </c>
      <c r="H617" s="1">
        <v>2.1527777789742686E-3</v>
      </c>
      <c r="I617" t="s">
        <v>1847</v>
      </c>
      <c r="J617" t="s">
        <v>3013</v>
      </c>
      <c r="K617">
        <v>7</v>
      </c>
      <c r="L617" t="s">
        <v>31</v>
      </c>
      <c r="M617">
        <v>2150090</v>
      </c>
      <c r="N617" t="s">
        <v>22</v>
      </c>
      <c r="O617" t="s">
        <v>22</v>
      </c>
      <c r="P617" t="s">
        <v>22</v>
      </c>
      <c r="Q617" t="s">
        <v>22</v>
      </c>
      <c r="R617" t="s">
        <v>128</v>
      </c>
      <c r="S617" t="s">
        <v>56</v>
      </c>
      <c r="T617">
        <f t="shared" si="29"/>
        <v>3</v>
      </c>
    </row>
    <row r="618" spans="1:20" x14ac:dyDescent="0.2">
      <c r="A618" t="s">
        <v>15</v>
      </c>
      <c r="B618" t="s">
        <v>3014</v>
      </c>
      <c r="C618" t="s">
        <v>3015</v>
      </c>
      <c r="D618" s="1">
        <f t="shared" si="27"/>
        <v>7.0601851621177047E-4</v>
      </c>
      <c r="E618" s="1">
        <v>7.0601851621177047E-4</v>
      </c>
      <c r="F618" t="s">
        <v>3016</v>
      </c>
      <c r="G618" s="1">
        <f t="shared" si="28"/>
        <v>9.5486111094942316E-3</v>
      </c>
      <c r="H618" s="1">
        <v>9.5486111094942316E-3</v>
      </c>
      <c r="I618" t="s">
        <v>3017</v>
      </c>
      <c r="J618" t="s">
        <v>3016</v>
      </c>
      <c r="K618">
        <v>1</v>
      </c>
      <c r="L618" t="s">
        <v>21</v>
      </c>
      <c r="M618">
        <v>2280362</v>
      </c>
      <c r="N618" t="s">
        <v>22</v>
      </c>
      <c r="O618" t="s">
        <v>22</v>
      </c>
      <c r="P618" t="s">
        <v>22</v>
      </c>
      <c r="Q618" t="s">
        <v>22</v>
      </c>
      <c r="R618" t="s">
        <v>49</v>
      </c>
      <c r="S618" t="s">
        <v>50</v>
      </c>
      <c r="T618">
        <f t="shared" si="29"/>
        <v>14</v>
      </c>
    </row>
    <row r="619" spans="1:20" x14ac:dyDescent="0.2">
      <c r="A619" t="s">
        <v>3018</v>
      </c>
      <c r="B619" t="s">
        <v>3019</v>
      </c>
      <c r="C619" t="s">
        <v>3020</v>
      </c>
      <c r="D619" s="1">
        <f t="shared" si="27"/>
        <v>3.1597222259733826E-3</v>
      </c>
      <c r="E619" s="1">
        <v>3.1597222259733826E-3</v>
      </c>
      <c r="F619" t="s">
        <v>3021</v>
      </c>
      <c r="G619" s="1">
        <f t="shared" si="28"/>
        <v>9.1550925935734995E-3</v>
      </c>
      <c r="H619" s="1">
        <v>9.1550925935734995E-3</v>
      </c>
      <c r="I619" t="s">
        <v>3022</v>
      </c>
      <c r="J619" t="s">
        <v>3023</v>
      </c>
      <c r="K619">
        <v>6</v>
      </c>
      <c r="L619" t="s">
        <v>31</v>
      </c>
      <c r="M619">
        <v>2280583</v>
      </c>
      <c r="N619" t="s">
        <v>22</v>
      </c>
      <c r="O619" t="s">
        <v>22</v>
      </c>
      <c r="P619" t="s">
        <v>22</v>
      </c>
      <c r="Q619" t="s">
        <v>22</v>
      </c>
      <c r="R619" t="s">
        <v>49</v>
      </c>
      <c r="S619" t="s">
        <v>56</v>
      </c>
      <c r="T619">
        <f t="shared" si="29"/>
        <v>19</v>
      </c>
    </row>
    <row r="620" spans="1:20" x14ac:dyDescent="0.2">
      <c r="A620" t="s">
        <v>25</v>
      </c>
      <c r="B620" t="s">
        <v>3024</v>
      </c>
      <c r="C620" t="s">
        <v>3025</v>
      </c>
      <c r="D620" s="1">
        <f t="shared" si="27"/>
        <v>1.006944446999114E-3</v>
      </c>
      <c r="E620" s="1">
        <v>1.006944446999114E-3</v>
      </c>
      <c r="F620" t="s">
        <v>3026</v>
      </c>
      <c r="G620" s="1">
        <f t="shared" si="28"/>
        <v>3.5879629649571143E-3</v>
      </c>
      <c r="H620" s="1">
        <v>3.5879629649571143E-3</v>
      </c>
      <c r="I620" t="s">
        <v>3027</v>
      </c>
      <c r="J620" t="s">
        <v>3028</v>
      </c>
      <c r="K620">
        <v>6</v>
      </c>
      <c r="L620" t="s">
        <v>31</v>
      </c>
      <c r="M620">
        <v>2320700</v>
      </c>
      <c r="N620" t="s">
        <v>22</v>
      </c>
      <c r="O620" t="s">
        <v>22</v>
      </c>
      <c r="P620" t="s">
        <v>22</v>
      </c>
      <c r="Q620" t="s">
        <v>22</v>
      </c>
      <c r="R620" t="s">
        <v>128</v>
      </c>
      <c r="S620" t="s">
        <v>56</v>
      </c>
      <c r="T620">
        <f t="shared" si="29"/>
        <v>16</v>
      </c>
    </row>
    <row r="621" spans="1:20" x14ac:dyDescent="0.2">
      <c r="A621" t="s">
        <v>25</v>
      </c>
      <c r="B621" t="s">
        <v>3029</v>
      </c>
      <c r="C621" t="s">
        <v>3030</v>
      </c>
      <c r="D621" s="1">
        <f t="shared" si="27"/>
        <v>7.1759259299142286E-4</v>
      </c>
      <c r="E621" s="1">
        <v>7.1759259299142286E-4</v>
      </c>
      <c r="F621" t="s">
        <v>3031</v>
      </c>
      <c r="G621" s="1">
        <f t="shared" si="28"/>
        <v>2.9513888875953853E-3</v>
      </c>
      <c r="H621" s="1">
        <v>2.9513888875953853E-3</v>
      </c>
      <c r="I621" t="s">
        <v>3032</v>
      </c>
      <c r="J621" t="s">
        <v>3033</v>
      </c>
      <c r="K621">
        <v>1</v>
      </c>
      <c r="L621" t="s">
        <v>31</v>
      </c>
      <c r="M621">
        <v>2340338</v>
      </c>
      <c r="N621" t="s">
        <v>22</v>
      </c>
      <c r="O621" t="s">
        <v>22</v>
      </c>
      <c r="P621" t="s">
        <v>22</v>
      </c>
      <c r="Q621" t="s">
        <v>22</v>
      </c>
      <c r="R621" t="s">
        <v>49</v>
      </c>
      <c r="S621" t="s">
        <v>50</v>
      </c>
      <c r="T621">
        <f t="shared" si="29"/>
        <v>10</v>
      </c>
    </row>
    <row r="622" spans="1:20" x14ac:dyDescent="0.2">
      <c r="A622" t="s">
        <v>25</v>
      </c>
      <c r="B622" t="s">
        <v>3034</v>
      </c>
      <c r="C622" t="s">
        <v>3035</v>
      </c>
      <c r="D622" s="1">
        <f t="shared" si="27"/>
        <v>4.7453703882638365E-4</v>
      </c>
      <c r="E622" s="1">
        <v>4.7453703882638365E-4</v>
      </c>
      <c r="F622" t="s">
        <v>3036</v>
      </c>
      <c r="G622" s="1">
        <f t="shared" si="28"/>
        <v>3.3217592572327703E-3</v>
      </c>
      <c r="H622" s="1">
        <v>3.3217592572327703E-3</v>
      </c>
      <c r="I622" t="s">
        <v>3037</v>
      </c>
      <c r="J622" t="s">
        <v>3038</v>
      </c>
      <c r="K622">
        <v>1</v>
      </c>
      <c r="L622" t="s">
        <v>31</v>
      </c>
      <c r="M622">
        <v>2340440</v>
      </c>
      <c r="N622" t="s">
        <v>22</v>
      </c>
      <c r="O622" t="s">
        <v>22</v>
      </c>
      <c r="P622" t="s">
        <v>22</v>
      </c>
      <c r="Q622" t="s">
        <v>22</v>
      </c>
      <c r="R622" t="s">
        <v>49</v>
      </c>
      <c r="S622" t="s">
        <v>50</v>
      </c>
      <c r="T622">
        <f t="shared" si="29"/>
        <v>12</v>
      </c>
    </row>
    <row r="623" spans="1:20" x14ac:dyDescent="0.2">
      <c r="A623" t="s">
        <v>32</v>
      </c>
      <c r="B623" t="s">
        <v>3039</v>
      </c>
      <c r="C623" t="s">
        <v>3040</v>
      </c>
      <c r="D623" s="1">
        <f t="shared" si="27"/>
        <v>9.7222222393611446E-4</v>
      </c>
      <c r="E623" s="1">
        <v>9.7222222393611446E-4</v>
      </c>
      <c r="F623" t="s">
        <v>3041</v>
      </c>
      <c r="G623" s="1">
        <f t="shared" si="28"/>
        <v>4.1898148119798861E-3</v>
      </c>
      <c r="H623" s="1">
        <v>4.1898148119798861E-3</v>
      </c>
      <c r="I623" t="s">
        <v>3042</v>
      </c>
      <c r="J623" t="s">
        <v>3043</v>
      </c>
      <c r="K623">
        <v>12</v>
      </c>
      <c r="L623" t="s">
        <v>31</v>
      </c>
      <c r="M623">
        <v>2340524</v>
      </c>
      <c r="N623" t="s">
        <v>22</v>
      </c>
      <c r="O623" t="s">
        <v>22</v>
      </c>
      <c r="P623" t="s">
        <v>22</v>
      </c>
      <c r="Q623" t="s">
        <v>22</v>
      </c>
      <c r="R623" t="s">
        <v>49</v>
      </c>
      <c r="S623" t="s">
        <v>24</v>
      </c>
      <c r="T623">
        <f t="shared" si="29"/>
        <v>14</v>
      </c>
    </row>
    <row r="624" spans="1:20" x14ac:dyDescent="0.2">
      <c r="A624" t="s">
        <v>32</v>
      </c>
      <c r="B624" t="s">
        <v>3044</v>
      </c>
      <c r="C624" t="s">
        <v>3045</v>
      </c>
      <c r="D624" s="1">
        <f t="shared" si="27"/>
        <v>1.0069444397231564E-3</v>
      </c>
      <c r="E624" s="1">
        <v>1.0069444397231564E-3</v>
      </c>
      <c r="F624" t="s">
        <v>3046</v>
      </c>
      <c r="G624" s="1">
        <f t="shared" si="28"/>
        <v>3.9583333345944993E-3</v>
      </c>
      <c r="H624" s="1">
        <v>3.9583333345944993E-3</v>
      </c>
      <c r="I624" t="s">
        <v>3047</v>
      </c>
      <c r="J624" t="s">
        <v>3048</v>
      </c>
      <c r="K624">
        <v>11</v>
      </c>
      <c r="L624" t="s">
        <v>31</v>
      </c>
      <c r="M624">
        <v>2340798</v>
      </c>
      <c r="N624" t="s">
        <v>22</v>
      </c>
      <c r="O624" t="s">
        <v>22</v>
      </c>
      <c r="P624" t="s">
        <v>22</v>
      </c>
      <c r="Q624" t="s">
        <v>22</v>
      </c>
      <c r="R624" t="s">
        <v>49</v>
      </c>
      <c r="S624" t="s">
        <v>24</v>
      </c>
      <c r="T624">
        <f t="shared" si="29"/>
        <v>18</v>
      </c>
    </row>
    <row r="625" spans="1:20" x14ac:dyDescent="0.2">
      <c r="A625" t="s">
        <v>25</v>
      </c>
      <c r="B625" t="s">
        <v>3049</v>
      </c>
      <c r="C625" t="s">
        <v>3050</v>
      </c>
      <c r="D625" s="1">
        <f t="shared" si="27"/>
        <v>1.3194444472901523E-3</v>
      </c>
      <c r="E625" s="1">
        <v>1.3194444472901523E-3</v>
      </c>
      <c r="F625" t="s">
        <v>3051</v>
      </c>
      <c r="G625" s="1">
        <f t="shared" si="28"/>
        <v>3.7037037036498077E-3</v>
      </c>
      <c r="H625" s="1">
        <v>3.7037037036498077E-3</v>
      </c>
      <c r="I625" t="s">
        <v>3052</v>
      </c>
      <c r="J625" t="s">
        <v>3053</v>
      </c>
      <c r="K625">
        <v>1</v>
      </c>
      <c r="L625" t="s">
        <v>31</v>
      </c>
      <c r="M625">
        <v>2341020</v>
      </c>
      <c r="N625" t="s">
        <v>22</v>
      </c>
      <c r="O625" t="s">
        <v>22</v>
      </c>
      <c r="P625" t="s">
        <v>22</v>
      </c>
      <c r="Q625" t="s">
        <v>22</v>
      </c>
      <c r="R625" t="s">
        <v>49</v>
      </c>
      <c r="S625" t="s">
        <v>50</v>
      </c>
      <c r="T625">
        <f t="shared" si="29"/>
        <v>23</v>
      </c>
    </row>
    <row r="626" spans="1:20" x14ac:dyDescent="0.2">
      <c r="A626" t="s">
        <v>32</v>
      </c>
      <c r="B626" t="s">
        <v>3054</v>
      </c>
      <c r="C626" t="s">
        <v>3055</v>
      </c>
      <c r="D626" s="1">
        <f t="shared" si="27"/>
        <v>5.2083333139307797E-4</v>
      </c>
      <c r="E626" s="1">
        <v>5.2083333139307797E-4</v>
      </c>
      <c r="F626" t="s">
        <v>3056</v>
      </c>
      <c r="G626" s="1">
        <f t="shared" si="28"/>
        <v>3.4027777728624642E-3</v>
      </c>
      <c r="H626" s="1">
        <v>3.4027777728624642E-3</v>
      </c>
      <c r="I626" t="s">
        <v>3057</v>
      </c>
      <c r="J626" t="s">
        <v>3058</v>
      </c>
      <c r="K626">
        <v>6</v>
      </c>
      <c r="L626" t="s">
        <v>31</v>
      </c>
      <c r="M626">
        <v>2350016</v>
      </c>
      <c r="N626" t="s">
        <v>22</v>
      </c>
      <c r="O626" t="s">
        <v>22</v>
      </c>
      <c r="P626" t="s">
        <v>22</v>
      </c>
      <c r="Q626" t="s">
        <v>22</v>
      </c>
      <c r="R626" t="s">
        <v>49</v>
      </c>
      <c r="S626" t="s">
        <v>56</v>
      </c>
      <c r="T626">
        <f t="shared" si="29"/>
        <v>0</v>
      </c>
    </row>
    <row r="627" spans="1:20" x14ac:dyDescent="0.2">
      <c r="A627" t="s">
        <v>383</v>
      </c>
      <c r="B627" t="s">
        <v>3059</v>
      </c>
      <c r="C627" t="s">
        <v>3060</v>
      </c>
      <c r="D627" s="1">
        <f t="shared" si="27"/>
        <v>1.9675925432238728E-4</v>
      </c>
      <c r="E627" s="1">
        <v>1.9675925432238728E-4</v>
      </c>
      <c r="F627" t="s">
        <v>3061</v>
      </c>
      <c r="G627" s="1">
        <f t="shared" si="28"/>
        <v>4.8726851891842671E-3</v>
      </c>
      <c r="H627" s="1">
        <v>4.8726851891842671E-3</v>
      </c>
      <c r="I627" t="s">
        <v>1024</v>
      </c>
      <c r="J627" t="s">
        <v>3062</v>
      </c>
      <c r="K627">
        <v>8</v>
      </c>
      <c r="L627" t="s">
        <v>309</v>
      </c>
      <c r="M627">
        <v>2350031</v>
      </c>
      <c r="N627" t="s">
        <v>22</v>
      </c>
      <c r="O627" t="s">
        <v>22</v>
      </c>
      <c r="P627" t="s">
        <v>22</v>
      </c>
      <c r="Q627" t="s">
        <v>22</v>
      </c>
      <c r="R627" t="s">
        <v>49</v>
      </c>
      <c r="S627" t="s">
        <v>50</v>
      </c>
      <c r="T627">
        <f t="shared" si="29"/>
        <v>0</v>
      </c>
    </row>
    <row r="628" spans="1:20" x14ac:dyDescent="0.2">
      <c r="A628" t="s">
        <v>32</v>
      </c>
      <c r="B628" t="s">
        <v>3063</v>
      </c>
      <c r="C628" t="s">
        <v>3064</v>
      </c>
      <c r="D628" s="1">
        <f t="shared" si="27"/>
        <v>1.0532407395658083E-3</v>
      </c>
      <c r="E628" s="1">
        <v>1.0532407395658083E-3</v>
      </c>
      <c r="F628" t="s">
        <v>3065</v>
      </c>
      <c r="G628" s="1">
        <f t="shared" si="28"/>
        <v>3.5069444420514628E-3</v>
      </c>
      <c r="H628" s="1">
        <v>3.5069444420514628E-3</v>
      </c>
      <c r="I628" t="s">
        <v>3066</v>
      </c>
      <c r="J628" t="s">
        <v>3067</v>
      </c>
      <c r="K628">
        <v>1</v>
      </c>
      <c r="L628" t="s">
        <v>31</v>
      </c>
      <c r="M628">
        <v>2350064</v>
      </c>
      <c r="N628" t="s">
        <v>22</v>
      </c>
      <c r="O628" t="s">
        <v>22</v>
      </c>
      <c r="P628" t="s">
        <v>22</v>
      </c>
      <c r="Q628" t="s">
        <v>22</v>
      </c>
      <c r="R628" t="s">
        <v>49</v>
      </c>
      <c r="S628" t="s">
        <v>50</v>
      </c>
      <c r="T628">
        <f t="shared" si="29"/>
        <v>2</v>
      </c>
    </row>
    <row r="629" spans="1:20" x14ac:dyDescent="0.2">
      <c r="A629" t="s">
        <v>32</v>
      </c>
      <c r="B629" t="s">
        <v>3068</v>
      </c>
      <c r="C629" t="s">
        <v>3069</v>
      </c>
      <c r="D629" s="1">
        <f t="shared" si="27"/>
        <v>1.0185185237787664E-3</v>
      </c>
      <c r="E629" s="1">
        <v>1.0185185237787664E-3</v>
      </c>
      <c r="F629" t="s">
        <v>3070</v>
      </c>
      <c r="G629" s="1">
        <f t="shared" si="28"/>
        <v>1.898148148029577E-3</v>
      </c>
      <c r="H629" s="1">
        <v>1.898148148029577E-3</v>
      </c>
      <c r="I629" t="s">
        <v>3071</v>
      </c>
      <c r="J629" t="s">
        <v>3072</v>
      </c>
      <c r="K629">
        <v>6</v>
      </c>
      <c r="L629" t="s">
        <v>31</v>
      </c>
      <c r="M629">
        <v>2350126</v>
      </c>
      <c r="N629" t="s">
        <v>22</v>
      </c>
      <c r="O629" t="s">
        <v>22</v>
      </c>
      <c r="P629" t="s">
        <v>22</v>
      </c>
      <c r="Q629" t="s">
        <v>22</v>
      </c>
      <c r="R629" t="s">
        <v>49</v>
      </c>
      <c r="S629" t="s">
        <v>56</v>
      </c>
      <c r="T629">
        <f t="shared" si="29"/>
        <v>5</v>
      </c>
    </row>
    <row r="630" spans="1:20" x14ac:dyDescent="0.2">
      <c r="A630" t="s">
        <v>25</v>
      </c>
      <c r="B630" t="s">
        <v>3073</v>
      </c>
      <c r="C630" t="s">
        <v>3074</v>
      </c>
      <c r="D630" s="1">
        <f t="shared" si="27"/>
        <v>6.944444467080757E-4</v>
      </c>
      <c r="E630" s="1">
        <v>6.944444467080757E-4</v>
      </c>
      <c r="F630" t="s">
        <v>3075</v>
      </c>
      <c r="G630" s="1">
        <f t="shared" si="28"/>
        <v>2.3611111100763083E-3</v>
      </c>
      <c r="H630" s="1">
        <v>2.3611111100763083E-3</v>
      </c>
      <c r="I630" t="s">
        <v>3076</v>
      </c>
      <c r="J630" t="s">
        <v>3077</v>
      </c>
      <c r="K630">
        <v>9</v>
      </c>
      <c r="L630" t="s">
        <v>31</v>
      </c>
      <c r="M630">
        <v>2350197</v>
      </c>
      <c r="N630" t="s">
        <v>22</v>
      </c>
      <c r="O630" t="s">
        <v>22</v>
      </c>
      <c r="P630" t="s">
        <v>22</v>
      </c>
      <c r="Q630" t="s">
        <v>22</v>
      </c>
      <c r="R630" t="s">
        <v>128</v>
      </c>
      <c r="S630" t="s">
        <v>24</v>
      </c>
      <c r="T630">
        <f t="shared" si="29"/>
        <v>9</v>
      </c>
    </row>
    <row r="631" spans="1:20" x14ac:dyDescent="0.2">
      <c r="A631" t="s">
        <v>32</v>
      </c>
      <c r="B631" t="s">
        <v>3078</v>
      </c>
      <c r="C631" t="s">
        <v>3079</v>
      </c>
      <c r="D631" s="1">
        <f t="shared" si="27"/>
        <v>1.2152777781011537E-3</v>
      </c>
      <c r="E631" s="1">
        <v>1.2152777781011537E-3</v>
      </c>
      <c r="F631" t="s">
        <v>3080</v>
      </c>
      <c r="G631" s="1">
        <f t="shared" si="28"/>
        <v>3.9930555576574989E-3</v>
      </c>
      <c r="H631" s="1">
        <v>3.9930555576574989E-3</v>
      </c>
      <c r="I631" t="s">
        <v>3081</v>
      </c>
      <c r="J631" t="s">
        <v>3082</v>
      </c>
      <c r="K631">
        <v>6</v>
      </c>
      <c r="L631" t="s">
        <v>31</v>
      </c>
      <c r="M631">
        <v>2350261</v>
      </c>
      <c r="N631" t="s">
        <v>22</v>
      </c>
      <c r="O631" t="s">
        <v>22</v>
      </c>
      <c r="P631" t="s">
        <v>22</v>
      </c>
      <c r="Q631" t="s">
        <v>22</v>
      </c>
      <c r="R631" t="s">
        <v>128</v>
      </c>
      <c r="S631" t="s">
        <v>56</v>
      </c>
      <c r="T631">
        <f t="shared" si="29"/>
        <v>10</v>
      </c>
    </row>
    <row r="632" spans="1:20" x14ac:dyDescent="0.2">
      <c r="A632" t="s">
        <v>545</v>
      </c>
      <c r="B632" t="s">
        <v>3083</v>
      </c>
      <c r="C632" t="s">
        <v>3084</v>
      </c>
      <c r="D632" s="1">
        <f t="shared" si="27"/>
        <v>7.9861110862111673E-4</v>
      </c>
      <c r="E632" s="1">
        <v>7.9861110862111673E-4</v>
      </c>
      <c r="F632" t="s">
        <v>3085</v>
      </c>
      <c r="G632" s="1">
        <f t="shared" si="28"/>
        <v>3.009259256941732E-3</v>
      </c>
      <c r="H632" s="1">
        <v>3.009259256941732E-3</v>
      </c>
      <c r="I632" t="s">
        <v>3086</v>
      </c>
      <c r="J632" t="s">
        <v>3087</v>
      </c>
      <c r="K632">
        <v>11</v>
      </c>
      <c r="L632" t="s">
        <v>416</v>
      </c>
      <c r="M632">
        <v>2350249</v>
      </c>
      <c r="N632">
        <v>0</v>
      </c>
      <c r="O632">
        <v>0</v>
      </c>
      <c r="P632">
        <v>0</v>
      </c>
      <c r="Q632">
        <v>0</v>
      </c>
      <c r="R632" t="s">
        <v>128</v>
      </c>
      <c r="S632" t="s">
        <v>24</v>
      </c>
      <c r="T632">
        <f t="shared" si="29"/>
        <v>10</v>
      </c>
    </row>
    <row r="633" spans="1:20" x14ac:dyDescent="0.2">
      <c r="A633" t="s">
        <v>25</v>
      </c>
      <c r="B633" t="s">
        <v>3088</v>
      </c>
      <c r="C633" t="s">
        <v>3089</v>
      </c>
      <c r="D633" s="1">
        <f t="shared" si="27"/>
        <v>7.1759259299142286E-4</v>
      </c>
      <c r="E633" s="1">
        <v>7.1759259299142286E-4</v>
      </c>
      <c r="F633" t="s">
        <v>3090</v>
      </c>
      <c r="G633" s="1">
        <f t="shared" si="28"/>
        <v>2.1412037094705738E-3</v>
      </c>
      <c r="H633" s="1">
        <v>2.1412037094705738E-3</v>
      </c>
      <c r="I633" t="s">
        <v>2849</v>
      </c>
      <c r="J633" t="s">
        <v>3091</v>
      </c>
      <c r="K633">
        <v>10</v>
      </c>
      <c r="L633" t="s">
        <v>31</v>
      </c>
      <c r="M633">
        <v>2350424</v>
      </c>
      <c r="N633" t="s">
        <v>22</v>
      </c>
      <c r="O633" t="s">
        <v>22</v>
      </c>
      <c r="P633" t="s">
        <v>22</v>
      </c>
      <c r="Q633" t="s">
        <v>22</v>
      </c>
      <c r="R633" t="s">
        <v>128</v>
      </c>
      <c r="S633" t="s">
        <v>56</v>
      </c>
      <c r="T633">
        <f t="shared" si="29"/>
        <v>14</v>
      </c>
    </row>
    <row r="634" spans="1:20" x14ac:dyDescent="0.2">
      <c r="A634" t="s">
        <v>32</v>
      </c>
      <c r="B634" t="s">
        <v>3092</v>
      </c>
      <c r="C634" t="s">
        <v>3093</v>
      </c>
      <c r="D634" s="1">
        <f t="shared" si="27"/>
        <v>9.8379629343980923E-4</v>
      </c>
      <c r="E634" s="1">
        <v>9.8379629343980923E-4</v>
      </c>
      <c r="F634" t="s">
        <v>3094</v>
      </c>
      <c r="G634" s="1">
        <f t="shared" si="28"/>
        <v>1.7708333325572312E-3</v>
      </c>
      <c r="H634" s="1">
        <v>1.7708333325572312E-3</v>
      </c>
      <c r="I634" t="s">
        <v>3095</v>
      </c>
      <c r="J634" t="s">
        <v>3096</v>
      </c>
      <c r="K634">
        <v>6</v>
      </c>
      <c r="L634" t="s">
        <v>31</v>
      </c>
      <c r="M634">
        <v>2350441</v>
      </c>
      <c r="N634" t="s">
        <v>22</v>
      </c>
      <c r="O634" t="s">
        <v>22</v>
      </c>
      <c r="P634" t="s">
        <v>22</v>
      </c>
      <c r="Q634" t="s">
        <v>22</v>
      </c>
      <c r="R634" t="s">
        <v>128</v>
      </c>
      <c r="S634" t="s">
        <v>56</v>
      </c>
      <c r="T634">
        <f t="shared" si="29"/>
        <v>14</v>
      </c>
    </row>
    <row r="635" spans="1:20" x14ac:dyDescent="0.2">
      <c r="A635" t="s">
        <v>25</v>
      </c>
      <c r="B635" t="s">
        <v>3097</v>
      </c>
      <c r="C635" t="s">
        <v>3098</v>
      </c>
      <c r="D635" s="1">
        <f t="shared" si="27"/>
        <v>6.5972222364507616E-4</v>
      </c>
      <c r="E635" s="1">
        <v>6.5972222364507616E-4</v>
      </c>
      <c r="F635" t="s">
        <v>3099</v>
      </c>
      <c r="G635" s="1">
        <f t="shared" si="28"/>
        <v>7.6041666688979603E-3</v>
      </c>
      <c r="H635" s="1">
        <v>7.6041666688979603E-3</v>
      </c>
      <c r="I635" t="s">
        <v>3100</v>
      </c>
      <c r="J635" t="s">
        <v>3101</v>
      </c>
      <c r="K635">
        <v>6</v>
      </c>
      <c r="L635" t="s">
        <v>31</v>
      </c>
      <c r="M635">
        <v>2350461</v>
      </c>
      <c r="N635" t="s">
        <v>22</v>
      </c>
      <c r="O635" t="s">
        <v>22</v>
      </c>
      <c r="P635" t="s">
        <v>22</v>
      </c>
      <c r="Q635" t="s">
        <v>22</v>
      </c>
      <c r="R635" t="s">
        <v>128</v>
      </c>
      <c r="S635" t="s">
        <v>56</v>
      </c>
      <c r="T635">
        <f t="shared" si="29"/>
        <v>15</v>
      </c>
    </row>
    <row r="636" spans="1:20" x14ac:dyDescent="0.2">
      <c r="A636" t="s">
        <v>25</v>
      </c>
      <c r="B636" t="s">
        <v>3102</v>
      </c>
      <c r="C636" t="s">
        <v>3103</v>
      </c>
      <c r="D636" s="1">
        <f t="shared" si="27"/>
        <v>3.7037036963738501E-4</v>
      </c>
      <c r="E636" s="1">
        <v>3.7037036963738501E-4</v>
      </c>
      <c r="F636" t="s">
        <v>3104</v>
      </c>
      <c r="G636" s="1">
        <f t="shared" si="28"/>
        <v>3.8657407421851531E-3</v>
      </c>
      <c r="H636" s="1">
        <v>3.8657407421851531E-3</v>
      </c>
      <c r="I636" t="s">
        <v>3105</v>
      </c>
      <c r="J636" t="s">
        <v>3106</v>
      </c>
      <c r="K636">
        <v>6</v>
      </c>
      <c r="L636" t="s">
        <v>31</v>
      </c>
      <c r="M636">
        <v>2350615</v>
      </c>
      <c r="N636" t="s">
        <v>22</v>
      </c>
      <c r="O636" t="s">
        <v>22</v>
      </c>
      <c r="P636" t="s">
        <v>22</v>
      </c>
      <c r="Q636" t="s">
        <v>22</v>
      </c>
      <c r="R636" t="s">
        <v>128</v>
      </c>
      <c r="S636" t="s">
        <v>56</v>
      </c>
      <c r="T636">
        <f t="shared" si="29"/>
        <v>18</v>
      </c>
    </row>
    <row r="637" spans="1:20" x14ac:dyDescent="0.2">
      <c r="A637" t="s">
        <v>51</v>
      </c>
      <c r="B637" t="s">
        <v>3107</v>
      </c>
      <c r="C637" t="s">
        <v>3108</v>
      </c>
      <c r="D637" s="1">
        <f t="shared" si="27"/>
        <v>1.0185185237787664E-3</v>
      </c>
      <c r="E637" s="1">
        <v>1.0185185237787664E-3</v>
      </c>
      <c r="G637" s="1">
        <f t="shared" si="28"/>
        <v>-45892.790439814817</v>
      </c>
      <c r="H637" s="1">
        <v>-45892.790439814817</v>
      </c>
      <c r="I637" t="s">
        <v>3109</v>
      </c>
      <c r="J637" t="s">
        <v>3110</v>
      </c>
      <c r="K637">
        <v>6</v>
      </c>
      <c r="L637" t="s">
        <v>21</v>
      </c>
      <c r="M637">
        <v>2350628</v>
      </c>
      <c r="N637" t="s">
        <v>22</v>
      </c>
      <c r="O637" t="s">
        <v>22</v>
      </c>
      <c r="P637" t="s">
        <v>22</v>
      </c>
      <c r="Q637" t="s">
        <v>22</v>
      </c>
      <c r="R637" t="s">
        <v>128</v>
      </c>
      <c r="S637" t="s">
        <v>56</v>
      </c>
      <c r="T637">
        <f t="shared" si="29"/>
        <v>18</v>
      </c>
    </row>
    <row r="638" spans="1:20" x14ac:dyDescent="0.2">
      <c r="A638" t="s">
        <v>38</v>
      </c>
      <c r="B638" t="s">
        <v>3111</v>
      </c>
      <c r="C638" t="s">
        <v>3112</v>
      </c>
      <c r="D638" s="1">
        <f t="shared" si="27"/>
        <v>6.2500000058207661E-4</v>
      </c>
      <c r="E638" s="1">
        <v>6.2500000058207661E-4</v>
      </c>
      <c r="F638" t="s">
        <v>3113</v>
      </c>
      <c r="G638" s="1">
        <f t="shared" si="28"/>
        <v>2.3032407407299615E-3</v>
      </c>
      <c r="H638" s="1">
        <v>2.3032407407299615E-3</v>
      </c>
      <c r="I638" t="s">
        <v>3114</v>
      </c>
      <c r="J638" t="s">
        <v>3115</v>
      </c>
      <c r="K638">
        <v>10</v>
      </c>
      <c r="L638" t="s">
        <v>31</v>
      </c>
      <c r="M638">
        <v>2350648</v>
      </c>
      <c r="N638" t="s">
        <v>22</v>
      </c>
      <c r="O638" t="s">
        <v>22</v>
      </c>
      <c r="P638" t="s">
        <v>22</v>
      </c>
      <c r="Q638" t="s">
        <v>22</v>
      </c>
      <c r="R638" t="s">
        <v>128</v>
      </c>
      <c r="S638" t="s">
        <v>56</v>
      </c>
      <c r="T638">
        <f t="shared" si="29"/>
        <v>19</v>
      </c>
    </row>
    <row r="639" spans="1:20" x14ac:dyDescent="0.2">
      <c r="A639" t="s">
        <v>32</v>
      </c>
      <c r="B639" t="s">
        <v>3116</v>
      </c>
      <c r="C639" t="s">
        <v>3117</v>
      </c>
      <c r="D639" s="1">
        <f t="shared" si="27"/>
        <v>7.6388888555811718E-4</v>
      </c>
      <c r="E639" s="1">
        <v>7.6388888555811718E-4</v>
      </c>
      <c r="F639" t="s">
        <v>3118</v>
      </c>
      <c r="G639" s="1">
        <f t="shared" si="28"/>
        <v>2.8356481489026919E-3</v>
      </c>
      <c r="H639" s="1">
        <v>2.8356481489026919E-3</v>
      </c>
      <c r="I639" t="s">
        <v>3119</v>
      </c>
      <c r="J639" t="s">
        <v>3120</v>
      </c>
      <c r="K639">
        <v>6</v>
      </c>
      <c r="L639" t="s">
        <v>31</v>
      </c>
      <c r="M639">
        <v>2350667</v>
      </c>
      <c r="N639" t="s">
        <v>22</v>
      </c>
      <c r="O639" t="s">
        <v>22</v>
      </c>
      <c r="P639" t="s">
        <v>22</v>
      </c>
      <c r="Q639" t="s">
        <v>22</v>
      </c>
      <c r="R639" t="s">
        <v>128</v>
      </c>
      <c r="S639" t="s">
        <v>56</v>
      </c>
      <c r="T639">
        <f t="shared" si="29"/>
        <v>19</v>
      </c>
    </row>
    <row r="640" spans="1:20" x14ac:dyDescent="0.2">
      <c r="A640" t="s">
        <v>25</v>
      </c>
      <c r="B640" t="s">
        <v>3121</v>
      </c>
      <c r="C640" t="s">
        <v>3122</v>
      </c>
      <c r="D640" s="1">
        <f t="shared" si="27"/>
        <v>7.8703703911742195E-4</v>
      </c>
      <c r="E640" s="1">
        <v>7.8703703911742195E-4</v>
      </c>
      <c r="F640" t="s">
        <v>3123</v>
      </c>
      <c r="G640" s="1">
        <f t="shared" si="28"/>
        <v>2.7777777795563452E-3</v>
      </c>
      <c r="H640" s="1">
        <v>2.7777777795563452E-3</v>
      </c>
      <c r="I640" t="s">
        <v>3124</v>
      </c>
      <c r="J640" t="s">
        <v>3125</v>
      </c>
      <c r="K640">
        <v>12</v>
      </c>
      <c r="L640" t="s">
        <v>31</v>
      </c>
      <c r="M640">
        <v>2350676</v>
      </c>
      <c r="N640" t="s">
        <v>22</v>
      </c>
      <c r="O640" t="s">
        <v>22</v>
      </c>
      <c r="P640" t="s">
        <v>22</v>
      </c>
      <c r="Q640" t="s">
        <v>22</v>
      </c>
      <c r="R640" t="s">
        <v>128</v>
      </c>
      <c r="S640" t="s">
        <v>24</v>
      </c>
      <c r="T640">
        <f t="shared" si="29"/>
        <v>19</v>
      </c>
    </row>
    <row r="641" spans="1:20" x14ac:dyDescent="0.2">
      <c r="A641" t="s">
        <v>51</v>
      </c>
      <c r="B641" t="s">
        <v>3126</v>
      </c>
      <c r="C641" t="s">
        <v>3127</v>
      </c>
      <c r="D641" s="1">
        <f t="shared" si="27"/>
        <v>4.398148157633841E-4</v>
      </c>
      <c r="E641" s="1">
        <v>4.398148157633841E-4</v>
      </c>
      <c r="G641" s="1">
        <f t="shared" si="28"/>
        <v>-45892.850891203707</v>
      </c>
      <c r="H641" s="1">
        <v>-45892.850891203707</v>
      </c>
      <c r="I641" t="s">
        <v>3128</v>
      </c>
      <c r="J641" t="s">
        <v>3129</v>
      </c>
      <c r="K641">
        <v>6</v>
      </c>
      <c r="L641" t="s">
        <v>21</v>
      </c>
      <c r="M641">
        <v>2350710</v>
      </c>
      <c r="N641" t="s">
        <v>22</v>
      </c>
      <c r="O641" t="s">
        <v>22</v>
      </c>
      <c r="P641" t="s">
        <v>22</v>
      </c>
      <c r="Q641" t="s">
        <v>22</v>
      </c>
      <c r="R641" t="s">
        <v>128</v>
      </c>
      <c r="S641" t="s">
        <v>56</v>
      </c>
      <c r="T641">
        <f t="shared" si="29"/>
        <v>20</v>
      </c>
    </row>
    <row r="642" spans="1:20" x14ac:dyDescent="0.2">
      <c r="A642" t="s">
        <v>25</v>
      </c>
      <c r="B642" t="s">
        <v>3130</v>
      </c>
      <c r="C642" t="s">
        <v>3131</v>
      </c>
      <c r="D642" s="1">
        <f t="shared" si="27"/>
        <v>7.7546296233776957E-4</v>
      </c>
      <c r="E642" s="1">
        <v>7.7546296233776957E-4</v>
      </c>
      <c r="F642" t="s">
        <v>3132</v>
      </c>
      <c r="G642" s="1">
        <f t="shared" si="28"/>
        <v>3.1134259261307307E-3</v>
      </c>
      <c r="H642" s="1">
        <v>3.1134259261307307E-3</v>
      </c>
      <c r="I642" t="s">
        <v>3133</v>
      </c>
      <c r="J642" t="s">
        <v>3134</v>
      </c>
      <c r="K642">
        <v>10</v>
      </c>
      <c r="L642" t="s">
        <v>31</v>
      </c>
      <c r="M642">
        <v>2350754</v>
      </c>
      <c r="N642" t="s">
        <v>22</v>
      </c>
      <c r="O642" t="s">
        <v>22</v>
      </c>
      <c r="P642" t="s">
        <v>22</v>
      </c>
      <c r="Q642" t="s">
        <v>22</v>
      </c>
      <c r="R642" t="s">
        <v>128</v>
      </c>
      <c r="S642" t="s">
        <v>56</v>
      </c>
      <c r="T642">
        <f t="shared" si="29"/>
        <v>21</v>
      </c>
    </row>
    <row r="643" spans="1:20" x14ac:dyDescent="0.2">
      <c r="A643" t="s">
        <v>25</v>
      </c>
      <c r="B643" t="s">
        <v>3135</v>
      </c>
      <c r="C643" t="s">
        <v>3136</v>
      </c>
      <c r="D643" s="1">
        <f t="shared" ref="D643:D706" si="30">SUM(C643-B643)</f>
        <v>7.9861110862111673E-4</v>
      </c>
      <c r="E643" s="1">
        <v>7.9861110862111673E-4</v>
      </c>
      <c r="F643" t="s">
        <v>3137</v>
      </c>
      <c r="G643" s="1">
        <f t="shared" ref="G643:G706" si="31">SUM(F643-C643)</f>
        <v>2.3379629637929611E-3</v>
      </c>
      <c r="H643" s="1">
        <v>2.3379629637929611E-3</v>
      </c>
      <c r="I643" t="s">
        <v>3138</v>
      </c>
      <c r="J643" t="s">
        <v>3139</v>
      </c>
      <c r="K643">
        <v>3</v>
      </c>
      <c r="L643" t="s">
        <v>31</v>
      </c>
      <c r="M643">
        <v>2350785</v>
      </c>
      <c r="N643" t="s">
        <v>22</v>
      </c>
      <c r="O643" t="s">
        <v>22</v>
      </c>
      <c r="P643" t="s">
        <v>22</v>
      </c>
      <c r="Q643" t="s">
        <v>22</v>
      </c>
      <c r="R643" t="s">
        <v>128</v>
      </c>
      <c r="S643" t="s">
        <v>50</v>
      </c>
      <c r="T643">
        <f t="shared" ref="T643:T706" si="32">HOUR(B643)</f>
        <v>22</v>
      </c>
    </row>
    <row r="644" spans="1:20" x14ac:dyDescent="0.2">
      <c r="A644" t="s">
        <v>15</v>
      </c>
      <c r="B644" t="s">
        <v>3140</v>
      </c>
      <c r="C644" t="s">
        <v>3141</v>
      </c>
      <c r="D644" s="1">
        <f t="shared" si="30"/>
        <v>1.006944446999114E-3</v>
      </c>
      <c r="E644" s="1">
        <v>1.006944446999114E-3</v>
      </c>
      <c r="F644" t="s">
        <v>3142</v>
      </c>
      <c r="G644" s="1">
        <f t="shared" si="31"/>
        <v>1.3425925935734995E-3</v>
      </c>
      <c r="H644" s="1">
        <v>1.3425925935734995E-3</v>
      </c>
      <c r="I644" t="s">
        <v>3143</v>
      </c>
      <c r="J644" t="s">
        <v>3144</v>
      </c>
      <c r="K644">
        <v>7</v>
      </c>
      <c r="L644" t="s">
        <v>21</v>
      </c>
      <c r="M644">
        <v>2350814</v>
      </c>
      <c r="N644">
        <v>0</v>
      </c>
      <c r="O644">
        <v>0</v>
      </c>
      <c r="P644">
        <v>0</v>
      </c>
      <c r="Q644">
        <v>0</v>
      </c>
      <c r="R644" t="s">
        <v>128</v>
      </c>
      <c r="S644" t="s">
        <v>56</v>
      </c>
      <c r="T644">
        <f t="shared" si="32"/>
        <v>23</v>
      </c>
    </row>
    <row r="645" spans="1:20" x14ac:dyDescent="0.2">
      <c r="A645" t="s">
        <v>117</v>
      </c>
      <c r="B645" t="s">
        <v>3145</v>
      </c>
      <c r="C645" t="s">
        <v>3146</v>
      </c>
      <c r="D645" s="1">
        <f t="shared" si="30"/>
        <v>1.6666666706441902E-3</v>
      </c>
      <c r="E645" s="1">
        <v>1.6666666706441902E-3</v>
      </c>
      <c r="F645" t="s">
        <v>3147</v>
      </c>
      <c r="G645" s="1">
        <f t="shared" si="31"/>
        <v>2.0486111097852699E-3</v>
      </c>
      <c r="H645" s="1">
        <v>2.0486111097852699E-3</v>
      </c>
      <c r="I645" t="s">
        <v>3148</v>
      </c>
      <c r="J645" t="s">
        <v>3149</v>
      </c>
      <c r="K645">
        <v>3</v>
      </c>
      <c r="L645" t="s">
        <v>31</v>
      </c>
      <c r="M645">
        <v>2360075</v>
      </c>
      <c r="N645" t="s">
        <v>22</v>
      </c>
      <c r="O645" t="s">
        <v>22</v>
      </c>
      <c r="P645" t="s">
        <v>22</v>
      </c>
      <c r="Q645" t="s">
        <v>22</v>
      </c>
      <c r="R645" t="s">
        <v>128</v>
      </c>
      <c r="S645" t="s">
        <v>50</v>
      </c>
      <c r="T645">
        <f t="shared" si="32"/>
        <v>3</v>
      </c>
    </row>
    <row r="646" spans="1:20" x14ac:dyDescent="0.2">
      <c r="A646" t="s">
        <v>15</v>
      </c>
      <c r="B646" t="s">
        <v>3150</v>
      </c>
      <c r="C646" t="s">
        <v>3151</v>
      </c>
      <c r="D646" s="1">
        <f t="shared" si="30"/>
        <v>9.7222222393611446E-4</v>
      </c>
      <c r="E646" s="1">
        <v>9.7222222393611446E-4</v>
      </c>
      <c r="F646" t="s">
        <v>3152</v>
      </c>
      <c r="G646" s="1">
        <f t="shared" si="31"/>
        <v>2.1875000020372681E-3</v>
      </c>
      <c r="H646" s="1">
        <v>2.1875000020372681E-3</v>
      </c>
      <c r="I646" t="s">
        <v>3153</v>
      </c>
      <c r="J646" t="s">
        <v>3154</v>
      </c>
      <c r="K646">
        <v>1</v>
      </c>
      <c r="L646" t="s">
        <v>21</v>
      </c>
      <c r="M646">
        <v>2360252</v>
      </c>
      <c r="N646" t="s">
        <v>22</v>
      </c>
      <c r="O646" t="s">
        <v>22</v>
      </c>
      <c r="P646" t="s">
        <v>22</v>
      </c>
      <c r="Q646" t="s">
        <v>22</v>
      </c>
      <c r="R646" t="s">
        <v>23</v>
      </c>
      <c r="S646" t="s">
        <v>50</v>
      </c>
      <c r="T646">
        <f t="shared" si="32"/>
        <v>10</v>
      </c>
    </row>
    <row r="647" spans="1:20" x14ac:dyDescent="0.2">
      <c r="A647" t="s">
        <v>25</v>
      </c>
      <c r="B647" t="s">
        <v>3155</v>
      </c>
      <c r="C647" t="s">
        <v>3156</v>
      </c>
      <c r="D647" s="1">
        <f t="shared" si="30"/>
        <v>5.9027777751907706E-4</v>
      </c>
      <c r="E647" s="1">
        <v>5.9027777751907706E-4</v>
      </c>
      <c r="F647" t="s">
        <v>3157</v>
      </c>
      <c r="G647" s="1">
        <f t="shared" si="31"/>
        <v>2.4305555562023073E-3</v>
      </c>
      <c r="H647" s="1">
        <v>2.4305555562023073E-3</v>
      </c>
      <c r="I647" t="s">
        <v>3158</v>
      </c>
      <c r="J647" t="s">
        <v>3159</v>
      </c>
      <c r="K647">
        <v>9</v>
      </c>
      <c r="L647" t="s">
        <v>31</v>
      </c>
      <c r="M647">
        <v>2360330</v>
      </c>
      <c r="N647" t="s">
        <v>22</v>
      </c>
      <c r="O647" t="s">
        <v>22</v>
      </c>
      <c r="P647" t="s">
        <v>22</v>
      </c>
      <c r="Q647" t="s">
        <v>22</v>
      </c>
      <c r="R647" t="s">
        <v>23</v>
      </c>
      <c r="S647" t="s">
        <v>24</v>
      </c>
      <c r="T647">
        <f t="shared" si="32"/>
        <v>12</v>
      </c>
    </row>
    <row r="648" spans="1:20" x14ac:dyDescent="0.2">
      <c r="A648" t="s">
        <v>25</v>
      </c>
      <c r="B648" t="s">
        <v>3160</v>
      </c>
      <c r="C648" t="s">
        <v>3161</v>
      </c>
      <c r="D648" s="1">
        <f t="shared" si="30"/>
        <v>8.9120370103046298E-4</v>
      </c>
      <c r="E648" s="1">
        <v>8.9120370103046298E-4</v>
      </c>
      <c r="F648" t="s">
        <v>3162</v>
      </c>
      <c r="G648" s="1">
        <f t="shared" si="31"/>
        <v>2.7662037027766928E-3</v>
      </c>
      <c r="H648" s="1">
        <v>2.7662037027766928E-3</v>
      </c>
      <c r="I648" t="s">
        <v>3163</v>
      </c>
      <c r="J648" t="s">
        <v>3164</v>
      </c>
      <c r="K648">
        <v>6</v>
      </c>
      <c r="L648" t="s">
        <v>31</v>
      </c>
      <c r="M648">
        <v>2380464</v>
      </c>
      <c r="N648" t="s">
        <v>22</v>
      </c>
      <c r="O648" t="s">
        <v>22</v>
      </c>
      <c r="P648" t="s">
        <v>22</v>
      </c>
      <c r="Q648" t="s">
        <v>22</v>
      </c>
      <c r="R648" t="s">
        <v>128</v>
      </c>
      <c r="S648" t="s">
        <v>56</v>
      </c>
      <c r="T648">
        <f t="shared" si="32"/>
        <v>13</v>
      </c>
    </row>
    <row r="649" spans="1:20" x14ac:dyDescent="0.2">
      <c r="A649" t="s">
        <v>25</v>
      </c>
      <c r="B649" t="s">
        <v>3165</v>
      </c>
      <c r="C649" t="s">
        <v>3166</v>
      </c>
      <c r="D649" s="1">
        <f t="shared" si="30"/>
        <v>4.5138888526707888E-4</v>
      </c>
      <c r="E649" s="1">
        <v>4.5138888526707888E-4</v>
      </c>
      <c r="F649" t="s">
        <v>3167</v>
      </c>
      <c r="G649" s="1">
        <f t="shared" si="31"/>
        <v>3.6574074110831134E-3</v>
      </c>
      <c r="H649" s="1">
        <v>3.6574074110831134E-3</v>
      </c>
      <c r="I649" t="s">
        <v>3168</v>
      </c>
      <c r="J649" t="s">
        <v>3169</v>
      </c>
      <c r="K649">
        <v>3</v>
      </c>
      <c r="L649" t="s">
        <v>31</v>
      </c>
      <c r="M649">
        <v>2380540</v>
      </c>
      <c r="N649" t="s">
        <v>22</v>
      </c>
      <c r="O649" t="s">
        <v>22</v>
      </c>
      <c r="P649" t="s">
        <v>22</v>
      </c>
      <c r="Q649" t="s">
        <v>22</v>
      </c>
      <c r="R649" t="s">
        <v>128</v>
      </c>
      <c r="S649" t="s">
        <v>50</v>
      </c>
      <c r="T649">
        <f t="shared" si="32"/>
        <v>15</v>
      </c>
    </row>
    <row r="650" spans="1:20" x14ac:dyDescent="0.2">
      <c r="A650" t="s">
        <v>25</v>
      </c>
      <c r="B650" t="s">
        <v>3170</v>
      </c>
      <c r="C650" t="s">
        <v>3171</v>
      </c>
      <c r="D650" s="1">
        <f t="shared" si="30"/>
        <v>3.4837962957681157E-3</v>
      </c>
      <c r="E650" s="1">
        <v>3.4837962957681157E-3</v>
      </c>
      <c r="F650" t="s">
        <v>3172</v>
      </c>
      <c r="G650" s="1">
        <f t="shared" si="31"/>
        <v>1.3194444472901523E-3</v>
      </c>
      <c r="H650" s="1">
        <v>1.3194444472901523E-3</v>
      </c>
      <c r="I650" t="s">
        <v>3173</v>
      </c>
      <c r="J650" t="s">
        <v>3174</v>
      </c>
      <c r="K650">
        <v>3</v>
      </c>
      <c r="L650" t="s">
        <v>31</v>
      </c>
      <c r="M650">
        <v>2380675</v>
      </c>
      <c r="N650" t="s">
        <v>22</v>
      </c>
      <c r="O650" t="s">
        <v>22</v>
      </c>
      <c r="P650" t="s">
        <v>22</v>
      </c>
      <c r="Q650" t="s">
        <v>22</v>
      </c>
      <c r="R650" t="s">
        <v>128</v>
      </c>
      <c r="S650" t="s">
        <v>50</v>
      </c>
      <c r="T650">
        <f t="shared" si="32"/>
        <v>17</v>
      </c>
    </row>
    <row r="651" spans="1:20" x14ac:dyDescent="0.2">
      <c r="A651" t="s">
        <v>32</v>
      </c>
      <c r="B651" t="s">
        <v>3175</v>
      </c>
      <c r="C651" t="s">
        <v>3176</v>
      </c>
      <c r="D651" s="1">
        <f t="shared" si="30"/>
        <v>1.1805555550381541E-3</v>
      </c>
      <c r="E651" s="1">
        <v>1.1805555550381541E-3</v>
      </c>
      <c r="F651" t="s">
        <v>3177</v>
      </c>
      <c r="G651" s="1">
        <f t="shared" si="31"/>
        <v>5.8796296289074235E-3</v>
      </c>
      <c r="H651" s="1">
        <v>5.8796296289074235E-3</v>
      </c>
      <c r="I651" t="s">
        <v>3178</v>
      </c>
      <c r="J651" t="s">
        <v>3179</v>
      </c>
      <c r="K651">
        <v>6</v>
      </c>
      <c r="L651" t="s">
        <v>31</v>
      </c>
      <c r="M651">
        <v>2380877</v>
      </c>
      <c r="N651" t="s">
        <v>22</v>
      </c>
      <c r="O651" t="s">
        <v>22</v>
      </c>
      <c r="P651" t="s">
        <v>22</v>
      </c>
      <c r="Q651" t="s">
        <v>22</v>
      </c>
      <c r="R651" t="s">
        <v>128</v>
      </c>
      <c r="S651" t="s">
        <v>56</v>
      </c>
      <c r="T651">
        <f t="shared" si="32"/>
        <v>21</v>
      </c>
    </row>
    <row r="652" spans="1:20" x14ac:dyDescent="0.2">
      <c r="A652" t="s">
        <v>25</v>
      </c>
      <c r="B652" t="s">
        <v>3180</v>
      </c>
      <c r="C652" t="s">
        <v>3181</v>
      </c>
      <c r="D652" s="1">
        <f t="shared" si="30"/>
        <v>1.3078703705104999E-3</v>
      </c>
      <c r="E652" s="1">
        <v>1.3078703705104999E-3</v>
      </c>
      <c r="F652" t="s">
        <v>3182</v>
      </c>
      <c r="G652" s="1">
        <f t="shared" si="31"/>
        <v>4.1782407424761914E-3</v>
      </c>
      <c r="H652" s="1">
        <v>4.1782407424761914E-3</v>
      </c>
      <c r="I652" t="s">
        <v>3183</v>
      </c>
      <c r="J652" t="s">
        <v>3184</v>
      </c>
      <c r="K652">
        <v>9</v>
      </c>
      <c r="L652" t="s">
        <v>31</v>
      </c>
      <c r="M652">
        <v>2380893</v>
      </c>
      <c r="N652" t="s">
        <v>22</v>
      </c>
      <c r="O652" t="s">
        <v>22</v>
      </c>
      <c r="P652" t="s">
        <v>22</v>
      </c>
      <c r="Q652" t="s">
        <v>22</v>
      </c>
      <c r="R652" t="s">
        <v>128</v>
      </c>
      <c r="S652" t="s">
        <v>24</v>
      </c>
      <c r="T652">
        <f t="shared" si="32"/>
        <v>22</v>
      </c>
    </row>
    <row r="653" spans="1:20" x14ac:dyDescent="0.2">
      <c r="A653" t="s">
        <v>32</v>
      </c>
      <c r="B653" t="s">
        <v>3185</v>
      </c>
      <c r="C653" t="s">
        <v>3186</v>
      </c>
      <c r="D653" s="1">
        <f t="shared" si="30"/>
        <v>6.8287036992842332E-4</v>
      </c>
      <c r="E653" s="1">
        <v>6.8287036992842332E-4</v>
      </c>
      <c r="F653" t="s">
        <v>3187</v>
      </c>
      <c r="G653" s="1">
        <f t="shared" si="31"/>
        <v>2.4074074026430026E-3</v>
      </c>
      <c r="H653" s="1">
        <v>2.4074074026430026E-3</v>
      </c>
      <c r="I653" t="s">
        <v>3188</v>
      </c>
      <c r="J653" t="s">
        <v>3189</v>
      </c>
      <c r="K653">
        <v>1</v>
      </c>
      <c r="L653" t="s">
        <v>31</v>
      </c>
      <c r="M653">
        <v>2380889</v>
      </c>
      <c r="N653" t="s">
        <v>22</v>
      </c>
      <c r="O653" t="s">
        <v>22</v>
      </c>
      <c r="P653" t="s">
        <v>22</v>
      </c>
      <c r="Q653" t="s">
        <v>22</v>
      </c>
      <c r="R653" t="s">
        <v>128</v>
      </c>
      <c r="S653" t="s">
        <v>50</v>
      </c>
      <c r="T653">
        <f t="shared" si="32"/>
        <v>22</v>
      </c>
    </row>
    <row r="654" spans="1:20" x14ac:dyDescent="0.2">
      <c r="A654" t="s">
        <v>821</v>
      </c>
      <c r="B654" t="s">
        <v>3190</v>
      </c>
      <c r="C654" t="s">
        <v>3191</v>
      </c>
      <c r="D654" s="1">
        <f t="shared" si="30"/>
        <v>8.7962963152676821E-4</v>
      </c>
      <c r="E654" s="1">
        <v>8.7962963152676821E-4</v>
      </c>
      <c r="F654" t="s">
        <v>3192</v>
      </c>
      <c r="G654" s="1">
        <f t="shared" si="31"/>
        <v>2.4768518560449593E-3</v>
      </c>
      <c r="H654" s="1">
        <v>2.4768518560449593E-3</v>
      </c>
      <c r="I654" t="s">
        <v>3193</v>
      </c>
      <c r="J654" t="s">
        <v>3194</v>
      </c>
      <c r="K654">
        <v>10</v>
      </c>
      <c r="L654" t="s">
        <v>309</v>
      </c>
      <c r="M654">
        <v>2390003</v>
      </c>
      <c r="N654" t="s">
        <v>22</v>
      </c>
      <c r="O654" t="s">
        <v>22</v>
      </c>
      <c r="P654" t="s">
        <v>22</v>
      </c>
      <c r="Q654" t="s">
        <v>22</v>
      </c>
      <c r="R654" t="s">
        <v>128</v>
      </c>
      <c r="S654" t="s">
        <v>56</v>
      </c>
      <c r="T654">
        <f t="shared" si="32"/>
        <v>0</v>
      </c>
    </row>
    <row r="655" spans="1:20" x14ac:dyDescent="0.2">
      <c r="A655" t="s">
        <v>32</v>
      </c>
      <c r="B655" t="s">
        <v>3195</v>
      </c>
      <c r="C655" t="s">
        <v>3196</v>
      </c>
      <c r="D655" s="1">
        <f t="shared" si="30"/>
        <v>7.2916666249511763E-4</v>
      </c>
      <c r="E655" s="1">
        <v>7.2916666249511763E-4</v>
      </c>
      <c r="F655" t="s">
        <v>3197</v>
      </c>
      <c r="G655" s="1">
        <f t="shared" si="31"/>
        <v>5.2893518513883464E-3</v>
      </c>
      <c r="H655" s="1">
        <v>5.2893518513883464E-3</v>
      </c>
      <c r="I655" t="s">
        <v>3198</v>
      </c>
      <c r="J655" t="s">
        <v>3199</v>
      </c>
      <c r="K655">
        <v>10</v>
      </c>
      <c r="L655" t="s">
        <v>31</v>
      </c>
      <c r="M655">
        <v>2390262</v>
      </c>
      <c r="N655" t="s">
        <v>22</v>
      </c>
      <c r="O655" t="s">
        <v>22</v>
      </c>
      <c r="P655" t="s">
        <v>22</v>
      </c>
      <c r="Q655" t="s">
        <v>22</v>
      </c>
      <c r="R655" t="s">
        <v>23</v>
      </c>
      <c r="S655" t="s">
        <v>56</v>
      </c>
      <c r="T655">
        <f t="shared" si="32"/>
        <v>9</v>
      </c>
    </row>
    <row r="656" spans="1:20" x14ac:dyDescent="0.2">
      <c r="A656" t="s">
        <v>32</v>
      </c>
      <c r="B656" t="s">
        <v>3200</v>
      </c>
      <c r="C656" t="s">
        <v>3201</v>
      </c>
      <c r="D656" s="1">
        <f t="shared" si="30"/>
        <v>5.9027777751907706E-4</v>
      </c>
      <c r="E656" s="1">
        <v>5.9027777751907706E-4</v>
      </c>
      <c r="F656" t="s">
        <v>3202</v>
      </c>
      <c r="G656" s="1">
        <f t="shared" si="31"/>
        <v>3.2291666720993817E-3</v>
      </c>
      <c r="H656" s="1">
        <v>3.2291666720993817E-3</v>
      </c>
      <c r="I656" t="s">
        <v>3203</v>
      </c>
      <c r="J656" t="s">
        <v>3204</v>
      </c>
      <c r="K656">
        <v>7</v>
      </c>
      <c r="L656" t="s">
        <v>31</v>
      </c>
      <c r="M656">
        <v>2390303</v>
      </c>
      <c r="N656" t="s">
        <v>22</v>
      </c>
      <c r="O656" t="s">
        <v>22</v>
      </c>
      <c r="P656" t="s">
        <v>22</v>
      </c>
      <c r="Q656" t="s">
        <v>22</v>
      </c>
      <c r="R656" t="s">
        <v>23</v>
      </c>
      <c r="S656" t="s">
        <v>56</v>
      </c>
      <c r="T656">
        <f t="shared" si="32"/>
        <v>10</v>
      </c>
    </row>
    <row r="657" spans="1:20" x14ac:dyDescent="0.2">
      <c r="A657" t="s">
        <v>32</v>
      </c>
      <c r="B657" t="s">
        <v>3205</v>
      </c>
      <c r="C657" t="s">
        <v>3206</v>
      </c>
      <c r="D657" s="1">
        <f t="shared" si="30"/>
        <v>1.1226851856918074E-3</v>
      </c>
      <c r="E657" s="1">
        <v>1.1226851856918074E-3</v>
      </c>
      <c r="F657" t="s">
        <v>3207</v>
      </c>
      <c r="G657" s="1">
        <f t="shared" si="31"/>
        <v>3.1134259261307307E-3</v>
      </c>
      <c r="H657" s="1">
        <v>3.1134259261307307E-3</v>
      </c>
      <c r="I657" t="s">
        <v>3208</v>
      </c>
      <c r="J657" t="s">
        <v>3209</v>
      </c>
      <c r="K657">
        <v>5</v>
      </c>
      <c r="L657" t="s">
        <v>31</v>
      </c>
      <c r="M657">
        <v>2390372</v>
      </c>
      <c r="N657" t="s">
        <v>22</v>
      </c>
      <c r="O657" t="s">
        <v>22</v>
      </c>
      <c r="P657" t="s">
        <v>22</v>
      </c>
      <c r="Q657" t="s">
        <v>22</v>
      </c>
      <c r="R657" t="s">
        <v>23</v>
      </c>
      <c r="S657" t="s">
        <v>56</v>
      </c>
      <c r="T657">
        <f t="shared" si="32"/>
        <v>11</v>
      </c>
    </row>
    <row r="658" spans="1:20" x14ac:dyDescent="0.2">
      <c r="A658" t="s">
        <v>25</v>
      </c>
      <c r="B658" t="s">
        <v>3210</v>
      </c>
      <c r="C658" t="s">
        <v>3211</v>
      </c>
      <c r="D658" s="1">
        <f t="shared" si="30"/>
        <v>8.7962963152676821E-4</v>
      </c>
      <c r="E658" s="1">
        <v>8.7962963152676821E-4</v>
      </c>
      <c r="F658" t="s">
        <v>3212</v>
      </c>
      <c r="G658" s="1">
        <f t="shared" si="31"/>
        <v>3.2407407416030765E-3</v>
      </c>
      <c r="H658" s="1">
        <v>3.2407407416030765E-3</v>
      </c>
      <c r="I658" t="s">
        <v>3213</v>
      </c>
      <c r="J658" t="s">
        <v>3214</v>
      </c>
      <c r="K658">
        <v>8</v>
      </c>
      <c r="L658" t="s">
        <v>31</v>
      </c>
      <c r="M658">
        <v>2390442</v>
      </c>
      <c r="N658" t="s">
        <v>22</v>
      </c>
      <c r="O658" t="s">
        <v>22</v>
      </c>
      <c r="P658" t="s">
        <v>22</v>
      </c>
      <c r="Q658" t="s">
        <v>22</v>
      </c>
      <c r="R658" t="s">
        <v>23</v>
      </c>
      <c r="S658" t="s">
        <v>50</v>
      </c>
      <c r="T658">
        <f t="shared" si="32"/>
        <v>12</v>
      </c>
    </row>
    <row r="659" spans="1:20" x14ac:dyDescent="0.2">
      <c r="A659" t="s">
        <v>32</v>
      </c>
      <c r="B659" t="s">
        <v>3215</v>
      </c>
      <c r="C659" t="s">
        <v>3216</v>
      </c>
      <c r="D659" s="1">
        <f t="shared" si="30"/>
        <v>1.0879629626288079E-3</v>
      </c>
      <c r="E659" s="1">
        <v>1.0879629626288079E-3</v>
      </c>
      <c r="F659" t="s">
        <v>3217</v>
      </c>
      <c r="G659" s="1">
        <f t="shared" si="31"/>
        <v>4.7106481506489217E-3</v>
      </c>
      <c r="H659" s="1">
        <v>4.7106481506489217E-3</v>
      </c>
      <c r="I659" t="s">
        <v>3218</v>
      </c>
      <c r="J659" t="s">
        <v>3219</v>
      </c>
      <c r="K659">
        <v>1</v>
      </c>
      <c r="L659" t="s">
        <v>31</v>
      </c>
      <c r="M659">
        <v>2390497</v>
      </c>
      <c r="N659" t="s">
        <v>22</v>
      </c>
      <c r="O659" t="s">
        <v>22</v>
      </c>
      <c r="P659" t="s">
        <v>22</v>
      </c>
      <c r="Q659" t="s">
        <v>22</v>
      </c>
      <c r="R659" t="s">
        <v>23</v>
      </c>
      <c r="S659" t="s">
        <v>50</v>
      </c>
      <c r="T659">
        <f t="shared" si="32"/>
        <v>13</v>
      </c>
    </row>
    <row r="660" spans="1:20" x14ac:dyDescent="0.2">
      <c r="A660" t="s">
        <v>25</v>
      </c>
      <c r="B660" t="s">
        <v>3220</v>
      </c>
      <c r="C660" t="s">
        <v>3221</v>
      </c>
      <c r="D660" s="1">
        <f t="shared" si="30"/>
        <v>9.9537037021946162E-4</v>
      </c>
      <c r="E660" s="1">
        <v>9.9537037021946162E-4</v>
      </c>
      <c r="F660" t="s">
        <v>3222</v>
      </c>
      <c r="G660" s="1">
        <f t="shared" si="31"/>
        <v>3.7037037036498077E-3</v>
      </c>
      <c r="H660" s="1">
        <v>3.7037037036498077E-3</v>
      </c>
      <c r="I660" t="s">
        <v>3223</v>
      </c>
      <c r="J660" t="s">
        <v>3224</v>
      </c>
      <c r="K660">
        <v>9</v>
      </c>
      <c r="L660" t="s">
        <v>31</v>
      </c>
      <c r="M660">
        <v>2390558</v>
      </c>
      <c r="N660" t="s">
        <v>22</v>
      </c>
      <c r="O660" t="s">
        <v>22</v>
      </c>
      <c r="P660" t="s">
        <v>22</v>
      </c>
      <c r="Q660" t="s">
        <v>22</v>
      </c>
      <c r="R660" t="s">
        <v>23</v>
      </c>
      <c r="S660" t="s">
        <v>24</v>
      </c>
      <c r="T660">
        <f t="shared" si="32"/>
        <v>14</v>
      </c>
    </row>
    <row r="661" spans="1:20" x14ac:dyDescent="0.2">
      <c r="A661" t="s">
        <v>32</v>
      </c>
      <c r="B661" t="s">
        <v>3225</v>
      </c>
      <c r="C661" t="s">
        <v>3226</v>
      </c>
      <c r="D661" s="1">
        <f t="shared" si="30"/>
        <v>4.0509259270038456E-4</v>
      </c>
      <c r="E661" s="1">
        <v>4.0509259270038456E-4</v>
      </c>
      <c r="F661" t="s">
        <v>3227</v>
      </c>
      <c r="G661" s="1">
        <f t="shared" si="31"/>
        <v>5.0347222204436548E-3</v>
      </c>
      <c r="H661" s="1">
        <v>5.0347222204436548E-3</v>
      </c>
      <c r="I661" t="s">
        <v>3228</v>
      </c>
      <c r="J661" t="s">
        <v>3229</v>
      </c>
      <c r="K661">
        <v>10</v>
      </c>
      <c r="L661" t="s">
        <v>31</v>
      </c>
      <c r="M661">
        <v>2390581</v>
      </c>
      <c r="N661" t="s">
        <v>22</v>
      </c>
      <c r="O661" t="s">
        <v>22</v>
      </c>
      <c r="P661" t="s">
        <v>22</v>
      </c>
      <c r="Q661" t="s">
        <v>22</v>
      </c>
      <c r="R661" t="s">
        <v>23</v>
      </c>
      <c r="S661" t="s">
        <v>56</v>
      </c>
      <c r="T661">
        <f t="shared" si="32"/>
        <v>15</v>
      </c>
    </row>
    <row r="662" spans="1:20" x14ac:dyDescent="0.2">
      <c r="A662" t="s">
        <v>32</v>
      </c>
      <c r="B662" t="s">
        <v>3230</v>
      </c>
      <c r="C662" t="s">
        <v>3231</v>
      </c>
      <c r="D662" s="1">
        <f t="shared" si="30"/>
        <v>4.2824073898373172E-4</v>
      </c>
      <c r="E662" s="1">
        <v>4.2824073898373172E-4</v>
      </c>
      <c r="F662" t="s">
        <v>3232</v>
      </c>
      <c r="G662" s="1">
        <f t="shared" si="31"/>
        <v>1.4004629629198462E-3</v>
      </c>
      <c r="H662" s="1">
        <v>1.4004629629198462E-3</v>
      </c>
      <c r="I662" t="s">
        <v>3233</v>
      </c>
      <c r="J662" t="s">
        <v>3234</v>
      </c>
      <c r="K662">
        <v>6</v>
      </c>
      <c r="L662" t="s">
        <v>31</v>
      </c>
      <c r="M662">
        <v>2390626</v>
      </c>
      <c r="N662" t="s">
        <v>22</v>
      </c>
      <c r="O662" t="s">
        <v>22</v>
      </c>
      <c r="P662" t="s">
        <v>22</v>
      </c>
      <c r="Q662" t="s">
        <v>22</v>
      </c>
      <c r="R662" t="s">
        <v>23</v>
      </c>
      <c r="S662" t="s">
        <v>56</v>
      </c>
      <c r="T662">
        <f t="shared" si="32"/>
        <v>15</v>
      </c>
    </row>
    <row r="663" spans="1:20" x14ac:dyDescent="0.2">
      <c r="A663" t="s">
        <v>359</v>
      </c>
      <c r="B663" t="s">
        <v>3235</v>
      </c>
      <c r="C663" t="s">
        <v>3236</v>
      </c>
      <c r="D663" s="1">
        <f t="shared" si="30"/>
        <v>6.7129629314877093E-4</v>
      </c>
      <c r="E663" s="1">
        <v>6.7129629314877093E-4</v>
      </c>
      <c r="F663" t="s">
        <v>3237</v>
      </c>
      <c r="G663" s="1">
        <f t="shared" si="31"/>
        <v>2.5578703716746531E-3</v>
      </c>
      <c r="H663" s="1">
        <v>2.5578703716746531E-3</v>
      </c>
      <c r="I663" t="s">
        <v>3238</v>
      </c>
      <c r="J663" t="s">
        <v>3239</v>
      </c>
      <c r="K663">
        <v>10</v>
      </c>
      <c r="L663" t="s">
        <v>309</v>
      </c>
      <c r="M663">
        <v>2390693</v>
      </c>
      <c r="N663" t="s">
        <v>22</v>
      </c>
      <c r="O663" t="s">
        <v>22</v>
      </c>
      <c r="P663" t="s">
        <v>22</v>
      </c>
      <c r="Q663" t="s">
        <v>22</v>
      </c>
      <c r="R663" t="s">
        <v>23</v>
      </c>
      <c r="S663" t="s">
        <v>56</v>
      </c>
      <c r="T663">
        <f t="shared" si="32"/>
        <v>17</v>
      </c>
    </row>
    <row r="664" spans="1:20" x14ac:dyDescent="0.2">
      <c r="A664" t="s">
        <v>38</v>
      </c>
      <c r="B664" t="s">
        <v>3240</v>
      </c>
      <c r="C664" t="s">
        <v>3241</v>
      </c>
      <c r="D664" s="1">
        <f t="shared" si="30"/>
        <v>6.0185185429872945E-4</v>
      </c>
      <c r="E664" s="1">
        <v>6.0185185429872945E-4</v>
      </c>
      <c r="F664" t="s">
        <v>3242</v>
      </c>
      <c r="G664" s="1">
        <f t="shared" si="31"/>
        <v>2.5578703716746531E-3</v>
      </c>
      <c r="H664" s="1">
        <v>2.5578703716746531E-3</v>
      </c>
      <c r="I664" t="s">
        <v>3243</v>
      </c>
      <c r="J664" t="s">
        <v>3244</v>
      </c>
      <c r="K664">
        <v>11</v>
      </c>
      <c r="L664" t="s">
        <v>31</v>
      </c>
      <c r="M664">
        <v>2390741</v>
      </c>
      <c r="N664" t="s">
        <v>22</v>
      </c>
      <c r="O664" t="s">
        <v>22</v>
      </c>
      <c r="P664" t="s">
        <v>22</v>
      </c>
      <c r="Q664" t="s">
        <v>22</v>
      </c>
      <c r="R664" t="s">
        <v>23</v>
      </c>
      <c r="S664" t="s">
        <v>24</v>
      </c>
      <c r="T664">
        <f t="shared" si="32"/>
        <v>17</v>
      </c>
    </row>
    <row r="665" spans="1:20" x14ac:dyDescent="0.2">
      <c r="A665" t="s">
        <v>383</v>
      </c>
      <c r="B665" t="s">
        <v>3245</v>
      </c>
      <c r="C665" t="s">
        <v>3246</v>
      </c>
      <c r="D665" s="1">
        <f t="shared" si="30"/>
        <v>1.3310185167938471E-3</v>
      </c>
      <c r="E665" s="1">
        <v>1.3310185167938471E-3</v>
      </c>
      <c r="F665" t="s">
        <v>3247</v>
      </c>
      <c r="G665" s="1">
        <f t="shared" si="31"/>
        <v>1.0879629626288079E-3</v>
      </c>
      <c r="H665" s="1">
        <v>1.0879629626288079E-3</v>
      </c>
      <c r="I665" t="s">
        <v>3248</v>
      </c>
      <c r="J665" t="s">
        <v>3249</v>
      </c>
      <c r="K665">
        <v>1</v>
      </c>
      <c r="L665" t="s">
        <v>309</v>
      </c>
      <c r="M665">
        <v>2400742</v>
      </c>
      <c r="N665" t="s">
        <v>22</v>
      </c>
      <c r="O665" t="s">
        <v>22</v>
      </c>
      <c r="P665" t="s">
        <v>22</v>
      </c>
      <c r="Q665" t="s">
        <v>22</v>
      </c>
      <c r="R665" t="s">
        <v>49</v>
      </c>
      <c r="S665" t="s">
        <v>50</v>
      </c>
      <c r="T665">
        <f t="shared" si="32"/>
        <v>16</v>
      </c>
    </row>
    <row r="666" spans="1:20" x14ac:dyDescent="0.2">
      <c r="A666" t="s">
        <v>2840</v>
      </c>
      <c r="B666" t="s">
        <v>3250</v>
      </c>
      <c r="C666" t="s">
        <v>3251</v>
      </c>
      <c r="D666" s="1">
        <f t="shared" si="30"/>
        <v>5.3240740817273036E-4</v>
      </c>
      <c r="E666" s="1">
        <v>5.3240740817273036E-4</v>
      </c>
      <c r="F666" t="s">
        <v>3252</v>
      </c>
      <c r="G666" s="1">
        <f t="shared" si="31"/>
        <v>9.1435185458976775E-4</v>
      </c>
      <c r="H666" s="1">
        <v>9.1435185458976775E-4</v>
      </c>
      <c r="I666" t="s">
        <v>3253</v>
      </c>
      <c r="J666" t="s">
        <v>3254</v>
      </c>
      <c r="K666">
        <v>7</v>
      </c>
      <c r="L666" t="s">
        <v>416</v>
      </c>
      <c r="M666">
        <v>2400772</v>
      </c>
      <c r="N666">
        <v>0</v>
      </c>
      <c r="O666">
        <v>0</v>
      </c>
      <c r="P666">
        <v>0</v>
      </c>
      <c r="Q666">
        <v>0</v>
      </c>
      <c r="R666" t="s">
        <v>49</v>
      </c>
      <c r="S666" t="s">
        <v>56</v>
      </c>
      <c r="T666">
        <f t="shared" si="32"/>
        <v>16</v>
      </c>
    </row>
    <row r="667" spans="1:20" x14ac:dyDescent="0.2">
      <c r="A667" t="s">
        <v>25</v>
      </c>
      <c r="B667" t="s">
        <v>3255</v>
      </c>
      <c r="C667" t="s">
        <v>3256</v>
      </c>
      <c r="D667" s="1">
        <f t="shared" si="30"/>
        <v>9.3750000087311491E-4</v>
      </c>
      <c r="E667" s="1">
        <v>9.3750000087311491E-4</v>
      </c>
      <c r="F667" t="s">
        <v>3257</v>
      </c>
      <c r="G667" s="1">
        <f t="shared" si="31"/>
        <v>2.3958333331393078E-3</v>
      </c>
      <c r="H667" s="1">
        <v>2.3958333331393078E-3</v>
      </c>
      <c r="I667" t="s">
        <v>3258</v>
      </c>
      <c r="J667" t="s">
        <v>3259</v>
      </c>
      <c r="K667">
        <v>1</v>
      </c>
      <c r="L667" t="s">
        <v>31</v>
      </c>
      <c r="M667">
        <v>2400786</v>
      </c>
      <c r="N667" t="s">
        <v>22</v>
      </c>
      <c r="O667" t="s">
        <v>22</v>
      </c>
      <c r="P667" t="s">
        <v>22</v>
      </c>
      <c r="Q667" t="s">
        <v>22</v>
      </c>
      <c r="R667" t="s">
        <v>49</v>
      </c>
      <c r="S667" t="s">
        <v>50</v>
      </c>
      <c r="T667">
        <f t="shared" si="32"/>
        <v>17</v>
      </c>
    </row>
    <row r="668" spans="1:20" x14ac:dyDescent="0.2">
      <c r="A668" t="s">
        <v>32</v>
      </c>
      <c r="B668" t="s">
        <v>3260</v>
      </c>
      <c r="C668" t="s">
        <v>3261</v>
      </c>
      <c r="D668" s="1">
        <f t="shared" si="30"/>
        <v>6.2500000058207661E-4</v>
      </c>
      <c r="E668" s="1">
        <v>6.2500000058207661E-4</v>
      </c>
      <c r="F668" t="s">
        <v>3262</v>
      </c>
      <c r="G668" s="1">
        <f t="shared" si="31"/>
        <v>2.3379629637929611E-3</v>
      </c>
      <c r="H668" s="1">
        <v>2.3379629637929611E-3</v>
      </c>
      <c r="I668" t="s">
        <v>3263</v>
      </c>
      <c r="J668" t="s">
        <v>3264</v>
      </c>
      <c r="K668">
        <v>6</v>
      </c>
      <c r="L668" t="s">
        <v>31</v>
      </c>
      <c r="M668">
        <v>2400807</v>
      </c>
      <c r="N668" t="s">
        <v>22</v>
      </c>
      <c r="O668" t="s">
        <v>22</v>
      </c>
      <c r="P668" t="s">
        <v>22</v>
      </c>
      <c r="Q668" t="s">
        <v>22</v>
      </c>
      <c r="R668" t="s">
        <v>49</v>
      </c>
      <c r="S668" t="s">
        <v>56</v>
      </c>
      <c r="T668">
        <f t="shared" si="32"/>
        <v>17</v>
      </c>
    </row>
    <row r="669" spans="1:20" x14ac:dyDescent="0.2">
      <c r="A669" t="s">
        <v>203</v>
      </c>
      <c r="B669" t="s">
        <v>3265</v>
      </c>
      <c r="C669" t="s">
        <v>3266</v>
      </c>
      <c r="D669" s="1">
        <f t="shared" si="30"/>
        <v>4.9768518510973081E-4</v>
      </c>
      <c r="E669" s="1">
        <v>4.9768518510973081E-4</v>
      </c>
      <c r="F669" t="s">
        <v>3267</v>
      </c>
      <c r="G669" s="1">
        <f t="shared" si="31"/>
        <v>2.3958333331393078E-3</v>
      </c>
      <c r="H669" s="1">
        <v>2.3958333331393078E-3</v>
      </c>
      <c r="I669" t="s">
        <v>3268</v>
      </c>
      <c r="J669" t="s">
        <v>3269</v>
      </c>
      <c r="K669">
        <v>5</v>
      </c>
      <c r="L669" t="s">
        <v>89</v>
      </c>
      <c r="M669">
        <v>2400883</v>
      </c>
      <c r="N669" t="s">
        <v>22</v>
      </c>
      <c r="O669" t="s">
        <v>22</v>
      </c>
      <c r="P669" t="s">
        <v>22</v>
      </c>
      <c r="Q669" t="s">
        <v>22</v>
      </c>
      <c r="R669" t="s">
        <v>49</v>
      </c>
      <c r="S669" t="s">
        <v>56</v>
      </c>
      <c r="T669">
        <f t="shared" si="32"/>
        <v>18</v>
      </c>
    </row>
    <row r="670" spans="1:20" x14ac:dyDescent="0.2">
      <c r="A670" t="s">
        <v>38</v>
      </c>
      <c r="B670" t="s">
        <v>3270</v>
      </c>
      <c r="C670" t="s">
        <v>3271</v>
      </c>
      <c r="D670" s="1">
        <f t="shared" si="30"/>
        <v>1.2384259243845008E-3</v>
      </c>
      <c r="E670" s="1">
        <v>1.2384259243845008E-3</v>
      </c>
      <c r="F670" t="s">
        <v>3272</v>
      </c>
      <c r="G670" s="1">
        <f t="shared" si="31"/>
        <v>3.1481481491937302E-3</v>
      </c>
      <c r="H670" s="1">
        <v>3.1481481491937302E-3</v>
      </c>
      <c r="I670" t="s">
        <v>3273</v>
      </c>
      <c r="J670" t="s">
        <v>3274</v>
      </c>
      <c r="K670">
        <v>7</v>
      </c>
      <c r="L670" t="s">
        <v>31</v>
      </c>
      <c r="M670">
        <v>2410015</v>
      </c>
      <c r="N670" t="s">
        <v>22</v>
      </c>
      <c r="O670" t="s">
        <v>22</v>
      </c>
      <c r="P670" t="s">
        <v>22</v>
      </c>
      <c r="Q670" t="s">
        <v>22</v>
      </c>
      <c r="R670" t="s">
        <v>49</v>
      </c>
      <c r="S670" t="s">
        <v>56</v>
      </c>
      <c r="T670">
        <f t="shared" si="32"/>
        <v>0</v>
      </c>
    </row>
    <row r="671" spans="1:20" x14ac:dyDescent="0.2">
      <c r="A671" t="s">
        <v>303</v>
      </c>
      <c r="B671" t="s">
        <v>3275</v>
      </c>
      <c r="C671" t="s">
        <v>3276</v>
      </c>
      <c r="D671" s="1">
        <f t="shared" si="30"/>
        <v>1.4467592554865405E-3</v>
      </c>
      <c r="E671" s="1">
        <v>1.4467592554865405E-3</v>
      </c>
      <c r="F671" t="s">
        <v>3277</v>
      </c>
      <c r="G671" s="1">
        <f t="shared" si="31"/>
        <v>4.016203703940846E-3</v>
      </c>
      <c r="H671" s="1">
        <v>4.016203703940846E-3</v>
      </c>
      <c r="I671" t="s">
        <v>3278</v>
      </c>
      <c r="J671" t="s">
        <v>3279</v>
      </c>
      <c r="K671">
        <v>7</v>
      </c>
      <c r="L671" t="s">
        <v>309</v>
      </c>
      <c r="M671">
        <v>2410086</v>
      </c>
      <c r="N671" t="s">
        <v>22</v>
      </c>
      <c r="O671" t="s">
        <v>22</v>
      </c>
      <c r="P671" t="s">
        <v>22</v>
      </c>
      <c r="Q671" t="s">
        <v>22</v>
      </c>
      <c r="R671" t="s">
        <v>49</v>
      </c>
      <c r="S671" t="s">
        <v>56</v>
      </c>
      <c r="T671">
        <f t="shared" si="32"/>
        <v>5</v>
      </c>
    </row>
    <row r="672" spans="1:20" x14ac:dyDescent="0.2">
      <c r="A672" t="s">
        <v>32</v>
      </c>
      <c r="B672" t="s">
        <v>3280</v>
      </c>
      <c r="C672" t="s">
        <v>3281</v>
      </c>
      <c r="D672" s="1">
        <f t="shared" si="30"/>
        <v>9.3750000087311491E-4</v>
      </c>
      <c r="E672" s="1">
        <v>9.3750000087311491E-4</v>
      </c>
      <c r="F672" t="s">
        <v>3282</v>
      </c>
      <c r="G672" s="1">
        <f t="shared" si="31"/>
        <v>2.3611111100763083E-3</v>
      </c>
      <c r="H672" s="1">
        <v>2.3611111100763083E-3</v>
      </c>
      <c r="I672" t="s">
        <v>3283</v>
      </c>
      <c r="J672" t="s">
        <v>3284</v>
      </c>
      <c r="K672">
        <v>3</v>
      </c>
      <c r="L672" t="s">
        <v>31</v>
      </c>
      <c r="M672">
        <v>2410160</v>
      </c>
      <c r="N672" t="s">
        <v>22</v>
      </c>
      <c r="O672" t="s">
        <v>22</v>
      </c>
      <c r="P672" t="s">
        <v>22</v>
      </c>
      <c r="Q672" t="s">
        <v>22</v>
      </c>
      <c r="R672" t="s">
        <v>128</v>
      </c>
      <c r="S672" t="s">
        <v>50</v>
      </c>
      <c r="T672">
        <f t="shared" si="32"/>
        <v>7</v>
      </c>
    </row>
    <row r="673" spans="1:20" x14ac:dyDescent="0.2">
      <c r="A673" t="s">
        <v>25</v>
      </c>
      <c r="B673" t="s">
        <v>3285</v>
      </c>
      <c r="C673" t="s">
        <v>3286</v>
      </c>
      <c r="D673" s="1">
        <f t="shared" si="30"/>
        <v>2.268518517666962E-3</v>
      </c>
      <c r="E673" s="1">
        <v>2.268518517666962E-3</v>
      </c>
      <c r="F673" t="s">
        <v>3287</v>
      </c>
      <c r="G673" s="1">
        <f t="shared" si="31"/>
        <v>8.5648148524342105E-4</v>
      </c>
      <c r="H673" s="1">
        <v>8.5648148524342105E-4</v>
      </c>
      <c r="I673" t="s">
        <v>3288</v>
      </c>
      <c r="J673" t="s">
        <v>3289</v>
      </c>
      <c r="K673">
        <v>3</v>
      </c>
      <c r="L673" t="s">
        <v>31</v>
      </c>
      <c r="M673">
        <v>2410200</v>
      </c>
      <c r="N673" t="s">
        <v>22</v>
      </c>
      <c r="O673" t="s">
        <v>22</v>
      </c>
      <c r="P673" t="s">
        <v>22</v>
      </c>
      <c r="Q673" t="s">
        <v>22</v>
      </c>
      <c r="R673" t="s">
        <v>128</v>
      </c>
      <c r="S673" t="s">
        <v>50</v>
      </c>
      <c r="T673">
        <f t="shared" si="32"/>
        <v>8</v>
      </c>
    </row>
    <row r="674" spans="1:20" x14ac:dyDescent="0.2">
      <c r="A674" t="s">
        <v>138</v>
      </c>
      <c r="B674" t="s">
        <v>3290</v>
      </c>
      <c r="C674" t="s">
        <v>3290</v>
      </c>
      <c r="D674" s="1">
        <f t="shared" si="30"/>
        <v>0</v>
      </c>
      <c r="E674" s="1">
        <v>0</v>
      </c>
      <c r="F674" t="s">
        <v>3290</v>
      </c>
      <c r="G674" s="1">
        <f t="shared" si="31"/>
        <v>0</v>
      </c>
      <c r="H674" s="1">
        <v>0</v>
      </c>
      <c r="I674" t="s">
        <v>403</v>
      </c>
      <c r="J674" t="s">
        <v>3291</v>
      </c>
      <c r="K674">
        <v>12</v>
      </c>
      <c r="L674" t="s">
        <v>21</v>
      </c>
      <c r="M674">
        <v>2410258</v>
      </c>
      <c r="N674" t="s">
        <v>22</v>
      </c>
      <c r="O674" t="s">
        <v>22</v>
      </c>
      <c r="P674" t="s">
        <v>22</v>
      </c>
      <c r="Q674" t="s">
        <v>22</v>
      </c>
      <c r="R674" t="s">
        <v>128</v>
      </c>
      <c r="S674" t="s">
        <v>24</v>
      </c>
      <c r="T674">
        <f t="shared" si="32"/>
        <v>9</v>
      </c>
    </row>
    <row r="675" spans="1:20" x14ac:dyDescent="0.2">
      <c r="A675" t="s">
        <v>25</v>
      </c>
      <c r="B675" t="s">
        <v>3292</v>
      </c>
      <c r="C675" t="s">
        <v>3293</v>
      </c>
      <c r="D675" s="1">
        <f t="shared" si="30"/>
        <v>5.5555555445607752E-4</v>
      </c>
      <c r="E675" s="1">
        <v>5.5555555445607752E-4</v>
      </c>
      <c r="F675" t="s">
        <v>3294</v>
      </c>
      <c r="G675" s="1">
        <f t="shared" si="31"/>
        <v>3.1828703722567298E-3</v>
      </c>
      <c r="H675" s="1">
        <v>3.1828703722567298E-3</v>
      </c>
      <c r="I675" t="s">
        <v>3295</v>
      </c>
      <c r="J675" t="s">
        <v>3296</v>
      </c>
      <c r="K675">
        <v>10</v>
      </c>
      <c r="L675" t="s">
        <v>31</v>
      </c>
      <c r="M675">
        <v>2410342</v>
      </c>
      <c r="N675" t="s">
        <v>22</v>
      </c>
      <c r="O675" t="s">
        <v>22</v>
      </c>
      <c r="P675" t="s">
        <v>22</v>
      </c>
      <c r="Q675" t="s">
        <v>22</v>
      </c>
      <c r="R675" t="s">
        <v>128</v>
      </c>
      <c r="S675" t="s">
        <v>56</v>
      </c>
      <c r="T675">
        <f t="shared" si="32"/>
        <v>10</v>
      </c>
    </row>
    <row r="676" spans="1:20" x14ac:dyDescent="0.2">
      <c r="A676" t="s">
        <v>32</v>
      </c>
      <c r="B676" t="s">
        <v>3297</v>
      </c>
      <c r="C676" t="s">
        <v>3298</v>
      </c>
      <c r="D676" s="1">
        <f t="shared" si="30"/>
        <v>6.944444467080757E-4</v>
      </c>
      <c r="E676" s="1">
        <v>6.944444467080757E-4</v>
      </c>
      <c r="F676" t="s">
        <v>3299</v>
      </c>
      <c r="G676" s="1">
        <f t="shared" si="31"/>
        <v>4.2013888887595385E-3</v>
      </c>
      <c r="H676" s="1">
        <v>4.2013888887595385E-3</v>
      </c>
      <c r="I676" t="s">
        <v>3300</v>
      </c>
      <c r="J676" t="s">
        <v>3301</v>
      </c>
      <c r="K676">
        <v>6</v>
      </c>
      <c r="L676" t="s">
        <v>31</v>
      </c>
      <c r="M676">
        <v>2410388</v>
      </c>
      <c r="N676" t="s">
        <v>22</v>
      </c>
      <c r="O676" t="s">
        <v>22</v>
      </c>
      <c r="P676" t="s">
        <v>22</v>
      </c>
      <c r="Q676" t="s">
        <v>22</v>
      </c>
      <c r="R676" t="s">
        <v>128</v>
      </c>
      <c r="S676" t="s">
        <v>56</v>
      </c>
      <c r="T676">
        <f t="shared" si="32"/>
        <v>11</v>
      </c>
    </row>
    <row r="677" spans="1:20" x14ac:dyDescent="0.2">
      <c r="A677" t="s">
        <v>51</v>
      </c>
      <c r="B677" t="s">
        <v>3302</v>
      </c>
      <c r="C677" t="s">
        <v>3303</v>
      </c>
      <c r="D677" s="1">
        <f t="shared" si="30"/>
        <v>7.7546296233776957E-4</v>
      </c>
      <c r="E677" s="1">
        <v>7.7546296233776957E-4</v>
      </c>
      <c r="G677" s="1">
        <f t="shared" si="31"/>
        <v>-45898.511886574073</v>
      </c>
      <c r="H677" s="1">
        <v>-45898.511886574073</v>
      </c>
      <c r="I677" t="s">
        <v>3304</v>
      </c>
      <c r="J677" t="s">
        <v>3305</v>
      </c>
      <c r="K677">
        <v>3</v>
      </c>
      <c r="L677" t="s">
        <v>21</v>
      </c>
      <c r="M677">
        <v>2410428</v>
      </c>
      <c r="N677" t="s">
        <v>22</v>
      </c>
      <c r="O677" t="s">
        <v>22</v>
      </c>
      <c r="P677" t="s">
        <v>22</v>
      </c>
      <c r="Q677" t="s">
        <v>22</v>
      </c>
      <c r="R677" t="s">
        <v>128</v>
      </c>
      <c r="S677" t="s">
        <v>50</v>
      </c>
      <c r="T677">
        <f t="shared" si="32"/>
        <v>12</v>
      </c>
    </row>
    <row r="678" spans="1:20" x14ac:dyDescent="0.2">
      <c r="A678" t="s">
        <v>383</v>
      </c>
      <c r="B678" t="s">
        <v>3306</v>
      </c>
      <c r="C678" t="s">
        <v>3307</v>
      </c>
      <c r="D678" s="1">
        <f t="shared" si="30"/>
        <v>6.4814814686542377E-4</v>
      </c>
      <c r="E678" s="1">
        <v>6.4814814686542377E-4</v>
      </c>
      <c r="F678" t="s">
        <v>3308</v>
      </c>
      <c r="G678" s="1">
        <f t="shared" si="31"/>
        <v>1.9791666709352285E-3</v>
      </c>
      <c r="H678" s="1">
        <v>1.9791666709352285E-3</v>
      </c>
      <c r="I678" t="s">
        <v>3309</v>
      </c>
      <c r="J678" t="s">
        <v>3310</v>
      </c>
      <c r="K678">
        <v>8</v>
      </c>
      <c r="L678" t="s">
        <v>309</v>
      </c>
      <c r="M678">
        <v>2410496</v>
      </c>
      <c r="N678" t="s">
        <v>22</v>
      </c>
      <c r="O678" t="s">
        <v>22</v>
      </c>
      <c r="P678" t="s">
        <v>22</v>
      </c>
      <c r="Q678" t="s">
        <v>22</v>
      </c>
      <c r="R678" t="s">
        <v>128</v>
      </c>
      <c r="S678" t="s">
        <v>50</v>
      </c>
      <c r="T678">
        <f t="shared" si="32"/>
        <v>13</v>
      </c>
    </row>
    <row r="679" spans="1:20" x14ac:dyDescent="0.2">
      <c r="A679" t="s">
        <v>51</v>
      </c>
      <c r="B679" t="s">
        <v>3311</v>
      </c>
      <c r="C679" t="s">
        <v>3311</v>
      </c>
      <c r="D679" s="1">
        <f t="shared" si="30"/>
        <v>0</v>
      </c>
      <c r="E679" s="1">
        <v>0</v>
      </c>
      <c r="G679" s="1">
        <f t="shared" si="31"/>
        <v>-45899.370729166665</v>
      </c>
      <c r="H679" s="1">
        <v>-45899.370729166665</v>
      </c>
      <c r="I679" t="s">
        <v>1143</v>
      </c>
      <c r="J679" t="s">
        <v>3312</v>
      </c>
      <c r="K679">
        <v>6</v>
      </c>
      <c r="L679" t="s">
        <v>21</v>
      </c>
      <c r="M679">
        <v>2420228</v>
      </c>
      <c r="N679" t="s">
        <v>22</v>
      </c>
      <c r="O679" t="s">
        <v>22</v>
      </c>
      <c r="P679" t="s">
        <v>22</v>
      </c>
      <c r="Q679" t="s">
        <v>22</v>
      </c>
      <c r="R679" t="s">
        <v>23</v>
      </c>
      <c r="S679" t="s">
        <v>56</v>
      </c>
      <c r="T679">
        <f t="shared" si="32"/>
        <v>8</v>
      </c>
    </row>
    <row r="680" spans="1:20" x14ac:dyDescent="0.2">
      <c r="A680" t="s">
        <v>32</v>
      </c>
      <c r="B680" t="s">
        <v>3313</v>
      </c>
      <c r="C680" t="s">
        <v>3314</v>
      </c>
      <c r="D680" s="1">
        <f t="shared" si="30"/>
        <v>1.1226851856918074E-3</v>
      </c>
      <c r="E680" s="1">
        <v>1.1226851856918074E-3</v>
      </c>
      <c r="F680" t="s">
        <v>3315</v>
      </c>
      <c r="G680" s="1">
        <f t="shared" si="31"/>
        <v>4.7453703737119213E-3</v>
      </c>
      <c r="H680" s="1">
        <v>4.7453703737119213E-3</v>
      </c>
      <c r="I680" t="s">
        <v>1896</v>
      </c>
      <c r="J680" t="s">
        <v>3316</v>
      </c>
      <c r="K680">
        <v>1</v>
      </c>
      <c r="L680" t="s">
        <v>31</v>
      </c>
      <c r="M680">
        <v>2420484</v>
      </c>
      <c r="N680" t="s">
        <v>22</v>
      </c>
      <c r="O680" t="s">
        <v>22</v>
      </c>
      <c r="P680" t="s">
        <v>22</v>
      </c>
      <c r="Q680" t="s">
        <v>22</v>
      </c>
      <c r="R680" t="s">
        <v>23</v>
      </c>
      <c r="S680" t="s">
        <v>50</v>
      </c>
      <c r="T680">
        <f t="shared" si="32"/>
        <v>14</v>
      </c>
    </row>
    <row r="681" spans="1:20" x14ac:dyDescent="0.2">
      <c r="A681" t="s">
        <v>32</v>
      </c>
      <c r="B681" t="s">
        <v>3317</v>
      </c>
      <c r="C681" t="s">
        <v>3318</v>
      </c>
      <c r="D681" s="1">
        <f t="shared" si="30"/>
        <v>6.2500000058207661E-4</v>
      </c>
      <c r="E681" s="1">
        <v>6.2500000058207661E-4</v>
      </c>
      <c r="F681" t="s">
        <v>3319</v>
      </c>
      <c r="G681" s="1">
        <f t="shared" si="31"/>
        <v>2.4421296329819597E-3</v>
      </c>
      <c r="H681" s="1">
        <v>2.4421296329819597E-3</v>
      </c>
      <c r="I681" t="s">
        <v>3320</v>
      </c>
      <c r="J681" t="s">
        <v>3321</v>
      </c>
      <c r="K681">
        <v>5</v>
      </c>
      <c r="L681" t="s">
        <v>31</v>
      </c>
      <c r="M681">
        <v>2420525</v>
      </c>
      <c r="N681" t="s">
        <v>22</v>
      </c>
      <c r="O681" t="s">
        <v>22</v>
      </c>
      <c r="P681" t="s">
        <v>22</v>
      </c>
      <c r="Q681" t="s">
        <v>22</v>
      </c>
      <c r="R681" t="s">
        <v>23</v>
      </c>
      <c r="S681" t="s">
        <v>56</v>
      </c>
      <c r="T681">
        <f t="shared" si="32"/>
        <v>14</v>
      </c>
    </row>
    <row r="682" spans="1:20" x14ac:dyDescent="0.2">
      <c r="A682" t="s">
        <v>38</v>
      </c>
      <c r="B682" t="s">
        <v>3322</v>
      </c>
      <c r="C682" t="s">
        <v>3323</v>
      </c>
      <c r="D682" s="1">
        <f t="shared" si="30"/>
        <v>5.4398148495238274E-4</v>
      </c>
      <c r="E682" s="1">
        <v>5.4398148495238274E-4</v>
      </c>
      <c r="F682" t="s">
        <v>3324</v>
      </c>
      <c r="G682" s="1">
        <f t="shared" si="31"/>
        <v>2.7199074029340409E-3</v>
      </c>
      <c r="H682" s="1">
        <v>2.7199074029340409E-3</v>
      </c>
      <c r="I682" t="s">
        <v>3325</v>
      </c>
      <c r="J682" t="s">
        <v>3326</v>
      </c>
      <c r="K682">
        <v>9</v>
      </c>
      <c r="L682" t="s">
        <v>31</v>
      </c>
      <c r="M682">
        <v>2420523</v>
      </c>
      <c r="N682" t="s">
        <v>22</v>
      </c>
      <c r="O682" t="s">
        <v>22</v>
      </c>
      <c r="P682" t="s">
        <v>22</v>
      </c>
      <c r="Q682" t="s">
        <v>22</v>
      </c>
      <c r="R682" t="s">
        <v>23</v>
      </c>
      <c r="S682" t="s">
        <v>24</v>
      </c>
      <c r="T682">
        <f t="shared" si="32"/>
        <v>14</v>
      </c>
    </row>
    <row r="683" spans="1:20" x14ac:dyDescent="0.2">
      <c r="A683" t="s">
        <v>545</v>
      </c>
      <c r="B683" t="s">
        <v>3327</v>
      </c>
      <c r="C683" t="s">
        <v>3328</v>
      </c>
      <c r="D683" s="1">
        <f t="shared" si="30"/>
        <v>6.8287037720438093E-4</v>
      </c>
      <c r="E683" s="1">
        <v>6.8287037720438093E-4</v>
      </c>
      <c r="F683" t="s">
        <v>3329</v>
      </c>
      <c r="G683" s="1">
        <f t="shared" si="31"/>
        <v>3.1018518493510783E-3</v>
      </c>
      <c r="H683" s="1">
        <v>3.1018518493510783E-3</v>
      </c>
      <c r="I683" t="s">
        <v>3330</v>
      </c>
      <c r="J683" t="s">
        <v>3331</v>
      </c>
      <c r="K683">
        <v>11</v>
      </c>
      <c r="L683" t="s">
        <v>416</v>
      </c>
      <c r="M683">
        <v>2420550</v>
      </c>
      <c r="N683">
        <v>0</v>
      </c>
      <c r="O683">
        <v>0</v>
      </c>
      <c r="P683">
        <v>0</v>
      </c>
      <c r="Q683">
        <v>0</v>
      </c>
      <c r="R683" t="s">
        <v>23</v>
      </c>
      <c r="S683" t="s">
        <v>24</v>
      </c>
      <c r="T683">
        <f t="shared" si="32"/>
        <v>15</v>
      </c>
    </row>
    <row r="684" spans="1:20" x14ac:dyDescent="0.2">
      <c r="A684" t="s">
        <v>32</v>
      </c>
      <c r="B684" t="s">
        <v>3332</v>
      </c>
      <c r="C684" t="s">
        <v>3333</v>
      </c>
      <c r="D684" s="1">
        <f t="shared" si="30"/>
        <v>9.1435185458976775E-4</v>
      </c>
      <c r="E684" s="1">
        <v>9.1435185458976775E-4</v>
      </c>
      <c r="F684" t="s">
        <v>3334</v>
      </c>
      <c r="G684" s="1">
        <f t="shared" si="31"/>
        <v>1.9097222175332718E-3</v>
      </c>
      <c r="H684" s="1">
        <v>1.9097222175332718E-3</v>
      </c>
      <c r="I684" t="s">
        <v>3335</v>
      </c>
      <c r="J684" t="s">
        <v>3336</v>
      </c>
      <c r="K684">
        <v>3</v>
      </c>
      <c r="L684" t="s">
        <v>31</v>
      </c>
      <c r="M684">
        <v>2420558</v>
      </c>
      <c r="N684" t="s">
        <v>22</v>
      </c>
      <c r="O684" t="s">
        <v>22</v>
      </c>
      <c r="P684" t="s">
        <v>22</v>
      </c>
      <c r="Q684" t="s">
        <v>22</v>
      </c>
      <c r="R684" t="s">
        <v>23</v>
      </c>
      <c r="S684" t="s">
        <v>50</v>
      </c>
      <c r="T684">
        <f t="shared" si="32"/>
        <v>15</v>
      </c>
    </row>
    <row r="685" spans="1:20" x14ac:dyDescent="0.2">
      <c r="A685" t="s">
        <v>51</v>
      </c>
      <c r="B685" t="s">
        <v>3337</v>
      </c>
      <c r="C685" t="s">
        <v>3338</v>
      </c>
      <c r="D685" s="1">
        <f t="shared" si="30"/>
        <v>6.1342592380242422E-4</v>
      </c>
      <c r="E685" s="1">
        <v>6.1342592380242422E-4</v>
      </c>
      <c r="G685" s="1">
        <f t="shared" si="31"/>
        <v>-45899.675034722219</v>
      </c>
      <c r="H685" s="1">
        <v>-45899.675034722219</v>
      </c>
      <c r="I685" t="s">
        <v>3339</v>
      </c>
      <c r="J685" t="s">
        <v>3340</v>
      </c>
      <c r="K685">
        <v>2</v>
      </c>
      <c r="L685" t="s">
        <v>21</v>
      </c>
      <c r="M685">
        <v>2420583</v>
      </c>
      <c r="N685" t="s">
        <v>22</v>
      </c>
      <c r="O685" t="s">
        <v>22</v>
      </c>
      <c r="P685" t="s">
        <v>22</v>
      </c>
      <c r="Q685" t="s">
        <v>22</v>
      </c>
      <c r="R685" t="s">
        <v>23</v>
      </c>
      <c r="S685" t="s">
        <v>24</v>
      </c>
      <c r="T685">
        <f t="shared" si="32"/>
        <v>16</v>
      </c>
    </row>
    <row r="686" spans="1:20" x14ac:dyDescent="0.2">
      <c r="A686" t="s">
        <v>545</v>
      </c>
      <c r="B686" t="s">
        <v>3341</v>
      </c>
      <c r="C686" t="s">
        <v>3342</v>
      </c>
      <c r="D686" s="1">
        <f t="shared" si="30"/>
        <v>3.819444464170374E-4</v>
      </c>
      <c r="E686" s="1">
        <v>3.819444464170374E-4</v>
      </c>
      <c r="F686" t="s">
        <v>3343</v>
      </c>
      <c r="G686" s="1">
        <f t="shared" si="31"/>
        <v>3.8310185191221535E-3</v>
      </c>
      <c r="H686" s="1">
        <v>3.8310185191221535E-3</v>
      </c>
      <c r="I686" t="s">
        <v>3344</v>
      </c>
      <c r="J686" t="s">
        <v>3345</v>
      </c>
      <c r="K686">
        <v>5</v>
      </c>
      <c r="L686" t="s">
        <v>416</v>
      </c>
      <c r="M686">
        <v>2420624</v>
      </c>
      <c r="N686">
        <v>0</v>
      </c>
      <c r="O686">
        <v>0</v>
      </c>
      <c r="P686">
        <v>0</v>
      </c>
      <c r="Q686">
        <v>0</v>
      </c>
      <c r="R686" t="s">
        <v>23</v>
      </c>
      <c r="S686" t="s">
        <v>56</v>
      </c>
      <c r="T686">
        <f t="shared" si="32"/>
        <v>17</v>
      </c>
    </row>
    <row r="687" spans="1:20" x14ac:dyDescent="0.2">
      <c r="A687" t="s">
        <v>15</v>
      </c>
      <c r="B687" t="s">
        <v>3346</v>
      </c>
      <c r="C687" t="s">
        <v>3347</v>
      </c>
      <c r="D687" s="1">
        <f t="shared" si="30"/>
        <v>1.0532407395658083E-3</v>
      </c>
      <c r="E687" s="1">
        <v>1.0532407395658083E-3</v>
      </c>
      <c r="F687" t="s">
        <v>3348</v>
      </c>
      <c r="G687" s="1">
        <f t="shared" si="31"/>
        <v>3.5416666651144624E-3</v>
      </c>
      <c r="H687" s="1">
        <v>3.5416666651144624E-3</v>
      </c>
      <c r="I687" t="s">
        <v>3349</v>
      </c>
      <c r="J687" t="s">
        <v>3350</v>
      </c>
      <c r="K687">
        <v>8</v>
      </c>
      <c r="L687" t="s">
        <v>21</v>
      </c>
      <c r="M687">
        <v>2420667</v>
      </c>
      <c r="N687" t="s">
        <v>22</v>
      </c>
      <c r="O687" t="s">
        <v>22</v>
      </c>
      <c r="P687" t="s">
        <v>22</v>
      </c>
      <c r="Q687" t="s">
        <v>22</v>
      </c>
      <c r="R687" t="s">
        <v>23</v>
      </c>
      <c r="S687" t="s">
        <v>50</v>
      </c>
      <c r="T687">
        <f t="shared" si="32"/>
        <v>18</v>
      </c>
    </row>
    <row r="688" spans="1:20" x14ac:dyDescent="0.2">
      <c r="A688" t="s">
        <v>15</v>
      </c>
      <c r="B688" t="s">
        <v>3351</v>
      </c>
      <c r="C688" t="s">
        <v>3352</v>
      </c>
      <c r="D688" s="1">
        <f t="shared" si="30"/>
        <v>9.8379629343980923E-4</v>
      </c>
      <c r="E688" s="1">
        <v>9.8379629343980923E-4</v>
      </c>
      <c r="F688" t="s">
        <v>3353</v>
      </c>
      <c r="G688" s="1">
        <f t="shared" si="31"/>
        <v>1.9791666636592709E-3</v>
      </c>
      <c r="H688" s="1">
        <v>1.9791666636592709E-3</v>
      </c>
      <c r="I688" t="s">
        <v>3354</v>
      </c>
      <c r="J688" t="s">
        <v>3355</v>
      </c>
      <c r="K688">
        <v>8</v>
      </c>
      <c r="L688" t="s">
        <v>21</v>
      </c>
      <c r="M688">
        <v>2420714</v>
      </c>
      <c r="N688" t="s">
        <v>22</v>
      </c>
      <c r="O688" t="s">
        <v>22</v>
      </c>
      <c r="P688" t="s">
        <v>22</v>
      </c>
      <c r="Q688" t="s">
        <v>22</v>
      </c>
      <c r="R688" t="s">
        <v>23</v>
      </c>
      <c r="S688" t="s">
        <v>50</v>
      </c>
      <c r="T688">
        <f t="shared" si="32"/>
        <v>19</v>
      </c>
    </row>
    <row r="689" spans="1:20" x14ac:dyDescent="0.2">
      <c r="A689" t="s">
        <v>38</v>
      </c>
      <c r="B689" t="s">
        <v>3356</v>
      </c>
      <c r="C689" t="s">
        <v>3357</v>
      </c>
      <c r="D689" s="1">
        <f t="shared" si="30"/>
        <v>2.6620370044838637E-4</v>
      </c>
      <c r="E689" s="1">
        <v>2.6620370044838637E-4</v>
      </c>
      <c r="F689" t="s">
        <v>3358</v>
      </c>
      <c r="G689" s="1">
        <f t="shared" si="31"/>
        <v>2.7314814869896509E-3</v>
      </c>
      <c r="H689" s="1">
        <v>2.7314814869896509E-3</v>
      </c>
      <c r="I689" t="s">
        <v>3359</v>
      </c>
      <c r="J689" t="s">
        <v>3360</v>
      </c>
      <c r="K689">
        <v>9</v>
      </c>
      <c r="L689" t="s">
        <v>31</v>
      </c>
      <c r="M689">
        <v>2420754</v>
      </c>
      <c r="N689" t="s">
        <v>22</v>
      </c>
      <c r="O689" t="s">
        <v>22</v>
      </c>
      <c r="P689" t="s">
        <v>22</v>
      </c>
      <c r="Q689" t="s">
        <v>22</v>
      </c>
      <c r="R689" t="s">
        <v>23</v>
      </c>
      <c r="S689" t="s">
        <v>24</v>
      </c>
      <c r="T689">
        <f t="shared" si="32"/>
        <v>19</v>
      </c>
    </row>
    <row r="690" spans="1:20" x14ac:dyDescent="0.2">
      <c r="A690" t="s">
        <v>25</v>
      </c>
      <c r="B690" t="s">
        <v>3361</v>
      </c>
      <c r="C690" t="s">
        <v>3362</v>
      </c>
      <c r="D690" s="1">
        <f t="shared" si="30"/>
        <v>6.0185185429872945E-4</v>
      </c>
      <c r="E690" s="1">
        <v>6.0185185429872945E-4</v>
      </c>
      <c r="F690" t="s">
        <v>3363</v>
      </c>
      <c r="G690" s="1">
        <f t="shared" si="31"/>
        <v>2.3611111100763083E-3</v>
      </c>
      <c r="H690" s="1">
        <v>2.3611111100763083E-3</v>
      </c>
      <c r="I690" t="s">
        <v>3364</v>
      </c>
      <c r="J690" t="s">
        <v>3365</v>
      </c>
      <c r="K690">
        <v>9</v>
      </c>
      <c r="L690" t="s">
        <v>31</v>
      </c>
      <c r="M690">
        <v>2420821</v>
      </c>
      <c r="N690" t="s">
        <v>22</v>
      </c>
      <c r="O690" t="s">
        <v>22</v>
      </c>
      <c r="P690" t="s">
        <v>22</v>
      </c>
      <c r="Q690" t="s">
        <v>22</v>
      </c>
      <c r="R690" t="s">
        <v>23</v>
      </c>
      <c r="S690" t="s">
        <v>24</v>
      </c>
      <c r="T690">
        <f t="shared" si="32"/>
        <v>21</v>
      </c>
    </row>
    <row r="691" spans="1:20" x14ac:dyDescent="0.2">
      <c r="A691" t="s">
        <v>32</v>
      </c>
      <c r="B691" t="s">
        <v>3366</v>
      </c>
      <c r="C691" t="s">
        <v>3367</v>
      </c>
      <c r="D691" s="1">
        <f t="shared" si="30"/>
        <v>1.6550925865885802E-3</v>
      </c>
      <c r="E691" s="1">
        <v>1.6550925865885802E-3</v>
      </c>
      <c r="F691" t="s">
        <v>3368</v>
      </c>
      <c r="G691" s="1">
        <f t="shared" si="31"/>
        <v>2.5462963021709584E-3</v>
      </c>
      <c r="H691" s="1">
        <v>2.5462963021709584E-3</v>
      </c>
      <c r="I691" t="s">
        <v>3369</v>
      </c>
      <c r="J691" t="s">
        <v>3370</v>
      </c>
      <c r="K691">
        <v>3</v>
      </c>
      <c r="L691" t="s">
        <v>31</v>
      </c>
      <c r="M691">
        <v>2430025</v>
      </c>
      <c r="N691" t="s">
        <v>22</v>
      </c>
      <c r="O691" t="s">
        <v>22</v>
      </c>
      <c r="P691" t="s">
        <v>22</v>
      </c>
      <c r="Q691" t="s">
        <v>22</v>
      </c>
      <c r="R691" t="s">
        <v>23</v>
      </c>
      <c r="S691" t="s">
        <v>50</v>
      </c>
      <c r="T691">
        <f t="shared" si="32"/>
        <v>0</v>
      </c>
    </row>
    <row r="692" spans="1:20" x14ac:dyDescent="0.2">
      <c r="A692" t="s">
        <v>25</v>
      </c>
      <c r="B692" t="s">
        <v>3371</v>
      </c>
      <c r="C692" t="s">
        <v>3372</v>
      </c>
      <c r="D692" s="1">
        <f t="shared" si="30"/>
        <v>1.7824074093368836E-3</v>
      </c>
      <c r="E692" s="1">
        <v>1.7824074093368836E-3</v>
      </c>
      <c r="F692" t="s">
        <v>3373</v>
      </c>
      <c r="G692" s="1">
        <f t="shared" si="31"/>
        <v>2.9861111106583849E-3</v>
      </c>
      <c r="H692" s="1">
        <v>2.9861111106583849E-3</v>
      </c>
      <c r="I692" t="s">
        <v>3374</v>
      </c>
      <c r="J692" t="s">
        <v>3375</v>
      </c>
      <c r="K692">
        <v>3</v>
      </c>
      <c r="L692" t="s">
        <v>31</v>
      </c>
      <c r="M692">
        <v>2430054</v>
      </c>
      <c r="N692" t="s">
        <v>22</v>
      </c>
      <c r="O692" t="s">
        <v>22</v>
      </c>
      <c r="P692" t="s">
        <v>22</v>
      </c>
      <c r="Q692" t="s">
        <v>22</v>
      </c>
      <c r="R692" t="s">
        <v>23</v>
      </c>
      <c r="S692" t="s">
        <v>50</v>
      </c>
      <c r="T692">
        <f t="shared" si="32"/>
        <v>1</v>
      </c>
    </row>
    <row r="693" spans="1:20" x14ac:dyDescent="0.2">
      <c r="A693" t="s">
        <v>383</v>
      </c>
      <c r="B693" t="s">
        <v>3376</v>
      </c>
      <c r="C693" t="s">
        <v>3377</v>
      </c>
      <c r="D693" s="1">
        <f t="shared" si="30"/>
        <v>1.6666666633682325E-3</v>
      </c>
      <c r="E693" s="1">
        <v>1.6666666633682325E-3</v>
      </c>
      <c r="F693" t="s">
        <v>3378</v>
      </c>
      <c r="G693" s="1">
        <f t="shared" si="31"/>
        <v>1.3078703705104999E-3</v>
      </c>
      <c r="H693" s="1">
        <v>1.3078703705104999E-3</v>
      </c>
      <c r="I693" t="s">
        <v>1110</v>
      </c>
      <c r="J693" t="s">
        <v>3379</v>
      </c>
      <c r="K693">
        <v>1</v>
      </c>
      <c r="L693" t="s">
        <v>309</v>
      </c>
      <c r="M693">
        <v>2430122</v>
      </c>
      <c r="N693" t="s">
        <v>22</v>
      </c>
      <c r="O693" t="s">
        <v>22</v>
      </c>
      <c r="P693" t="s">
        <v>22</v>
      </c>
      <c r="Q693" t="s">
        <v>22</v>
      </c>
      <c r="R693" t="s">
        <v>23</v>
      </c>
      <c r="S693" t="s">
        <v>50</v>
      </c>
      <c r="T693">
        <f t="shared" si="32"/>
        <v>5</v>
      </c>
    </row>
    <row r="694" spans="1:20" x14ac:dyDescent="0.2">
      <c r="A694" t="s">
        <v>3380</v>
      </c>
      <c r="B694" t="s">
        <v>3381</v>
      </c>
      <c r="C694" t="s">
        <v>3382</v>
      </c>
      <c r="D694" s="1">
        <f t="shared" si="30"/>
        <v>8.5648148524342105E-4</v>
      </c>
      <c r="E694" s="1">
        <v>8.5648148524342105E-4</v>
      </c>
      <c r="F694" t="s">
        <v>3383</v>
      </c>
      <c r="G694" s="1">
        <f t="shared" si="31"/>
        <v>4.5254629658302292E-3</v>
      </c>
      <c r="H694" s="1">
        <v>4.5254629658302292E-3</v>
      </c>
      <c r="I694" t="s">
        <v>3384</v>
      </c>
      <c r="J694" t="s">
        <v>3385</v>
      </c>
      <c r="K694">
        <v>9</v>
      </c>
      <c r="L694" t="s">
        <v>111</v>
      </c>
      <c r="M694">
        <v>2430229</v>
      </c>
      <c r="N694" t="s">
        <v>22</v>
      </c>
      <c r="O694" t="s">
        <v>22</v>
      </c>
      <c r="P694" t="s">
        <v>22</v>
      </c>
      <c r="Q694" t="s">
        <v>22</v>
      </c>
      <c r="R694" t="s">
        <v>49</v>
      </c>
      <c r="S694" t="s">
        <v>24</v>
      </c>
      <c r="T694">
        <f t="shared" si="32"/>
        <v>10</v>
      </c>
    </row>
    <row r="695" spans="1:20" x14ac:dyDescent="0.2">
      <c r="A695" t="s">
        <v>32</v>
      </c>
      <c r="B695" t="s">
        <v>3386</v>
      </c>
      <c r="C695" t="s">
        <v>3387</v>
      </c>
      <c r="D695" s="1">
        <f t="shared" si="30"/>
        <v>1.1689814855344594E-3</v>
      </c>
      <c r="E695" s="1">
        <v>1.1689814855344594E-3</v>
      </c>
      <c r="F695" t="s">
        <v>3388</v>
      </c>
      <c r="G695" s="1">
        <f t="shared" si="31"/>
        <v>1.8750000017462298E-3</v>
      </c>
      <c r="H695" s="1">
        <v>1.8750000017462298E-3</v>
      </c>
      <c r="I695" t="s">
        <v>3389</v>
      </c>
      <c r="J695" t="s">
        <v>3390</v>
      </c>
      <c r="K695">
        <v>3</v>
      </c>
      <c r="L695" t="s">
        <v>31</v>
      </c>
      <c r="M695">
        <v>2430306</v>
      </c>
      <c r="N695" t="s">
        <v>22</v>
      </c>
      <c r="O695" t="s">
        <v>22</v>
      </c>
      <c r="P695" t="s">
        <v>22</v>
      </c>
      <c r="Q695" t="s">
        <v>22</v>
      </c>
      <c r="R695" t="s">
        <v>49</v>
      </c>
      <c r="S695" t="s">
        <v>50</v>
      </c>
      <c r="T695">
        <f t="shared" si="32"/>
        <v>12</v>
      </c>
    </row>
    <row r="696" spans="1:20" x14ac:dyDescent="0.2">
      <c r="A696" t="s">
        <v>51</v>
      </c>
      <c r="B696" t="s">
        <v>3391</v>
      </c>
      <c r="C696" t="s">
        <v>3392</v>
      </c>
      <c r="D696" s="1">
        <f t="shared" si="30"/>
        <v>3.125000002910383E-4</v>
      </c>
      <c r="E696" s="1">
        <v>3.125000002910383E-4</v>
      </c>
      <c r="G696" s="1">
        <f t="shared" si="31"/>
        <v>-45900.535127314812</v>
      </c>
      <c r="H696" s="1">
        <v>-45900.535127314812</v>
      </c>
      <c r="I696" t="s">
        <v>1557</v>
      </c>
      <c r="J696" t="s">
        <v>3393</v>
      </c>
      <c r="K696">
        <v>8</v>
      </c>
      <c r="L696" t="s">
        <v>21</v>
      </c>
      <c r="M696">
        <v>2430322</v>
      </c>
      <c r="N696" t="s">
        <v>22</v>
      </c>
      <c r="O696" t="s">
        <v>22</v>
      </c>
      <c r="P696" t="s">
        <v>22</v>
      </c>
      <c r="Q696" t="s">
        <v>22</v>
      </c>
      <c r="R696" t="s">
        <v>49</v>
      </c>
      <c r="S696" t="s">
        <v>50</v>
      </c>
      <c r="T696">
        <f t="shared" si="32"/>
        <v>12</v>
      </c>
    </row>
    <row r="697" spans="1:20" x14ac:dyDescent="0.2">
      <c r="A697" t="s">
        <v>32</v>
      </c>
      <c r="B697" t="s">
        <v>3394</v>
      </c>
      <c r="C697" t="s">
        <v>3395</v>
      </c>
      <c r="D697" s="1">
        <f t="shared" si="30"/>
        <v>1.1226851856918074E-3</v>
      </c>
      <c r="E697" s="1">
        <v>1.1226851856918074E-3</v>
      </c>
      <c r="F697" t="s">
        <v>3396</v>
      </c>
      <c r="G697" s="1">
        <f t="shared" si="31"/>
        <v>3.1712962954770774E-3</v>
      </c>
      <c r="H697" s="1">
        <v>3.1712962954770774E-3</v>
      </c>
      <c r="I697" t="s">
        <v>3397</v>
      </c>
      <c r="J697" t="s">
        <v>3398</v>
      </c>
      <c r="K697">
        <v>10</v>
      </c>
      <c r="L697" t="s">
        <v>31</v>
      </c>
      <c r="M697">
        <v>2430415</v>
      </c>
      <c r="N697" t="s">
        <v>22</v>
      </c>
      <c r="O697" t="s">
        <v>22</v>
      </c>
      <c r="P697" t="s">
        <v>22</v>
      </c>
      <c r="Q697" t="s">
        <v>22</v>
      </c>
      <c r="R697" t="s">
        <v>49</v>
      </c>
      <c r="S697" t="s">
        <v>56</v>
      </c>
      <c r="T697">
        <f t="shared" si="32"/>
        <v>15</v>
      </c>
    </row>
    <row r="698" spans="1:20" x14ac:dyDescent="0.2">
      <c r="A698" t="s">
        <v>25</v>
      </c>
      <c r="B698" t="s">
        <v>3399</v>
      </c>
      <c r="C698" t="s">
        <v>3400</v>
      </c>
      <c r="D698" s="1">
        <f t="shared" si="30"/>
        <v>7.5231481605442241E-4</v>
      </c>
      <c r="E698" s="1">
        <v>7.5231481605442241E-4</v>
      </c>
      <c r="F698" t="s">
        <v>3401</v>
      </c>
      <c r="G698" s="1">
        <f t="shared" si="31"/>
        <v>5.9722222213167697E-3</v>
      </c>
      <c r="H698" s="1">
        <v>5.9722222213167697E-3</v>
      </c>
      <c r="I698" t="s">
        <v>3402</v>
      </c>
      <c r="J698" t="s">
        <v>3403</v>
      </c>
      <c r="K698">
        <v>1</v>
      </c>
      <c r="L698" t="s">
        <v>31</v>
      </c>
      <c r="M698">
        <v>2430544</v>
      </c>
      <c r="N698" t="s">
        <v>22</v>
      </c>
      <c r="O698" t="s">
        <v>22</v>
      </c>
      <c r="P698" t="s">
        <v>22</v>
      </c>
      <c r="Q698" t="s">
        <v>22</v>
      </c>
      <c r="R698" t="s">
        <v>49</v>
      </c>
      <c r="S698" t="s">
        <v>50</v>
      </c>
      <c r="T698">
        <f t="shared" si="32"/>
        <v>17</v>
      </c>
    </row>
    <row r="699" spans="1:20" x14ac:dyDescent="0.2">
      <c r="A699" t="s">
        <v>25</v>
      </c>
      <c r="B699" t="s">
        <v>3404</v>
      </c>
      <c r="C699" t="s">
        <v>3405</v>
      </c>
      <c r="D699" s="1">
        <f t="shared" si="30"/>
        <v>6.36574077361729E-4</v>
      </c>
      <c r="E699" s="1">
        <v>6.36574077361729E-4</v>
      </c>
      <c r="F699" t="s">
        <v>3406</v>
      </c>
      <c r="G699" s="1">
        <f t="shared" si="31"/>
        <v>1.8518518481869251E-3</v>
      </c>
      <c r="H699" s="1">
        <v>1.8518518481869251E-3</v>
      </c>
      <c r="I699" t="s">
        <v>3407</v>
      </c>
      <c r="J699" t="s">
        <v>3408</v>
      </c>
      <c r="K699">
        <v>6</v>
      </c>
      <c r="L699" t="s">
        <v>31</v>
      </c>
      <c r="M699">
        <v>2430541</v>
      </c>
      <c r="N699" t="s">
        <v>22</v>
      </c>
      <c r="O699" t="s">
        <v>22</v>
      </c>
      <c r="P699" t="s">
        <v>22</v>
      </c>
      <c r="Q699" t="s">
        <v>22</v>
      </c>
      <c r="R699" t="s">
        <v>49</v>
      </c>
      <c r="S699" t="s">
        <v>56</v>
      </c>
      <c r="T699">
        <f t="shared" si="32"/>
        <v>17</v>
      </c>
    </row>
    <row r="700" spans="1:20" x14ac:dyDescent="0.2">
      <c r="A700" t="s">
        <v>25</v>
      </c>
      <c r="B700" t="s">
        <v>3409</v>
      </c>
      <c r="C700" t="s">
        <v>3409</v>
      </c>
      <c r="D700" s="1">
        <f t="shared" si="30"/>
        <v>0</v>
      </c>
      <c r="E700" s="1">
        <v>0</v>
      </c>
      <c r="F700" t="s">
        <v>3410</v>
      </c>
      <c r="G700" s="1">
        <f t="shared" si="31"/>
        <v>2.8356481489026919E-3</v>
      </c>
      <c r="H700" s="1">
        <v>2.8356481489026919E-3</v>
      </c>
      <c r="I700" t="s">
        <v>3411</v>
      </c>
      <c r="J700" t="s">
        <v>3412</v>
      </c>
      <c r="K700">
        <v>1</v>
      </c>
      <c r="L700" t="s">
        <v>31</v>
      </c>
      <c r="M700">
        <v>2430614</v>
      </c>
      <c r="N700" t="s">
        <v>22</v>
      </c>
      <c r="O700" t="s">
        <v>22</v>
      </c>
      <c r="P700" t="s">
        <v>22</v>
      </c>
      <c r="Q700" t="s">
        <v>22</v>
      </c>
      <c r="R700" t="s">
        <v>49</v>
      </c>
      <c r="S700" t="s">
        <v>50</v>
      </c>
      <c r="T700">
        <f t="shared" si="32"/>
        <v>19</v>
      </c>
    </row>
    <row r="701" spans="1:20" x14ac:dyDescent="0.2">
      <c r="A701" t="s">
        <v>32</v>
      </c>
      <c r="B701" t="s">
        <v>3413</v>
      </c>
      <c r="C701" t="s">
        <v>3414</v>
      </c>
      <c r="D701" s="1">
        <f t="shared" si="30"/>
        <v>6.0185185429872945E-4</v>
      </c>
      <c r="E701" s="1">
        <v>6.0185185429872945E-4</v>
      </c>
      <c r="F701" t="s">
        <v>3415</v>
      </c>
      <c r="G701" s="1">
        <f t="shared" si="31"/>
        <v>4.9189814817509614E-3</v>
      </c>
      <c r="H701" s="1">
        <v>4.9189814817509614E-3</v>
      </c>
      <c r="I701" t="s">
        <v>3416</v>
      </c>
      <c r="J701" t="s">
        <v>3417</v>
      </c>
      <c r="K701">
        <v>3</v>
      </c>
      <c r="L701" t="s">
        <v>31</v>
      </c>
      <c r="M701">
        <v>2430628</v>
      </c>
      <c r="N701" t="s">
        <v>22</v>
      </c>
      <c r="O701" t="s">
        <v>22</v>
      </c>
      <c r="P701" t="s">
        <v>22</v>
      </c>
      <c r="Q701" t="s">
        <v>22</v>
      </c>
      <c r="R701" t="s">
        <v>49</v>
      </c>
      <c r="S701" t="s">
        <v>50</v>
      </c>
      <c r="T701">
        <f t="shared" si="32"/>
        <v>19</v>
      </c>
    </row>
    <row r="702" spans="1:20" x14ac:dyDescent="0.2">
      <c r="A702" t="s">
        <v>32</v>
      </c>
      <c r="B702" t="s">
        <v>3418</v>
      </c>
      <c r="C702" t="s">
        <v>3419</v>
      </c>
      <c r="D702" s="1">
        <f t="shared" si="30"/>
        <v>8.9120370830642059E-4</v>
      </c>
      <c r="E702" s="1">
        <v>8.9120370830642059E-4</v>
      </c>
      <c r="F702" t="s">
        <v>3420</v>
      </c>
      <c r="G702" s="1">
        <f t="shared" si="31"/>
        <v>2.4537037024856545E-3</v>
      </c>
      <c r="H702" s="1">
        <v>2.4537037024856545E-3</v>
      </c>
      <c r="I702" t="s">
        <v>3421</v>
      </c>
      <c r="J702" t="s">
        <v>3422</v>
      </c>
      <c r="K702">
        <v>2</v>
      </c>
      <c r="L702" t="s">
        <v>31</v>
      </c>
      <c r="M702">
        <v>2130010</v>
      </c>
      <c r="N702" t="s">
        <v>22</v>
      </c>
      <c r="O702" t="s">
        <v>22</v>
      </c>
      <c r="P702" t="s">
        <v>22</v>
      </c>
      <c r="Q702" t="s">
        <v>22</v>
      </c>
      <c r="R702" t="s">
        <v>23</v>
      </c>
      <c r="S702" t="s">
        <v>24</v>
      </c>
      <c r="T702">
        <f t="shared" si="32"/>
        <v>0</v>
      </c>
    </row>
    <row r="703" spans="1:20" x14ac:dyDescent="0.2">
      <c r="A703" t="s">
        <v>359</v>
      </c>
      <c r="B703" t="s">
        <v>3423</v>
      </c>
      <c r="C703" t="s">
        <v>3424</v>
      </c>
      <c r="D703" s="1">
        <f t="shared" si="30"/>
        <v>9.7222221666015685E-4</v>
      </c>
      <c r="E703" s="1">
        <v>9.7222221666015685E-4</v>
      </c>
      <c r="F703" t="s">
        <v>3425</v>
      </c>
      <c r="G703" s="1">
        <f t="shared" si="31"/>
        <v>2.3032407407299615E-3</v>
      </c>
      <c r="H703" s="1">
        <v>2.3032407407299615E-3</v>
      </c>
      <c r="I703" t="s">
        <v>3426</v>
      </c>
      <c r="J703" t="s">
        <v>3427</v>
      </c>
      <c r="K703">
        <v>9</v>
      </c>
      <c r="L703" t="s">
        <v>309</v>
      </c>
      <c r="M703">
        <v>2130122</v>
      </c>
      <c r="N703" t="s">
        <v>22</v>
      </c>
      <c r="O703" t="s">
        <v>22</v>
      </c>
      <c r="P703" t="s">
        <v>22</v>
      </c>
      <c r="Q703" t="s">
        <v>22</v>
      </c>
      <c r="R703" t="s">
        <v>23</v>
      </c>
      <c r="S703" t="s">
        <v>24</v>
      </c>
      <c r="T703">
        <f t="shared" si="32"/>
        <v>7</v>
      </c>
    </row>
    <row r="704" spans="1:20" x14ac:dyDescent="0.2">
      <c r="A704" t="s">
        <v>25</v>
      </c>
      <c r="B704" t="s">
        <v>3428</v>
      </c>
      <c r="C704" t="s">
        <v>3429</v>
      </c>
      <c r="D704" s="1">
        <f t="shared" si="30"/>
        <v>7.9861110862111673E-4</v>
      </c>
      <c r="E704" s="1">
        <v>7.9861110862111673E-4</v>
      </c>
      <c r="F704" t="s">
        <v>3430</v>
      </c>
      <c r="G704" s="1">
        <f t="shared" si="31"/>
        <v>2.2222222178243101E-3</v>
      </c>
      <c r="H704" s="1">
        <v>2.2222222178243101E-3</v>
      </c>
      <c r="I704" t="s">
        <v>2454</v>
      </c>
      <c r="J704" t="s">
        <v>3431</v>
      </c>
      <c r="K704">
        <v>1</v>
      </c>
      <c r="L704" t="s">
        <v>31</v>
      </c>
      <c r="M704">
        <v>2130147</v>
      </c>
      <c r="N704" t="s">
        <v>22</v>
      </c>
      <c r="O704" t="s">
        <v>22</v>
      </c>
      <c r="P704" t="s">
        <v>22</v>
      </c>
      <c r="Q704" t="s">
        <v>22</v>
      </c>
      <c r="R704" t="s">
        <v>49</v>
      </c>
      <c r="S704" t="s">
        <v>50</v>
      </c>
      <c r="T704">
        <f t="shared" si="32"/>
        <v>7</v>
      </c>
    </row>
    <row r="705" spans="1:20" x14ac:dyDescent="0.2">
      <c r="A705" t="s">
        <v>32</v>
      </c>
      <c r="B705" t="s">
        <v>3432</v>
      </c>
      <c r="C705" t="s">
        <v>3433</v>
      </c>
      <c r="D705" s="1">
        <f t="shared" si="30"/>
        <v>9.9537037021946162E-4</v>
      </c>
      <c r="E705" s="1">
        <v>9.9537037021946162E-4</v>
      </c>
      <c r="F705" t="s">
        <v>3434</v>
      </c>
      <c r="G705" s="1">
        <f t="shared" si="31"/>
        <v>3.2523148111067712E-3</v>
      </c>
      <c r="H705" s="1">
        <v>3.2523148111067712E-3</v>
      </c>
      <c r="I705" t="s">
        <v>3435</v>
      </c>
      <c r="J705" t="s">
        <v>3436</v>
      </c>
      <c r="K705">
        <v>2</v>
      </c>
      <c r="L705" t="s">
        <v>31</v>
      </c>
      <c r="M705">
        <v>2130248</v>
      </c>
      <c r="N705" t="s">
        <v>22</v>
      </c>
      <c r="O705" t="s">
        <v>22</v>
      </c>
      <c r="P705" t="s">
        <v>22</v>
      </c>
      <c r="Q705" t="s">
        <v>22</v>
      </c>
      <c r="R705" t="s">
        <v>49</v>
      </c>
      <c r="S705" t="s">
        <v>24</v>
      </c>
      <c r="T705">
        <f t="shared" si="32"/>
        <v>9</v>
      </c>
    </row>
    <row r="706" spans="1:20" x14ac:dyDescent="0.2">
      <c r="A706" t="s">
        <v>359</v>
      </c>
      <c r="B706" t="s">
        <v>3437</v>
      </c>
      <c r="C706" t="s">
        <v>3438</v>
      </c>
      <c r="D706" s="1">
        <f t="shared" si="30"/>
        <v>3.819444464170374E-4</v>
      </c>
      <c r="E706" s="1">
        <v>3.819444464170374E-4</v>
      </c>
      <c r="F706" t="s">
        <v>3439</v>
      </c>
      <c r="G706" s="1">
        <f t="shared" si="31"/>
        <v>1.1226851856918074E-3</v>
      </c>
      <c r="H706" s="1">
        <v>1.1226851856918074E-3</v>
      </c>
      <c r="I706" t="s">
        <v>3440</v>
      </c>
      <c r="J706" t="s">
        <v>3441</v>
      </c>
      <c r="K706">
        <v>3</v>
      </c>
      <c r="L706" t="s">
        <v>309</v>
      </c>
      <c r="M706">
        <v>2130265</v>
      </c>
      <c r="N706" t="s">
        <v>22</v>
      </c>
      <c r="O706" t="s">
        <v>22</v>
      </c>
      <c r="P706" t="s">
        <v>22</v>
      </c>
      <c r="Q706" t="s">
        <v>22</v>
      </c>
      <c r="R706" t="s">
        <v>49</v>
      </c>
      <c r="S706" t="s">
        <v>50</v>
      </c>
      <c r="T706">
        <f t="shared" si="32"/>
        <v>10</v>
      </c>
    </row>
    <row r="707" spans="1:20" x14ac:dyDescent="0.2">
      <c r="A707" t="s">
        <v>51</v>
      </c>
      <c r="B707" t="s">
        <v>3442</v>
      </c>
      <c r="C707" t="s">
        <v>3443</v>
      </c>
      <c r="D707" s="1">
        <f t="shared" ref="D707:D770" si="33">SUM(C707-B707)</f>
        <v>1.1226851856918074E-3</v>
      </c>
      <c r="E707" s="1">
        <v>1.1226851856918074E-3</v>
      </c>
      <c r="G707" s="1">
        <f t="shared" ref="G707:G770" si="34">SUM(F707-C707)</f>
        <v>-45870.492314814815</v>
      </c>
      <c r="H707" s="1">
        <v>-45870.492314814815</v>
      </c>
      <c r="I707" t="s">
        <v>3444</v>
      </c>
      <c r="J707" t="s">
        <v>3445</v>
      </c>
      <c r="K707">
        <v>11</v>
      </c>
      <c r="L707" t="s">
        <v>21</v>
      </c>
      <c r="M707">
        <v>2130367</v>
      </c>
      <c r="N707" t="s">
        <v>22</v>
      </c>
      <c r="O707" t="s">
        <v>22</v>
      </c>
      <c r="P707" t="s">
        <v>22</v>
      </c>
      <c r="Q707" t="s">
        <v>22</v>
      </c>
      <c r="R707" t="s">
        <v>49</v>
      </c>
      <c r="S707" t="s">
        <v>24</v>
      </c>
      <c r="T707">
        <f t="shared" ref="T707:T770" si="35">HOUR(B707)</f>
        <v>11</v>
      </c>
    </row>
    <row r="708" spans="1:20" x14ac:dyDescent="0.2">
      <c r="A708" t="s">
        <v>38</v>
      </c>
      <c r="B708" t="s">
        <v>3446</v>
      </c>
      <c r="C708" t="s">
        <v>3447</v>
      </c>
      <c r="D708" s="1">
        <f t="shared" si="33"/>
        <v>9.3750000087311491E-4</v>
      </c>
      <c r="E708" s="1">
        <v>9.3750000087311491E-4</v>
      </c>
      <c r="F708" t="s">
        <v>3448</v>
      </c>
      <c r="G708" s="1">
        <f t="shared" si="34"/>
        <v>1.5162037016125396E-3</v>
      </c>
      <c r="H708" s="1">
        <v>1.5162037016125396E-3</v>
      </c>
      <c r="I708" t="s">
        <v>3325</v>
      </c>
      <c r="J708" t="s">
        <v>3449</v>
      </c>
      <c r="K708">
        <v>9</v>
      </c>
      <c r="L708" t="s">
        <v>31</v>
      </c>
      <c r="M708">
        <v>2130635</v>
      </c>
      <c r="N708" t="s">
        <v>22</v>
      </c>
      <c r="O708" t="s">
        <v>22</v>
      </c>
      <c r="P708" t="s">
        <v>22</v>
      </c>
      <c r="Q708" t="s">
        <v>22</v>
      </c>
      <c r="R708" t="s">
        <v>49</v>
      </c>
      <c r="S708" t="s">
        <v>24</v>
      </c>
      <c r="T708">
        <f t="shared" si="35"/>
        <v>15</v>
      </c>
    </row>
    <row r="709" spans="1:20" x14ac:dyDescent="0.2">
      <c r="A709" t="s">
        <v>32</v>
      </c>
      <c r="B709" t="s">
        <v>3450</v>
      </c>
      <c r="C709" t="s">
        <v>3451</v>
      </c>
      <c r="D709" s="1">
        <f t="shared" si="33"/>
        <v>1.7361110803904012E-4</v>
      </c>
      <c r="E709" s="1">
        <v>1.7361110803904012E-4</v>
      </c>
      <c r="F709" t="s">
        <v>3452</v>
      </c>
      <c r="G709" s="1">
        <f t="shared" si="34"/>
        <v>4.2129629655391909E-3</v>
      </c>
      <c r="H709" s="1">
        <v>4.2129629655391909E-3</v>
      </c>
      <c r="I709" t="s">
        <v>3453</v>
      </c>
      <c r="J709" t="s">
        <v>3454</v>
      </c>
      <c r="K709">
        <v>6</v>
      </c>
      <c r="L709" t="s">
        <v>31</v>
      </c>
      <c r="M709">
        <v>2130717</v>
      </c>
      <c r="N709" t="s">
        <v>22</v>
      </c>
      <c r="O709" t="s">
        <v>22</v>
      </c>
      <c r="P709" t="s">
        <v>22</v>
      </c>
      <c r="Q709" t="s">
        <v>22</v>
      </c>
      <c r="R709" t="s">
        <v>49</v>
      </c>
      <c r="S709" t="s">
        <v>56</v>
      </c>
      <c r="T709">
        <f t="shared" si="35"/>
        <v>17</v>
      </c>
    </row>
    <row r="710" spans="1:20" x14ac:dyDescent="0.2">
      <c r="A710" t="s">
        <v>32</v>
      </c>
      <c r="B710" t="s">
        <v>3455</v>
      </c>
      <c r="C710" t="s">
        <v>3456</v>
      </c>
      <c r="D710" s="1">
        <f t="shared" si="33"/>
        <v>7.5231481605442241E-4</v>
      </c>
      <c r="E710" s="1">
        <v>7.5231481605442241E-4</v>
      </c>
      <c r="F710" t="s">
        <v>3457</v>
      </c>
      <c r="G710" s="1">
        <f t="shared" si="34"/>
        <v>3.3912037033587694E-3</v>
      </c>
      <c r="H710" s="1">
        <v>3.3912037033587694E-3</v>
      </c>
      <c r="I710" t="s">
        <v>3458</v>
      </c>
      <c r="J710" t="s">
        <v>3459</v>
      </c>
      <c r="K710">
        <v>6</v>
      </c>
      <c r="L710" t="s">
        <v>31</v>
      </c>
      <c r="M710">
        <v>2130762</v>
      </c>
      <c r="N710" t="s">
        <v>22</v>
      </c>
      <c r="O710" t="s">
        <v>22</v>
      </c>
      <c r="P710" t="s">
        <v>22</v>
      </c>
      <c r="Q710" t="s">
        <v>22</v>
      </c>
      <c r="R710" t="s">
        <v>49</v>
      </c>
      <c r="S710" t="s">
        <v>56</v>
      </c>
      <c r="T710">
        <f t="shared" si="35"/>
        <v>18</v>
      </c>
    </row>
    <row r="711" spans="1:20" x14ac:dyDescent="0.2">
      <c r="A711" t="s">
        <v>32</v>
      </c>
      <c r="B711" t="s">
        <v>3460</v>
      </c>
      <c r="C711" t="s">
        <v>3461</v>
      </c>
      <c r="D711" s="1">
        <f t="shared" si="33"/>
        <v>1.3888888497604057E-4</v>
      </c>
      <c r="E711" s="1">
        <v>1.3888888497604057E-4</v>
      </c>
      <c r="F711" t="s">
        <v>3462</v>
      </c>
      <c r="G711" s="1">
        <f t="shared" si="34"/>
        <v>2.2916666639503092E-3</v>
      </c>
      <c r="H711" s="1">
        <v>2.2916666639503092E-3</v>
      </c>
      <c r="I711" t="s">
        <v>3463</v>
      </c>
      <c r="J711" t="s">
        <v>3464</v>
      </c>
      <c r="K711">
        <v>6</v>
      </c>
      <c r="L711" t="s">
        <v>31</v>
      </c>
      <c r="M711">
        <v>2130775</v>
      </c>
      <c r="N711" t="s">
        <v>22</v>
      </c>
      <c r="O711" t="s">
        <v>22</v>
      </c>
      <c r="P711" t="s">
        <v>22</v>
      </c>
      <c r="Q711" t="s">
        <v>22</v>
      </c>
      <c r="R711" t="s">
        <v>49</v>
      </c>
      <c r="S711" t="s">
        <v>56</v>
      </c>
      <c r="T711">
        <f t="shared" si="35"/>
        <v>18</v>
      </c>
    </row>
    <row r="712" spans="1:20" x14ac:dyDescent="0.2">
      <c r="A712" t="s">
        <v>138</v>
      </c>
      <c r="B712" t="s">
        <v>3465</v>
      </c>
      <c r="C712" t="s">
        <v>3466</v>
      </c>
      <c r="D712" s="1">
        <f t="shared" si="33"/>
        <v>7.1759259299142286E-4</v>
      </c>
      <c r="E712" s="1">
        <v>7.1759259299142286E-4</v>
      </c>
      <c r="F712" t="s">
        <v>3467</v>
      </c>
      <c r="G712" s="1">
        <f t="shared" si="34"/>
        <v>3.159722218697425E-3</v>
      </c>
      <c r="H712" s="1">
        <v>3.159722218697425E-3</v>
      </c>
      <c r="I712" t="s">
        <v>3468</v>
      </c>
      <c r="J712" t="s">
        <v>3469</v>
      </c>
      <c r="K712">
        <v>8</v>
      </c>
      <c r="L712" t="s">
        <v>21</v>
      </c>
      <c r="M712">
        <v>2130882</v>
      </c>
      <c r="N712" t="s">
        <v>22</v>
      </c>
      <c r="O712" t="s">
        <v>22</v>
      </c>
      <c r="P712" t="s">
        <v>22</v>
      </c>
      <c r="Q712" t="s">
        <v>22</v>
      </c>
      <c r="R712" t="s">
        <v>49</v>
      </c>
      <c r="S712" t="s">
        <v>50</v>
      </c>
      <c r="T712">
        <f t="shared" si="35"/>
        <v>20</v>
      </c>
    </row>
    <row r="713" spans="1:20" x14ac:dyDescent="0.2">
      <c r="A713" t="s">
        <v>32</v>
      </c>
      <c r="B713" t="s">
        <v>3470</v>
      </c>
      <c r="C713" t="s">
        <v>3471</v>
      </c>
      <c r="D713" s="1">
        <f t="shared" si="33"/>
        <v>2.4305555416503921E-4</v>
      </c>
      <c r="E713" s="1">
        <v>2.4305555416503921E-4</v>
      </c>
      <c r="F713" t="s">
        <v>3472</v>
      </c>
      <c r="G713" s="1">
        <f t="shared" si="34"/>
        <v>1.4814814858254977E-3</v>
      </c>
      <c r="H713" s="1">
        <v>1.4814814858254977E-3</v>
      </c>
      <c r="I713" t="s">
        <v>3473</v>
      </c>
      <c r="J713" t="s">
        <v>3474</v>
      </c>
      <c r="K713">
        <v>10</v>
      </c>
      <c r="L713" t="s">
        <v>31</v>
      </c>
      <c r="M713">
        <v>2130902</v>
      </c>
      <c r="N713" t="s">
        <v>22</v>
      </c>
      <c r="O713" t="s">
        <v>22</v>
      </c>
      <c r="P713" t="s">
        <v>22</v>
      </c>
      <c r="Q713" t="s">
        <v>22</v>
      </c>
      <c r="R713" t="s">
        <v>49</v>
      </c>
      <c r="S713" t="s">
        <v>56</v>
      </c>
      <c r="T713">
        <f t="shared" si="35"/>
        <v>21</v>
      </c>
    </row>
    <row r="714" spans="1:20" x14ac:dyDescent="0.2">
      <c r="A714" t="s">
        <v>15</v>
      </c>
      <c r="B714" t="s">
        <v>3475</v>
      </c>
      <c r="C714" t="s">
        <v>3476</v>
      </c>
      <c r="D714" s="1">
        <f t="shared" si="33"/>
        <v>9.3750000087311491E-4</v>
      </c>
      <c r="E714" s="1">
        <v>9.3750000087311491E-4</v>
      </c>
      <c r="F714" t="s">
        <v>3477</v>
      </c>
      <c r="G714" s="1">
        <f t="shared" si="34"/>
        <v>6.018518513883464E-3</v>
      </c>
      <c r="H714" s="1">
        <v>6.018518513883464E-3</v>
      </c>
      <c r="I714" t="s">
        <v>3478</v>
      </c>
      <c r="J714" t="s">
        <v>3479</v>
      </c>
      <c r="K714">
        <v>3</v>
      </c>
      <c r="L714" t="s">
        <v>21</v>
      </c>
      <c r="M714">
        <v>2140033</v>
      </c>
      <c r="N714" t="s">
        <v>22</v>
      </c>
      <c r="O714" t="s">
        <v>22</v>
      </c>
      <c r="P714" t="s">
        <v>22</v>
      </c>
      <c r="Q714" t="s">
        <v>22</v>
      </c>
      <c r="R714" t="s">
        <v>49</v>
      </c>
      <c r="S714" t="s">
        <v>24</v>
      </c>
      <c r="T714">
        <f t="shared" si="35"/>
        <v>0</v>
      </c>
    </row>
    <row r="715" spans="1:20" x14ac:dyDescent="0.2">
      <c r="A715" t="s">
        <v>25</v>
      </c>
      <c r="B715" t="s">
        <v>3480</v>
      </c>
      <c r="C715" t="s">
        <v>3481</v>
      </c>
      <c r="D715" s="1">
        <f t="shared" si="33"/>
        <v>1.3310185167938471E-3</v>
      </c>
      <c r="E715" s="1">
        <v>1.3310185167938471E-3</v>
      </c>
      <c r="F715" t="s">
        <v>3482</v>
      </c>
      <c r="G715" s="1">
        <f t="shared" si="34"/>
        <v>3.2638888878864236E-3</v>
      </c>
      <c r="H715" s="1">
        <v>3.2638888878864236E-3</v>
      </c>
      <c r="I715" t="s">
        <v>269</v>
      </c>
      <c r="J715" t="s">
        <v>3483</v>
      </c>
      <c r="K715">
        <v>12</v>
      </c>
      <c r="L715" t="s">
        <v>31</v>
      </c>
      <c r="M715">
        <v>2140096</v>
      </c>
      <c r="N715" t="s">
        <v>22</v>
      </c>
      <c r="O715" t="s">
        <v>22</v>
      </c>
      <c r="P715" t="s">
        <v>22</v>
      </c>
      <c r="Q715" t="s">
        <v>22</v>
      </c>
      <c r="R715" t="s">
        <v>49</v>
      </c>
      <c r="S715" t="s">
        <v>24</v>
      </c>
      <c r="T715">
        <f t="shared" si="35"/>
        <v>3</v>
      </c>
    </row>
    <row r="716" spans="1:20" x14ac:dyDescent="0.2">
      <c r="A716" t="s">
        <v>25</v>
      </c>
      <c r="B716" t="s">
        <v>3484</v>
      </c>
      <c r="C716" t="s">
        <v>3485</v>
      </c>
      <c r="D716" s="1">
        <f t="shared" si="33"/>
        <v>1.4467592554865405E-3</v>
      </c>
      <c r="E716" s="1">
        <v>1.4467592554865405E-3</v>
      </c>
      <c r="F716" t="s">
        <v>3486</v>
      </c>
      <c r="G716" s="1">
        <f t="shared" si="34"/>
        <v>3.4143518569180742E-3</v>
      </c>
      <c r="H716" s="1">
        <v>3.4143518569180742E-3</v>
      </c>
      <c r="I716" t="s">
        <v>3487</v>
      </c>
      <c r="J716" t="s">
        <v>3488</v>
      </c>
      <c r="K716">
        <v>6</v>
      </c>
      <c r="L716" t="s">
        <v>31</v>
      </c>
      <c r="M716">
        <v>2140108</v>
      </c>
      <c r="N716" t="s">
        <v>22</v>
      </c>
      <c r="O716" t="s">
        <v>22</v>
      </c>
      <c r="P716" t="s">
        <v>22</v>
      </c>
      <c r="Q716" t="s">
        <v>22</v>
      </c>
      <c r="R716" t="s">
        <v>49</v>
      </c>
      <c r="S716" t="s">
        <v>56</v>
      </c>
      <c r="T716">
        <f t="shared" si="35"/>
        <v>3</v>
      </c>
    </row>
    <row r="717" spans="1:20" x14ac:dyDescent="0.2">
      <c r="A717" t="s">
        <v>25</v>
      </c>
      <c r="B717" t="s">
        <v>3489</v>
      </c>
      <c r="C717" t="s">
        <v>3490</v>
      </c>
      <c r="D717" s="1">
        <f t="shared" si="33"/>
        <v>8.9120370103046298E-4</v>
      </c>
      <c r="E717" s="1">
        <v>8.9120370103046298E-4</v>
      </c>
      <c r="F717" t="s">
        <v>3491</v>
      </c>
      <c r="G717" s="1">
        <f t="shared" si="34"/>
        <v>4.1898148119798861E-3</v>
      </c>
      <c r="H717" s="1">
        <v>4.1898148119798861E-3</v>
      </c>
      <c r="I717" t="s">
        <v>3492</v>
      </c>
      <c r="J717" t="s">
        <v>3493</v>
      </c>
      <c r="K717">
        <v>7</v>
      </c>
      <c r="L717" t="s">
        <v>31</v>
      </c>
      <c r="M717">
        <v>2140318</v>
      </c>
      <c r="N717" t="s">
        <v>22</v>
      </c>
      <c r="O717" t="s">
        <v>22</v>
      </c>
      <c r="P717" t="s">
        <v>22</v>
      </c>
      <c r="Q717" t="s">
        <v>22</v>
      </c>
      <c r="R717" t="s">
        <v>128</v>
      </c>
      <c r="S717" t="s">
        <v>56</v>
      </c>
      <c r="T717">
        <f t="shared" si="35"/>
        <v>13</v>
      </c>
    </row>
    <row r="718" spans="1:20" x14ac:dyDescent="0.2">
      <c r="A718" t="s">
        <v>32</v>
      </c>
      <c r="B718" t="s">
        <v>3494</v>
      </c>
      <c r="C718" t="s">
        <v>3495</v>
      </c>
      <c r="D718" s="1">
        <f t="shared" si="33"/>
        <v>5.5555555445607752E-4</v>
      </c>
      <c r="E718" s="1">
        <v>5.5555555445607752E-4</v>
      </c>
      <c r="F718" t="s">
        <v>3496</v>
      </c>
      <c r="G718" s="1">
        <f t="shared" si="34"/>
        <v>2.6504629640839994E-3</v>
      </c>
      <c r="H718" s="1">
        <v>2.6504629640839994E-3</v>
      </c>
      <c r="I718" t="s">
        <v>3497</v>
      </c>
      <c r="J718" t="s">
        <v>3498</v>
      </c>
      <c r="K718">
        <v>9</v>
      </c>
      <c r="L718" t="s">
        <v>31</v>
      </c>
      <c r="M718">
        <v>2140334</v>
      </c>
      <c r="N718" t="s">
        <v>22</v>
      </c>
      <c r="O718" t="s">
        <v>22</v>
      </c>
      <c r="P718" t="s">
        <v>22</v>
      </c>
      <c r="Q718" t="s">
        <v>22</v>
      </c>
      <c r="R718" t="s">
        <v>128</v>
      </c>
      <c r="S718" t="s">
        <v>24</v>
      </c>
      <c r="T718">
        <f t="shared" si="35"/>
        <v>13</v>
      </c>
    </row>
    <row r="719" spans="1:20" x14ac:dyDescent="0.2">
      <c r="A719" t="s">
        <v>383</v>
      </c>
      <c r="B719" t="s">
        <v>3499</v>
      </c>
      <c r="C719" t="s">
        <v>3500</v>
      </c>
      <c r="D719" s="1">
        <f t="shared" si="33"/>
        <v>1.273148154723458E-4</v>
      </c>
      <c r="E719" s="1">
        <v>1.273148154723458E-4</v>
      </c>
      <c r="F719" t="s">
        <v>3501</v>
      </c>
      <c r="G719" s="1">
        <f t="shared" si="34"/>
        <v>3.7615740729961544E-3</v>
      </c>
      <c r="H719" s="1">
        <v>3.7615740729961544E-3</v>
      </c>
      <c r="I719" t="s">
        <v>3502</v>
      </c>
      <c r="J719" t="s">
        <v>3503</v>
      </c>
      <c r="K719">
        <v>9</v>
      </c>
      <c r="L719" t="s">
        <v>309</v>
      </c>
      <c r="M719">
        <v>2140384</v>
      </c>
      <c r="N719" t="s">
        <v>22</v>
      </c>
      <c r="O719" t="s">
        <v>22</v>
      </c>
      <c r="P719" t="s">
        <v>22</v>
      </c>
      <c r="Q719" t="s">
        <v>22</v>
      </c>
      <c r="R719" t="s">
        <v>128</v>
      </c>
      <c r="S719" t="s">
        <v>24</v>
      </c>
      <c r="T719">
        <f t="shared" si="35"/>
        <v>14</v>
      </c>
    </row>
    <row r="720" spans="1:20" x14ac:dyDescent="0.2">
      <c r="A720" t="s">
        <v>51</v>
      </c>
      <c r="B720" t="s">
        <v>3504</v>
      </c>
      <c r="C720" t="s">
        <v>3505</v>
      </c>
      <c r="D720" s="1">
        <f t="shared" si="33"/>
        <v>8.5648147796746343E-4</v>
      </c>
      <c r="E720" s="1">
        <v>8.5648147796746343E-4</v>
      </c>
      <c r="G720" s="1">
        <f t="shared" si="34"/>
        <v>-45871.707592592589</v>
      </c>
      <c r="H720" s="1">
        <v>-45871.707592592589</v>
      </c>
      <c r="I720" t="s">
        <v>1675</v>
      </c>
      <c r="J720" t="s">
        <v>3506</v>
      </c>
      <c r="K720">
        <v>1</v>
      </c>
      <c r="L720" t="s">
        <v>21</v>
      </c>
      <c r="M720">
        <v>2140492</v>
      </c>
      <c r="N720" t="s">
        <v>22</v>
      </c>
      <c r="O720" t="s">
        <v>22</v>
      </c>
      <c r="P720" t="s">
        <v>22</v>
      </c>
      <c r="Q720" t="s">
        <v>22</v>
      </c>
      <c r="R720" t="s">
        <v>128</v>
      </c>
      <c r="S720" t="s">
        <v>50</v>
      </c>
      <c r="T720">
        <f t="shared" si="35"/>
        <v>16</v>
      </c>
    </row>
    <row r="721" spans="1:20" x14ac:dyDescent="0.2">
      <c r="A721" t="s">
        <v>25</v>
      </c>
      <c r="B721" t="s">
        <v>3507</v>
      </c>
      <c r="C721" t="s">
        <v>3508</v>
      </c>
      <c r="D721" s="1">
        <f t="shared" si="33"/>
        <v>1.0185185165028088E-3</v>
      </c>
      <c r="E721" s="1">
        <v>1.0185185165028088E-3</v>
      </c>
      <c r="F721" t="s">
        <v>3509</v>
      </c>
      <c r="G721" s="1">
        <f t="shared" si="34"/>
        <v>2.488425925548654E-3</v>
      </c>
      <c r="H721" s="1">
        <v>2.488425925548654E-3</v>
      </c>
      <c r="I721" t="s">
        <v>3510</v>
      </c>
      <c r="J721" t="s">
        <v>3511</v>
      </c>
      <c r="K721">
        <v>6</v>
      </c>
      <c r="L721" t="s">
        <v>31</v>
      </c>
      <c r="M721">
        <v>2140592</v>
      </c>
      <c r="N721" t="s">
        <v>22</v>
      </c>
      <c r="O721" t="s">
        <v>22</v>
      </c>
      <c r="P721" t="s">
        <v>22</v>
      </c>
      <c r="Q721" t="s">
        <v>22</v>
      </c>
      <c r="R721" t="s">
        <v>128</v>
      </c>
      <c r="S721" t="s">
        <v>56</v>
      </c>
      <c r="T721">
        <f t="shared" si="35"/>
        <v>19</v>
      </c>
    </row>
    <row r="722" spans="1:20" x14ac:dyDescent="0.2">
      <c r="A722" t="s">
        <v>1313</v>
      </c>
      <c r="B722" t="s">
        <v>3512</v>
      </c>
      <c r="C722" t="s">
        <v>3513</v>
      </c>
      <c r="D722" s="1">
        <f t="shared" si="33"/>
        <v>1.0416666700621136E-3</v>
      </c>
      <c r="E722" s="1">
        <v>1.0416666700621136E-3</v>
      </c>
      <c r="F722" t="s">
        <v>3514</v>
      </c>
      <c r="G722" s="1">
        <f t="shared" si="34"/>
        <v>3.9467592578148469E-3</v>
      </c>
      <c r="H722" s="1">
        <v>3.9467592578148469E-3</v>
      </c>
      <c r="I722" t="s">
        <v>3515</v>
      </c>
      <c r="J722" t="s">
        <v>3516</v>
      </c>
      <c r="K722">
        <v>7</v>
      </c>
      <c r="L722" t="s">
        <v>309</v>
      </c>
      <c r="M722">
        <v>2140693</v>
      </c>
      <c r="N722" t="s">
        <v>22</v>
      </c>
      <c r="O722" t="s">
        <v>22</v>
      </c>
      <c r="P722" t="s">
        <v>22</v>
      </c>
      <c r="Q722" t="s">
        <v>22</v>
      </c>
      <c r="R722" t="s">
        <v>128</v>
      </c>
      <c r="S722" t="s">
        <v>56</v>
      </c>
      <c r="T722">
        <f t="shared" si="35"/>
        <v>21</v>
      </c>
    </row>
    <row r="723" spans="1:20" x14ac:dyDescent="0.2">
      <c r="A723" t="s">
        <v>2550</v>
      </c>
      <c r="B723" t="s">
        <v>3517</v>
      </c>
      <c r="C723" t="s">
        <v>3518</v>
      </c>
      <c r="D723" s="1">
        <f t="shared" si="33"/>
        <v>9.6064815443241969E-4</v>
      </c>
      <c r="E723" s="1">
        <v>9.6064815443241969E-4</v>
      </c>
      <c r="F723" t="s">
        <v>3519</v>
      </c>
      <c r="G723" s="1">
        <f t="shared" si="34"/>
        <v>2.3958333331393078E-3</v>
      </c>
      <c r="H723" s="1">
        <v>2.3958333331393078E-3</v>
      </c>
      <c r="I723" t="s">
        <v>3520</v>
      </c>
      <c r="J723" t="s">
        <v>3521</v>
      </c>
      <c r="K723">
        <v>8</v>
      </c>
      <c r="L723" t="s">
        <v>111</v>
      </c>
      <c r="M723">
        <v>2140714</v>
      </c>
      <c r="N723" t="s">
        <v>22</v>
      </c>
      <c r="O723" t="s">
        <v>22</v>
      </c>
      <c r="P723" t="s">
        <v>22</v>
      </c>
      <c r="Q723" t="s">
        <v>22</v>
      </c>
      <c r="R723" t="s">
        <v>128</v>
      </c>
      <c r="S723" t="s">
        <v>50</v>
      </c>
      <c r="T723">
        <f t="shared" si="35"/>
        <v>21</v>
      </c>
    </row>
    <row r="724" spans="1:20" x14ac:dyDescent="0.2">
      <c r="A724" t="s">
        <v>38</v>
      </c>
      <c r="B724" t="s">
        <v>3522</v>
      </c>
      <c r="C724" t="s">
        <v>3523</v>
      </c>
      <c r="D724" s="1">
        <f t="shared" si="33"/>
        <v>1.3541666630771942E-3</v>
      </c>
      <c r="E724" s="1">
        <v>1.3541666630771942E-3</v>
      </c>
      <c r="F724" t="s">
        <v>3524</v>
      </c>
      <c r="G724" s="1">
        <f t="shared" si="34"/>
        <v>1.7708333325572312E-3</v>
      </c>
      <c r="H724" s="1">
        <v>1.7708333325572312E-3</v>
      </c>
      <c r="I724" t="s">
        <v>3525</v>
      </c>
      <c r="J724" t="s">
        <v>3526</v>
      </c>
      <c r="K724">
        <v>6</v>
      </c>
      <c r="L724" t="s">
        <v>31</v>
      </c>
      <c r="M724">
        <v>2140734</v>
      </c>
      <c r="N724" t="s">
        <v>22</v>
      </c>
      <c r="O724" t="s">
        <v>22</v>
      </c>
      <c r="P724" t="s">
        <v>22</v>
      </c>
      <c r="Q724" t="s">
        <v>22</v>
      </c>
      <c r="R724" t="s">
        <v>128</v>
      </c>
      <c r="S724" t="s">
        <v>56</v>
      </c>
      <c r="T724">
        <f t="shared" si="35"/>
        <v>22</v>
      </c>
    </row>
    <row r="725" spans="1:20" x14ac:dyDescent="0.2">
      <c r="A725" t="s">
        <v>3527</v>
      </c>
      <c r="B725" t="s">
        <v>3528</v>
      </c>
      <c r="C725" t="s">
        <v>3529</v>
      </c>
      <c r="D725" s="1">
        <f t="shared" si="33"/>
        <v>1.898148148029577E-3</v>
      </c>
      <c r="E725" s="1">
        <v>1.898148148029577E-3</v>
      </c>
      <c r="F725" t="s">
        <v>3530</v>
      </c>
      <c r="G725" s="1">
        <f t="shared" si="34"/>
        <v>3.5185185188311152E-3</v>
      </c>
      <c r="H725" s="1">
        <v>3.5185185188311152E-3</v>
      </c>
      <c r="I725" t="s">
        <v>3531</v>
      </c>
      <c r="J725" t="s">
        <v>3532</v>
      </c>
      <c r="K725">
        <v>11</v>
      </c>
      <c r="L725" t="s">
        <v>111</v>
      </c>
      <c r="M725">
        <v>2140756</v>
      </c>
      <c r="N725" t="s">
        <v>22</v>
      </c>
      <c r="O725" t="s">
        <v>22</v>
      </c>
      <c r="P725" t="s">
        <v>22</v>
      </c>
      <c r="Q725" t="s">
        <v>22</v>
      </c>
      <c r="R725" t="s">
        <v>128</v>
      </c>
      <c r="S725" t="s">
        <v>24</v>
      </c>
      <c r="T725">
        <f t="shared" si="35"/>
        <v>22</v>
      </c>
    </row>
    <row r="726" spans="1:20" x14ac:dyDescent="0.2">
      <c r="A726" t="s">
        <v>25</v>
      </c>
      <c r="B726" t="s">
        <v>3533</v>
      </c>
      <c r="C726" t="s">
        <v>3534</v>
      </c>
      <c r="D726" s="1">
        <f t="shared" si="33"/>
        <v>2.2337962946039625E-3</v>
      </c>
      <c r="E726" s="1">
        <v>2.2337962946039625E-3</v>
      </c>
      <c r="F726" t="s">
        <v>3535</v>
      </c>
      <c r="G726" s="1">
        <f t="shared" si="34"/>
        <v>2.1990740715409629E-3</v>
      </c>
      <c r="H726" s="1">
        <v>2.1990740715409629E-3</v>
      </c>
      <c r="I726" t="s">
        <v>578</v>
      </c>
      <c r="J726" t="s">
        <v>3536</v>
      </c>
      <c r="K726">
        <v>3</v>
      </c>
      <c r="L726" t="s">
        <v>31</v>
      </c>
      <c r="M726">
        <v>2150072</v>
      </c>
      <c r="N726" t="s">
        <v>22</v>
      </c>
      <c r="O726" t="s">
        <v>22</v>
      </c>
      <c r="P726" t="s">
        <v>22</v>
      </c>
      <c r="Q726" t="s">
        <v>22</v>
      </c>
      <c r="R726" t="s">
        <v>128</v>
      </c>
      <c r="S726" t="s">
        <v>50</v>
      </c>
      <c r="T726">
        <f t="shared" si="35"/>
        <v>2</v>
      </c>
    </row>
    <row r="727" spans="1:20" x14ac:dyDescent="0.2">
      <c r="A727" t="s">
        <v>51</v>
      </c>
      <c r="B727" t="s">
        <v>3537</v>
      </c>
      <c r="C727" t="s">
        <v>3538</v>
      </c>
      <c r="D727" s="1">
        <f t="shared" si="33"/>
        <v>7.0601852348772809E-4</v>
      </c>
      <c r="E727" s="1">
        <v>7.0601852348772809E-4</v>
      </c>
      <c r="G727" s="1">
        <f t="shared" si="34"/>
        <v>-45872.435983796298</v>
      </c>
      <c r="H727" s="1">
        <v>-45872.435983796298</v>
      </c>
      <c r="I727" t="s">
        <v>3539</v>
      </c>
      <c r="J727" t="s">
        <v>3540</v>
      </c>
      <c r="K727">
        <v>3</v>
      </c>
      <c r="L727" t="s">
        <v>21</v>
      </c>
      <c r="M727">
        <v>2150212</v>
      </c>
      <c r="N727" t="s">
        <v>22</v>
      </c>
      <c r="O727" t="s">
        <v>22</v>
      </c>
      <c r="P727" t="s">
        <v>22</v>
      </c>
      <c r="Q727" t="s">
        <v>22</v>
      </c>
      <c r="R727" t="s">
        <v>23</v>
      </c>
      <c r="S727" t="s">
        <v>50</v>
      </c>
      <c r="T727">
        <f t="shared" si="35"/>
        <v>10</v>
      </c>
    </row>
    <row r="728" spans="1:20" x14ac:dyDescent="0.2">
      <c r="A728" t="s">
        <v>51</v>
      </c>
      <c r="B728" t="s">
        <v>3541</v>
      </c>
      <c r="C728" t="s">
        <v>3542</v>
      </c>
      <c r="D728" s="1">
        <f t="shared" si="33"/>
        <v>7.638888928340748E-4</v>
      </c>
      <c r="E728" s="1">
        <v>7.638888928340748E-4</v>
      </c>
      <c r="G728" s="1">
        <f t="shared" si="34"/>
        <v>-45872.575833333336</v>
      </c>
      <c r="H728" s="1">
        <v>-45872.575833333336</v>
      </c>
      <c r="I728" t="s">
        <v>3543</v>
      </c>
      <c r="J728" t="s">
        <v>3544</v>
      </c>
      <c r="K728">
        <v>9</v>
      </c>
      <c r="L728" t="s">
        <v>21</v>
      </c>
      <c r="M728">
        <v>2150320</v>
      </c>
      <c r="N728" t="s">
        <v>22</v>
      </c>
      <c r="O728" t="s">
        <v>22</v>
      </c>
      <c r="P728" t="s">
        <v>22</v>
      </c>
      <c r="Q728" t="s">
        <v>22</v>
      </c>
      <c r="R728" t="s">
        <v>23</v>
      </c>
      <c r="S728" t="s">
        <v>24</v>
      </c>
      <c r="T728">
        <f t="shared" si="35"/>
        <v>13</v>
      </c>
    </row>
    <row r="729" spans="1:20" x14ac:dyDescent="0.2">
      <c r="A729" t="s">
        <v>117</v>
      </c>
      <c r="B729" t="s">
        <v>3545</v>
      </c>
      <c r="C729" t="s">
        <v>3546</v>
      </c>
      <c r="D729" s="1">
        <f t="shared" si="33"/>
        <v>1.4004629629198462E-3</v>
      </c>
      <c r="E729" s="1">
        <v>1.4004629629198462E-3</v>
      </c>
      <c r="F729" t="s">
        <v>3547</v>
      </c>
      <c r="G729" s="1">
        <f t="shared" si="34"/>
        <v>1.6435185170848854E-3</v>
      </c>
      <c r="H729" s="1">
        <v>1.6435185170848854E-3</v>
      </c>
      <c r="I729" t="s">
        <v>1430</v>
      </c>
      <c r="J729" t="s">
        <v>3548</v>
      </c>
      <c r="K729">
        <v>9</v>
      </c>
      <c r="L729" t="s">
        <v>31</v>
      </c>
      <c r="M729">
        <v>2150384</v>
      </c>
      <c r="N729" t="s">
        <v>22</v>
      </c>
      <c r="O729" t="s">
        <v>22</v>
      </c>
      <c r="P729" t="s">
        <v>22</v>
      </c>
      <c r="Q729" t="s">
        <v>22</v>
      </c>
      <c r="R729" t="s">
        <v>23</v>
      </c>
      <c r="S729" t="s">
        <v>24</v>
      </c>
      <c r="T729">
        <f t="shared" si="35"/>
        <v>15</v>
      </c>
    </row>
    <row r="730" spans="1:20" x14ac:dyDescent="0.2">
      <c r="A730" t="s">
        <v>32</v>
      </c>
      <c r="B730" t="s">
        <v>3549</v>
      </c>
      <c r="C730" t="s">
        <v>3550</v>
      </c>
      <c r="D730" s="1">
        <f t="shared" si="33"/>
        <v>2.8935185400769114E-4</v>
      </c>
      <c r="E730" s="1">
        <v>2.8935185400769114E-4</v>
      </c>
      <c r="F730" t="s">
        <v>3551</v>
      </c>
      <c r="G730" s="1">
        <f t="shared" si="34"/>
        <v>6.388888883520849E-3</v>
      </c>
      <c r="H730" s="1">
        <v>6.388888883520849E-3</v>
      </c>
      <c r="I730" t="s">
        <v>3552</v>
      </c>
      <c r="J730" t="s">
        <v>3553</v>
      </c>
      <c r="K730">
        <v>6</v>
      </c>
      <c r="L730" t="s">
        <v>31</v>
      </c>
      <c r="M730">
        <v>2150391</v>
      </c>
      <c r="N730" t="s">
        <v>22</v>
      </c>
      <c r="O730" t="s">
        <v>22</v>
      </c>
      <c r="P730" t="s">
        <v>22</v>
      </c>
      <c r="Q730" t="s">
        <v>22</v>
      </c>
      <c r="R730" t="s">
        <v>23</v>
      </c>
      <c r="S730" t="s">
        <v>56</v>
      </c>
      <c r="T730">
        <f t="shared" si="35"/>
        <v>15</v>
      </c>
    </row>
    <row r="731" spans="1:20" x14ac:dyDescent="0.2">
      <c r="A731" t="s">
        <v>32</v>
      </c>
      <c r="B731" t="s">
        <v>3554</v>
      </c>
      <c r="C731" t="s">
        <v>3555</v>
      </c>
      <c r="D731" s="1">
        <f t="shared" si="33"/>
        <v>5.671296312357299E-4</v>
      </c>
      <c r="E731" s="1">
        <v>5.671296312357299E-4</v>
      </c>
      <c r="F731" t="s">
        <v>3556</v>
      </c>
      <c r="G731" s="1">
        <f t="shared" si="34"/>
        <v>2.7083333334303461E-3</v>
      </c>
      <c r="H731" s="1">
        <v>2.7083333334303461E-3</v>
      </c>
      <c r="I731" t="s">
        <v>3557</v>
      </c>
      <c r="J731" t="s">
        <v>3558</v>
      </c>
      <c r="K731">
        <v>10</v>
      </c>
      <c r="L731" t="s">
        <v>31</v>
      </c>
      <c r="M731">
        <v>2150407</v>
      </c>
      <c r="N731" t="s">
        <v>22</v>
      </c>
      <c r="O731" t="s">
        <v>22</v>
      </c>
      <c r="P731" t="s">
        <v>22</v>
      </c>
      <c r="Q731" t="s">
        <v>22</v>
      </c>
      <c r="R731" t="s">
        <v>23</v>
      </c>
      <c r="S731" t="s">
        <v>56</v>
      </c>
      <c r="T731">
        <f t="shared" si="35"/>
        <v>16</v>
      </c>
    </row>
    <row r="732" spans="1:20" x14ac:dyDescent="0.2">
      <c r="A732" t="s">
        <v>1313</v>
      </c>
      <c r="B732" t="s">
        <v>3559</v>
      </c>
      <c r="C732" t="s">
        <v>3560</v>
      </c>
      <c r="D732" s="1">
        <f t="shared" si="33"/>
        <v>7.4074073927477002E-4</v>
      </c>
      <c r="E732" s="1">
        <v>7.4074073927477002E-4</v>
      </c>
      <c r="F732" t="s">
        <v>3561</v>
      </c>
      <c r="G732" s="1">
        <f t="shared" si="34"/>
        <v>7.0601852348772809E-4</v>
      </c>
      <c r="H732" s="1">
        <v>7.0601852348772809E-4</v>
      </c>
      <c r="I732" t="s">
        <v>223</v>
      </c>
      <c r="J732" t="s">
        <v>3562</v>
      </c>
      <c r="K732">
        <v>1</v>
      </c>
      <c r="L732" t="s">
        <v>309</v>
      </c>
      <c r="M732">
        <v>2150427</v>
      </c>
      <c r="N732" t="s">
        <v>22</v>
      </c>
      <c r="O732" t="s">
        <v>22</v>
      </c>
      <c r="P732" t="s">
        <v>22</v>
      </c>
      <c r="Q732" t="s">
        <v>22</v>
      </c>
      <c r="R732" t="s">
        <v>23</v>
      </c>
      <c r="S732" t="s">
        <v>50</v>
      </c>
      <c r="T732">
        <f t="shared" si="35"/>
        <v>17</v>
      </c>
    </row>
    <row r="733" spans="1:20" x14ac:dyDescent="0.2">
      <c r="A733" t="s">
        <v>32</v>
      </c>
      <c r="B733" t="s">
        <v>3563</v>
      </c>
      <c r="C733" t="s">
        <v>3564</v>
      </c>
      <c r="D733" s="1">
        <f t="shared" si="33"/>
        <v>6.2500000058207661E-4</v>
      </c>
      <c r="E733" s="1">
        <v>6.2500000058207661E-4</v>
      </c>
      <c r="F733" t="s">
        <v>3565</v>
      </c>
      <c r="G733" s="1">
        <f t="shared" si="34"/>
        <v>4.1203703658538871E-3</v>
      </c>
      <c r="H733" s="1">
        <v>4.1203703658538871E-3</v>
      </c>
      <c r="I733" t="s">
        <v>3566</v>
      </c>
      <c r="J733" t="s">
        <v>3567</v>
      </c>
      <c r="K733">
        <v>5</v>
      </c>
      <c r="L733" t="s">
        <v>31</v>
      </c>
      <c r="M733">
        <v>2150444</v>
      </c>
      <c r="N733" t="s">
        <v>22</v>
      </c>
      <c r="O733" t="s">
        <v>22</v>
      </c>
      <c r="P733" t="s">
        <v>22</v>
      </c>
      <c r="Q733" t="s">
        <v>22</v>
      </c>
      <c r="R733" t="s">
        <v>23</v>
      </c>
      <c r="S733" t="s">
        <v>56</v>
      </c>
      <c r="T733">
        <f t="shared" si="35"/>
        <v>17</v>
      </c>
    </row>
    <row r="734" spans="1:20" x14ac:dyDescent="0.2">
      <c r="A734" t="s">
        <v>25</v>
      </c>
      <c r="B734" t="s">
        <v>3568</v>
      </c>
      <c r="C734" t="s">
        <v>3569</v>
      </c>
      <c r="D734" s="1">
        <f t="shared" si="33"/>
        <v>1.1111111161881126E-3</v>
      </c>
      <c r="E734" s="1">
        <v>1.1111111161881126E-3</v>
      </c>
      <c r="F734" t="s">
        <v>3570</v>
      </c>
      <c r="G734" s="1">
        <f t="shared" si="34"/>
        <v>3.2407407416030765E-3</v>
      </c>
      <c r="H734" s="1">
        <v>3.2407407416030765E-3</v>
      </c>
      <c r="I734" t="s">
        <v>3571</v>
      </c>
      <c r="J734" t="s">
        <v>3572</v>
      </c>
      <c r="K734">
        <v>9</v>
      </c>
      <c r="L734" t="s">
        <v>31</v>
      </c>
      <c r="M734">
        <v>2150486</v>
      </c>
      <c r="N734" t="s">
        <v>22</v>
      </c>
      <c r="O734" t="s">
        <v>22</v>
      </c>
      <c r="P734" t="s">
        <v>22</v>
      </c>
      <c r="Q734" t="s">
        <v>22</v>
      </c>
      <c r="R734" t="s">
        <v>23</v>
      </c>
      <c r="S734" t="s">
        <v>24</v>
      </c>
      <c r="T734">
        <f t="shared" si="35"/>
        <v>18</v>
      </c>
    </row>
    <row r="735" spans="1:20" x14ac:dyDescent="0.2">
      <c r="A735" t="s">
        <v>32</v>
      </c>
      <c r="B735" t="s">
        <v>3573</v>
      </c>
      <c r="C735" t="s">
        <v>3574</v>
      </c>
      <c r="D735" s="1">
        <f t="shared" si="33"/>
        <v>9.490740776527673E-4</v>
      </c>
      <c r="E735" s="1">
        <v>9.490740776527673E-4</v>
      </c>
      <c r="F735" t="s">
        <v>3575</v>
      </c>
      <c r="G735" s="1">
        <f t="shared" si="34"/>
        <v>3.9236111115314998E-3</v>
      </c>
      <c r="H735" s="1">
        <v>3.9236111115314998E-3</v>
      </c>
      <c r="I735" t="s">
        <v>3576</v>
      </c>
      <c r="J735" t="s">
        <v>3577</v>
      </c>
      <c r="K735">
        <v>1</v>
      </c>
      <c r="L735" t="s">
        <v>31</v>
      </c>
      <c r="M735">
        <v>2150507</v>
      </c>
      <c r="N735" t="s">
        <v>22</v>
      </c>
      <c r="O735" t="s">
        <v>22</v>
      </c>
      <c r="P735" t="s">
        <v>22</v>
      </c>
      <c r="Q735" t="s">
        <v>22</v>
      </c>
      <c r="R735" t="s">
        <v>23</v>
      </c>
      <c r="S735" t="s">
        <v>50</v>
      </c>
      <c r="T735">
        <f t="shared" si="35"/>
        <v>19</v>
      </c>
    </row>
    <row r="736" spans="1:20" x14ac:dyDescent="0.2">
      <c r="A736" t="s">
        <v>32</v>
      </c>
      <c r="B736" t="s">
        <v>3578</v>
      </c>
      <c r="C736" t="s">
        <v>3579</v>
      </c>
      <c r="D736" s="1">
        <f t="shared" si="33"/>
        <v>8.9120370830642059E-4</v>
      </c>
      <c r="E736" s="1">
        <v>8.9120370830642059E-4</v>
      </c>
      <c r="F736" t="s">
        <v>3580</v>
      </c>
      <c r="G736" s="1">
        <f t="shared" si="34"/>
        <v>4.5717592583969235E-3</v>
      </c>
      <c r="H736" s="1">
        <v>4.5717592583969235E-3</v>
      </c>
      <c r="I736" t="s">
        <v>3581</v>
      </c>
      <c r="J736" t="s">
        <v>3582</v>
      </c>
      <c r="K736">
        <v>10</v>
      </c>
      <c r="L736" t="s">
        <v>31</v>
      </c>
      <c r="M736">
        <v>2150554</v>
      </c>
      <c r="N736" t="s">
        <v>22</v>
      </c>
      <c r="O736" t="s">
        <v>22</v>
      </c>
      <c r="P736" t="s">
        <v>22</v>
      </c>
      <c r="Q736" t="s">
        <v>22</v>
      </c>
      <c r="R736" t="s">
        <v>23</v>
      </c>
      <c r="S736" t="s">
        <v>56</v>
      </c>
      <c r="T736">
        <f t="shared" si="35"/>
        <v>21</v>
      </c>
    </row>
    <row r="737" spans="1:20" x14ac:dyDescent="0.2">
      <c r="A737" t="s">
        <v>15</v>
      </c>
      <c r="B737" t="s">
        <v>3583</v>
      </c>
      <c r="C737" t="s">
        <v>3584</v>
      </c>
      <c r="D737" s="1">
        <f t="shared" si="33"/>
        <v>6.2500000058207661E-4</v>
      </c>
      <c r="E737" s="1">
        <v>6.2500000058207661E-4</v>
      </c>
      <c r="F737" t="s">
        <v>3585</v>
      </c>
      <c r="G737" s="1">
        <f t="shared" si="34"/>
        <v>3.4143518496421166E-3</v>
      </c>
      <c r="H737" s="1">
        <v>3.4143518496421166E-3</v>
      </c>
      <c r="I737" t="s">
        <v>3586</v>
      </c>
      <c r="J737" t="s">
        <v>3587</v>
      </c>
      <c r="K737">
        <v>6</v>
      </c>
      <c r="L737" t="s">
        <v>21</v>
      </c>
      <c r="M737">
        <v>2150552</v>
      </c>
      <c r="N737" t="s">
        <v>22</v>
      </c>
      <c r="O737" t="s">
        <v>22</v>
      </c>
      <c r="P737" t="s">
        <v>22</v>
      </c>
      <c r="Q737" t="s">
        <v>22</v>
      </c>
      <c r="R737" t="s">
        <v>23</v>
      </c>
      <c r="S737" t="s">
        <v>56</v>
      </c>
      <c r="T737">
        <f t="shared" si="35"/>
        <v>21</v>
      </c>
    </row>
    <row r="738" spans="1:20" x14ac:dyDescent="0.2">
      <c r="A738" t="s">
        <v>545</v>
      </c>
      <c r="B738" t="s">
        <v>3588</v>
      </c>
      <c r="C738" t="s">
        <v>3589</v>
      </c>
      <c r="D738" s="1">
        <f t="shared" si="33"/>
        <v>1.111111108912155E-3</v>
      </c>
      <c r="E738" s="1">
        <v>1.111111108912155E-3</v>
      </c>
      <c r="F738" t="s">
        <v>3590</v>
      </c>
      <c r="G738" s="1">
        <f t="shared" si="34"/>
        <v>3.1134259261307307E-3</v>
      </c>
      <c r="H738" s="1">
        <v>3.1134259261307307E-3</v>
      </c>
      <c r="I738" t="s">
        <v>3591</v>
      </c>
      <c r="J738" t="s">
        <v>3592</v>
      </c>
      <c r="K738">
        <v>5</v>
      </c>
      <c r="L738" t="s">
        <v>416</v>
      </c>
      <c r="M738">
        <v>2150613</v>
      </c>
      <c r="N738">
        <v>0</v>
      </c>
      <c r="O738">
        <v>0</v>
      </c>
      <c r="P738">
        <v>0</v>
      </c>
      <c r="Q738">
        <v>0</v>
      </c>
      <c r="R738" t="s">
        <v>23</v>
      </c>
      <c r="S738" t="s">
        <v>56</v>
      </c>
      <c r="T738">
        <f t="shared" si="35"/>
        <v>23</v>
      </c>
    </row>
    <row r="739" spans="1:20" x14ac:dyDescent="0.2">
      <c r="A739" t="s">
        <v>51</v>
      </c>
      <c r="B739" t="s">
        <v>3593</v>
      </c>
      <c r="C739" t="s">
        <v>3594</v>
      </c>
      <c r="D739" s="1">
        <f t="shared" si="33"/>
        <v>6.5972222364507616E-4</v>
      </c>
      <c r="E739" s="1">
        <v>6.5972222364507616E-4</v>
      </c>
      <c r="G739" s="1">
        <f t="shared" si="34"/>
        <v>-45873.539664351854</v>
      </c>
      <c r="H739" s="1">
        <v>-45873.539664351854</v>
      </c>
      <c r="I739" t="s">
        <v>3595</v>
      </c>
      <c r="J739" t="s">
        <v>3596</v>
      </c>
      <c r="K739">
        <v>9</v>
      </c>
      <c r="L739" t="s">
        <v>21</v>
      </c>
      <c r="M739">
        <v>2160343</v>
      </c>
      <c r="N739" t="s">
        <v>22</v>
      </c>
      <c r="O739" t="s">
        <v>22</v>
      </c>
      <c r="P739" t="s">
        <v>22</v>
      </c>
      <c r="Q739" t="s">
        <v>22</v>
      </c>
      <c r="R739" t="s">
        <v>49</v>
      </c>
      <c r="S739" t="s">
        <v>24</v>
      </c>
      <c r="T739">
        <f t="shared" si="35"/>
        <v>12</v>
      </c>
    </row>
    <row r="740" spans="1:20" x14ac:dyDescent="0.2">
      <c r="A740" t="s">
        <v>25</v>
      </c>
      <c r="B740" t="s">
        <v>3597</v>
      </c>
      <c r="C740" t="s">
        <v>3598</v>
      </c>
      <c r="D740" s="1">
        <f t="shared" si="33"/>
        <v>6.2500000058207661E-4</v>
      </c>
      <c r="E740" s="1">
        <v>6.2500000058207661E-4</v>
      </c>
      <c r="F740" t="s">
        <v>3599</v>
      </c>
      <c r="G740" s="1">
        <f t="shared" si="34"/>
        <v>5.4166666668606922E-3</v>
      </c>
      <c r="H740" s="1">
        <v>5.4166666668606922E-3</v>
      </c>
      <c r="I740" t="s">
        <v>3600</v>
      </c>
      <c r="J740" t="s">
        <v>3601</v>
      </c>
      <c r="K740">
        <v>6</v>
      </c>
      <c r="L740" t="s">
        <v>31</v>
      </c>
      <c r="M740">
        <v>2160366</v>
      </c>
      <c r="N740" t="s">
        <v>22</v>
      </c>
      <c r="O740" t="s">
        <v>22</v>
      </c>
      <c r="P740" t="s">
        <v>22</v>
      </c>
      <c r="Q740" t="s">
        <v>22</v>
      </c>
      <c r="R740" t="s">
        <v>49</v>
      </c>
      <c r="S740" t="s">
        <v>56</v>
      </c>
      <c r="T740">
        <f t="shared" si="35"/>
        <v>13</v>
      </c>
    </row>
    <row r="741" spans="1:20" x14ac:dyDescent="0.2">
      <c r="A741" t="s">
        <v>32</v>
      </c>
      <c r="B741" t="s">
        <v>3602</v>
      </c>
      <c r="C741" t="s">
        <v>3603</v>
      </c>
      <c r="D741" s="1">
        <f t="shared" si="33"/>
        <v>6.944444467080757E-4</v>
      </c>
      <c r="E741" s="1">
        <v>6.944444467080757E-4</v>
      </c>
      <c r="F741" t="s">
        <v>3604</v>
      </c>
      <c r="G741" s="1">
        <f t="shared" si="34"/>
        <v>2.5115740718320012E-3</v>
      </c>
      <c r="H741" s="1">
        <v>2.5115740718320012E-3</v>
      </c>
      <c r="I741" t="s">
        <v>3605</v>
      </c>
      <c r="J741" t="s">
        <v>3606</v>
      </c>
      <c r="K741">
        <v>1</v>
      </c>
      <c r="L741" t="s">
        <v>31</v>
      </c>
      <c r="M741">
        <v>2160403</v>
      </c>
      <c r="N741" t="s">
        <v>22</v>
      </c>
      <c r="O741" t="s">
        <v>22</v>
      </c>
      <c r="P741" t="s">
        <v>22</v>
      </c>
      <c r="Q741" t="s">
        <v>22</v>
      </c>
      <c r="R741" t="s">
        <v>49</v>
      </c>
      <c r="S741" t="s">
        <v>50</v>
      </c>
      <c r="T741">
        <f t="shared" si="35"/>
        <v>13</v>
      </c>
    </row>
    <row r="742" spans="1:20" x14ac:dyDescent="0.2">
      <c r="A742" t="s">
        <v>500</v>
      </c>
      <c r="B742" t="s">
        <v>3607</v>
      </c>
      <c r="C742" t="s">
        <v>3608</v>
      </c>
      <c r="D742" s="1">
        <f t="shared" si="33"/>
        <v>9.3750000087311491E-4</v>
      </c>
      <c r="E742" s="1">
        <v>9.3750000087311491E-4</v>
      </c>
      <c r="F742" t="s">
        <v>3609</v>
      </c>
      <c r="G742" s="1">
        <f t="shared" si="34"/>
        <v>3.5185185188311152E-3</v>
      </c>
      <c r="H742" s="1">
        <v>3.5185185188311152E-3</v>
      </c>
      <c r="I742" t="s">
        <v>3610</v>
      </c>
      <c r="J742" t="s">
        <v>3611</v>
      </c>
      <c r="K742">
        <v>7</v>
      </c>
      <c r="L742" t="s">
        <v>309</v>
      </c>
      <c r="M742">
        <v>2170096</v>
      </c>
      <c r="N742" t="s">
        <v>22</v>
      </c>
      <c r="O742" t="s">
        <v>22</v>
      </c>
      <c r="P742" t="s">
        <v>22</v>
      </c>
      <c r="Q742" t="s">
        <v>22</v>
      </c>
      <c r="R742" t="s">
        <v>49</v>
      </c>
      <c r="S742" t="s">
        <v>56</v>
      </c>
      <c r="T742">
        <f t="shared" si="35"/>
        <v>6</v>
      </c>
    </row>
    <row r="743" spans="1:20" x14ac:dyDescent="0.2">
      <c r="A743" t="s">
        <v>32</v>
      </c>
      <c r="B743" t="s">
        <v>3612</v>
      </c>
      <c r="C743" t="s">
        <v>3613</v>
      </c>
      <c r="D743" s="1">
        <f t="shared" si="33"/>
        <v>1.1574074014788494E-3</v>
      </c>
      <c r="E743" s="1">
        <v>1.1574074014788494E-3</v>
      </c>
      <c r="F743" t="s">
        <v>3614</v>
      </c>
      <c r="G743" s="1">
        <f t="shared" si="34"/>
        <v>4.5833333351765759E-3</v>
      </c>
      <c r="H743" s="1">
        <v>4.5833333351765759E-3</v>
      </c>
      <c r="I743" t="s">
        <v>3615</v>
      </c>
      <c r="J743" t="s">
        <v>3616</v>
      </c>
      <c r="K743">
        <v>3</v>
      </c>
      <c r="L743" t="s">
        <v>31</v>
      </c>
      <c r="M743">
        <v>2170151</v>
      </c>
      <c r="N743" t="s">
        <v>22</v>
      </c>
      <c r="O743" t="s">
        <v>22</v>
      </c>
      <c r="P743" t="s">
        <v>22</v>
      </c>
      <c r="Q743" t="s">
        <v>22</v>
      </c>
      <c r="R743" t="s">
        <v>49</v>
      </c>
      <c r="S743" t="s">
        <v>50</v>
      </c>
      <c r="T743">
        <f t="shared" si="35"/>
        <v>7</v>
      </c>
    </row>
    <row r="744" spans="1:20" x14ac:dyDescent="0.2">
      <c r="A744" t="s">
        <v>25</v>
      </c>
      <c r="B744" t="s">
        <v>3617</v>
      </c>
      <c r="C744" t="s">
        <v>3618</v>
      </c>
      <c r="D744" s="1">
        <f t="shared" si="33"/>
        <v>1.0416666700621136E-3</v>
      </c>
      <c r="E744" s="1">
        <v>1.0416666700621136E-3</v>
      </c>
      <c r="F744" t="s">
        <v>3619</v>
      </c>
      <c r="G744" s="1">
        <f t="shared" si="34"/>
        <v>2.8935185182490386E-3</v>
      </c>
      <c r="H744" s="1">
        <v>2.8935185182490386E-3</v>
      </c>
      <c r="I744" t="s">
        <v>3620</v>
      </c>
      <c r="J744" t="s">
        <v>3621</v>
      </c>
      <c r="K744">
        <v>1</v>
      </c>
      <c r="L744" t="s">
        <v>31</v>
      </c>
      <c r="M744">
        <v>2170230</v>
      </c>
      <c r="N744" t="s">
        <v>22</v>
      </c>
      <c r="O744" t="s">
        <v>22</v>
      </c>
      <c r="P744" t="s">
        <v>22</v>
      </c>
      <c r="Q744" t="s">
        <v>22</v>
      </c>
      <c r="R744" t="s">
        <v>128</v>
      </c>
      <c r="S744" t="s">
        <v>50</v>
      </c>
      <c r="T744">
        <f t="shared" si="35"/>
        <v>9</v>
      </c>
    </row>
    <row r="745" spans="1:20" x14ac:dyDescent="0.2">
      <c r="A745" t="s">
        <v>51</v>
      </c>
      <c r="B745" t="s">
        <v>3622</v>
      </c>
      <c r="C745" t="s">
        <v>3623</v>
      </c>
      <c r="D745" s="1">
        <f t="shared" si="33"/>
        <v>6.8287037720438093E-4</v>
      </c>
      <c r="E745" s="1">
        <v>6.8287037720438093E-4</v>
      </c>
      <c r="G745" s="1">
        <f t="shared" si="34"/>
        <v>-45874.390763888892</v>
      </c>
      <c r="H745" s="1">
        <v>-45874.390763888892</v>
      </c>
      <c r="I745" t="s">
        <v>3624</v>
      </c>
      <c r="J745" t="s">
        <v>3625</v>
      </c>
      <c r="K745">
        <v>3</v>
      </c>
      <c r="L745" t="s">
        <v>21</v>
      </c>
      <c r="M745">
        <v>2170238</v>
      </c>
      <c r="N745" t="s">
        <v>22</v>
      </c>
      <c r="O745" t="s">
        <v>22</v>
      </c>
      <c r="P745" t="s">
        <v>22</v>
      </c>
      <c r="Q745" t="s">
        <v>22</v>
      </c>
      <c r="R745" t="s">
        <v>128</v>
      </c>
      <c r="S745" t="s">
        <v>50</v>
      </c>
      <c r="T745">
        <f t="shared" si="35"/>
        <v>9</v>
      </c>
    </row>
    <row r="746" spans="1:20" x14ac:dyDescent="0.2">
      <c r="A746" t="s">
        <v>303</v>
      </c>
      <c r="B746" t="s">
        <v>3626</v>
      </c>
      <c r="C746" t="s">
        <v>3627</v>
      </c>
      <c r="D746" s="1">
        <f t="shared" si="33"/>
        <v>9.6064815443241969E-4</v>
      </c>
      <c r="E746" s="1">
        <v>9.6064815443241969E-4</v>
      </c>
      <c r="F746" t="s">
        <v>3628</v>
      </c>
      <c r="G746" s="1">
        <f t="shared" si="34"/>
        <v>2.3842592563596554E-3</v>
      </c>
      <c r="H746" s="1">
        <v>2.3842592563596554E-3</v>
      </c>
      <c r="I746" t="s">
        <v>3629</v>
      </c>
      <c r="J746" t="s">
        <v>3630</v>
      </c>
      <c r="K746">
        <v>2</v>
      </c>
      <c r="L746" t="s">
        <v>309</v>
      </c>
      <c r="M746">
        <v>2170295</v>
      </c>
      <c r="N746" t="s">
        <v>22</v>
      </c>
      <c r="O746" t="s">
        <v>22</v>
      </c>
      <c r="P746" t="s">
        <v>22</v>
      </c>
      <c r="Q746" t="s">
        <v>22</v>
      </c>
      <c r="R746" t="s">
        <v>128</v>
      </c>
      <c r="S746" t="s">
        <v>24</v>
      </c>
      <c r="T746">
        <f t="shared" si="35"/>
        <v>10</v>
      </c>
    </row>
    <row r="747" spans="1:20" x14ac:dyDescent="0.2">
      <c r="A747" t="s">
        <v>38</v>
      </c>
      <c r="B747" t="s">
        <v>3631</v>
      </c>
      <c r="C747" t="s">
        <v>3632</v>
      </c>
      <c r="D747" s="1">
        <f t="shared" si="33"/>
        <v>5.671296312357299E-4</v>
      </c>
      <c r="E747" s="1">
        <v>5.671296312357299E-4</v>
      </c>
      <c r="F747" t="s">
        <v>3633</v>
      </c>
      <c r="G747" s="1">
        <f t="shared" si="34"/>
        <v>2.1296296326909214E-3</v>
      </c>
      <c r="H747" s="1">
        <v>2.1296296326909214E-3</v>
      </c>
      <c r="I747" t="s">
        <v>3634</v>
      </c>
      <c r="J747" t="s">
        <v>3635</v>
      </c>
      <c r="K747">
        <v>8</v>
      </c>
      <c r="L747" t="s">
        <v>31</v>
      </c>
      <c r="M747">
        <v>2170482</v>
      </c>
      <c r="N747" t="s">
        <v>22</v>
      </c>
      <c r="O747" t="s">
        <v>22</v>
      </c>
      <c r="P747" t="s">
        <v>22</v>
      </c>
      <c r="Q747" t="s">
        <v>22</v>
      </c>
      <c r="R747" t="s">
        <v>128</v>
      </c>
      <c r="S747" t="s">
        <v>50</v>
      </c>
      <c r="T747">
        <f t="shared" si="35"/>
        <v>13</v>
      </c>
    </row>
    <row r="748" spans="1:20" x14ac:dyDescent="0.2">
      <c r="A748" t="s">
        <v>117</v>
      </c>
      <c r="B748" t="s">
        <v>3636</v>
      </c>
      <c r="C748" t="s">
        <v>3637</v>
      </c>
      <c r="D748" s="1">
        <f t="shared" si="33"/>
        <v>9.2592592409346253E-4</v>
      </c>
      <c r="E748" s="1">
        <v>9.2592592409346253E-4</v>
      </c>
      <c r="F748" t="s">
        <v>3638</v>
      </c>
      <c r="G748" s="1">
        <f t="shared" si="34"/>
        <v>2.0370370402815752E-3</v>
      </c>
      <c r="H748" s="1">
        <v>2.0370370402815752E-3</v>
      </c>
      <c r="I748" t="s">
        <v>3639</v>
      </c>
      <c r="J748" t="s">
        <v>3640</v>
      </c>
      <c r="K748">
        <v>9</v>
      </c>
      <c r="L748" t="s">
        <v>31</v>
      </c>
      <c r="M748">
        <v>2170550</v>
      </c>
      <c r="N748" t="s">
        <v>22</v>
      </c>
      <c r="O748" t="s">
        <v>22</v>
      </c>
      <c r="P748" t="s">
        <v>22</v>
      </c>
      <c r="Q748" t="s">
        <v>22</v>
      </c>
      <c r="R748" t="s">
        <v>128</v>
      </c>
      <c r="S748" t="s">
        <v>24</v>
      </c>
      <c r="T748">
        <f t="shared" si="35"/>
        <v>14</v>
      </c>
    </row>
    <row r="749" spans="1:20" x14ac:dyDescent="0.2">
      <c r="A749" t="s">
        <v>25</v>
      </c>
      <c r="B749" t="s">
        <v>3641</v>
      </c>
      <c r="C749" t="s">
        <v>3642</v>
      </c>
      <c r="D749" s="1">
        <f t="shared" si="33"/>
        <v>8.5648148524342105E-4</v>
      </c>
      <c r="E749" s="1">
        <v>8.5648148524342105E-4</v>
      </c>
      <c r="F749" t="s">
        <v>3643</v>
      </c>
      <c r="G749" s="1">
        <f t="shared" si="34"/>
        <v>3.9930555503815413E-3</v>
      </c>
      <c r="H749" s="1">
        <v>3.9930555503815413E-3</v>
      </c>
      <c r="I749" t="s">
        <v>3644</v>
      </c>
      <c r="J749" t="s">
        <v>3645</v>
      </c>
      <c r="K749">
        <v>3</v>
      </c>
      <c r="L749" t="s">
        <v>31</v>
      </c>
      <c r="M749">
        <v>2170613</v>
      </c>
      <c r="N749" t="s">
        <v>22</v>
      </c>
      <c r="O749" t="s">
        <v>22</v>
      </c>
      <c r="P749" t="s">
        <v>22</v>
      </c>
      <c r="Q749" t="s">
        <v>22</v>
      </c>
      <c r="R749" t="s">
        <v>128</v>
      </c>
      <c r="S749" t="s">
        <v>50</v>
      </c>
      <c r="T749">
        <f t="shared" si="35"/>
        <v>15</v>
      </c>
    </row>
    <row r="750" spans="1:20" x14ac:dyDescent="0.2">
      <c r="A750" t="s">
        <v>51</v>
      </c>
      <c r="B750" t="s">
        <v>3646</v>
      </c>
      <c r="D750" s="1">
        <f t="shared" si="33"/>
        <v>-45874.759826388887</v>
      </c>
      <c r="E750" s="1">
        <v>-45874.759826388887</v>
      </c>
      <c r="G750" s="1">
        <f t="shared" si="34"/>
        <v>0</v>
      </c>
      <c r="H750" s="1">
        <v>0</v>
      </c>
      <c r="I750" t="s">
        <v>3647</v>
      </c>
      <c r="J750" t="s">
        <v>3648</v>
      </c>
      <c r="K750">
        <v>6</v>
      </c>
      <c r="L750" t="s">
        <v>21</v>
      </c>
      <c r="M750">
        <v>2170730</v>
      </c>
      <c r="N750" t="s">
        <v>22</v>
      </c>
      <c r="O750" t="s">
        <v>22</v>
      </c>
      <c r="P750" t="s">
        <v>22</v>
      </c>
      <c r="Q750" t="s">
        <v>22</v>
      </c>
      <c r="R750" t="s">
        <v>128</v>
      </c>
      <c r="S750" t="s">
        <v>56</v>
      </c>
      <c r="T750">
        <f t="shared" si="35"/>
        <v>18</v>
      </c>
    </row>
    <row r="751" spans="1:20" x14ac:dyDescent="0.2">
      <c r="A751" t="s">
        <v>51</v>
      </c>
      <c r="B751" t="s">
        <v>3649</v>
      </c>
      <c r="C751" t="s">
        <v>3650</v>
      </c>
      <c r="D751" s="1">
        <f t="shared" si="33"/>
        <v>8.4490740846376866E-4</v>
      </c>
      <c r="E751" s="1">
        <v>8.4490740846376866E-4</v>
      </c>
      <c r="G751" s="1">
        <f t="shared" si="34"/>
        <v>-45883.316574074073</v>
      </c>
      <c r="H751" s="1">
        <v>-45883.316574074073</v>
      </c>
      <c r="I751" t="s">
        <v>3651</v>
      </c>
      <c r="J751" t="s">
        <v>3652</v>
      </c>
      <c r="K751">
        <v>4</v>
      </c>
      <c r="L751" t="s">
        <v>21</v>
      </c>
      <c r="M751">
        <v>2260160</v>
      </c>
      <c r="N751" t="s">
        <v>22</v>
      </c>
      <c r="O751" t="s">
        <v>22</v>
      </c>
      <c r="P751" t="s">
        <v>22</v>
      </c>
      <c r="Q751" t="s">
        <v>22</v>
      </c>
      <c r="R751" t="s">
        <v>49</v>
      </c>
      <c r="S751" t="s">
        <v>50</v>
      </c>
      <c r="T751">
        <f t="shared" si="35"/>
        <v>7</v>
      </c>
    </row>
    <row r="752" spans="1:20" x14ac:dyDescent="0.2">
      <c r="A752" t="s">
        <v>32</v>
      </c>
      <c r="B752" t="s">
        <v>3653</v>
      </c>
      <c r="C752" t="s">
        <v>3654</v>
      </c>
      <c r="D752" s="1">
        <f t="shared" si="33"/>
        <v>2.8935185400769114E-4</v>
      </c>
      <c r="E752" s="1">
        <v>2.8935185400769114E-4</v>
      </c>
      <c r="F752" t="s">
        <v>3655</v>
      </c>
      <c r="G752" s="1">
        <f t="shared" si="34"/>
        <v>6.9097222221898846E-3</v>
      </c>
      <c r="H752" s="1">
        <v>6.9097222221898846E-3</v>
      </c>
      <c r="I752" t="s">
        <v>3656</v>
      </c>
      <c r="J752" t="s">
        <v>3657</v>
      </c>
      <c r="K752">
        <v>1</v>
      </c>
      <c r="L752" t="s">
        <v>31</v>
      </c>
      <c r="M752">
        <v>2270250</v>
      </c>
      <c r="N752" t="s">
        <v>22</v>
      </c>
      <c r="O752" t="s">
        <v>22</v>
      </c>
      <c r="P752" t="s">
        <v>22</v>
      </c>
      <c r="Q752" t="s">
        <v>22</v>
      </c>
      <c r="R752" t="s">
        <v>23</v>
      </c>
      <c r="S752" t="s">
        <v>56</v>
      </c>
      <c r="T752">
        <f t="shared" si="35"/>
        <v>9</v>
      </c>
    </row>
    <row r="753" spans="1:20" x14ac:dyDescent="0.2">
      <c r="A753" t="s">
        <v>32</v>
      </c>
      <c r="B753" t="s">
        <v>3658</v>
      </c>
      <c r="C753" t="s">
        <v>3659</v>
      </c>
      <c r="D753" s="1">
        <f t="shared" si="33"/>
        <v>1.0532407468417659E-3</v>
      </c>
      <c r="E753" s="1">
        <v>1.0532407468417659E-3</v>
      </c>
      <c r="F753" t="s">
        <v>3660</v>
      </c>
      <c r="G753" s="1">
        <f t="shared" si="34"/>
        <v>1.9560185173759237E-3</v>
      </c>
      <c r="H753" s="1">
        <v>1.9560185173759237E-3</v>
      </c>
      <c r="I753" t="s">
        <v>3661</v>
      </c>
      <c r="J753" t="s">
        <v>3662</v>
      </c>
      <c r="K753">
        <v>6</v>
      </c>
      <c r="L753" t="s">
        <v>31</v>
      </c>
      <c r="M753">
        <v>2270456</v>
      </c>
      <c r="N753" t="s">
        <v>22</v>
      </c>
      <c r="O753" t="s">
        <v>22</v>
      </c>
      <c r="P753" t="s">
        <v>22</v>
      </c>
      <c r="Q753" t="s">
        <v>22</v>
      </c>
      <c r="R753" t="s">
        <v>23</v>
      </c>
      <c r="S753" t="s">
        <v>56</v>
      </c>
      <c r="T753">
        <f t="shared" si="35"/>
        <v>12</v>
      </c>
    </row>
    <row r="754" spans="1:20" x14ac:dyDescent="0.2">
      <c r="A754" t="s">
        <v>117</v>
      </c>
      <c r="B754" t="s">
        <v>3663</v>
      </c>
      <c r="C754" t="s">
        <v>3664</v>
      </c>
      <c r="D754" s="1">
        <f t="shared" si="33"/>
        <v>6.8287036992842332E-4</v>
      </c>
      <c r="E754" s="1">
        <v>6.8287036992842332E-4</v>
      </c>
      <c r="F754" t="s">
        <v>3665</v>
      </c>
      <c r="G754" s="1">
        <f t="shared" si="34"/>
        <v>3.749999996216502E-3</v>
      </c>
      <c r="H754" s="1">
        <v>3.749999996216502E-3</v>
      </c>
      <c r="I754" t="s">
        <v>3666</v>
      </c>
      <c r="J754" t="s">
        <v>3667</v>
      </c>
      <c r="K754">
        <v>3</v>
      </c>
      <c r="L754" t="s">
        <v>31</v>
      </c>
      <c r="M754">
        <v>2270690</v>
      </c>
      <c r="N754" t="s">
        <v>22</v>
      </c>
      <c r="O754" t="s">
        <v>22</v>
      </c>
      <c r="P754" t="s">
        <v>22</v>
      </c>
      <c r="Q754" t="s">
        <v>22</v>
      </c>
      <c r="R754" t="s">
        <v>23</v>
      </c>
      <c r="S754" t="s">
        <v>50</v>
      </c>
      <c r="T754">
        <f t="shared" si="35"/>
        <v>15</v>
      </c>
    </row>
    <row r="755" spans="1:20" x14ac:dyDescent="0.2">
      <c r="A755" t="s">
        <v>25</v>
      </c>
      <c r="B755" t="s">
        <v>3668</v>
      </c>
      <c r="C755" t="s">
        <v>3669</v>
      </c>
      <c r="D755" s="1">
        <f t="shared" si="33"/>
        <v>9.8379629343980923E-4</v>
      </c>
      <c r="E755" s="1">
        <v>9.8379629343980923E-4</v>
      </c>
      <c r="F755" t="s">
        <v>3670</v>
      </c>
      <c r="G755" s="1">
        <f t="shared" si="34"/>
        <v>2.1296296326909214E-3</v>
      </c>
      <c r="H755" s="1">
        <v>2.1296296326909214E-3</v>
      </c>
      <c r="I755" t="s">
        <v>3671</v>
      </c>
      <c r="J755" t="s">
        <v>3672</v>
      </c>
      <c r="K755">
        <v>9</v>
      </c>
      <c r="L755" t="s">
        <v>31</v>
      </c>
      <c r="M755">
        <v>2270785</v>
      </c>
      <c r="N755" t="s">
        <v>22</v>
      </c>
      <c r="O755" t="s">
        <v>22</v>
      </c>
      <c r="P755" t="s">
        <v>22</v>
      </c>
      <c r="Q755" t="s">
        <v>22</v>
      </c>
      <c r="R755" t="s">
        <v>23</v>
      </c>
      <c r="S755" t="s">
        <v>24</v>
      </c>
      <c r="T755">
        <f t="shared" si="35"/>
        <v>16</v>
      </c>
    </row>
    <row r="756" spans="1:20" x14ac:dyDescent="0.2">
      <c r="A756" t="s">
        <v>138</v>
      </c>
      <c r="B756" t="s">
        <v>3673</v>
      </c>
      <c r="C756" t="s">
        <v>3674</v>
      </c>
      <c r="D756" s="1">
        <f t="shared" si="33"/>
        <v>1.7245370399905369E-3</v>
      </c>
      <c r="E756" s="1">
        <v>1.7245370399905369E-3</v>
      </c>
      <c r="F756" t="s">
        <v>3675</v>
      </c>
      <c r="G756" s="1">
        <f t="shared" si="34"/>
        <v>1.6203703853534535E-4</v>
      </c>
      <c r="H756" s="1">
        <v>1.6203703853534535E-4</v>
      </c>
      <c r="I756" t="s">
        <v>3676</v>
      </c>
      <c r="J756" t="s">
        <v>3677</v>
      </c>
      <c r="K756">
        <v>8</v>
      </c>
      <c r="L756" t="s">
        <v>21</v>
      </c>
      <c r="M756">
        <v>2271001</v>
      </c>
      <c r="N756" t="s">
        <v>22</v>
      </c>
      <c r="O756" t="s">
        <v>22</v>
      </c>
      <c r="P756" t="s">
        <v>22</v>
      </c>
      <c r="Q756" t="s">
        <v>22</v>
      </c>
      <c r="R756" t="s">
        <v>23</v>
      </c>
      <c r="S756" t="s">
        <v>50</v>
      </c>
      <c r="T756">
        <f t="shared" si="35"/>
        <v>20</v>
      </c>
    </row>
    <row r="757" spans="1:20" x14ac:dyDescent="0.2">
      <c r="A757" t="s">
        <v>410</v>
      </c>
      <c r="B757" t="s">
        <v>3678</v>
      </c>
      <c r="C757" t="s">
        <v>3679</v>
      </c>
      <c r="D757" s="1">
        <f t="shared" si="33"/>
        <v>1.7361110803904012E-4</v>
      </c>
      <c r="E757" s="1">
        <v>1.7361110803904012E-4</v>
      </c>
      <c r="F757" t="s">
        <v>3680</v>
      </c>
      <c r="G757" s="1">
        <f t="shared" si="34"/>
        <v>1.157407408754807E-3</v>
      </c>
      <c r="H757" s="1">
        <v>1.157407408754807E-3</v>
      </c>
      <c r="I757" t="s">
        <v>3681</v>
      </c>
      <c r="J757" t="s">
        <v>3682</v>
      </c>
      <c r="K757">
        <v>5</v>
      </c>
      <c r="L757" t="s">
        <v>416</v>
      </c>
      <c r="M757">
        <v>2330612</v>
      </c>
      <c r="N757">
        <v>0</v>
      </c>
      <c r="O757">
        <v>100000</v>
      </c>
      <c r="P757">
        <v>0</v>
      </c>
      <c r="Q757">
        <v>0</v>
      </c>
      <c r="R757" t="s">
        <v>23</v>
      </c>
      <c r="S757" t="s">
        <v>56</v>
      </c>
      <c r="T757">
        <f t="shared" si="35"/>
        <v>15</v>
      </c>
    </row>
    <row r="758" spans="1:20" x14ac:dyDescent="0.2">
      <c r="A758" t="s">
        <v>25</v>
      </c>
      <c r="B758" t="s">
        <v>3683</v>
      </c>
      <c r="C758" t="s">
        <v>3684</v>
      </c>
      <c r="D758" s="1">
        <f t="shared" si="33"/>
        <v>1.6435185170848854E-3</v>
      </c>
      <c r="E758" s="1">
        <v>1.6435185170848854E-3</v>
      </c>
      <c r="F758" t="s">
        <v>3685</v>
      </c>
      <c r="G758" s="1">
        <f t="shared" si="34"/>
        <v>4.3518518505152315E-3</v>
      </c>
      <c r="H758" s="1">
        <v>4.3518518505152315E-3</v>
      </c>
      <c r="I758" t="s">
        <v>3686</v>
      </c>
      <c r="J758" t="s">
        <v>3687</v>
      </c>
      <c r="K758">
        <v>6</v>
      </c>
      <c r="L758" t="s">
        <v>31</v>
      </c>
      <c r="M758">
        <v>2350102</v>
      </c>
      <c r="N758" t="s">
        <v>22</v>
      </c>
      <c r="O758" t="s">
        <v>22</v>
      </c>
      <c r="P758" t="s">
        <v>22</v>
      </c>
      <c r="Q758" t="s">
        <v>22</v>
      </c>
      <c r="R758" t="s">
        <v>128</v>
      </c>
      <c r="S758" t="s">
        <v>56</v>
      </c>
      <c r="T758">
        <f t="shared" si="35"/>
        <v>4</v>
      </c>
    </row>
    <row r="759" spans="1:20" x14ac:dyDescent="0.2">
      <c r="A759" t="s">
        <v>25</v>
      </c>
      <c r="B759" t="s">
        <v>3688</v>
      </c>
      <c r="C759" t="s">
        <v>3689</v>
      </c>
      <c r="D759" s="1">
        <f t="shared" si="33"/>
        <v>1.2731481474475004E-3</v>
      </c>
      <c r="E759" s="1">
        <v>1.2731481474475004E-3</v>
      </c>
      <c r="F759" t="s">
        <v>3690</v>
      </c>
      <c r="G759" s="1">
        <f t="shared" si="34"/>
        <v>1.2037037085974589E-3</v>
      </c>
      <c r="H759" s="1">
        <v>1.2037037085974589E-3</v>
      </c>
      <c r="I759" t="s">
        <v>1622</v>
      </c>
      <c r="J759" t="s">
        <v>3691</v>
      </c>
      <c r="K759">
        <v>1</v>
      </c>
      <c r="L759" t="s">
        <v>31</v>
      </c>
      <c r="M759">
        <v>2360363</v>
      </c>
      <c r="N759" t="s">
        <v>22</v>
      </c>
      <c r="O759" t="s">
        <v>22</v>
      </c>
      <c r="P759" t="s">
        <v>22</v>
      </c>
      <c r="Q759" t="s">
        <v>22</v>
      </c>
      <c r="R759" t="s">
        <v>23</v>
      </c>
      <c r="S759" t="s">
        <v>50</v>
      </c>
      <c r="T759">
        <f t="shared" si="35"/>
        <v>14</v>
      </c>
    </row>
    <row r="760" spans="1:20" x14ac:dyDescent="0.2">
      <c r="A760" t="s">
        <v>32</v>
      </c>
      <c r="B760" t="s">
        <v>3692</v>
      </c>
      <c r="C760" t="s">
        <v>3693</v>
      </c>
      <c r="D760" s="1">
        <f t="shared" si="33"/>
        <v>1.1342592624714598E-3</v>
      </c>
      <c r="E760" s="1">
        <v>1.1342592624714598E-3</v>
      </c>
      <c r="F760" t="s">
        <v>3694</v>
      </c>
      <c r="G760" s="1">
        <f t="shared" si="34"/>
        <v>3.7731481497758068E-3</v>
      </c>
      <c r="H760" s="1">
        <v>3.7731481497758068E-3</v>
      </c>
      <c r="I760" t="s">
        <v>3695</v>
      </c>
      <c r="J760" t="s">
        <v>3696</v>
      </c>
      <c r="K760">
        <v>10</v>
      </c>
      <c r="L760" t="s">
        <v>31</v>
      </c>
      <c r="M760">
        <v>2360502</v>
      </c>
      <c r="N760" t="s">
        <v>22</v>
      </c>
      <c r="O760" t="s">
        <v>22</v>
      </c>
      <c r="P760" t="s">
        <v>22</v>
      </c>
      <c r="Q760" t="s">
        <v>22</v>
      </c>
      <c r="R760" t="s">
        <v>23</v>
      </c>
      <c r="S760" t="s">
        <v>56</v>
      </c>
      <c r="T760">
        <f t="shared" si="35"/>
        <v>17</v>
      </c>
    </row>
    <row r="761" spans="1:20" x14ac:dyDescent="0.2">
      <c r="A761" t="s">
        <v>359</v>
      </c>
      <c r="B761" t="s">
        <v>3697</v>
      </c>
      <c r="C761" t="s">
        <v>3698</v>
      </c>
      <c r="D761" s="1">
        <f t="shared" si="33"/>
        <v>6.8287036992842332E-4</v>
      </c>
      <c r="E761" s="1">
        <v>6.8287036992842332E-4</v>
      </c>
      <c r="F761" t="s">
        <v>3699</v>
      </c>
      <c r="G761" s="1">
        <f t="shared" si="34"/>
        <v>3.009259256941732E-3</v>
      </c>
      <c r="H761" s="1">
        <v>3.009259256941732E-3</v>
      </c>
      <c r="I761" t="s">
        <v>3700</v>
      </c>
      <c r="J761" t="s">
        <v>3701</v>
      </c>
      <c r="K761">
        <v>8</v>
      </c>
      <c r="L761" t="s">
        <v>309</v>
      </c>
      <c r="M761">
        <v>2360576</v>
      </c>
      <c r="N761" t="s">
        <v>22</v>
      </c>
      <c r="O761" t="s">
        <v>22</v>
      </c>
      <c r="P761" t="s">
        <v>22</v>
      </c>
      <c r="Q761" t="s">
        <v>22</v>
      </c>
      <c r="R761" t="s">
        <v>23</v>
      </c>
      <c r="S761" t="s">
        <v>50</v>
      </c>
      <c r="T761">
        <f t="shared" si="35"/>
        <v>19</v>
      </c>
    </row>
    <row r="762" spans="1:20" x14ac:dyDescent="0.2">
      <c r="A762" t="s">
        <v>117</v>
      </c>
      <c r="B762" t="s">
        <v>3702</v>
      </c>
      <c r="C762" t="s">
        <v>3703</v>
      </c>
      <c r="D762" s="1">
        <f t="shared" si="33"/>
        <v>1.0416666918899864E-4</v>
      </c>
      <c r="E762" s="1">
        <v>1.0416666918899864E-4</v>
      </c>
      <c r="F762" t="s">
        <v>3703</v>
      </c>
      <c r="G762" s="1">
        <f t="shared" si="34"/>
        <v>0</v>
      </c>
      <c r="H762" s="1">
        <v>0</v>
      </c>
      <c r="I762" t="s">
        <v>3704</v>
      </c>
      <c r="J762" t="s">
        <v>3705</v>
      </c>
      <c r="K762">
        <v>6</v>
      </c>
      <c r="L762" t="s">
        <v>31</v>
      </c>
      <c r="M762">
        <v>2360624</v>
      </c>
      <c r="N762" t="s">
        <v>22</v>
      </c>
      <c r="O762" t="s">
        <v>22</v>
      </c>
      <c r="P762" t="s">
        <v>22</v>
      </c>
      <c r="Q762" t="s">
        <v>22</v>
      </c>
      <c r="R762" t="s">
        <v>23</v>
      </c>
      <c r="S762" t="s">
        <v>56</v>
      </c>
      <c r="T762">
        <f t="shared" si="35"/>
        <v>20</v>
      </c>
    </row>
    <row r="763" spans="1:20" x14ac:dyDescent="0.2">
      <c r="A763" t="s">
        <v>25</v>
      </c>
      <c r="B763" t="s">
        <v>3706</v>
      </c>
      <c r="C763" t="s">
        <v>3707</v>
      </c>
      <c r="D763" s="1">
        <f t="shared" si="33"/>
        <v>1.2384259316604584E-3</v>
      </c>
      <c r="E763" s="1">
        <v>1.2384259316604584E-3</v>
      </c>
      <c r="F763" t="s">
        <v>3708</v>
      </c>
      <c r="G763" s="1">
        <f t="shared" si="34"/>
        <v>4.050925919727888E-3</v>
      </c>
      <c r="H763" s="1">
        <v>4.050925919727888E-3</v>
      </c>
      <c r="I763" t="s">
        <v>3709</v>
      </c>
      <c r="J763" t="s">
        <v>3710</v>
      </c>
      <c r="K763">
        <v>1</v>
      </c>
      <c r="L763" t="s">
        <v>31</v>
      </c>
      <c r="M763">
        <v>2360700</v>
      </c>
      <c r="N763" t="s">
        <v>22</v>
      </c>
      <c r="O763" t="s">
        <v>22</v>
      </c>
      <c r="P763" t="s">
        <v>22</v>
      </c>
      <c r="Q763" t="s">
        <v>22</v>
      </c>
      <c r="R763" t="s">
        <v>23</v>
      </c>
      <c r="S763" t="s">
        <v>50</v>
      </c>
      <c r="T763">
        <f t="shared" si="35"/>
        <v>22</v>
      </c>
    </row>
    <row r="764" spans="1:20" x14ac:dyDescent="0.2">
      <c r="A764" t="s">
        <v>32</v>
      </c>
      <c r="B764" t="s">
        <v>3711</v>
      </c>
      <c r="C764" t="s">
        <v>3712</v>
      </c>
      <c r="D764" s="1">
        <f t="shared" si="33"/>
        <v>9.1435184731381014E-4</v>
      </c>
      <c r="E764" s="1">
        <v>9.1435184731381014E-4</v>
      </c>
      <c r="F764" t="s">
        <v>3713</v>
      </c>
      <c r="G764" s="1">
        <f t="shared" si="34"/>
        <v>1.157407408754807E-3</v>
      </c>
      <c r="H764" s="1">
        <v>1.157407408754807E-3</v>
      </c>
      <c r="I764" t="s">
        <v>3714</v>
      </c>
      <c r="J764" t="s">
        <v>3715</v>
      </c>
      <c r="K764">
        <v>10</v>
      </c>
      <c r="L764" t="s">
        <v>31</v>
      </c>
      <c r="M764">
        <v>2370165</v>
      </c>
      <c r="N764" t="s">
        <v>22</v>
      </c>
      <c r="O764" t="s">
        <v>22</v>
      </c>
      <c r="P764" t="s">
        <v>22</v>
      </c>
      <c r="Q764" t="s">
        <v>22</v>
      </c>
      <c r="R764" t="s">
        <v>49</v>
      </c>
      <c r="S764" t="s">
        <v>56</v>
      </c>
      <c r="T764">
        <f t="shared" si="35"/>
        <v>8</v>
      </c>
    </row>
    <row r="765" spans="1:20" x14ac:dyDescent="0.2">
      <c r="A765" t="s">
        <v>500</v>
      </c>
      <c r="B765" t="s">
        <v>3716</v>
      </c>
      <c r="C765" t="s">
        <v>3717</v>
      </c>
      <c r="D765" s="1">
        <f t="shared" si="33"/>
        <v>9.2592592409346253E-4</v>
      </c>
      <c r="E765" s="1">
        <v>9.2592592409346253E-4</v>
      </c>
      <c r="F765" t="s">
        <v>3718</v>
      </c>
      <c r="G765" s="1">
        <f t="shared" si="34"/>
        <v>2.1875000020372681E-3</v>
      </c>
      <c r="H765" s="1">
        <v>2.1875000020372681E-3</v>
      </c>
      <c r="I765" t="s">
        <v>3719</v>
      </c>
      <c r="J765" t="s">
        <v>3720</v>
      </c>
      <c r="K765">
        <v>1</v>
      </c>
      <c r="L765" t="s">
        <v>309</v>
      </c>
      <c r="M765">
        <v>2370265</v>
      </c>
      <c r="N765" t="s">
        <v>22</v>
      </c>
      <c r="O765" t="s">
        <v>22</v>
      </c>
      <c r="P765" t="s">
        <v>22</v>
      </c>
      <c r="Q765" t="s">
        <v>22</v>
      </c>
      <c r="R765" t="s">
        <v>49</v>
      </c>
      <c r="S765" t="s">
        <v>50</v>
      </c>
      <c r="T765">
        <f t="shared" si="35"/>
        <v>10</v>
      </c>
    </row>
    <row r="766" spans="1:20" x14ac:dyDescent="0.2">
      <c r="A766" t="s">
        <v>32</v>
      </c>
      <c r="B766" t="s">
        <v>3721</v>
      </c>
      <c r="C766" t="s">
        <v>3722</v>
      </c>
      <c r="D766" s="1">
        <f t="shared" si="33"/>
        <v>8.4490740846376866E-4</v>
      </c>
      <c r="E766" s="1">
        <v>8.4490740846376866E-4</v>
      </c>
      <c r="F766" t="s">
        <v>3723</v>
      </c>
      <c r="G766" s="1">
        <f t="shared" si="34"/>
        <v>3.6342592575238086E-3</v>
      </c>
      <c r="H766" s="1">
        <v>3.6342592575238086E-3</v>
      </c>
      <c r="I766" t="s">
        <v>3724</v>
      </c>
      <c r="J766" t="s">
        <v>3725</v>
      </c>
      <c r="K766">
        <v>11</v>
      </c>
      <c r="L766" t="s">
        <v>31</v>
      </c>
      <c r="M766">
        <v>2370260</v>
      </c>
      <c r="N766" t="s">
        <v>22</v>
      </c>
      <c r="O766" t="s">
        <v>22</v>
      </c>
      <c r="P766" t="s">
        <v>22</v>
      </c>
      <c r="Q766" t="s">
        <v>22</v>
      </c>
      <c r="R766" t="s">
        <v>49</v>
      </c>
      <c r="S766" t="s">
        <v>24</v>
      </c>
      <c r="T766">
        <f t="shared" si="35"/>
        <v>10</v>
      </c>
    </row>
    <row r="767" spans="1:20" x14ac:dyDescent="0.2">
      <c r="A767" t="s">
        <v>1313</v>
      </c>
      <c r="B767" t="s">
        <v>3726</v>
      </c>
      <c r="C767" t="s">
        <v>3727</v>
      </c>
      <c r="D767" s="1">
        <f t="shared" si="33"/>
        <v>2.546296309446916E-4</v>
      </c>
      <c r="E767" s="1">
        <v>2.546296309446916E-4</v>
      </c>
      <c r="F767" t="s">
        <v>3728</v>
      </c>
      <c r="G767" s="1">
        <f t="shared" si="34"/>
        <v>2.4768518487690017E-3</v>
      </c>
      <c r="H767" s="1">
        <v>2.4768518487690017E-3</v>
      </c>
      <c r="I767" t="s">
        <v>3729</v>
      </c>
      <c r="J767" t="s">
        <v>3730</v>
      </c>
      <c r="K767">
        <v>3</v>
      </c>
      <c r="L767" t="s">
        <v>309</v>
      </c>
      <c r="M767">
        <v>2370325</v>
      </c>
      <c r="N767" t="s">
        <v>22</v>
      </c>
      <c r="O767" t="s">
        <v>22</v>
      </c>
      <c r="P767" t="s">
        <v>22</v>
      </c>
      <c r="Q767" t="s">
        <v>22</v>
      </c>
      <c r="R767" t="s">
        <v>49</v>
      </c>
      <c r="S767" t="s">
        <v>50</v>
      </c>
      <c r="T767">
        <f t="shared" si="35"/>
        <v>11</v>
      </c>
    </row>
    <row r="768" spans="1:20" x14ac:dyDescent="0.2">
      <c r="A768" t="s">
        <v>117</v>
      </c>
      <c r="B768" t="s">
        <v>3731</v>
      </c>
      <c r="C768" t="s">
        <v>3732</v>
      </c>
      <c r="D768" s="1">
        <f t="shared" si="33"/>
        <v>6.2500000058207661E-4</v>
      </c>
      <c r="E768" s="1">
        <v>6.2500000058207661E-4</v>
      </c>
      <c r="F768" t="s">
        <v>3733</v>
      </c>
      <c r="G768" s="1">
        <f t="shared" si="34"/>
        <v>4.016203703940846E-3</v>
      </c>
      <c r="H768" s="1">
        <v>4.016203703940846E-3</v>
      </c>
      <c r="I768" t="s">
        <v>3734</v>
      </c>
      <c r="J768" t="s">
        <v>3735</v>
      </c>
      <c r="K768">
        <v>3</v>
      </c>
      <c r="L768" t="s">
        <v>31</v>
      </c>
      <c r="M768">
        <v>2370477</v>
      </c>
      <c r="N768" t="s">
        <v>22</v>
      </c>
      <c r="O768" t="s">
        <v>22</v>
      </c>
      <c r="P768" t="s">
        <v>22</v>
      </c>
      <c r="Q768" t="s">
        <v>22</v>
      </c>
      <c r="R768" t="s">
        <v>49</v>
      </c>
      <c r="S768" t="s">
        <v>50</v>
      </c>
      <c r="T768">
        <f t="shared" si="35"/>
        <v>13</v>
      </c>
    </row>
    <row r="769" spans="1:20" x14ac:dyDescent="0.2">
      <c r="A769" t="s">
        <v>51</v>
      </c>
      <c r="B769" t="s">
        <v>3736</v>
      </c>
      <c r="C769" t="s">
        <v>3737</v>
      </c>
      <c r="D769" s="1">
        <f t="shared" si="33"/>
        <v>6.0185185429872945E-4</v>
      </c>
      <c r="E769" s="1">
        <v>6.0185185429872945E-4</v>
      </c>
      <c r="G769" s="1">
        <f t="shared" si="34"/>
        <v>-45894.640543981484</v>
      </c>
      <c r="H769" s="1">
        <v>-45894.640543981484</v>
      </c>
      <c r="I769" t="s">
        <v>3738</v>
      </c>
      <c r="J769" t="s">
        <v>3739</v>
      </c>
      <c r="K769">
        <v>8</v>
      </c>
      <c r="L769" t="s">
        <v>21</v>
      </c>
      <c r="M769">
        <v>2370574</v>
      </c>
      <c r="N769" t="s">
        <v>22</v>
      </c>
      <c r="O769" t="s">
        <v>22</v>
      </c>
      <c r="P769" t="s">
        <v>22</v>
      </c>
      <c r="Q769" t="s">
        <v>22</v>
      </c>
      <c r="R769" t="s">
        <v>49</v>
      </c>
      <c r="S769" t="s">
        <v>50</v>
      </c>
      <c r="T769">
        <f t="shared" si="35"/>
        <v>15</v>
      </c>
    </row>
    <row r="770" spans="1:20" x14ac:dyDescent="0.2">
      <c r="A770" t="s">
        <v>25</v>
      </c>
      <c r="B770" t="s">
        <v>3740</v>
      </c>
      <c r="C770" t="s">
        <v>3741</v>
      </c>
      <c r="D770" s="1">
        <f t="shared" si="33"/>
        <v>2.0833333837799728E-4</v>
      </c>
      <c r="E770" s="1">
        <v>2.0833333837799728E-4</v>
      </c>
      <c r="F770" t="s">
        <v>3742</v>
      </c>
      <c r="G770" s="1">
        <f t="shared" si="34"/>
        <v>1.6666666633682325E-3</v>
      </c>
      <c r="H770" s="1">
        <v>1.6666666633682325E-3</v>
      </c>
      <c r="I770" t="s">
        <v>3661</v>
      </c>
      <c r="J770" t="s">
        <v>3743</v>
      </c>
      <c r="K770">
        <v>6</v>
      </c>
      <c r="L770" t="s">
        <v>31</v>
      </c>
      <c r="M770">
        <v>2370611</v>
      </c>
      <c r="N770" t="s">
        <v>22</v>
      </c>
      <c r="O770" t="s">
        <v>22</v>
      </c>
      <c r="P770" t="s">
        <v>22</v>
      </c>
      <c r="Q770" t="s">
        <v>22</v>
      </c>
      <c r="R770" t="s">
        <v>49</v>
      </c>
      <c r="S770" t="s">
        <v>56</v>
      </c>
      <c r="T770">
        <f t="shared" si="35"/>
        <v>15</v>
      </c>
    </row>
    <row r="771" spans="1:20" x14ac:dyDescent="0.2">
      <c r="A771" t="s">
        <v>51</v>
      </c>
      <c r="B771" t="s">
        <v>3744</v>
      </c>
      <c r="C771" t="s">
        <v>3745</v>
      </c>
      <c r="D771" s="1">
        <f t="shared" ref="D771:D834" si="36">SUM(C771-B771)</f>
        <v>6.944444467080757E-4</v>
      </c>
      <c r="E771" s="1">
        <v>6.944444467080757E-4</v>
      </c>
      <c r="G771" s="1">
        <f t="shared" ref="G771:G834" si="37">SUM(F771-C771)</f>
        <v>-45894.675023148149</v>
      </c>
      <c r="H771" s="1">
        <v>-45894.675023148149</v>
      </c>
      <c r="I771" t="s">
        <v>3746</v>
      </c>
      <c r="J771" t="s">
        <v>3747</v>
      </c>
      <c r="K771">
        <v>1</v>
      </c>
      <c r="L771" t="s">
        <v>21</v>
      </c>
      <c r="M771">
        <v>2370629</v>
      </c>
      <c r="N771" t="s">
        <v>22</v>
      </c>
      <c r="O771" t="s">
        <v>22</v>
      </c>
      <c r="P771" t="s">
        <v>22</v>
      </c>
      <c r="Q771" t="s">
        <v>22</v>
      </c>
      <c r="R771" t="s">
        <v>49</v>
      </c>
      <c r="S771" t="s">
        <v>50</v>
      </c>
      <c r="T771">
        <f t="shared" ref="T771:T834" si="38">HOUR(B771)</f>
        <v>16</v>
      </c>
    </row>
    <row r="772" spans="1:20" x14ac:dyDescent="0.2">
      <c r="A772" t="s">
        <v>916</v>
      </c>
      <c r="B772" t="s">
        <v>3748</v>
      </c>
      <c r="C772" t="s">
        <v>3748</v>
      </c>
      <c r="D772" s="1">
        <f t="shared" si="36"/>
        <v>0</v>
      </c>
      <c r="E772" s="1">
        <v>0</v>
      </c>
      <c r="F772" t="s">
        <v>3749</v>
      </c>
      <c r="G772" s="1">
        <f t="shared" si="37"/>
        <v>5.7870369346346706E-5</v>
      </c>
      <c r="H772" s="1">
        <v>5.7870369346346706E-5</v>
      </c>
      <c r="I772" t="s">
        <v>1828</v>
      </c>
      <c r="J772" t="s">
        <v>3750</v>
      </c>
      <c r="K772">
        <v>9</v>
      </c>
      <c r="L772" t="s">
        <v>89</v>
      </c>
      <c r="M772">
        <v>2370712</v>
      </c>
      <c r="N772" t="s">
        <v>22</v>
      </c>
      <c r="O772" t="s">
        <v>22</v>
      </c>
      <c r="P772" t="s">
        <v>22</v>
      </c>
      <c r="Q772" t="s">
        <v>22</v>
      </c>
      <c r="R772" t="s">
        <v>49</v>
      </c>
      <c r="S772" t="s">
        <v>24</v>
      </c>
      <c r="T772">
        <f t="shared" si="38"/>
        <v>17</v>
      </c>
    </row>
    <row r="773" spans="1:20" x14ac:dyDescent="0.2">
      <c r="A773" t="s">
        <v>2804</v>
      </c>
      <c r="B773" t="s">
        <v>3751</v>
      </c>
      <c r="C773" t="s">
        <v>3752</v>
      </c>
      <c r="D773" s="1">
        <f t="shared" si="36"/>
        <v>9.6064814715646207E-4</v>
      </c>
      <c r="E773" s="1">
        <v>9.6064814715646207E-4</v>
      </c>
      <c r="F773" t="s">
        <v>3753</v>
      </c>
      <c r="G773" s="1">
        <f t="shared" si="37"/>
        <v>3.1481481491937302E-3</v>
      </c>
      <c r="H773" s="1">
        <v>3.1481481491937302E-3</v>
      </c>
      <c r="I773" t="s">
        <v>3754</v>
      </c>
      <c r="J773" t="s">
        <v>3755</v>
      </c>
      <c r="K773">
        <v>11</v>
      </c>
      <c r="L773" t="s">
        <v>89</v>
      </c>
      <c r="M773">
        <v>2370780</v>
      </c>
      <c r="N773" t="s">
        <v>22</v>
      </c>
      <c r="O773" t="s">
        <v>22</v>
      </c>
      <c r="P773" t="s">
        <v>22</v>
      </c>
      <c r="Q773" t="s">
        <v>22</v>
      </c>
      <c r="R773" t="s">
        <v>49</v>
      </c>
      <c r="S773" t="s">
        <v>24</v>
      </c>
      <c r="T773">
        <f t="shared" si="38"/>
        <v>19</v>
      </c>
    </row>
    <row r="774" spans="1:20" x14ac:dyDescent="0.2">
      <c r="A774" t="s">
        <v>25</v>
      </c>
      <c r="B774" t="s">
        <v>3756</v>
      </c>
      <c r="C774" t="s">
        <v>3757</v>
      </c>
      <c r="D774" s="1">
        <f t="shared" si="36"/>
        <v>1.8287037019035779E-3</v>
      </c>
      <c r="E774" s="1">
        <v>1.8287037019035779E-3</v>
      </c>
      <c r="F774" t="s">
        <v>3758</v>
      </c>
      <c r="G774" s="1">
        <f t="shared" si="37"/>
        <v>2.3379629637929611E-3</v>
      </c>
      <c r="H774" s="1">
        <v>2.3379629637929611E-3</v>
      </c>
      <c r="I774" t="s">
        <v>3759</v>
      </c>
      <c r="J774" t="s">
        <v>3760</v>
      </c>
      <c r="K774">
        <v>1</v>
      </c>
      <c r="L774" t="s">
        <v>31</v>
      </c>
      <c r="M774">
        <v>2370894</v>
      </c>
      <c r="N774" t="s">
        <v>22</v>
      </c>
      <c r="O774" t="s">
        <v>22</v>
      </c>
      <c r="P774" t="s">
        <v>22</v>
      </c>
      <c r="Q774" t="s">
        <v>22</v>
      </c>
      <c r="R774" t="s">
        <v>49</v>
      </c>
      <c r="S774" t="s">
        <v>50</v>
      </c>
      <c r="T774">
        <f t="shared" si="38"/>
        <v>22</v>
      </c>
    </row>
    <row r="775" spans="1:20" x14ac:dyDescent="0.2">
      <c r="A775" t="s">
        <v>25</v>
      </c>
      <c r="B775" t="s">
        <v>3761</v>
      </c>
      <c r="C775" t="s">
        <v>3762</v>
      </c>
      <c r="D775" s="1">
        <f t="shared" si="36"/>
        <v>1.1689814782585017E-3</v>
      </c>
      <c r="E775" s="1">
        <v>1.1689814782585017E-3</v>
      </c>
      <c r="F775" t="s">
        <v>3763</v>
      </c>
      <c r="G775" s="1">
        <f t="shared" si="37"/>
        <v>2.9861111106583849E-3</v>
      </c>
      <c r="H775" s="1">
        <v>2.9861111106583849E-3</v>
      </c>
      <c r="I775" t="s">
        <v>3764</v>
      </c>
      <c r="J775" t="s">
        <v>3765</v>
      </c>
      <c r="K775">
        <v>1</v>
      </c>
      <c r="L775" t="s">
        <v>31</v>
      </c>
      <c r="M775">
        <v>2380003</v>
      </c>
      <c r="N775" t="s">
        <v>22</v>
      </c>
      <c r="O775" t="s">
        <v>22</v>
      </c>
      <c r="P775" t="s">
        <v>22</v>
      </c>
      <c r="Q775" t="s">
        <v>22</v>
      </c>
      <c r="R775" t="s">
        <v>49</v>
      </c>
      <c r="S775" t="s">
        <v>50</v>
      </c>
      <c r="T775">
        <f t="shared" si="38"/>
        <v>0</v>
      </c>
    </row>
    <row r="776" spans="1:20" x14ac:dyDescent="0.2">
      <c r="A776" t="s">
        <v>25</v>
      </c>
      <c r="B776" t="s">
        <v>3766</v>
      </c>
      <c r="C776" t="s">
        <v>3767</v>
      </c>
      <c r="D776" s="1">
        <f t="shared" si="36"/>
        <v>1.3888888934161514E-3</v>
      </c>
      <c r="E776" s="1">
        <v>1.3888888934161514E-3</v>
      </c>
      <c r="F776" t="s">
        <v>3768</v>
      </c>
      <c r="G776" s="1">
        <f t="shared" si="37"/>
        <v>4.7337962969322689E-3</v>
      </c>
      <c r="H776" s="1">
        <v>4.7337962969322689E-3</v>
      </c>
      <c r="I776" t="s">
        <v>3769</v>
      </c>
      <c r="J776" t="s">
        <v>3770</v>
      </c>
      <c r="K776">
        <v>6</v>
      </c>
      <c r="L776" t="s">
        <v>31</v>
      </c>
      <c r="M776">
        <v>2380027</v>
      </c>
      <c r="N776" t="s">
        <v>22</v>
      </c>
      <c r="O776" t="s">
        <v>22</v>
      </c>
      <c r="P776" t="s">
        <v>22</v>
      </c>
      <c r="Q776" t="s">
        <v>22</v>
      </c>
      <c r="R776" t="s">
        <v>49</v>
      </c>
      <c r="S776" t="s">
        <v>56</v>
      </c>
      <c r="T776">
        <f t="shared" si="38"/>
        <v>1</v>
      </c>
    </row>
    <row r="777" spans="1:20" x14ac:dyDescent="0.2">
      <c r="A777" t="s">
        <v>25</v>
      </c>
      <c r="B777" t="s">
        <v>3771</v>
      </c>
      <c r="C777" t="s">
        <v>3772</v>
      </c>
      <c r="D777" s="1">
        <f t="shared" si="36"/>
        <v>1.0763888858491555E-3</v>
      </c>
      <c r="E777" s="1">
        <v>1.0763888858491555E-3</v>
      </c>
      <c r="F777" t="s">
        <v>3773</v>
      </c>
      <c r="G777" s="1">
        <f t="shared" si="37"/>
        <v>3.2870370341697708E-3</v>
      </c>
      <c r="H777" s="1">
        <v>3.2870370341697708E-3</v>
      </c>
      <c r="I777" t="s">
        <v>3774</v>
      </c>
      <c r="J777" t="s">
        <v>3775</v>
      </c>
      <c r="K777">
        <v>10</v>
      </c>
      <c r="L777" t="s">
        <v>31</v>
      </c>
      <c r="M777">
        <v>2380161</v>
      </c>
      <c r="N777" t="s">
        <v>22</v>
      </c>
      <c r="O777" t="s">
        <v>22</v>
      </c>
      <c r="P777" t="s">
        <v>22</v>
      </c>
      <c r="Q777" t="s">
        <v>22</v>
      </c>
      <c r="R777" t="s">
        <v>128</v>
      </c>
      <c r="S777" t="s">
        <v>56</v>
      </c>
      <c r="T777">
        <f t="shared" si="38"/>
        <v>8</v>
      </c>
    </row>
    <row r="778" spans="1:20" x14ac:dyDescent="0.2">
      <c r="A778" t="s">
        <v>25</v>
      </c>
      <c r="B778" t="s">
        <v>3776</v>
      </c>
      <c r="C778" t="s">
        <v>3777</v>
      </c>
      <c r="D778" s="1">
        <f t="shared" si="36"/>
        <v>1.0185185165028088E-3</v>
      </c>
      <c r="E778" s="1">
        <v>1.0185185165028088E-3</v>
      </c>
      <c r="F778" t="s">
        <v>3778</v>
      </c>
      <c r="G778" s="1">
        <f t="shared" si="37"/>
        <v>4.803240743058268E-3</v>
      </c>
      <c r="H778" s="1">
        <v>4.803240743058268E-3</v>
      </c>
      <c r="I778" t="s">
        <v>1896</v>
      </c>
      <c r="J778" t="s">
        <v>3779</v>
      </c>
      <c r="K778">
        <v>6</v>
      </c>
      <c r="L778" t="s">
        <v>31</v>
      </c>
      <c r="M778">
        <v>2380386</v>
      </c>
      <c r="N778" t="s">
        <v>22</v>
      </c>
      <c r="O778" t="s">
        <v>22</v>
      </c>
      <c r="P778" t="s">
        <v>22</v>
      </c>
      <c r="Q778" t="s">
        <v>22</v>
      </c>
      <c r="R778" t="s">
        <v>128</v>
      </c>
      <c r="S778" t="s">
        <v>56</v>
      </c>
      <c r="T778">
        <f t="shared" si="38"/>
        <v>12</v>
      </c>
    </row>
    <row r="779" spans="1:20" x14ac:dyDescent="0.2">
      <c r="A779" t="s">
        <v>916</v>
      </c>
      <c r="B779" t="s">
        <v>3780</v>
      </c>
      <c r="C779" t="s">
        <v>3781</v>
      </c>
      <c r="D779" s="1">
        <f t="shared" si="36"/>
        <v>8.5648148524342105E-4</v>
      </c>
      <c r="E779" s="1">
        <v>8.5648148524342105E-4</v>
      </c>
      <c r="F779" t="s">
        <v>3782</v>
      </c>
      <c r="G779" s="1">
        <f t="shared" si="37"/>
        <v>3.0787037030677311E-3</v>
      </c>
      <c r="H779" s="1">
        <v>3.0787037030677311E-3</v>
      </c>
      <c r="I779" t="s">
        <v>3783</v>
      </c>
      <c r="J779" t="s">
        <v>3784</v>
      </c>
      <c r="K779">
        <v>10</v>
      </c>
      <c r="L779" t="s">
        <v>89</v>
      </c>
      <c r="M779">
        <v>2390880</v>
      </c>
      <c r="N779" t="s">
        <v>22</v>
      </c>
      <c r="O779" t="s">
        <v>22</v>
      </c>
      <c r="P779" t="s">
        <v>22</v>
      </c>
      <c r="Q779" t="s">
        <v>22</v>
      </c>
      <c r="R779" t="s">
        <v>23</v>
      </c>
      <c r="S779" t="s">
        <v>56</v>
      </c>
      <c r="T779">
        <f t="shared" si="38"/>
        <v>22</v>
      </c>
    </row>
    <row r="780" spans="1:20" x14ac:dyDescent="0.2">
      <c r="A780" t="s">
        <v>25</v>
      </c>
      <c r="B780" t="s">
        <v>3785</v>
      </c>
      <c r="C780" t="s">
        <v>3786</v>
      </c>
      <c r="D780" s="1">
        <f t="shared" si="36"/>
        <v>7.6388888555811718E-4</v>
      </c>
      <c r="E780" s="1">
        <v>7.6388888555811718E-4</v>
      </c>
      <c r="F780" t="s">
        <v>3787</v>
      </c>
      <c r="G780" s="1">
        <f t="shared" si="37"/>
        <v>2.2569444481632672E-3</v>
      </c>
      <c r="H780" s="1">
        <v>2.2569444481632672E-3</v>
      </c>
      <c r="I780" t="s">
        <v>3788</v>
      </c>
      <c r="J780" t="s">
        <v>3789</v>
      </c>
      <c r="K780">
        <v>6</v>
      </c>
      <c r="L780" t="s">
        <v>31</v>
      </c>
      <c r="M780">
        <v>2400177</v>
      </c>
      <c r="N780" t="s">
        <v>22</v>
      </c>
      <c r="O780" t="s">
        <v>22</v>
      </c>
      <c r="P780" t="s">
        <v>22</v>
      </c>
      <c r="Q780" t="s">
        <v>22</v>
      </c>
      <c r="R780" t="s">
        <v>49</v>
      </c>
      <c r="S780" t="s">
        <v>56</v>
      </c>
      <c r="T780">
        <f t="shared" si="38"/>
        <v>7</v>
      </c>
    </row>
    <row r="781" spans="1:20" x14ac:dyDescent="0.2">
      <c r="A781" t="s">
        <v>359</v>
      </c>
      <c r="B781" t="s">
        <v>3790</v>
      </c>
      <c r="C781" t="s">
        <v>3791</v>
      </c>
      <c r="D781" s="1">
        <f t="shared" si="36"/>
        <v>9.8379630071576685E-4</v>
      </c>
      <c r="E781" s="1">
        <v>9.8379630071576685E-4</v>
      </c>
      <c r="F781" t="s">
        <v>3792</v>
      </c>
      <c r="G781" s="1">
        <f t="shared" si="37"/>
        <v>1.5162037016125396E-3</v>
      </c>
      <c r="H781" s="1">
        <v>1.5162037016125396E-3</v>
      </c>
      <c r="I781" t="s">
        <v>3793</v>
      </c>
      <c r="J781" t="s">
        <v>3794</v>
      </c>
      <c r="K781">
        <v>1</v>
      </c>
      <c r="L781" t="s">
        <v>309</v>
      </c>
      <c r="M781">
        <v>2400195</v>
      </c>
      <c r="N781" t="s">
        <v>22</v>
      </c>
      <c r="O781" t="s">
        <v>22</v>
      </c>
      <c r="P781" t="s">
        <v>22</v>
      </c>
      <c r="Q781" t="s">
        <v>22</v>
      </c>
      <c r="R781" t="s">
        <v>49</v>
      </c>
      <c r="S781" t="s">
        <v>50</v>
      </c>
      <c r="T781">
        <f t="shared" si="38"/>
        <v>8</v>
      </c>
    </row>
    <row r="782" spans="1:20" x14ac:dyDescent="0.2">
      <c r="A782" t="s">
        <v>359</v>
      </c>
      <c r="B782" t="s">
        <v>3795</v>
      </c>
      <c r="C782" t="s">
        <v>3796</v>
      </c>
      <c r="D782" s="1">
        <f t="shared" si="36"/>
        <v>1.0532407395658083E-3</v>
      </c>
      <c r="E782" s="1">
        <v>1.0532407395658083E-3</v>
      </c>
      <c r="F782" t="s">
        <v>3797</v>
      </c>
      <c r="G782" s="1">
        <f t="shared" si="37"/>
        <v>3.1365740724140778E-3</v>
      </c>
      <c r="H782" s="1">
        <v>3.1365740724140778E-3</v>
      </c>
      <c r="I782" t="s">
        <v>3798</v>
      </c>
      <c r="J782" t="s">
        <v>3799</v>
      </c>
      <c r="K782">
        <v>4</v>
      </c>
      <c r="L782" t="s">
        <v>309</v>
      </c>
      <c r="M782">
        <v>2400242</v>
      </c>
      <c r="N782" t="s">
        <v>22</v>
      </c>
      <c r="O782" t="s">
        <v>22</v>
      </c>
      <c r="P782" t="s">
        <v>22</v>
      </c>
      <c r="Q782" t="s">
        <v>22</v>
      </c>
      <c r="R782" t="s">
        <v>49</v>
      </c>
      <c r="S782" t="s">
        <v>50</v>
      </c>
      <c r="T782">
        <f t="shared" si="38"/>
        <v>9</v>
      </c>
    </row>
    <row r="783" spans="1:20" x14ac:dyDescent="0.2">
      <c r="A783" t="s">
        <v>303</v>
      </c>
      <c r="B783" t="s">
        <v>3800</v>
      </c>
      <c r="C783" t="s">
        <v>3801</v>
      </c>
      <c r="D783" s="1">
        <f t="shared" si="36"/>
        <v>8.217592621804215E-4</v>
      </c>
      <c r="E783" s="1">
        <v>8.217592621804215E-4</v>
      </c>
      <c r="F783" t="s">
        <v>3802</v>
      </c>
      <c r="G783" s="1">
        <f t="shared" si="37"/>
        <v>1.3425925935734995E-3</v>
      </c>
      <c r="H783" s="1">
        <v>1.3425925935734995E-3</v>
      </c>
      <c r="I783" t="s">
        <v>3803</v>
      </c>
      <c r="J783" t="s">
        <v>3804</v>
      </c>
      <c r="K783">
        <v>1</v>
      </c>
      <c r="L783" t="s">
        <v>309</v>
      </c>
      <c r="M783">
        <v>2400482</v>
      </c>
      <c r="N783" t="s">
        <v>22</v>
      </c>
      <c r="O783" t="s">
        <v>22</v>
      </c>
      <c r="P783" t="s">
        <v>22</v>
      </c>
      <c r="Q783" t="s">
        <v>22</v>
      </c>
      <c r="R783" t="s">
        <v>49</v>
      </c>
      <c r="S783" t="s">
        <v>50</v>
      </c>
      <c r="T783">
        <f t="shared" si="38"/>
        <v>12</v>
      </c>
    </row>
    <row r="784" spans="1:20" x14ac:dyDescent="0.2">
      <c r="A784" t="s">
        <v>500</v>
      </c>
      <c r="B784" t="s">
        <v>3805</v>
      </c>
      <c r="C784" t="s">
        <v>3806</v>
      </c>
      <c r="D784" s="1">
        <f t="shared" si="36"/>
        <v>8.1018518540076911E-4</v>
      </c>
      <c r="E784" s="1">
        <v>8.1018518540076911E-4</v>
      </c>
      <c r="F784" t="s">
        <v>3807</v>
      </c>
      <c r="G784" s="1">
        <f t="shared" si="37"/>
        <v>2.8356481489026919E-3</v>
      </c>
      <c r="H784" s="1">
        <v>2.8356481489026919E-3</v>
      </c>
      <c r="I784" t="s">
        <v>3808</v>
      </c>
      <c r="J784" t="s">
        <v>3809</v>
      </c>
      <c r="K784">
        <v>7</v>
      </c>
      <c r="L784" t="s">
        <v>309</v>
      </c>
      <c r="M784">
        <v>2400570</v>
      </c>
      <c r="N784" t="s">
        <v>22</v>
      </c>
      <c r="O784" t="s">
        <v>22</v>
      </c>
      <c r="P784" t="s">
        <v>22</v>
      </c>
      <c r="Q784" t="s">
        <v>22</v>
      </c>
      <c r="R784" t="s">
        <v>49</v>
      </c>
      <c r="S784" t="s">
        <v>56</v>
      </c>
      <c r="T784">
        <f t="shared" si="38"/>
        <v>13</v>
      </c>
    </row>
    <row r="785" spans="1:20" x14ac:dyDescent="0.2">
      <c r="A785" t="s">
        <v>25</v>
      </c>
      <c r="B785" t="s">
        <v>3810</v>
      </c>
      <c r="C785" t="s">
        <v>3811</v>
      </c>
      <c r="D785" s="1">
        <f t="shared" si="36"/>
        <v>1.5393518551718444E-3</v>
      </c>
      <c r="E785" s="1">
        <v>1.5393518551718444E-3</v>
      </c>
      <c r="F785" t="s">
        <v>3812</v>
      </c>
      <c r="G785" s="1">
        <f t="shared" si="37"/>
        <v>8.2291666622040793E-3</v>
      </c>
      <c r="H785" s="1">
        <v>8.2291666622040793E-3</v>
      </c>
      <c r="I785" t="s">
        <v>3813</v>
      </c>
      <c r="J785" t="s">
        <v>3814</v>
      </c>
      <c r="K785">
        <v>8</v>
      </c>
      <c r="L785" t="s">
        <v>31</v>
      </c>
      <c r="M785">
        <v>2400687</v>
      </c>
      <c r="N785" t="s">
        <v>22</v>
      </c>
      <c r="O785" t="s">
        <v>22</v>
      </c>
      <c r="P785" t="s">
        <v>22</v>
      </c>
      <c r="Q785" t="s">
        <v>22</v>
      </c>
      <c r="R785" t="s">
        <v>49</v>
      </c>
      <c r="S785" t="s">
        <v>50</v>
      </c>
      <c r="T785">
        <f t="shared" si="38"/>
        <v>15</v>
      </c>
    </row>
    <row r="786" spans="1:20" x14ac:dyDescent="0.2">
      <c r="A786" t="s">
        <v>25</v>
      </c>
      <c r="B786" t="s">
        <v>3815</v>
      </c>
      <c r="C786" t="s">
        <v>3816</v>
      </c>
      <c r="D786" s="1">
        <f t="shared" si="36"/>
        <v>1.4120370396994986E-3</v>
      </c>
      <c r="E786" s="1">
        <v>1.4120370396994986E-3</v>
      </c>
      <c r="F786" t="s">
        <v>3817</v>
      </c>
      <c r="G786" s="1">
        <f t="shared" si="37"/>
        <v>4.166666665696539E-3</v>
      </c>
      <c r="H786" s="1">
        <v>4.166666665696539E-3</v>
      </c>
      <c r="I786" t="s">
        <v>3818</v>
      </c>
      <c r="J786" t="s">
        <v>3819</v>
      </c>
      <c r="K786">
        <v>1</v>
      </c>
      <c r="L786" t="s">
        <v>31</v>
      </c>
      <c r="M786">
        <v>2410148</v>
      </c>
      <c r="N786" t="s">
        <v>22</v>
      </c>
      <c r="O786" t="s">
        <v>22</v>
      </c>
      <c r="P786" t="s">
        <v>22</v>
      </c>
      <c r="Q786" t="s">
        <v>22</v>
      </c>
      <c r="R786" t="s">
        <v>128</v>
      </c>
      <c r="S786" t="s">
        <v>50</v>
      </c>
      <c r="T786">
        <f t="shared" si="38"/>
        <v>7</v>
      </c>
    </row>
    <row r="787" spans="1:20" x14ac:dyDescent="0.2">
      <c r="A787" t="s">
        <v>32</v>
      </c>
      <c r="B787" t="s">
        <v>3820</v>
      </c>
      <c r="C787" t="s">
        <v>3821</v>
      </c>
      <c r="D787" s="1">
        <f t="shared" si="36"/>
        <v>5.5555555445607752E-4</v>
      </c>
      <c r="E787" s="1">
        <v>5.5555555445607752E-4</v>
      </c>
      <c r="F787" t="s">
        <v>3822</v>
      </c>
      <c r="G787" s="1">
        <f t="shared" si="37"/>
        <v>2.7893518563359976E-3</v>
      </c>
      <c r="H787" s="1">
        <v>2.7893518563359976E-3</v>
      </c>
      <c r="I787" t="s">
        <v>1276</v>
      </c>
      <c r="J787" t="s">
        <v>3823</v>
      </c>
      <c r="K787">
        <v>9</v>
      </c>
      <c r="L787" t="s">
        <v>31</v>
      </c>
      <c r="M787">
        <v>2410230</v>
      </c>
      <c r="N787" t="s">
        <v>22</v>
      </c>
      <c r="O787" t="s">
        <v>22</v>
      </c>
      <c r="P787" t="s">
        <v>22</v>
      </c>
      <c r="Q787" t="s">
        <v>22</v>
      </c>
      <c r="R787" t="s">
        <v>128</v>
      </c>
      <c r="S787" t="s">
        <v>24</v>
      </c>
      <c r="T787">
        <f t="shared" si="38"/>
        <v>8</v>
      </c>
    </row>
    <row r="788" spans="1:20" x14ac:dyDescent="0.2">
      <c r="A788" t="s">
        <v>32</v>
      </c>
      <c r="B788" t="s">
        <v>3824</v>
      </c>
      <c r="C788" t="s">
        <v>3825</v>
      </c>
      <c r="D788" s="1">
        <f t="shared" si="36"/>
        <v>7.9861111589707434E-4</v>
      </c>
      <c r="E788" s="1">
        <v>7.9861111589707434E-4</v>
      </c>
      <c r="F788" t="s">
        <v>3826</v>
      </c>
      <c r="G788" s="1">
        <f t="shared" si="37"/>
        <v>2.1990740715409629E-3</v>
      </c>
      <c r="H788" s="1">
        <v>2.1990740715409629E-3</v>
      </c>
      <c r="I788" t="s">
        <v>3827</v>
      </c>
      <c r="J788" t="s">
        <v>3828</v>
      </c>
      <c r="K788">
        <v>9</v>
      </c>
      <c r="L788" t="s">
        <v>31</v>
      </c>
      <c r="M788">
        <v>2410455</v>
      </c>
      <c r="N788" t="s">
        <v>22</v>
      </c>
      <c r="O788" t="s">
        <v>22</v>
      </c>
      <c r="P788" t="s">
        <v>22</v>
      </c>
      <c r="Q788" t="s">
        <v>22</v>
      </c>
      <c r="R788" t="s">
        <v>128</v>
      </c>
      <c r="S788" t="s">
        <v>24</v>
      </c>
      <c r="T788">
        <f t="shared" si="38"/>
        <v>12</v>
      </c>
    </row>
    <row r="789" spans="1:20" x14ac:dyDescent="0.2">
      <c r="A789" t="s">
        <v>51</v>
      </c>
      <c r="B789" t="s">
        <v>3829</v>
      </c>
      <c r="C789" t="s">
        <v>3830</v>
      </c>
      <c r="D789" s="1">
        <f t="shared" si="36"/>
        <v>7.7546296233776957E-4</v>
      </c>
      <c r="E789" s="1">
        <v>7.7546296233776957E-4</v>
      </c>
      <c r="G789" s="1">
        <f t="shared" si="37"/>
        <v>-45898.66233796296</v>
      </c>
      <c r="H789" s="1">
        <v>-45898.66233796296</v>
      </c>
      <c r="I789" t="s">
        <v>3831</v>
      </c>
      <c r="J789" t="s">
        <v>3832</v>
      </c>
      <c r="K789">
        <v>6</v>
      </c>
      <c r="L789" t="s">
        <v>21</v>
      </c>
      <c r="M789">
        <v>2410662</v>
      </c>
      <c r="N789" t="s">
        <v>22</v>
      </c>
      <c r="O789" t="s">
        <v>22</v>
      </c>
      <c r="P789" t="s">
        <v>22</v>
      </c>
      <c r="Q789" t="s">
        <v>22</v>
      </c>
      <c r="R789" t="s">
        <v>128</v>
      </c>
      <c r="S789" t="s">
        <v>56</v>
      </c>
      <c r="T789">
        <f t="shared" si="38"/>
        <v>15</v>
      </c>
    </row>
    <row r="790" spans="1:20" x14ac:dyDescent="0.2">
      <c r="A790" t="s">
        <v>359</v>
      </c>
      <c r="B790" t="s">
        <v>3833</v>
      </c>
      <c r="C790" t="s">
        <v>3834</v>
      </c>
      <c r="D790" s="1">
        <f t="shared" si="36"/>
        <v>7.5231481605442241E-4</v>
      </c>
      <c r="E790" s="1">
        <v>7.5231481605442241E-4</v>
      </c>
      <c r="F790" t="s">
        <v>3835</v>
      </c>
      <c r="G790" s="1">
        <f t="shared" si="37"/>
        <v>6.2500000058207661E-4</v>
      </c>
      <c r="H790" s="1">
        <v>6.2500000058207661E-4</v>
      </c>
      <c r="I790" t="s">
        <v>3836</v>
      </c>
      <c r="J790" t="s">
        <v>3837</v>
      </c>
      <c r="K790">
        <v>1</v>
      </c>
      <c r="L790" t="s">
        <v>309</v>
      </c>
      <c r="M790">
        <v>2410703</v>
      </c>
      <c r="N790" t="s">
        <v>22</v>
      </c>
      <c r="O790" t="s">
        <v>22</v>
      </c>
      <c r="P790" t="s">
        <v>22</v>
      </c>
      <c r="Q790" t="s">
        <v>22</v>
      </c>
      <c r="R790" t="s">
        <v>128</v>
      </c>
      <c r="S790" t="s">
        <v>50</v>
      </c>
      <c r="T790">
        <f t="shared" si="38"/>
        <v>16</v>
      </c>
    </row>
    <row r="791" spans="1:20" x14ac:dyDescent="0.2">
      <c r="A791" t="s">
        <v>38</v>
      </c>
      <c r="B791" t="s">
        <v>3838</v>
      </c>
      <c r="C791" t="s">
        <v>3839</v>
      </c>
      <c r="D791" s="1">
        <f t="shared" si="36"/>
        <v>7.4074073927477002E-4</v>
      </c>
      <c r="E791" s="1">
        <v>7.4074073927477002E-4</v>
      </c>
      <c r="F791" t="s">
        <v>3840</v>
      </c>
      <c r="G791" s="1">
        <f t="shared" si="37"/>
        <v>1.5162037016125396E-3</v>
      </c>
      <c r="H791" s="1">
        <v>1.5162037016125396E-3</v>
      </c>
      <c r="I791" t="s">
        <v>3841</v>
      </c>
      <c r="J791" t="s">
        <v>3842</v>
      </c>
      <c r="K791">
        <v>9</v>
      </c>
      <c r="L791" t="s">
        <v>31</v>
      </c>
      <c r="M791">
        <v>2410735</v>
      </c>
      <c r="N791" t="s">
        <v>22</v>
      </c>
      <c r="O791" t="s">
        <v>22</v>
      </c>
      <c r="P791" t="s">
        <v>22</v>
      </c>
      <c r="Q791" t="s">
        <v>22</v>
      </c>
      <c r="R791" t="s">
        <v>128</v>
      </c>
      <c r="S791" t="s">
        <v>24</v>
      </c>
      <c r="T791">
        <f t="shared" si="38"/>
        <v>17</v>
      </c>
    </row>
    <row r="792" spans="1:20" x14ac:dyDescent="0.2">
      <c r="A792" t="s">
        <v>38</v>
      </c>
      <c r="B792" t="s">
        <v>3843</v>
      </c>
      <c r="C792" t="s">
        <v>3843</v>
      </c>
      <c r="D792" s="1">
        <f t="shared" si="36"/>
        <v>0</v>
      </c>
      <c r="E792" s="1">
        <v>0</v>
      </c>
      <c r="F792" t="s">
        <v>3844</v>
      </c>
      <c r="G792" s="1">
        <f t="shared" si="37"/>
        <v>3.0092592351138592E-4</v>
      </c>
      <c r="H792" s="1">
        <v>3.0092592351138592E-4</v>
      </c>
      <c r="I792" t="s">
        <v>3845</v>
      </c>
      <c r="J792" t="s">
        <v>3846</v>
      </c>
      <c r="K792">
        <v>9</v>
      </c>
      <c r="L792" t="s">
        <v>31</v>
      </c>
      <c r="M792">
        <v>2410747</v>
      </c>
      <c r="N792" t="s">
        <v>22</v>
      </c>
      <c r="O792" t="s">
        <v>22</v>
      </c>
      <c r="P792" t="s">
        <v>22</v>
      </c>
      <c r="Q792" t="s">
        <v>22</v>
      </c>
      <c r="R792" t="s">
        <v>128</v>
      </c>
      <c r="S792" t="s">
        <v>24</v>
      </c>
      <c r="T792">
        <f t="shared" si="38"/>
        <v>17</v>
      </c>
    </row>
    <row r="793" spans="1:20" x14ac:dyDescent="0.2">
      <c r="A793" t="s">
        <v>25</v>
      </c>
      <c r="B793" t="s">
        <v>3847</v>
      </c>
      <c r="C793" t="s">
        <v>3848</v>
      </c>
      <c r="D793" s="1">
        <f t="shared" si="36"/>
        <v>1.0995370394084603E-3</v>
      </c>
      <c r="E793" s="1">
        <v>1.0995370394084603E-3</v>
      </c>
      <c r="F793" t="s">
        <v>3849</v>
      </c>
      <c r="G793" s="1">
        <f t="shared" si="37"/>
        <v>2.2222222178243101E-3</v>
      </c>
      <c r="H793" s="1">
        <v>2.2222222178243101E-3</v>
      </c>
      <c r="I793" t="s">
        <v>3850</v>
      </c>
      <c r="J793" t="s">
        <v>3851</v>
      </c>
      <c r="K793">
        <v>3</v>
      </c>
      <c r="L793" t="s">
        <v>31</v>
      </c>
      <c r="M793">
        <v>2411005</v>
      </c>
      <c r="N793" t="s">
        <v>22</v>
      </c>
      <c r="O793" t="s">
        <v>22</v>
      </c>
      <c r="P793" t="s">
        <v>22</v>
      </c>
      <c r="Q793" t="s">
        <v>22</v>
      </c>
      <c r="R793" t="s">
        <v>128</v>
      </c>
      <c r="S793" t="s">
        <v>50</v>
      </c>
      <c r="T793">
        <f t="shared" si="38"/>
        <v>21</v>
      </c>
    </row>
    <row r="794" spans="1:20" x14ac:dyDescent="0.2">
      <c r="A794" t="s">
        <v>32</v>
      </c>
      <c r="B794" t="s">
        <v>3852</v>
      </c>
      <c r="C794" t="s">
        <v>3853</v>
      </c>
      <c r="D794" s="1">
        <f t="shared" si="36"/>
        <v>1.0416666627861559E-3</v>
      </c>
      <c r="E794" s="1">
        <v>1.0416666627861559E-3</v>
      </c>
      <c r="F794" t="s">
        <v>3854</v>
      </c>
      <c r="G794" s="1">
        <f t="shared" si="37"/>
        <v>3.4722222262644209E-3</v>
      </c>
      <c r="H794" s="1">
        <v>3.4722222262644209E-3</v>
      </c>
      <c r="I794" t="s">
        <v>1490</v>
      </c>
      <c r="J794" t="s">
        <v>3855</v>
      </c>
      <c r="K794">
        <v>9</v>
      </c>
      <c r="L794" t="s">
        <v>31</v>
      </c>
      <c r="M794">
        <v>2420072</v>
      </c>
      <c r="N794" t="s">
        <v>22</v>
      </c>
      <c r="O794" t="s">
        <v>22</v>
      </c>
      <c r="P794" t="s">
        <v>22</v>
      </c>
      <c r="Q794" t="s">
        <v>22</v>
      </c>
      <c r="R794" t="s">
        <v>128</v>
      </c>
      <c r="S794" t="s">
        <v>24</v>
      </c>
      <c r="T794">
        <f t="shared" si="38"/>
        <v>1</v>
      </c>
    </row>
    <row r="795" spans="1:20" x14ac:dyDescent="0.2">
      <c r="A795" t="s">
        <v>25</v>
      </c>
      <c r="B795" t="s">
        <v>3856</v>
      </c>
      <c r="C795" t="s">
        <v>3857</v>
      </c>
      <c r="D795" s="1">
        <f t="shared" si="36"/>
        <v>1.7592592630535364E-3</v>
      </c>
      <c r="E795" s="1">
        <v>1.7592592630535364E-3</v>
      </c>
      <c r="F795" t="s">
        <v>3858</v>
      </c>
      <c r="G795" s="1">
        <f t="shared" si="37"/>
        <v>2.1527777789742686E-3</v>
      </c>
      <c r="H795" s="1">
        <v>2.1527777789742686E-3</v>
      </c>
      <c r="I795" t="s">
        <v>3859</v>
      </c>
      <c r="J795" t="s">
        <v>3860</v>
      </c>
      <c r="K795">
        <v>10</v>
      </c>
      <c r="L795" t="s">
        <v>31</v>
      </c>
      <c r="M795">
        <v>2420089</v>
      </c>
      <c r="N795" t="s">
        <v>22</v>
      </c>
      <c r="O795" t="s">
        <v>22</v>
      </c>
      <c r="P795" t="s">
        <v>22</v>
      </c>
      <c r="Q795" t="s">
        <v>22</v>
      </c>
      <c r="R795" t="s">
        <v>128</v>
      </c>
      <c r="S795" t="s">
        <v>56</v>
      </c>
      <c r="T795">
        <f t="shared" si="38"/>
        <v>2</v>
      </c>
    </row>
    <row r="796" spans="1:20" x14ac:dyDescent="0.2">
      <c r="A796" t="s">
        <v>38</v>
      </c>
      <c r="B796" t="s">
        <v>3861</v>
      </c>
      <c r="C796" t="s">
        <v>3862</v>
      </c>
      <c r="D796" s="1">
        <f t="shared" si="36"/>
        <v>1.6203703708015382E-3</v>
      </c>
      <c r="E796" s="1">
        <v>1.6203703708015382E-3</v>
      </c>
      <c r="F796" t="s">
        <v>3863</v>
      </c>
      <c r="G796" s="1">
        <f t="shared" si="37"/>
        <v>2.6736111103673466E-3</v>
      </c>
      <c r="H796" s="1">
        <v>2.6736111103673466E-3</v>
      </c>
      <c r="I796" t="s">
        <v>42</v>
      </c>
      <c r="J796" t="s">
        <v>3864</v>
      </c>
      <c r="K796">
        <v>12</v>
      </c>
      <c r="L796" t="s">
        <v>31</v>
      </c>
      <c r="M796">
        <v>2420127</v>
      </c>
      <c r="N796" t="s">
        <v>22</v>
      </c>
      <c r="O796" t="s">
        <v>22</v>
      </c>
      <c r="P796" t="s">
        <v>22</v>
      </c>
      <c r="Q796" t="s">
        <v>22</v>
      </c>
      <c r="R796" t="s">
        <v>128</v>
      </c>
      <c r="S796" t="s">
        <v>24</v>
      </c>
      <c r="T796">
        <f t="shared" si="38"/>
        <v>4</v>
      </c>
    </row>
    <row r="797" spans="1:20" x14ac:dyDescent="0.2">
      <c r="A797" t="s">
        <v>25</v>
      </c>
      <c r="B797" t="s">
        <v>3865</v>
      </c>
      <c r="C797" t="s">
        <v>3866</v>
      </c>
      <c r="D797" s="1">
        <f t="shared" si="36"/>
        <v>1.4583333322661929E-3</v>
      </c>
      <c r="E797" s="1">
        <v>1.4583333322661929E-3</v>
      </c>
      <c r="F797" t="s">
        <v>3867</v>
      </c>
      <c r="G797" s="1">
        <f t="shared" si="37"/>
        <v>4.5717592583969235E-3</v>
      </c>
      <c r="H797" s="1">
        <v>4.5717592583969235E-3</v>
      </c>
      <c r="I797" t="s">
        <v>3868</v>
      </c>
      <c r="J797" t="s">
        <v>3869</v>
      </c>
      <c r="K797">
        <v>1</v>
      </c>
      <c r="L797" t="s">
        <v>31</v>
      </c>
      <c r="M797">
        <v>2420147</v>
      </c>
      <c r="N797" t="s">
        <v>22</v>
      </c>
      <c r="O797" t="s">
        <v>22</v>
      </c>
      <c r="P797" t="s">
        <v>22</v>
      </c>
      <c r="Q797" t="s">
        <v>22</v>
      </c>
      <c r="R797" t="s">
        <v>128</v>
      </c>
      <c r="S797" t="s">
        <v>50</v>
      </c>
      <c r="T797">
        <f t="shared" si="38"/>
        <v>5</v>
      </c>
    </row>
    <row r="798" spans="1:20" x14ac:dyDescent="0.2">
      <c r="A798" t="s">
        <v>15</v>
      </c>
      <c r="B798" t="s">
        <v>3870</v>
      </c>
      <c r="C798" t="s">
        <v>3871</v>
      </c>
      <c r="D798" s="1">
        <f t="shared" si="36"/>
        <v>1.4930555553291924E-3</v>
      </c>
      <c r="E798" s="1">
        <v>1.4930555553291924E-3</v>
      </c>
      <c r="F798" t="s">
        <v>3872</v>
      </c>
      <c r="G798" s="1">
        <f t="shared" si="37"/>
        <v>2.1412037021946162E-3</v>
      </c>
      <c r="H798" s="1">
        <v>2.1412037021946162E-3</v>
      </c>
      <c r="I798" t="s">
        <v>3873</v>
      </c>
      <c r="J798" t="s">
        <v>3874</v>
      </c>
      <c r="K798">
        <v>7</v>
      </c>
      <c r="L798" t="s">
        <v>21</v>
      </c>
      <c r="M798">
        <v>2420155</v>
      </c>
      <c r="N798" t="s">
        <v>22</v>
      </c>
      <c r="O798" t="s">
        <v>22</v>
      </c>
      <c r="P798" t="s">
        <v>22</v>
      </c>
      <c r="Q798" t="s">
        <v>22</v>
      </c>
      <c r="R798" t="s">
        <v>128</v>
      </c>
      <c r="S798" t="s">
        <v>56</v>
      </c>
      <c r="T798">
        <f t="shared" si="38"/>
        <v>6</v>
      </c>
    </row>
    <row r="799" spans="1:20" x14ac:dyDescent="0.2">
      <c r="A799" t="s">
        <v>105</v>
      </c>
      <c r="B799" t="s">
        <v>3875</v>
      </c>
      <c r="C799" t="s">
        <v>3876</v>
      </c>
      <c r="D799" s="1">
        <f t="shared" si="36"/>
        <v>8.7962963152676821E-4</v>
      </c>
      <c r="E799" s="1">
        <v>8.7962963152676821E-4</v>
      </c>
      <c r="F799" t="s">
        <v>3877</v>
      </c>
      <c r="G799" s="1">
        <f t="shared" si="37"/>
        <v>2.8240740721230395E-3</v>
      </c>
      <c r="H799" s="1">
        <v>2.8240740721230395E-3</v>
      </c>
      <c r="I799" t="s">
        <v>3878</v>
      </c>
      <c r="J799" t="s">
        <v>3879</v>
      </c>
      <c r="K799">
        <v>7</v>
      </c>
      <c r="L799" t="s">
        <v>111</v>
      </c>
      <c r="M799">
        <v>2420394</v>
      </c>
      <c r="N799" t="s">
        <v>22</v>
      </c>
      <c r="O799" t="s">
        <v>22</v>
      </c>
      <c r="P799" t="s">
        <v>22</v>
      </c>
      <c r="Q799" t="s">
        <v>22</v>
      </c>
      <c r="R799" t="s">
        <v>23</v>
      </c>
      <c r="S799" t="s">
        <v>56</v>
      </c>
      <c r="T799">
        <f t="shared" si="38"/>
        <v>12</v>
      </c>
    </row>
    <row r="800" spans="1:20" x14ac:dyDescent="0.2">
      <c r="A800" t="s">
        <v>32</v>
      </c>
      <c r="B800" t="s">
        <v>3880</v>
      </c>
      <c r="C800" t="s">
        <v>3881</v>
      </c>
      <c r="D800" s="1">
        <f t="shared" si="36"/>
        <v>3.819444464170374E-4</v>
      </c>
      <c r="E800" s="1">
        <v>3.819444464170374E-4</v>
      </c>
      <c r="F800" t="s">
        <v>3882</v>
      </c>
      <c r="G800" s="1">
        <f t="shared" si="37"/>
        <v>3.5995370417367667E-3</v>
      </c>
      <c r="H800" s="1">
        <v>3.5995370417367667E-3</v>
      </c>
      <c r="I800" t="s">
        <v>3883</v>
      </c>
      <c r="J800" t="s">
        <v>3884</v>
      </c>
      <c r="K800">
        <v>7</v>
      </c>
      <c r="L800" t="s">
        <v>31</v>
      </c>
      <c r="M800">
        <v>2420424</v>
      </c>
      <c r="N800" t="s">
        <v>22</v>
      </c>
      <c r="O800" t="s">
        <v>22</v>
      </c>
      <c r="P800" t="s">
        <v>22</v>
      </c>
      <c r="Q800" t="s">
        <v>22</v>
      </c>
      <c r="R800" t="s">
        <v>23</v>
      </c>
      <c r="S800" t="s">
        <v>56</v>
      </c>
      <c r="T800">
        <f t="shared" si="38"/>
        <v>12</v>
      </c>
    </row>
    <row r="801" spans="1:20" x14ac:dyDescent="0.2">
      <c r="B801" t="s">
        <v>3885</v>
      </c>
      <c r="C801" t="s">
        <v>3886</v>
      </c>
      <c r="D801" s="1">
        <f t="shared" si="36"/>
        <v>1.1574076779652387E-5</v>
      </c>
      <c r="E801" s="1">
        <v>1.1574076779652387E-5</v>
      </c>
      <c r="F801" t="s">
        <v>3886</v>
      </c>
      <c r="G801" s="1">
        <f t="shared" si="37"/>
        <v>0</v>
      </c>
      <c r="H801" s="1">
        <v>0</v>
      </c>
      <c r="I801" t="s">
        <v>3887</v>
      </c>
      <c r="J801" t="s">
        <v>3888</v>
      </c>
      <c r="M801">
        <v>2420437</v>
      </c>
      <c r="N801" t="s">
        <v>22</v>
      </c>
      <c r="O801" t="s">
        <v>22</v>
      </c>
      <c r="P801" t="s">
        <v>22</v>
      </c>
      <c r="Q801" t="s">
        <v>22</v>
      </c>
      <c r="T801">
        <f t="shared" si="38"/>
        <v>13</v>
      </c>
    </row>
    <row r="802" spans="1:20" x14ac:dyDescent="0.2">
      <c r="A802" t="s">
        <v>32</v>
      </c>
      <c r="B802" t="s">
        <v>3889</v>
      </c>
      <c r="C802" t="s">
        <v>3890</v>
      </c>
      <c r="D802" s="1">
        <f t="shared" si="36"/>
        <v>6.8287036992842332E-4</v>
      </c>
      <c r="E802" s="1">
        <v>6.8287036992842332E-4</v>
      </c>
      <c r="F802" t="s">
        <v>3891</v>
      </c>
      <c r="G802" s="1">
        <f t="shared" si="37"/>
        <v>3.6342592647997662E-3</v>
      </c>
      <c r="H802" s="1">
        <v>3.6342592647997662E-3</v>
      </c>
      <c r="I802" t="s">
        <v>3892</v>
      </c>
      <c r="J802" t="s">
        <v>3893</v>
      </c>
      <c r="K802">
        <v>3</v>
      </c>
      <c r="L802" t="s">
        <v>31</v>
      </c>
      <c r="M802">
        <v>2160427</v>
      </c>
      <c r="N802" t="s">
        <v>22</v>
      </c>
      <c r="O802" t="s">
        <v>22</v>
      </c>
      <c r="P802" t="s">
        <v>22</v>
      </c>
      <c r="Q802" t="s">
        <v>22</v>
      </c>
      <c r="R802" t="s">
        <v>49</v>
      </c>
      <c r="S802" t="s">
        <v>50</v>
      </c>
      <c r="T802">
        <f t="shared" si="38"/>
        <v>14</v>
      </c>
    </row>
    <row r="803" spans="1:20" x14ac:dyDescent="0.2">
      <c r="A803" t="s">
        <v>38</v>
      </c>
      <c r="B803" t="s">
        <v>3894</v>
      </c>
      <c r="C803" t="s">
        <v>3895</v>
      </c>
      <c r="D803" s="1">
        <f t="shared" si="36"/>
        <v>6.7129630042472854E-4</v>
      </c>
      <c r="E803" s="1">
        <v>6.7129630042472854E-4</v>
      </c>
      <c r="F803" t="s">
        <v>3896</v>
      </c>
      <c r="G803" s="1">
        <f t="shared" si="37"/>
        <v>2.4768518487690017E-3</v>
      </c>
      <c r="H803" s="1">
        <v>2.4768518487690017E-3</v>
      </c>
      <c r="I803" t="s">
        <v>3897</v>
      </c>
      <c r="J803" t="s">
        <v>3898</v>
      </c>
      <c r="K803">
        <v>6</v>
      </c>
      <c r="L803" t="s">
        <v>31</v>
      </c>
      <c r="M803">
        <v>2160557</v>
      </c>
      <c r="N803" t="s">
        <v>22</v>
      </c>
      <c r="O803" t="s">
        <v>22</v>
      </c>
      <c r="P803" t="s">
        <v>22</v>
      </c>
      <c r="Q803" t="s">
        <v>22</v>
      </c>
      <c r="R803" t="s">
        <v>49</v>
      </c>
      <c r="S803" t="s">
        <v>56</v>
      </c>
      <c r="T803">
        <f t="shared" si="38"/>
        <v>16</v>
      </c>
    </row>
    <row r="804" spans="1:20" x14ac:dyDescent="0.2">
      <c r="A804" t="s">
        <v>25</v>
      </c>
      <c r="B804" t="s">
        <v>3899</v>
      </c>
      <c r="C804" t="s">
        <v>3900</v>
      </c>
      <c r="D804" s="1">
        <f t="shared" si="36"/>
        <v>4.9768518510973081E-4</v>
      </c>
      <c r="E804" s="1">
        <v>4.9768518510973081E-4</v>
      </c>
      <c r="F804" t="s">
        <v>3901</v>
      </c>
      <c r="G804" s="1">
        <f t="shared" si="37"/>
        <v>1.8634259249665774E-3</v>
      </c>
      <c r="H804" s="1">
        <v>1.8634259249665774E-3</v>
      </c>
      <c r="I804" t="s">
        <v>3325</v>
      </c>
      <c r="J804" t="s">
        <v>3902</v>
      </c>
      <c r="K804">
        <v>9</v>
      </c>
      <c r="L804" t="s">
        <v>31</v>
      </c>
      <c r="M804">
        <v>2160600</v>
      </c>
      <c r="N804" t="s">
        <v>22</v>
      </c>
      <c r="O804" t="s">
        <v>22</v>
      </c>
      <c r="P804" t="s">
        <v>22</v>
      </c>
      <c r="Q804" t="s">
        <v>22</v>
      </c>
      <c r="R804" t="s">
        <v>49</v>
      </c>
      <c r="S804" t="s">
        <v>24</v>
      </c>
      <c r="T804">
        <f t="shared" si="38"/>
        <v>17</v>
      </c>
    </row>
    <row r="805" spans="1:20" x14ac:dyDescent="0.2">
      <c r="A805" t="s">
        <v>105</v>
      </c>
      <c r="B805" t="s">
        <v>3903</v>
      </c>
      <c r="C805" t="s">
        <v>3904</v>
      </c>
      <c r="D805" s="1">
        <f t="shared" si="36"/>
        <v>1.1574076779652387E-5</v>
      </c>
      <c r="E805" s="1">
        <v>1.1574076779652387E-5</v>
      </c>
      <c r="F805" t="s">
        <v>3905</v>
      </c>
      <c r="G805" s="1">
        <f t="shared" si="37"/>
        <v>9.2592592409346253E-5</v>
      </c>
      <c r="H805" s="1">
        <v>9.2592592409346253E-5</v>
      </c>
      <c r="I805" t="s">
        <v>3906</v>
      </c>
      <c r="J805" t="s">
        <v>3907</v>
      </c>
      <c r="K805">
        <v>11</v>
      </c>
      <c r="L805" t="s">
        <v>111</v>
      </c>
      <c r="M805">
        <v>2160702</v>
      </c>
      <c r="N805" t="s">
        <v>22</v>
      </c>
      <c r="O805" t="s">
        <v>22</v>
      </c>
      <c r="P805" t="s">
        <v>22</v>
      </c>
      <c r="Q805" t="s">
        <v>22</v>
      </c>
      <c r="R805" t="s">
        <v>49</v>
      </c>
      <c r="S805" t="s">
        <v>24</v>
      </c>
      <c r="T805">
        <f t="shared" si="38"/>
        <v>20</v>
      </c>
    </row>
    <row r="806" spans="1:20" x14ac:dyDescent="0.2">
      <c r="A806" t="s">
        <v>303</v>
      </c>
      <c r="B806" t="s">
        <v>3908</v>
      </c>
      <c r="C806" t="s">
        <v>3909</v>
      </c>
      <c r="D806" s="1">
        <f t="shared" si="36"/>
        <v>9.4907407037680969E-4</v>
      </c>
      <c r="E806" s="1">
        <v>9.4907407037680969E-4</v>
      </c>
      <c r="F806" t="s">
        <v>3910</v>
      </c>
      <c r="G806" s="1">
        <f t="shared" si="37"/>
        <v>3.5300925956107676E-3</v>
      </c>
      <c r="H806" s="1">
        <v>3.5300925956107676E-3</v>
      </c>
      <c r="I806" t="s">
        <v>3911</v>
      </c>
      <c r="J806" t="s">
        <v>3912</v>
      </c>
      <c r="K806">
        <v>6</v>
      </c>
      <c r="L806" t="s">
        <v>309</v>
      </c>
      <c r="M806">
        <v>2160766</v>
      </c>
      <c r="N806" t="s">
        <v>22</v>
      </c>
      <c r="O806" t="s">
        <v>22</v>
      </c>
      <c r="P806" t="s">
        <v>22</v>
      </c>
      <c r="Q806" t="s">
        <v>22</v>
      </c>
      <c r="R806" t="s">
        <v>49</v>
      </c>
      <c r="S806" t="s">
        <v>56</v>
      </c>
      <c r="T806">
        <f t="shared" si="38"/>
        <v>21</v>
      </c>
    </row>
    <row r="807" spans="1:20" x14ac:dyDescent="0.2">
      <c r="A807" t="s">
        <v>303</v>
      </c>
      <c r="B807" t="s">
        <v>3913</v>
      </c>
      <c r="C807" t="s">
        <v>3914</v>
      </c>
      <c r="D807" s="1">
        <f t="shared" si="36"/>
        <v>1.0185185165028088E-3</v>
      </c>
      <c r="E807" s="1">
        <v>1.0185185165028088E-3</v>
      </c>
      <c r="F807" t="s">
        <v>3915</v>
      </c>
      <c r="G807" s="1">
        <f t="shared" si="37"/>
        <v>3.53009258833481E-3</v>
      </c>
      <c r="H807" s="1">
        <v>3.53009258833481E-3</v>
      </c>
      <c r="I807" t="s">
        <v>3916</v>
      </c>
      <c r="J807" t="s">
        <v>3917</v>
      </c>
      <c r="K807">
        <v>2</v>
      </c>
      <c r="L807" t="s">
        <v>309</v>
      </c>
      <c r="M807">
        <v>2180153</v>
      </c>
      <c r="N807" t="s">
        <v>22</v>
      </c>
      <c r="O807" t="s">
        <v>22</v>
      </c>
      <c r="P807" t="s">
        <v>22</v>
      </c>
      <c r="Q807" t="s">
        <v>22</v>
      </c>
      <c r="R807" t="s">
        <v>128</v>
      </c>
      <c r="S807" t="s">
        <v>24</v>
      </c>
      <c r="T807">
        <f t="shared" si="38"/>
        <v>7</v>
      </c>
    </row>
    <row r="808" spans="1:20" x14ac:dyDescent="0.2">
      <c r="A808" t="s">
        <v>51</v>
      </c>
      <c r="B808" t="s">
        <v>3918</v>
      </c>
      <c r="C808" t="s">
        <v>3919</v>
      </c>
      <c r="D808" s="1">
        <f t="shared" si="36"/>
        <v>1.4699074090458453E-3</v>
      </c>
      <c r="E808" s="1">
        <v>1.4699074090458453E-3</v>
      </c>
      <c r="G808" s="1">
        <f t="shared" si="37"/>
        <v>-45875.32435185185</v>
      </c>
      <c r="H808" s="1">
        <v>-45875.32435185185</v>
      </c>
      <c r="I808" t="s">
        <v>3920</v>
      </c>
      <c r="J808" t="s">
        <v>3921</v>
      </c>
      <c r="K808">
        <v>9</v>
      </c>
      <c r="L808" t="s">
        <v>21</v>
      </c>
      <c r="M808">
        <v>2180169</v>
      </c>
      <c r="N808" t="s">
        <v>22</v>
      </c>
      <c r="O808" t="s">
        <v>22</v>
      </c>
      <c r="P808" t="s">
        <v>22</v>
      </c>
      <c r="Q808" t="s">
        <v>22</v>
      </c>
      <c r="R808" t="s">
        <v>23</v>
      </c>
      <c r="S808" t="s">
        <v>24</v>
      </c>
      <c r="T808">
        <f t="shared" si="38"/>
        <v>7</v>
      </c>
    </row>
    <row r="809" spans="1:20" x14ac:dyDescent="0.2">
      <c r="A809" t="s">
        <v>15</v>
      </c>
      <c r="B809" t="s">
        <v>3922</v>
      </c>
      <c r="C809" t="s">
        <v>3923</v>
      </c>
      <c r="D809" s="1">
        <f t="shared" si="36"/>
        <v>4.5138888526707888E-4</v>
      </c>
      <c r="E809" s="1">
        <v>4.5138888526707888E-4</v>
      </c>
      <c r="F809" t="s">
        <v>3924</v>
      </c>
      <c r="G809" s="1">
        <f t="shared" si="37"/>
        <v>2.8587962951860391E-3</v>
      </c>
      <c r="H809" s="1">
        <v>2.8587962951860391E-3</v>
      </c>
      <c r="I809" t="s">
        <v>3925</v>
      </c>
      <c r="J809" t="s">
        <v>3926</v>
      </c>
      <c r="K809">
        <v>10</v>
      </c>
      <c r="L809" t="s">
        <v>21</v>
      </c>
      <c r="M809">
        <v>2180184</v>
      </c>
      <c r="N809" t="s">
        <v>22</v>
      </c>
      <c r="O809" t="s">
        <v>22</v>
      </c>
      <c r="P809" t="s">
        <v>22</v>
      </c>
      <c r="Q809" t="s">
        <v>22</v>
      </c>
      <c r="R809" t="s">
        <v>23</v>
      </c>
      <c r="S809" t="s">
        <v>56</v>
      </c>
      <c r="T809">
        <f t="shared" si="38"/>
        <v>8</v>
      </c>
    </row>
    <row r="810" spans="1:20" x14ac:dyDescent="0.2">
      <c r="A810" t="s">
        <v>117</v>
      </c>
      <c r="B810" t="s">
        <v>3927</v>
      </c>
      <c r="C810" t="s">
        <v>3928</v>
      </c>
      <c r="D810" s="1">
        <f t="shared" si="36"/>
        <v>3.7037036963738501E-4</v>
      </c>
      <c r="E810" s="1">
        <v>3.7037036963738501E-4</v>
      </c>
      <c r="F810" t="s">
        <v>3929</v>
      </c>
      <c r="G810" s="1">
        <f t="shared" si="37"/>
        <v>1.6550925938645378E-3</v>
      </c>
      <c r="H810" s="1">
        <v>1.6550925938645378E-3</v>
      </c>
      <c r="I810" t="s">
        <v>3930</v>
      </c>
      <c r="J810" t="s">
        <v>3931</v>
      </c>
      <c r="K810">
        <v>10</v>
      </c>
      <c r="L810" t="s">
        <v>31</v>
      </c>
      <c r="M810">
        <v>2180318</v>
      </c>
      <c r="N810" t="s">
        <v>22</v>
      </c>
      <c r="O810" t="s">
        <v>22</v>
      </c>
      <c r="P810" t="s">
        <v>22</v>
      </c>
      <c r="Q810" t="s">
        <v>22</v>
      </c>
      <c r="R810" t="s">
        <v>23</v>
      </c>
      <c r="S810" t="s">
        <v>56</v>
      </c>
      <c r="T810">
        <f t="shared" si="38"/>
        <v>11</v>
      </c>
    </row>
    <row r="811" spans="1:20" x14ac:dyDescent="0.2">
      <c r="A811" t="s">
        <v>51</v>
      </c>
      <c r="B811" t="s">
        <v>3932</v>
      </c>
      <c r="C811" t="s">
        <v>3933</v>
      </c>
      <c r="D811" s="1">
        <f t="shared" si="36"/>
        <v>7.9861111589707434E-4</v>
      </c>
      <c r="E811" s="1">
        <v>7.9861111589707434E-4</v>
      </c>
      <c r="G811" s="1">
        <f t="shared" si="37"/>
        <v>-45875.545798611114</v>
      </c>
      <c r="H811" s="1">
        <v>-45875.545798611114</v>
      </c>
      <c r="I811" t="s">
        <v>3934</v>
      </c>
      <c r="J811" t="s">
        <v>3935</v>
      </c>
      <c r="K811">
        <v>8</v>
      </c>
      <c r="L811" t="s">
        <v>21</v>
      </c>
      <c r="M811">
        <v>2180438</v>
      </c>
      <c r="N811" t="s">
        <v>22</v>
      </c>
      <c r="O811" t="s">
        <v>22</v>
      </c>
      <c r="P811" t="s">
        <v>22</v>
      </c>
      <c r="Q811" t="s">
        <v>22</v>
      </c>
      <c r="R811" t="s">
        <v>23</v>
      </c>
      <c r="S811" t="s">
        <v>50</v>
      </c>
      <c r="T811">
        <f t="shared" si="38"/>
        <v>13</v>
      </c>
    </row>
    <row r="812" spans="1:20" x14ac:dyDescent="0.2">
      <c r="A812" t="s">
        <v>359</v>
      </c>
      <c r="B812" t="s">
        <v>3936</v>
      </c>
      <c r="C812" t="s">
        <v>3937</v>
      </c>
      <c r="D812" s="1">
        <f t="shared" si="36"/>
        <v>6.36574077361729E-4</v>
      </c>
      <c r="E812" s="1">
        <v>6.36574077361729E-4</v>
      </c>
      <c r="F812" t="s">
        <v>3938</v>
      </c>
      <c r="G812" s="1">
        <f t="shared" si="37"/>
        <v>4.3518518505152315E-3</v>
      </c>
      <c r="H812" s="1">
        <v>4.3518518505152315E-3</v>
      </c>
      <c r="I812" t="s">
        <v>3939</v>
      </c>
      <c r="J812" t="s">
        <v>3940</v>
      </c>
      <c r="K812">
        <v>6</v>
      </c>
      <c r="L812" t="s">
        <v>309</v>
      </c>
      <c r="M812">
        <v>2180467</v>
      </c>
      <c r="N812" t="s">
        <v>22</v>
      </c>
      <c r="O812" t="s">
        <v>22</v>
      </c>
      <c r="P812" t="s">
        <v>22</v>
      </c>
      <c r="Q812" t="s">
        <v>22</v>
      </c>
      <c r="R812" t="s">
        <v>23</v>
      </c>
      <c r="S812" t="s">
        <v>56</v>
      </c>
      <c r="T812">
        <f t="shared" si="38"/>
        <v>13</v>
      </c>
    </row>
    <row r="813" spans="1:20" x14ac:dyDescent="0.2">
      <c r="A813" t="s">
        <v>32</v>
      </c>
      <c r="B813" t="s">
        <v>3941</v>
      </c>
      <c r="C813" t="s">
        <v>3942</v>
      </c>
      <c r="D813" s="1">
        <f t="shared" si="36"/>
        <v>5.4398147767642513E-4</v>
      </c>
      <c r="E813" s="1">
        <v>5.4398147767642513E-4</v>
      </c>
      <c r="F813" t="s">
        <v>3943</v>
      </c>
      <c r="G813" s="1">
        <f t="shared" si="37"/>
        <v>3.3449074107920751E-3</v>
      </c>
      <c r="H813" s="1">
        <v>3.3449074107920751E-3</v>
      </c>
      <c r="I813" t="s">
        <v>3944</v>
      </c>
      <c r="J813" t="s">
        <v>3945</v>
      </c>
      <c r="K813">
        <v>9</v>
      </c>
      <c r="L813" t="s">
        <v>31</v>
      </c>
      <c r="M813">
        <v>2180534</v>
      </c>
      <c r="N813" t="s">
        <v>22</v>
      </c>
      <c r="O813" t="s">
        <v>22</v>
      </c>
      <c r="P813" t="s">
        <v>22</v>
      </c>
      <c r="Q813" t="s">
        <v>22</v>
      </c>
      <c r="R813" t="s">
        <v>23</v>
      </c>
      <c r="S813" t="s">
        <v>24</v>
      </c>
      <c r="T813">
        <f t="shared" si="38"/>
        <v>14</v>
      </c>
    </row>
    <row r="814" spans="1:20" x14ac:dyDescent="0.2">
      <c r="A814" t="s">
        <v>51</v>
      </c>
      <c r="B814" t="s">
        <v>3946</v>
      </c>
      <c r="C814" t="s">
        <v>3947</v>
      </c>
      <c r="D814" s="1">
        <f t="shared" si="36"/>
        <v>4.7453703882638365E-4</v>
      </c>
      <c r="E814" s="1">
        <v>4.7453703882638365E-4</v>
      </c>
      <c r="G814" s="1">
        <f t="shared" si="37"/>
        <v>-45875.649618055555</v>
      </c>
      <c r="H814" s="1">
        <v>-45875.649618055555</v>
      </c>
      <c r="I814" t="s">
        <v>3948</v>
      </c>
      <c r="J814" t="s">
        <v>3949</v>
      </c>
      <c r="K814">
        <v>8</v>
      </c>
      <c r="L814" t="s">
        <v>21</v>
      </c>
      <c r="M814">
        <v>2180583</v>
      </c>
      <c r="N814" t="s">
        <v>22</v>
      </c>
      <c r="O814" t="s">
        <v>22</v>
      </c>
      <c r="P814" t="s">
        <v>22</v>
      </c>
      <c r="Q814" t="s">
        <v>22</v>
      </c>
      <c r="R814" t="s">
        <v>23</v>
      </c>
      <c r="S814" t="s">
        <v>50</v>
      </c>
      <c r="T814">
        <f t="shared" si="38"/>
        <v>15</v>
      </c>
    </row>
    <row r="815" spans="1:20" x14ac:dyDescent="0.2">
      <c r="A815" t="s">
        <v>51</v>
      </c>
      <c r="B815" t="s">
        <v>3950</v>
      </c>
      <c r="C815" t="s">
        <v>3951</v>
      </c>
      <c r="D815" s="1">
        <f t="shared" si="36"/>
        <v>5.3240740817273036E-4</v>
      </c>
      <c r="E815" s="1">
        <v>5.3240740817273036E-4</v>
      </c>
      <c r="G815" s="1">
        <f t="shared" si="37"/>
        <v>-45875.692650462966</v>
      </c>
      <c r="H815" s="1">
        <v>-45875.692650462966</v>
      </c>
      <c r="I815" t="s">
        <v>3906</v>
      </c>
      <c r="J815" t="s">
        <v>3952</v>
      </c>
      <c r="K815">
        <v>9</v>
      </c>
      <c r="L815" t="s">
        <v>21</v>
      </c>
      <c r="M815">
        <v>2180647</v>
      </c>
      <c r="N815" t="s">
        <v>22</v>
      </c>
      <c r="O815" t="s">
        <v>22</v>
      </c>
      <c r="P815" t="s">
        <v>22</v>
      </c>
      <c r="Q815" t="s">
        <v>22</v>
      </c>
      <c r="R815" t="s">
        <v>23</v>
      </c>
      <c r="S815" t="s">
        <v>24</v>
      </c>
      <c r="T815">
        <f t="shared" si="38"/>
        <v>16</v>
      </c>
    </row>
    <row r="816" spans="1:20" x14ac:dyDescent="0.2">
      <c r="A816" t="s">
        <v>38</v>
      </c>
      <c r="B816" t="s">
        <v>3953</v>
      </c>
      <c r="C816" t="s">
        <v>3954</v>
      </c>
      <c r="D816" s="1">
        <f t="shared" si="36"/>
        <v>8.3333333168411627E-4</v>
      </c>
      <c r="E816" s="1">
        <v>8.3333333168411627E-4</v>
      </c>
      <c r="F816" t="s">
        <v>3955</v>
      </c>
      <c r="G816" s="1">
        <f t="shared" si="37"/>
        <v>2.9166666718083434E-3</v>
      </c>
      <c r="H816" s="1">
        <v>2.9166666718083434E-3</v>
      </c>
      <c r="I816" t="s">
        <v>3956</v>
      </c>
      <c r="J816" t="s">
        <v>3957</v>
      </c>
      <c r="K816">
        <v>6</v>
      </c>
      <c r="L816" t="s">
        <v>31</v>
      </c>
      <c r="M816">
        <v>2180654</v>
      </c>
      <c r="N816" t="s">
        <v>22</v>
      </c>
      <c r="O816" t="s">
        <v>22</v>
      </c>
      <c r="P816" t="s">
        <v>22</v>
      </c>
      <c r="Q816" t="s">
        <v>22</v>
      </c>
      <c r="R816" t="s">
        <v>23</v>
      </c>
      <c r="S816" t="s">
        <v>56</v>
      </c>
      <c r="T816">
        <f t="shared" si="38"/>
        <v>16</v>
      </c>
    </row>
    <row r="817" spans="1:20" x14ac:dyDescent="0.2">
      <c r="A817" t="s">
        <v>38</v>
      </c>
      <c r="B817" t="s">
        <v>3958</v>
      </c>
      <c r="C817" t="s">
        <v>3959</v>
      </c>
      <c r="D817" s="1">
        <f t="shared" si="36"/>
        <v>5.9027777751907706E-4</v>
      </c>
      <c r="E817" s="1">
        <v>5.9027777751907706E-4</v>
      </c>
      <c r="F817" t="s">
        <v>3960</v>
      </c>
      <c r="G817" s="1">
        <f t="shared" si="37"/>
        <v>2.6157407410209998E-3</v>
      </c>
      <c r="H817" s="1">
        <v>2.6157407410209998E-3</v>
      </c>
      <c r="I817" t="s">
        <v>1694</v>
      </c>
      <c r="J817" t="s">
        <v>3961</v>
      </c>
      <c r="K817">
        <v>11</v>
      </c>
      <c r="L817" t="s">
        <v>31</v>
      </c>
      <c r="M817">
        <v>2180720</v>
      </c>
      <c r="N817" t="s">
        <v>22</v>
      </c>
      <c r="O817" t="s">
        <v>22</v>
      </c>
      <c r="P817" t="s">
        <v>22</v>
      </c>
      <c r="Q817" t="s">
        <v>22</v>
      </c>
      <c r="R817" t="s">
        <v>23</v>
      </c>
      <c r="S817" t="s">
        <v>24</v>
      </c>
      <c r="T817">
        <f t="shared" si="38"/>
        <v>18</v>
      </c>
    </row>
    <row r="818" spans="1:20" x14ac:dyDescent="0.2">
      <c r="A818" t="s">
        <v>32</v>
      </c>
      <c r="B818" t="s">
        <v>3962</v>
      </c>
      <c r="C818" t="s">
        <v>3963</v>
      </c>
      <c r="D818" s="1">
        <f t="shared" si="36"/>
        <v>1.111111108912155E-3</v>
      </c>
      <c r="E818" s="1">
        <v>1.111111108912155E-3</v>
      </c>
      <c r="F818" t="s">
        <v>3964</v>
      </c>
      <c r="G818" s="1">
        <f t="shared" si="37"/>
        <v>5.2199074052623473E-3</v>
      </c>
      <c r="H818" s="1">
        <v>5.2199074052623473E-3</v>
      </c>
      <c r="I818" t="s">
        <v>2390</v>
      </c>
      <c r="J818" t="s">
        <v>3965</v>
      </c>
      <c r="K818">
        <v>1</v>
      </c>
      <c r="L818" t="s">
        <v>31</v>
      </c>
      <c r="M818">
        <v>2180873</v>
      </c>
      <c r="N818" t="s">
        <v>22</v>
      </c>
      <c r="O818" t="s">
        <v>22</v>
      </c>
      <c r="P818" t="s">
        <v>22</v>
      </c>
      <c r="Q818" t="s">
        <v>22</v>
      </c>
      <c r="R818" t="s">
        <v>23</v>
      </c>
      <c r="S818" t="s">
        <v>50</v>
      </c>
      <c r="T818">
        <f t="shared" si="38"/>
        <v>23</v>
      </c>
    </row>
    <row r="819" spans="1:20" x14ac:dyDescent="0.2">
      <c r="A819" t="s">
        <v>359</v>
      </c>
      <c r="B819" t="s">
        <v>3966</v>
      </c>
      <c r="C819" t="s">
        <v>3967</v>
      </c>
      <c r="D819" s="1">
        <f t="shared" si="36"/>
        <v>6.8287036992842332E-4</v>
      </c>
      <c r="E819" s="1">
        <v>6.8287036992842332E-4</v>
      </c>
      <c r="F819" t="s">
        <v>3968</v>
      </c>
      <c r="G819" s="1">
        <f t="shared" si="37"/>
        <v>8.4490740846376866E-4</v>
      </c>
      <c r="H819" s="1">
        <v>8.4490740846376866E-4</v>
      </c>
      <c r="I819" t="s">
        <v>3969</v>
      </c>
      <c r="J819" t="s">
        <v>3970</v>
      </c>
      <c r="K819">
        <v>12</v>
      </c>
      <c r="L819" t="s">
        <v>309</v>
      </c>
      <c r="M819">
        <v>2190213</v>
      </c>
      <c r="N819" t="s">
        <v>22</v>
      </c>
      <c r="O819" t="s">
        <v>22</v>
      </c>
      <c r="P819" t="s">
        <v>22</v>
      </c>
      <c r="Q819" t="s">
        <v>22</v>
      </c>
      <c r="R819" t="s">
        <v>49</v>
      </c>
      <c r="S819" t="s">
        <v>24</v>
      </c>
      <c r="T819">
        <f t="shared" si="38"/>
        <v>8</v>
      </c>
    </row>
    <row r="820" spans="1:20" x14ac:dyDescent="0.2">
      <c r="A820" t="s">
        <v>51</v>
      </c>
      <c r="B820" t="s">
        <v>3971</v>
      </c>
      <c r="D820" s="1">
        <f t="shared" si="36"/>
        <v>-45876.452384259261</v>
      </c>
      <c r="E820" s="1">
        <v>-45876.452384259261</v>
      </c>
      <c r="G820" s="1">
        <f t="shared" si="37"/>
        <v>0</v>
      </c>
      <c r="H820" s="1">
        <v>0</v>
      </c>
      <c r="I820" t="s">
        <v>3972</v>
      </c>
      <c r="J820" t="s">
        <v>3973</v>
      </c>
      <c r="K820">
        <v>3</v>
      </c>
      <c r="L820" t="s">
        <v>21</v>
      </c>
      <c r="M820">
        <v>2190319</v>
      </c>
      <c r="N820" t="s">
        <v>22</v>
      </c>
      <c r="O820" t="s">
        <v>22</v>
      </c>
      <c r="P820" t="s">
        <v>22</v>
      </c>
      <c r="Q820" t="s">
        <v>22</v>
      </c>
      <c r="R820" t="s">
        <v>49</v>
      </c>
      <c r="S820" t="s">
        <v>50</v>
      </c>
      <c r="T820">
        <f t="shared" si="38"/>
        <v>10</v>
      </c>
    </row>
    <row r="821" spans="1:20" x14ac:dyDescent="0.2">
      <c r="A821" t="s">
        <v>25</v>
      </c>
      <c r="B821" t="s">
        <v>3974</v>
      </c>
      <c r="C821" t="s">
        <v>3975</v>
      </c>
      <c r="D821" s="1">
        <f t="shared" si="36"/>
        <v>7.7546296233776957E-4</v>
      </c>
      <c r="E821" s="1">
        <v>7.7546296233776957E-4</v>
      </c>
      <c r="F821" t="s">
        <v>3976</v>
      </c>
      <c r="G821" s="1">
        <f t="shared" si="37"/>
        <v>5.4513888899236917E-3</v>
      </c>
      <c r="H821" s="1">
        <v>5.4513888899236917E-3</v>
      </c>
      <c r="I821" t="s">
        <v>3977</v>
      </c>
      <c r="J821" t="s">
        <v>3978</v>
      </c>
      <c r="K821">
        <v>12</v>
      </c>
      <c r="L821" t="s">
        <v>31</v>
      </c>
      <c r="M821">
        <v>2190338</v>
      </c>
      <c r="N821" t="s">
        <v>22</v>
      </c>
      <c r="O821" t="s">
        <v>22</v>
      </c>
      <c r="P821" t="s">
        <v>22</v>
      </c>
      <c r="Q821" t="s">
        <v>22</v>
      </c>
      <c r="R821" t="s">
        <v>49</v>
      </c>
      <c r="S821" t="s">
        <v>24</v>
      </c>
      <c r="T821">
        <f t="shared" si="38"/>
        <v>11</v>
      </c>
    </row>
    <row r="822" spans="1:20" x14ac:dyDescent="0.2">
      <c r="A822" t="s">
        <v>32</v>
      </c>
      <c r="B822" t="s">
        <v>3979</v>
      </c>
      <c r="C822" t="s">
        <v>3980</v>
      </c>
      <c r="D822" s="1">
        <f t="shared" si="36"/>
        <v>8.217592621804215E-4</v>
      </c>
      <c r="E822" s="1">
        <v>8.217592621804215E-4</v>
      </c>
      <c r="F822" t="s">
        <v>3981</v>
      </c>
      <c r="G822" s="1">
        <f t="shared" si="37"/>
        <v>1.3657407398568466E-3</v>
      </c>
      <c r="H822" s="1">
        <v>1.3657407398568466E-3</v>
      </c>
      <c r="I822" t="s">
        <v>3982</v>
      </c>
      <c r="J822" t="s">
        <v>3983</v>
      </c>
      <c r="K822">
        <v>1</v>
      </c>
      <c r="L822" t="s">
        <v>31</v>
      </c>
      <c r="M822">
        <v>2190532</v>
      </c>
      <c r="N822" t="s">
        <v>22</v>
      </c>
      <c r="O822" t="s">
        <v>22</v>
      </c>
      <c r="P822" t="s">
        <v>22</v>
      </c>
      <c r="Q822" t="s">
        <v>22</v>
      </c>
      <c r="R822" t="s">
        <v>49</v>
      </c>
      <c r="S822" t="s">
        <v>50</v>
      </c>
      <c r="T822">
        <f t="shared" si="38"/>
        <v>14</v>
      </c>
    </row>
    <row r="823" spans="1:20" x14ac:dyDescent="0.2">
      <c r="A823" t="s">
        <v>117</v>
      </c>
      <c r="B823" t="s">
        <v>3984</v>
      </c>
      <c r="C823" t="s">
        <v>3985</v>
      </c>
      <c r="D823" s="1">
        <f t="shared" si="36"/>
        <v>4.8611111560603604E-4</v>
      </c>
      <c r="E823" s="1">
        <v>4.8611111560603604E-4</v>
      </c>
      <c r="F823" t="s">
        <v>3986</v>
      </c>
      <c r="G823" s="1">
        <f t="shared" si="37"/>
        <v>3.2175925880437717E-3</v>
      </c>
      <c r="H823" s="1">
        <v>3.2175925880437717E-3</v>
      </c>
      <c r="I823" t="s">
        <v>3987</v>
      </c>
      <c r="J823" t="s">
        <v>3988</v>
      </c>
      <c r="K823">
        <v>3</v>
      </c>
      <c r="L823" t="s">
        <v>31</v>
      </c>
      <c r="M823">
        <v>2190539</v>
      </c>
      <c r="N823" t="s">
        <v>22</v>
      </c>
      <c r="O823" t="s">
        <v>22</v>
      </c>
      <c r="P823" t="s">
        <v>22</v>
      </c>
      <c r="Q823" t="s">
        <v>22</v>
      </c>
      <c r="R823" t="s">
        <v>49</v>
      </c>
      <c r="S823" t="s">
        <v>50</v>
      </c>
      <c r="T823">
        <f t="shared" si="38"/>
        <v>14</v>
      </c>
    </row>
    <row r="824" spans="1:20" x14ac:dyDescent="0.2">
      <c r="A824" t="s">
        <v>25</v>
      </c>
      <c r="B824" t="s">
        <v>3989</v>
      </c>
      <c r="C824" t="s">
        <v>3990</v>
      </c>
      <c r="D824" s="1">
        <f t="shared" si="36"/>
        <v>7.9861110862111673E-4</v>
      </c>
      <c r="E824" s="1">
        <v>7.9861110862111673E-4</v>
      </c>
      <c r="F824" t="s">
        <v>3991</v>
      </c>
      <c r="G824" s="1">
        <f t="shared" si="37"/>
        <v>4.5254629658302292E-3</v>
      </c>
      <c r="H824" s="1">
        <v>4.5254629658302292E-3</v>
      </c>
      <c r="I824" t="s">
        <v>3992</v>
      </c>
      <c r="J824" t="s">
        <v>3993</v>
      </c>
      <c r="K824">
        <v>1</v>
      </c>
      <c r="L824" t="s">
        <v>31</v>
      </c>
      <c r="M824">
        <v>2190696</v>
      </c>
      <c r="N824" t="s">
        <v>22</v>
      </c>
      <c r="O824" t="s">
        <v>22</v>
      </c>
      <c r="P824" t="s">
        <v>22</v>
      </c>
      <c r="Q824" t="s">
        <v>22</v>
      </c>
      <c r="R824" t="s">
        <v>49</v>
      </c>
      <c r="S824" t="s">
        <v>50</v>
      </c>
      <c r="T824">
        <f t="shared" si="38"/>
        <v>17</v>
      </c>
    </row>
    <row r="825" spans="1:20" x14ac:dyDescent="0.2">
      <c r="A825" t="s">
        <v>25</v>
      </c>
      <c r="B825" t="s">
        <v>3994</v>
      </c>
      <c r="C825" t="s">
        <v>3995</v>
      </c>
      <c r="D825" s="1">
        <f t="shared" si="36"/>
        <v>6.2500000058207661E-4</v>
      </c>
      <c r="E825" s="1">
        <v>6.2500000058207661E-4</v>
      </c>
      <c r="F825" t="s">
        <v>3996</v>
      </c>
      <c r="G825" s="1">
        <f t="shared" si="37"/>
        <v>3.3564814802957699E-3</v>
      </c>
      <c r="H825" s="1">
        <v>3.3564814802957699E-3</v>
      </c>
      <c r="I825" t="s">
        <v>3997</v>
      </c>
      <c r="J825" t="s">
        <v>3998</v>
      </c>
      <c r="K825">
        <v>11</v>
      </c>
      <c r="L825" t="s">
        <v>31</v>
      </c>
      <c r="M825">
        <v>2190748</v>
      </c>
      <c r="N825" t="s">
        <v>22</v>
      </c>
      <c r="O825" t="s">
        <v>22</v>
      </c>
      <c r="P825" t="s">
        <v>22</v>
      </c>
      <c r="Q825" t="s">
        <v>22</v>
      </c>
      <c r="R825" t="s">
        <v>49</v>
      </c>
      <c r="S825" t="s">
        <v>24</v>
      </c>
      <c r="T825">
        <f t="shared" si="38"/>
        <v>18</v>
      </c>
    </row>
    <row r="826" spans="1:20" x14ac:dyDescent="0.2">
      <c r="A826" t="s">
        <v>500</v>
      </c>
      <c r="B826" t="s">
        <v>3999</v>
      </c>
      <c r="C826" t="s">
        <v>4000</v>
      </c>
      <c r="D826" s="1">
        <f t="shared" si="36"/>
        <v>8.5648148524342105E-4</v>
      </c>
      <c r="E826" s="1">
        <v>8.5648148524342105E-4</v>
      </c>
      <c r="F826" t="s">
        <v>4001</v>
      </c>
      <c r="G826" s="1">
        <f t="shared" si="37"/>
        <v>3.5763888881774619E-3</v>
      </c>
      <c r="H826" s="1">
        <v>3.5763888881774619E-3</v>
      </c>
      <c r="I826" t="s">
        <v>4002</v>
      </c>
      <c r="J826" t="s">
        <v>4003</v>
      </c>
      <c r="K826">
        <v>12</v>
      </c>
      <c r="L826" t="s">
        <v>309</v>
      </c>
      <c r="M826">
        <v>2190767</v>
      </c>
      <c r="N826" t="s">
        <v>22</v>
      </c>
      <c r="O826" t="s">
        <v>22</v>
      </c>
      <c r="P826" t="s">
        <v>22</v>
      </c>
      <c r="Q826" t="s">
        <v>22</v>
      </c>
      <c r="R826" t="s">
        <v>49</v>
      </c>
      <c r="S826" t="s">
        <v>24</v>
      </c>
      <c r="T826">
        <f t="shared" si="38"/>
        <v>18</v>
      </c>
    </row>
    <row r="827" spans="1:20" x14ac:dyDescent="0.2">
      <c r="A827" t="s">
        <v>25</v>
      </c>
      <c r="B827" t="s">
        <v>4004</v>
      </c>
      <c r="C827" t="s">
        <v>4005</v>
      </c>
      <c r="D827" s="1">
        <f t="shared" si="36"/>
        <v>1.2500000011641532E-3</v>
      </c>
      <c r="E827" s="1">
        <v>1.2500000011641532E-3</v>
      </c>
      <c r="F827" t="s">
        <v>4006</v>
      </c>
      <c r="G827" s="1">
        <f t="shared" si="37"/>
        <v>2.1064814791316167E-3</v>
      </c>
      <c r="H827" s="1">
        <v>2.1064814791316167E-3</v>
      </c>
      <c r="I827" t="s">
        <v>4007</v>
      </c>
      <c r="J827" t="s">
        <v>4008</v>
      </c>
      <c r="K827">
        <v>1</v>
      </c>
      <c r="L827" t="s">
        <v>31</v>
      </c>
      <c r="M827">
        <v>2200006</v>
      </c>
      <c r="N827" t="s">
        <v>22</v>
      </c>
      <c r="O827" t="s">
        <v>22</v>
      </c>
      <c r="P827" t="s">
        <v>22</v>
      </c>
      <c r="Q827" t="s">
        <v>22</v>
      </c>
      <c r="R827" t="s">
        <v>49</v>
      </c>
      <c r="S827" t="s">
        <v>50</v>
      </c>
      <c r="T827">
        <f t="shared" si="38"/>
        <v>0</v>
      </c>
    </row>
    <row r="828" spans="1:20" x14ac:dyDescent="0.2">
      <c r="A828" t="s">
        <v>25</v>
      </c>
      <c r="B828" t="s">
        <v>4009</v>
      </c>
      <c r="C828" t="s">
        <v>4010</v>
      </c>
      <c r="D828" s="1">
        <f t="shared" si="36"/>
        <v>1.4814814858254977E-3</v>
      </c>
      <c r="E828" s="1">
        <v>1.4814814858254977E-3</v>
      </c>
      <c r="F828" t="s">
        <v>4011</v>
      </c>
      <c r="G828" s="1">
        <f t="shared" si="37"/>
        <v>3.5648148113978095E-3</v>
      </c>
      <c r="H828" s="1">
        <v>3.5648148113978095E-3</v>
      </c>
      <c r="I828" t="s">
        <v>4012</v>
      </c>
      <c r="J828" t="s">
        <v>4013</v>
      </c>
      <c r="K828">
        <v>5</v>
      </c>
      <c r="L828" t="s">
        <v>31</v>
      </c>
      <c r="M828">
        <v>2200111</v>
      </c>
      <c r="N828" t="s">
        <v>22</v>
      </c>
      <c r="O828" t="s">
        <v>22</v>
      </c>
      <c r="P828" t="s">
        <v>22</v>
      </c>
      <c r="Q828" t="s">
        <v>22</v>
      </c>
      <c r="R828" t="s">
        <v>49</v>
      </c>
      <c r="S828" t="s">
        <v>56</v>
      </c>
      <c r="T828">
        <f t="shared" si="38"/>
        <v>6</v>
      </c>
    </row>
    <row r="829" spans="1:20" x14ac:dyDescent="0.2">
      <c r="A829" t="s">
        <v>916</v>
      </c>
      <c r="B829" t="s">
        <v>4014</v>
      </c>
      <c r="C829" t="s">
        <v>4015</v>
      </c>
      <c r="D829" s="1">
        <f t="shared" si="36"/>
        <v>1.423611116479151E-3</v>
      </c>
      <c r="E829" s="1">
        <v>1.423611116479151E-3</v>
      </c>
      <c r="F829" t="s">
        <v>4016</v>
      </c>
      <c r="G829" s="1">
        <f t="shared" si="37"/>
        <v>1.3773148093605414E-3</v>
      </c>
      <c r="H829" s="1">
        <v>1.3773148093605414E-3</v>
      </c>
      <c r="I829" t="s">
        <v>920</v>
      </c>
      <c r="J829" t="s">
        <v>4017</v>
      </c>
      <c r="K829">
        <v>6</v>
      </c>
      <c r="L829" t="s">
        <v>89</v>
      </c>
      <c r="M829">
        <v>2200126</v>
      </c>
      <c r="N829" t="s">
        <v>22</v>
      </c>
      <c r="O829" t="s">
        <v>22</v>
      </c>
      <c r="P829" t="s">
        <v>22</v>
      </c>
      <c r="Q829" t="s">
        <v>22</v>
      </c>
      <c r="R829" t="s">
        <v>49</v>
      </c>
      <c r="S829" t="s">
        <v>56</v>
      </c>
      <c r="T829">
        <f t="shared" si="38"/>
        <v>6</v>
      </c>
    </row>
    <row r="830" spans="1:20" x14ac:dyDescent="0.2">
      <c r="A830" t="s">
        <v>38</v>
      </c>
      <c r="B830" t="s">
        <v>4018</v>
      </c>
      <c r="C830" t="s">
        <v>4019</v>
      </c>
      <c r="D830" s="1">
        <f t="shared" si="36"/>
        <v>9.490740776527673E-4</v>
      </c>
      <c r="E830" s="1">
        <v>9.490740776527673E-4</v>
      </c>
      <c r="F830" t="s">
        <v>4020</v>
      </c>
      <c r="G830" s="1">
        <f t="shared" si="37"/>
        <v>1.5162037016125396E-3</v>
      </c>
      <c r="H830" s="1">
        <v>1.5162037016125396E-3</v>
      </c>
      <c r="I830" t="s">
        <v>4021</v>
      </c>
      <c r="J830" t="s">
        <v>4022</v>
      </c>
      <c r="K830">
        <v>6</v>
      </c>
      <c r="L830" t="s">
        <v>31</v>
      </c>
      <c r="M830">
        <v>2200172</v>
      </c>
      <c r="N830" t="s">
        <v>22</v>
      </c>
      <c r="O830" t="s">
        <v>22</v>
      </c>
      <c r="P830" t="s">
        <v>22</v>
      </c>
      <c r="Q830" t="s">
        <v>22</v>
      </c>
      <c r="R830" t="s">
        <v>128</v>
      </c>
      <c r="S830" t="s">
        <v>56</v>
      </c>
      <c r="T830">
        <f t="shared" si="38"/>
        <v>8</v>
      </c>
    </row>
    <row r="831" spans="1:20" x14ac:dyDescent="0.2">
      <c r="A831" t="s">
        <v>303</v>
      </c>
      <c r="B831" t="s">
        <v>4023</v>
      </c>
      <c r="C831" t="s">
        <v>4024</v>
      </c>
      <c r="D831" s="1">
        <f t="shared" si="36"/>
        <v>7.1759259299142286E-4</v>
      </c>
      <c r="E831" s="1">
        <v>7.1759259299142286E-4</v>
      </c>
      <c r="F831" t="s">
        <v>4025</v>
      </c>
      <c r="G831" s="1">
        <f t="shared" si="37"/>
        <v>1.6319444475811906E-3</v>
      </c>
      <c r="H831" s="1">
        <v>1.6319444475811906E-3</v>
      </c>
      <c r="I831" t="s">
        <v>76</v>
      </c>
      <c r="J831" t="s">
        <v>4026</v>
      </c>
      <c r="K831">
        <v>3</v>
      </c>
      <c r="L831" t="s">
        <v>309</v>
      </c>
      <c r="M831">
        <v>2200241</v>
      </c>
      <c r="N831" t="s">
        <v>22</v>
      </c>
      <c r="O831" t="s">
        <v>22</v>
      </c>
      <c r="P831" t="s">
        <v>22</v>
      </c>
      <c r="Q831" t="s">
        <v>22</v>
      </c>
      <c r="R831" t="s">
        <v>128</v>
      </c>
      <c r="S831" t="s">
        <v>50</v>
      </c>
      <c r="T831">
        <f t="shared" si="38"/>
        <v>9</v>
      </c>
    </row>
    <row r="832" spans="1:20" x14ac:dyDescent="0.2">
      <c r="A832" t="s">
        <v>25</v>
      </c>
      <c r="B832" t="s">
        <v>4027</v>
      </c>
      <c r="C832" t="s">
        <v>4028</v>
      </c>
      <c r="D832" s="1">
        <f t="shared" si="36"/>
        <v>6.1342592380242422E-4</v>
      </c>
      <c r="E832" s="1">
        <v>6.1342592380242422E-4</v>
      </c>
      <c r="F832" t="s">
        <v>4029</v>
      </c>
      <c r="G832" s="1">
        <f t="shared" si="37"/>
        <v>8.9120370103046298E-4</v>
      </c>
      <c r="H832" s="1">
        <v>8.9120370103046298E-4</v>
      </c>
      <c r="I832" t="s">
        <v>4030</v>
      </c>
      <c r="J832" t="s">
        <v>4031</v>
      </c>
      <c r="K832">
        <v>3</v>
      </c>
      <c r="L832" t="s">
        <v>31</v>
      </c>
      <c r="M832">
        <v>2200320</v>
      </c>
      <c r="N832" t="s">
        <v>22</v>
      </c>
      <c r="O832" t="s">
        <v>22</v>
      </c>
      <c r="P832" t="s">
        <v>22</v>
      </c>
      <c r="Q832" t="s">
        <v>22</v>
      </c>
      <c r="R832" t="s">
        <v>128</v>
      </c>
      <c r="S832" t="s">
        <v>50</v>
      </c>
      <c r="T832">
        <f t="shared" si="38"/>
        <v>10</v>
      </c>
    </row>
    <row r="833" spans="1:20" x14ac:dyDescent="0.2">
      <c r="A833" t="s">
        <v>32</v>
      </c>
      <c r="B833" t="s">
        <v>4032</v>
      </c>
      <c r="C833" t="s">
        <v>4032</v>
      </c>
      <c r="D833" s="1">
        <f t="shared" si="36"/>
        <v>0</v>
      </c>
      <c r="E833" s="1">
        <v>0</v>
      </c>
      <c r="F833" t="s">
        <v>4032</v>
      </c>
      <c r="G833" s="1">
        <f t="shared" si="37"/>
        <v>0</v>
      </c>
      <c r="H833" s="1">
        <v>0</v>
      </c>
      <c r="I833" t="s">
        <v>4033</v>
      </c>
      <c r="J833" t="s">
        <v>4034</v>
      </c>
      <c r="K833">
        <v>10</v>
      </c>
      <c r="L833" t="s">
        <v>31</v>
      </c>
      <c r="M833">
        <v>2200391</v>
      </c>
      <c r="N833" t="s">
        <v>22</v>
      </c>
      <c r="O833" t="s">
        <v>22</v>
      </c>
      <c r="P833" t="s">
        <v>22</v>
      </c>
      <c r="Q833" t="s">
        <v>22</v>
      </c>
      <c r="R833" t="s">
        <v>128</v>
      </c>
      <c r="S833" t="s">
        <v>56</v>
      </c>
      <c r="T833">
        <f t="shared" si="38"/>
        <v>12</v>
      </c>
    </row>
    <row r="834" spans="1:20" x14ac:dyDescent="0.2">
      <c r="A834" t="s">
        <v>51</v>
      </c>
      <c r="B834" t="s">
        <v>4035</v>
      </c>
      <c r="C834" t="s">
        <v>4036</v>
      </c>
      <c r="D834" s="1">
        <f t="shared" si="36"/>
        <v>6.7129629314877093E-4</v>
      </c>
      <c r="E834" s="1">
        <v>6.7129629314877093E-4</v>
      </c>
      <c r="G834" s="1">
        <f t="shared" si="37"/>
        <v>-45877.633206018516</v>
      </c>
      <c r="H834" s="1">
        <v>-45877.633206018516</v>
      </c>
      <c r="I834" t="s">
        <v>4037</v>
      </c>
      <c r="J834" t="s">
        <v>4038</v>
      </c>
      <c r="K834">
        <v>3</v>
      </c>
      <c r="L834" t="s">
        <v>21</v>
      </c>
      <c r="M834">
        <v>2200527</v>
      </c>
      <c r="N834" t="s">
        <v>22</v>
      </c>
      <c r="O834" t="s">
        <v>22</v>
      </c>
      <c r="P834" t="s">
        <v>22</v>
      </c>
      <c r="Q834" t="s">
        <v>22</v>
      </c>
      <c r="R834" t="s">
        <v>128</v>
      </c>
      <c r="S834" t="s">
        <v>50</v>
      </c>
      <c r="T834">
        <f t="shared" si="38"/>
        <v>15</v>
      </c>
    </row>
    <row r="835" spans="1:20" x14ac:dyDescent="0.2">
      <c r="A835" t="s">
        <v>32</v>
      </c>
      <c r="B835" t="s">
        <v>4039</v>
      </c>
      <c r="C835" t="s">
        <v>4040</v>
      </c>
      <c r="D835" s="1">
        <f t="shared" ref="D835:D898" si="39">SUM(C835-B835)</f>
        <v>7.9861111589707434E-4</v>
      </c>
      <c r="E835" s="1">
        <v>7.9861111589707434E-4</v>
      </c>
      <c r="F835" t="s">
        <v>4041</v>
      </c>
      <c r="G835" s="1">
        <f t="shared" ref="G835:G898" si="40">SUM(F835-C835)</f>
        <v>2.418981479422655E-3</v>
      </c>
      <c r="H835" s="1">
        <v>2.418981479422655E-3</v>
      </c>
      <c r="I835" t="s">
        <v>935</v>
      </c>
      <c r="J835" t="s">
        <v>4042</v>
      </c>
      <c r="K835">
        <v>9</v>
      </c>
      <c r="L835" t="s">
        <v>31</v>
      </c>
      <c r="M835">
        <v>2200606</v>
      </c>
      <c r="N835" t="s">
        <v>22</v>
      </c>
      <c r="O835" t="s">
        <v>22</v>
      </c>
      <c r="P835" t="s">
        <v>22</v>
      </c>
      <c r="Q835" t="s">
        <v>22</v>
      </c>
      <c r="R835" t="s">
        <v>128</v>
      </c>
      <c r="S835" t="s">
        <v>24</v>
      </c>
      <c r="T835">
        <f t="shared" ref="T835:T898" si="41">HOUR(B835)</f>
        <v>16</v>
      </c>
    </row>
    <row r="836" spans="1:20" x14ac:dyDescent="0.2">
      <c r="A836" t="s">
        <v>25</v>
      </c>
      <c r="B836" t="s">
        <v>4043</v>
      </c>
      <c r="C836" t="s">
        <v>4044</v>
      </c>
      <c r="D836" s="1">
        <f t="shared" si="39"/>
        <v>6.8287036992842332E-4</v>
      </c>
      <c r="E836" s="1">
        <v>6.8287036992842332E-4</v>
      </c>
      <c r="F836" t="s">
        <v>4045</v>
      </c>
      <c r="G836" s="1">
        <f t="shared" si="40"/>
        <v>6.0532407442224212E-3</v>
      </c>
      <c r="H836" s="1">
        <v>6.0532407442224212E-3</v>
      </c>
      <c r="I836" t="s">
        <v>4046</v>
      </c>
      <c r="J836" t="s">
        <v>4047</v>
      </c>
      <c r="K836">
        <v>6</v>
      </c>
      <c r="L836" t="s">
        <v>31</v>
      </c>
      <c r="M836">
        <v>2200624</v>
      </c>
      <c r="N836" t="s">
        <v>22</v>
      </c>
      <c r="O836" t="s">
        <v>22</v>
      </c>
      <c r="P836" t="s">
        <v>22</v>
      </c>
      <c r="Q836" t="s">
        <v>22</v>
      </c>
      <c r="R836" t="s">
        <v>128</v>
      </c>
      <c r="S836" t="s">
        <v>56</v>
      </c>
      <c r="T836">
        <f t="shared" si="41"/>
        <v>17</v>
      </c>
    </row>
    <row r="837" spans="1:20" x14ac:dyDescent="0.2">
      <c r="A837" t="s">
        <v>25</v>
      </c>
      <c r="B837" t="s">
        <v>4048</v>
      </c>
      <c r="C837" t="s">
        <v>4049</v>
      </c>
      <c r="D837" s="1">
        <f t="shared" si="39"/>
        <v>1.0532407395658083E-3</v>
      </c>
      <c r="E837" s="1">
        <v>1.0532407395658083E-3</v>
      </c>
      <c r="F837" t="s">
        <v>4050</v>
      </c>
      <c r="G837" s="1">
        <f t="shared" si="40"/>
        <v>4.7453703882638365E-4</v>
      </c>
      <c r="H837" s="1">
        <v>4.7453703882638365E-4</v>
      </c>
      <c r="I837" t="s">
        <v>4051</v>
      </c>
      <c r="J837" t="s">
        <v>4052</v>
      </c>
      <c r="K837">
        <v>6</v>
      </c>
      <c r="L837" t="s">
        <v>31</v>
      </c>
      <c r="M837">
        <v>2200647</v>
      </c>
      <c r="N837" t="s">
        <v>22</v>
      </c>
      <c r="O837" t="s">
        <v>22</v>
      </c>
      <c r="P837" t="s">
        <v>22</v>
      </c>
      <c r="Q837" t="s">
        <v>22</v>
      </c>
      <c r="R837" t="s">
        <v>128</v>
      </c>
      <c r="S837" t="s">
        <v>56</v>
      </c>
      <c r="T837">
        <f t="shared" si="41"/>
        <v>17</v>
      </c>
    </row>
    <row r="838" spans="1:20" x14ac:dyDescent="0.2">
      <c r="A838" t="s">
        <v>25</v>
      </c>
      <c r="B838" t="s">
        <v>4053</v>
      </c>
      <c r="C838" t="s">
        <v>4054</v>
      </c>
      <c r="D838" s="1">
        <f t="shared" si="39"/>
        <v>5.671296312357299E-4</v>
      </c>
      <c r="E838" s="1">
        <v>5.671296312357299E-4</v>
      </c>
      <c r="F838" t="s">
        <v>4055</v>
      </c>
      <c r="G838" s="1">
        <f t="shared" si="40"/>
        <v>3.5763888881774619E-3</v>
      </c>
      <c r="H838" s="1">
        <v>3.5763888881774619E-3</v>
      </c>
      <c r="I838" t="s">
        <v>4056</v>
      </c>
      <c r="J838" t="s">
        <v>4057</v>
      </c>
      <c r="K838">
        <v>1</v>
      </c>
      <c r="L838" t="s">
        <v>31</v>
      </c>
      <c r="M838">
        <v>2200687</v>
      </c>
      <c r="N838" t="s">
        <v>22</v>
      </c>
      <c r="O838" t="s">
        <v>22</v>
      </c>
      <c r="P838" t="s">
        <v>22</v>
      </c>
      <c r="Q838" t="s">
        <v>22</v>
      </c>
      <c r="R838" t="s">
        <v>128</v>
      </c>
      <c r="S838" t="s">
        <v>50</v>
      </c>
      <c r="T838">
        <f t="shared" si="41"/>
        <v>18</v>
      </c>
    </row>
    <row r="839" spans="1:20" x14ac:dyDescent="0.2">
      <c r="A839" t="s">
        <v>38</v>
      </c>
      <c r="B839" t="s">
        <v>4058</v>
      </c>
      <c r="C839" t="s">
        <v>4059</v>
      </c>
      <c r="D839" s="1">
        <f t="shared" si="39"/>
        <v>1.5740740709588863E-3</v>
      </c>
      <c r="E839" s="1">
        <v>1.5740740709588863E-3</v>
      </c>
      <c r="F839" t="s">
        <v>4060</v>
      </c>
      <c r="G839" s="1">
        <f t="shared" si="40"/>
        <v>1.8865740785258822E-3</v>
      </c>
      <c r="H839" s="1">
        <v>1.8865740785258822E-3</v>
      </c>
      <c r="I839" t="s">
        <v>4061</v>
      </c>
      <c r="J839" t="s">
        <v>4062</v>
      </c>
      <c r="K839">
        <v>3</v>
      </c>
      <c r="L839" t="s">
        <v>31</v>
      </c>
      <c r="M839">
        <v>2210050</v>
      </c>
      <c r="N839" t="s">
        <v>22</v>
      </c>
      <c r="O839" t="s">
        <v>22</v>
      </c>
      <c r="P839" t="s">
        <v>22</v>
      </c>
      <c r="Q839" t="s">
        <v>22</v>
      </c>
      <c r="R839" t="s">
        <v>128</v>
      </c>
      <c r="S839" t="s">
        <v>50</v>
      </c>
      <c r="T839">
        <f t="shared" si="41"/>
        <v>1</v>
      </c>
    </row>
    <row r="840" spans="1:20" x14ac:dyDescent="0.2">
      <c r="A840" t="s">
        <v>15</v>
      </c>
      <c r="B840" t="s">
        <v>4063</v>
      </c>
      <c r="C840" t="s">
        <v>4064</v>
      </c>
      <c r="D840" s="1">
        <f t="shared" si="39"/>
        <v>2.0949074023519643E-3</v>
      </c>
      <c r="E840" s="1">
        <v>2.0949074023519643E-3</v>
      </c>
      <c r="F840" t="s">
        <v>4065</v>
      </c>
      <c r="G840" s="1">
        <f t="shared" si="40"/>
        <v>3.0208333337213844E-3</v>
      </c>
      <c r="H840" s="1">
        <v>3.0208333337213844E-3</v>
      </c>
      <c r="I840" t="s">
        <v>4066</v>
      </c>
      <c r="J840" t="s">
        <v>4067</v>
      </c>
      <c r="K840">
        <v>1</v>
      </c>
      <c r="L840" t="s">
        <v>21</v>
      </c>
      <c r="M840">
        <v>2210074</v>
      </c>
      <c r="N840" t="s">
        <v>22</v>
      </c>
      <c r="O840" t="s">
        <v>22</v>
      </c>
      <c r="P840" t="s">
        <v>22</v>
      </c>
      <c r="Q840" t="s">
        <v>22</v>
      </c>
      <c r="R840" t="s">
        <v>128</v>
      </c>
      <c r="S840" t="s">
        <v>50</v>
      </c>
      <c r="T840">
        <f t="shared" si="41"/>
        <v>2</v>
      </c>
    </row>
    <row r="841" spans="1:20" x14ac:dyDescent="0.2">
      <c r="A841" t="s">
        <v>51</v>
      </c>
      <c r="B841" t="s">
        <v>4068</v>
      </c>
      <c r="C841" t="s">
        <v>4069</v>
      </c>
      <c r="D841" s="1">
        <f t="shared" si="39"/>
        <v>7.4074073927477002E-4</v>
      </c>
      <c r="E841" s="1">
        <v>7.4074073927477002E-4</v>
      </c>
      <c r="G841" s="1">
        <f t="shared" si="40"/>
        <v>-45878.290208333332</v>
      </c>
      <c r="H841" s="1">
        <v>-45878.290208333332</v>
      </c>
      <c r="I841" t="s">
        <v>4070</v>
      </c>
      <c r="J841" t="s">
        <v>4071</v>
      </c>
      <c r="K841">
        <v>10</v>
      </c>
      <c r="L841" t="s">
        <v>21</v>
      </c>
      <c r="M841">
        <v>2210140</v>
      </c>
      <c r="N841" t="s">
        <v>22</v>
      </c>
      <c r="O841" t="s">
        <v>22</v>
      </c>
      <c r="P841" t="s">
        <v>22</v>
      </c>
      <c r="Q841" t="s">
        <v>22</v>
      </c>
      <c r="R841" t="s">
        <v>128</v>
      </c>
      <c r="S841" t="s">
        <v>56</v>
      </c>
      <c r="T841">
        <f t="shared" si="41"/>
        <v>6</v>
      </c>
    </row>
    <row r="842" spans="1:20" x14ac:dyDescent="0.2">
      <c r="A842" t="s">
        <v>359</v>
      </c>
      <c r="B842" t="s">
        <v>4072</v>
      </c>
      <c r="C842" t="s">
        <v>4073</v>
      </c>
      <c r="D842" s="1">
        <f t="shared" si="39"/>
        <v>1.3888888861401938E-3</v>
      </c>
      <c r="E842" s="1">
        <v>1.3888888861401938E-3</v>
      </c>
      <c r="F842" t="s">
        <v>4074</v>
      </c>
      <c r="G842" s="1">
        <f t="shared" si="40"/>
        <v>1.8518519209465012E-4</v>
      </c>
      <c r="H842" s="1">
        <v>1.8518519209465012E-4</v>
      </c>
      <c r="I842" t="s">
        <v>4075</v>
      </c>
      <c r="J842" t="s">
        <v>4076</v>
      </c>
      <c r="K842">
        <v>1</v>
      </c>
      <c r="L842" t="s">
        <v>309</v>
      </c>
      <c r="M842">
        <v>2210175</v>
      </c>
      <c r="N842" t="s">
        <v>22</v>
      </c>
      <c r="O842" t="s">
        <v>22</v>
      </c>
      <c r="P842" t="s">
        <v>22</v>
      </c>
      <c r="Q842" t="s">
        <v>22</v>
      </c>
      <c r="R842" t="s">
        <v>23</v>
      </c>
      <c r="S842" t="s">
        <v>50</v>
      </c>
      <c r="T842">
        <f t="shared" si="41"/>
        <v>8</v>
      </c>
    </row>
    <row r="843" spans="1:20" x14ac:dyDescent="0.2">
      <c r="A843" t="s">
        <v>15</v>
      </c>
      <c r="B843" t="s">
        <v>4077</v>
      </c>
      <c r="C843" t="s">
        <v>4078</v>
      </c>
      <c r="D843" s="1">
        <f t="shared" si="39"/>
        <v>1.3194444472901523E-3</v>
      </c>
      <c r="E843" s="1">
        <v>1.3194444472901523E-3</v>
      </c>
      <c r="F843" t="s">
        <v>4079</v>
      </c>
      <c r="G843" s="1">
        <f t="shared" si="40"/>
        <v>2.5231481486116536E-3</v>
      </c>
      <c r="H843" s="1">
        <v>2.5231481486116536E-3</v>
      </c>
      <c r="I843" t="s">
        <v>4080</v>
      </c>
      <c r="J843" t="s">
        <v>4081</v>
      </c>
      <c r="K843">
        <v>6</v>
      </c>
      <c r="L843" t="s">
        <v>21</v>
      </c>
      <c r="M843">
        <v>2210190</v>
      </c>
      <c r="N843" t="s">
        <v>22</v>
      </c>
      <c r="O843" t="s">
        <v>22</v>
      </c>
      <c r="P843" t="s">
        <v>22</v>
      </c>
      <c r="Q843" t="s">
        <v>22</v>
      </c>
      <c r="R843" t="s">
        <v>23</v>
      </c>
      <c r="S843" t="s">
        <v>56</v>
      </c>
      <c r="T843">
        <f t="shared" si="41"/>
        <v>8</v>
      </c>
    </row>
    <row r="844" spans="1:20" x14ac:dyDescent="0.2">
      <c r="A844" t="s">
        <v>38</v>
      </c>
      <c r="B844" t="s">
        <v>4082</v>
      </c>
      <c r="C844" t="s">
        <v>4083</v>
      </c>
      <c r="D844" s="1">
        <f t="shared" si="39"/>
        <v>7.2916666249511763E-4</v>
      </c>
      <c r="E844" s="1">
        <v>7.2916666249511763E-4</v>
      </c>
      <c r="F844" t="s">
        <v>4084</v>
      </c>
      <c r="G844" s="1">
        <f t="shared" si="40"/>
        <v>2.2800925944466144E-3</v>
      </c>
      <c r="H844" s="1">
        <v>2.2800925944466144E-3</v>
      </c>
      <c r="I844" t="s">
        <v>4085</v>
      </c>
      <c r="J844" t="s">
        <v>4086</v>
      </c>
      <c r="K844">
        <v>3</v>
      </c>
      <c r="L844" t="s">
        <v>31</v>
      </c>
      <c r="M844">
        <v>2210193</v>
      </c>
      <c r="N844" t="s">
        <v>22</v>
      </c>
      <c r="O844" t="s">
        <v>22</v>
      </c>
      <c r="P844" t="s">
        <v>22</v>
      </c>
      <c r="Q844" t="s">
        <v>22</v>
      </c>
      <c r="R844" t="s">
        <v>23</v>
      </c>
      <c r="S844" t="s">
        <v>50</v>
      </c>
      <c r="T844">
        <f t="shared" si="41"/>
        <v>8</v>
      </c>
    </row>
    <row r="845" spans="1:20" x14ac:dyDescent="0.2">
      <c r="A845" t="s">
        <v>25</v>
      </c>
      <c r="B845" t="s">
        <v>4087</v>
      </c>
      <c r="C845" t="s">
        <v>4088</v>
      </c>
      <c r="D845" s="1">
        <f t="shared" si="39"/>
        <v>9.2592592409346253E-5</v>
      </c>
      <c r="E845" s="1">
        <v>9.2592592409346253E-5</v>
      </c>
      <c r="F845" t="s">
        <v>4089</v>
      </c>
      <c r="G845" s="1">
        <f t="shared" si="40"/>
        <v>3.8310185191221535E-3</v>
      </c>
      <c r="H845" s="1">
        <v>3.8310185191221535E-3</v>
      </c>
      <c r="I845" t="s">
        <v>4090</v>
      </c>
      <c r="J845" t="s">
        <v>4091</v>
      </c>
      <c r="K845">
        <v>6</v>
      </c>
      <c r="L845" t="s">
        <v>31</v>
      </c>
      <c r="M845">
        <v>2210200</v>
      </c>
      <c r="N845" t="s">
        <v>22</v>
      </c>
      <c r="O845" t="s">
        <v>22</v>
      </c>
      <c r="P845" t="s">
        <v>22</v>
      </c>
      <c r="Q845" t="s">
        <v>22</v>
      </c>
      <c r="R845" t="s">
        <v>23</v>
      </c>
      <c r="S845" t="s">
        <v>56</v>
      </c>
      <c r="T845">
        <f t="shared" si="41"/>
        <v>8</v>
      </c>
    </row>
    <row r="846" spans="1:20" x14ac:dyDescent="0.2">
      <c r="A846" t="s">
        <v>25</v>
      </c>
      <c r="B846" t="s">
        <v>4092</v>
      </c>
      <c r="C846" t="s">
        <v>4093</v>
      </c>
      <c r="D846" s="1">
        <f t="shared" si="39"/>
        <v>7.8703703911742195E-4</v>
      </c>
      <c r="E846" s="1">
        <v>7.8703703911742195E-4</v>
      </c>
      <c r="F846" t="s">
        <v>4094</v>
      </c>
      <c r="G846" s="1">
        <f t="shared" si="40"/>
        <v>3.8425925886258483E-3</v>
      </c>
      <c r="H846" s="1">
        <v>3.8425925886258483E-3</v>
      </c>
      <c r="I846" t="s">
        <v>4095</v>
      </c>
      <c r="J846" t="s">
        <v>4096</v>
      </c>
      <c r="K846">
        <v>3</v>
      </c>
      <c r="L846" t="s">
        <v>31</v>
      </c>
      <c r="M846">
        <v>2210229</v>
      </c>
      <c r="N846" t="s">
        <v>22</v>
      </c>
      <c r="O846" t="s">
        <v>22</v>
      </c>
      <c r="P846" t="s">
        <v>22</v>
      </c>
      <c r="Q846" t="s">
        <v>22</v>
      </c>
      <c r="R846" t="s">
        <v>23</v>
      </c>
      <c r="S846" t="s">
        <v>50</v>
      </c>
      <c r="T846">
        <f t="shared" si="41"/>
        <v>9</v>
      </c>
    </row>
    <row r="847" spans="1:20" x14ac:dyDescent="0.2">
      <c r="A847" t="s">
        <v>25</v>
      </c>
      <c r="B847" t="s">
        <v>4097</v>
      </c>
      <c r="C847" t="s">
        <v>4097</v>
      </c>
      <c r="D847" s="1">
        <f t="shared" si="39"/>
        <v>0</v>
      </c>
      <c r="E847" s="1">
        <v>0</v>
      </c>
      <c r="F847" t="s">
        <v>4098</v>
      </c>
      <c r="G847" s="1">
        <f t="shared" si="40"/>
        <v>4.5254629585542716E-3</v>
      </c>
      <c r="H847" s="1">
        <v>4.5254629585542716E-3</v>
      </c>
      <c r="I847" t="s">
        <v>4099</v>
      </c>
      <c r="J847" t="s">
        <v>4100</v>
      </c>
      <c r="K847">
        <v>3</v>
      </c>
      <c r="L847" t="s">
        <v>31</v>
      </c>
      <c r="M847">
        <v>2210293</v>
      </c>
      <c r="N847" t="s">
        <v>22</v>
      </c>
      <c r="O847" t="s">
        <v>22</v>
      </c>
      <c r="P847" t="s">
        <v>22</v>
      </c>
      <c r="Q847" t="s">
        <v>22</v>
      </c>
      <c r="R847" t="s">
        <v>23</v>
      </c>
      <c r="S847" t="s">
        <v>50</v>
      </c>
      <c r="T847">
        <f t="shared" si="41"/>
        <v>11</v>
      </c>
    </row>
    <row r="848" spans="1:20" x14ac:dyDescent="0.2">
      <c r="A848" t="s">
        <v>25</v>
      </c>
      <c r="B848" t="s">
        <v>4101</v>
      </c>
      <c r="C848" t="s">
        <v>4102</v>
      </c>
      <c r="D848" s="1">
        <f t="shared" si="39"/>
        <v>4.9768518510973081E-4</v>
      </c>
      <c r="E848" s="1">
        <v>4.9768518510973081E-4</v>
      </c>
      <c r="F848" t="s">
        <v>4103</v>
      </c>
      <c r="G848" s="1">
        <f t="shared" si="40"/>
        <v>3.7847222192795016E-3</v>
      </c>
      <c r="H848" s="1">
        <v>3.7847222192795016E-3</v>
      </c>
      <c r="I848" t="s">
        <v>4104</v>
      </c>
      <c r="J848" t="s">
        <v>4105</v>
      </c>
      <c r="K848">
        <v>7</v>
      </c>
      <c r="L848" t="s">
        <v>31</v>
      </c>
      <c r="M848">
        <v>2210591</v>
      </c>
      <c r="N848" t="s">
        <v>22</v>
      </c>
      <c r="O848" t="s">
        <v>22</v>
      </c>
      <c r="P848" t="s">
        <v>22</v>
      </c>
      <c r="Q848" t="s">
        <v>22</v>
      </c>
      <c r="R848" t="s">
        <v>23</v>
      </c>
      <c r="S848" t="s">
        <v>56</v>
      </c>
      <c r="T848">
        <f t="shared" si="41"/>
        <v>19</v>
      </c>
    </row>
    <row r="849" spans="1:20" x14ac:dyDescent="0.2">
      <c r="A849" t="s">
        <v>32</v>
      </c>
      <c r="B849" t="s">
        <v>4106</v>
      </c>
      <c r="C849" t="s">
        <v>4107</v>
      </c>
      <c r="D849" s="1">
        <f t="shared" si="39"/>
        <v>7.0601851621177047E-4</v>
      </c>
      <c r="E849" s="1">
        <v>7.0601851621177047E-4</v>
      </c>
      <c r="F849" t="s">
        <v>4108</v>
      </c>
      <c r="G849" s="1">
        <f t="shared" si="40"/>
        <v>3.2060185185400769E-3</v>
      </c>
      <c r="H849" s="1">
        <v>3.2060185185400769E-3</v>
      </c>
      <c r="I849" t="s">
        <v>1376</v>
      </c>
      <c r="J849" t="s">
        <v>4109</v>
      </c>
      <c r="K849">
        <v>6</v>
      </c>
      <c r="L849" t="s">
        <v>31</v>
      </c>
      <c r="M849">
        <v>2210603</v>
      </c>
      <c r="N849" t="s">
        <v>22</v>
      </c>
      <c r="O849" t="s">
        <v>22</v>
      </c>
      <c r="P849" t="s">
        <v>22</v>
      </c>
      <c r="Q849" t="s">
        <v>22</v>
      </c>
      <c r="R849" t="s">
        <v>23</v>
      </c>
      <c r="S849" t="s">
        <v>56</v>
      </c>
      <c r="T849">
        <f t="shared" si="41"/>
        <v>19</v>
      </c>
    </row>
    <row r="850" spans="1:20" x14ac:dyDescent="0.2">
      <c r="A850" t="s">
        <v>25</v>
      </c>
      <c r="B850" t="s">
        <v>4110</v>
      </c>
      <c r="C850" t="s">
        <v>4111</v>
      </c>
      <c r="D850" s="1">
        <f t="shared" si="39"/>
        <v>1.1342592624714598E-3</v>
      </c>
      <c r="E850" s="1">
        <v>1.1342592624714598E-3</v>
      </c>
      <c r="F850" t="s">
        <v>4112</v>
      </c>
      <c r="G850" s="1">
        <f t="shared" si="40"/>
        <v>3.0324074105010368E-3</v>
      </c>
      <c r="H850" s="1">
        <v>3.0324074105010368E-3</v>
      </c>
      <c r="I850" t="s">
        <v>4113</v>
      </c>
      <c r="J850" t="s">
        <v>4114</v>
      </c>
      <c r="K850">
        <v>5</v>
      </c>
      <c r="L850" t="s">
        <v>31</v>
      </c>
      <c r="M850">
        <v>2210676</v>
      </c>
      <c r="N850" t="s">
        <v>22</v>
      </c>
      <c r="O850" t="s">
        <v>22</v>
      </c>
      <c r="P850" t="s">
        <v>22</v>
      </c>
      <c r="Q850" t="s">
        <v>22</v>
      </c>
      <c r="R850" t="s">
        <v>23</v>
      </c>
      <c r="S850" t="s">
        <v>56</v>
      </c>
      <c r="T850">
        <f t="shared" si="41"/>
        <v>21</v>
      </c>
    </row>
    <row r="851" spans="1:20" x14ac:dyDescent="0.2">
      <c r="A851" t="s">
        <v>25</v>
      </c>
      <c r="B851" t="s">
        <v>4115</v>
      </c>
      <c r="C851" t="s">
        <v>4116</v>
      </c>
      <c r="D851" s="1">
        <f t="shared" si="39"/>
        <v>6.7129630042472854E-4</v>
      </c>
      <c r="E851" s="1">
        <v>6.7129630042472854E-4</v>
      </c>
      <c r="F851" t="s">
        <v>4117</v>
      </c>
      <c r="G851" s="1">
        <f t="shared" si="40"/>
        <v>3.749999996216502E-3</v>
      </c>
      <c r="H851" s="1">
        <v>3.749999996216502E-3</v>
      </c>
      <c r="I851" t="s">
        <v>4118</v>
      </c>
      <c r="J851" t="s">
        <v>4119</v>
      </c>
      <c r="K851">
        <v>6</v>
      </c>
      <c r="L851" t="s">
        <v>31</v>
      </c>
      <c r="M851">
        <v>2210703</v>
      </c>
      <c r="N851" t="s">
        <v>22</v>
      </c>
      <c r="O851" t="s">
        <v>22</v>
      </c>
      <c r="P851" t="s">
        <v>22</v>
      </c>
      <c r="Q851" t="s">
        <v>22</v>
      </c>
      <c r="R851" t="s">
        <v>23</v>
      </c>
      <c r="S851" t="s">
        <v>56</v>
      </c>
      <c r="T851">
        <f t="shared" si="41"/>
        <v>22</v>
      </c>
    </row>
    <row r="852" spans="1:20" x14ac:dyDescent="0.2">
      <c r="A852" t="s">
        <v>51</v>
      </c>
      <c r="B852" t="s">
        <v>4120</v>
      </c>
      <c r="D852" s="1">
        <f t="shared" si="39"/>
        <v>-45879.256620370368</v>
      </c>
      <c r="E852" s="1">
        <v>-45879.256620370368</v>
      </c>
      <c r="G852" s="1">
        <f t="shared" si="40"/>
        <v>0</v>
      </c>
      <c r="H852" s="1">
        <v>0</v>
      </c>
      <c r="I852" t="s">
        <v>4121</v>
      </c>
      <c r="J852" t="s">
        <v>4122</v>
      </c>
      <c r="K852">
        <v>3</v>
      </c>
      <c r="L852" t="s">
        <v>21</v>
      </c>
      <c r="M852">
        <v>2220137</v>
      </c>
      <c r="N852" t="s">
        <v>22</v>
      </c>
      <c r="O852" t="s">
        <v>22</v>
      </c>
      <c r="P852" t="s">
        <v>22</v>
      </c>
      <c r="Q852" t="s">
        <v>22</v>
      </c>
      <c r="R852" t="s">
        <v>23</v>
      </c>
      <c r="S852" t="s">
        <v>50</v>
      </c>
      <c r="T852">
        <f t="shared" si="41"/>
        <v>6</v>
      </c>
    </row>
    <row r="853" spans="1:20" x14ac:dyDescent="0.2">
      <c r="A853" t="s">
        <v>117</v>
      </c>
      <c r="B853" t="s">
        <v>4123</v>
      </c>
      <c r="C853" t="s">
        <v>4124</v>
      </c>
      <c r="D853" s="1">
        <f t="shared" si="39"/>
        <v>1.1921296318178065E-3</v>
      </c>
      <c r="E853" s="1">
        <v>1.1921296318178065E-3</v>
      </c>
      <c r="F853" t="s">
        <v>4125</v>
      </c>
      <c r="G853" s="1">
        <f t="shared" si="40"/>
        <v>1.9675925941555761E-3</v>
      </c>
      <c r="H853" s="1">
        <v>1.9675925941555761E-3</v>
      </c>
      <c r="I853" t="s">
        <v>4126</v>
      </c>
      <c r="J853" t="s">
        <v>4127</v>
      </c>
      <c r="K853">
        <v>8</v>
      </c>
      <c r="L853" t="s">
        <v>31</v>
      </c>
      <c r="M853">
        <v>2220178</v>
      </c>
      <c r="N853" t="s">
        <v>22</v>
      </c>
      <c r="O853" t="s">
        <v>22</v>
      </c>
      <c r="P853" t="s">
        <v>22</v>
      </c>
      <c r="Q853" t="s">
        <v>22</v>
      </c>
      <c r="R853" t="s">
        <v>49</v>
      </c>
      <c r="S853" t="s">
        <v>50</v>
      </c>
      <c r="T853">
        <f t="shared" si="41"/>
        <v>8</v>
      </c>
    </row>
    <row r="854" spans="1:20" x14ac:dyDescent="0.2">
      <c r="A854" t="s">
        <v>32</v>
      </c>
      <c r="B854" t="s">
        <v>4128</v>
      </c>
      <c r="C854" t="s">
        <v>4129</v>
      </c>
      <c r="D854" s="1">
        <f t="shared" si="39"/>
        <v>2.268518517666962E-3</v>
      </c>
      <c r="E854" s="1">
        <v>2.268518517666962E-3</v>
      </c>
      <c r="F854" t="s">
        <v>4130</v>
      </c>
      <c r="G854" s="1">
        <f t="shared" si="40"/>
        <v>1.7013888864312321E-3</v>
      </c>
      <c r="H854" s="1">
        <v>1.7013888864312321E-3</v>
      </c>
      <c r="I854" t="s">
        <v>1439</v>
      </c>
      <c r="J854" t="s">
        <v>4131</v>
      </c>
      <c r="K854">
        <v>6</v>
      </c>
      <c r="L854" t="s">
        <v>31</v>
      </c>
      <c r="M854">
        <v>2220224</v>
      </c>
      <c r="N854" t="s">
        <v>22</v>
      </c>
      <c r="O854" t="s">
        <v>22</v>
      </c>
      <c r="P854" t="s">
        <v>22</v>
      </c>
      <c r="Q854" t="s">
        <v>22</v>
      </c>
      <c r="R854" t="s">
        <v>49</v>
      </c>
      <c r="S854" t="s">
        <v>56</v>
      </c>
      <c r="T854">
        <f t="shared" si="41"/>
        <v>10</v>
      </c>
    </row>
    <row r="855" spans="1:20" x14ac:dyDescent="0.2">
      <c r="A855" t="s">
        <v>38</v>
      </c>
      <c r="B855" t="s">
        <v>4132</v>
      </c>
      <c r="C855" t="s">
        <v>4133</v>
      </c>
      <c r="D855" s="1">
        <f t="shared" si="39"/>
        <v>8.2175925490446389E-4</v>
      </c>
      <c r="E855" s="1">
        <v>8.2175925490446389E-4</v>
      </c>
      <c r="F855" t="s">
        <v>4134</v>
      </c>
      <c r="G855" s="1">
        <f t="shared" si="40"/>
        <v>1.9791666709352285E-3</v>
      </c>
      <c r="H855" s="1">
        <v>1.9791666709352285E-3</v>
      </c>
      <c r="I855" t="s">
        <v>4135</v>
      </c>
      <c r="J855" t="s">
        <v>4136</v>
      </c>
      <c r="K855">
        <v>10</v>
      </c>
      <c r="L855" t="s">
        <v>31</v>
      </c>
      <c r="M855">
        <v>2220312</v>
      </c>
      <c r="N855" t="s">
        <v>22</v>
      </c>
      <c r="O855" t="s">
        <v>22</v>
      </c>
      <c r="P855" t="s">
        <v>22</v>
      </c>
      <c r="Q855" t="s">
        <v>22</v>
      </c>
      <c r="R855" t="s">
        <v>49</v>
      </c>
      <c r="S855" t="s">
        <v>56</v>
      </c>
      <c r="T855">
        <f t="shared" si="41"/>
        <v>12</v>
      </c>
    </row>
    <row r="856" spans="1:20" x14ac:dyDescent="0.2">
      <c r="A856" t="s">
        <v>51</v>
      </c>
      <c r="B856" t="s">
        <v>4137</v>
      </c>
      <c r="C856" t="s">
        <v>4138</v>
      </c>
      <c r="D856" s="1">
        <f t="shared" si="39"/>
        <v>9.9537037021946162E-4</v>
      </c>
      <c r="E856" s="1">
        <v>9.9537037021946162E-4</v>
      </c>
      <c r="G856" s="1">
        <f t="shared" si="40"/>
        <v>-45879.65048611111</v>
      </c>
      <c r="H856" s="1">
        <v>-45879.65048611111</v>
      </c>
      <c r="I856" t="s">
        <v>4139</v>
      </c>
      <c r="J856" t="s">
        <v>4140</v>
      </c>
      <c r="K856">
        <v>6</v>
      </c>
      <c r="L856" t="s">
        <v>21</v>
      </c>
      <c r="M856">
        <v>2220425</v>
      </c>
      <c r="N856" t="s">
        <v>22</v>
      </c>
      <c r="O856" t="s">
        <v>22</v>
      </c>
      <c r="P856" t="s">
        <v>22</v>
      </c>
      <c r="Q856" t="s">
        <v>22</v>
      </c>
      <c r="R856" t="s">
        <v>49</v>
      </c>
      <c r="S856" t="s">
        <v>56</v>
      </c>
      <c r="T856">
        <f t="shared" si="41"/>
        <v>15</v>
      </c>
    </row>
    <row r="857" spans="1:20" x14ac:dyDescent="0.2">
      <c r="A857" t="s">
        <v>15</v>
      </c>
      <c r="B857" t="s">
        <v>4141</v>
      </c>
      <c r="C857" t="s">
        <v>4142</v>
      </c>
      <c r="D857" s="1">
        <f t="shared" si="39"/>
        <v>1.111111108912155E-3</v>
      </c>
      <c r="E857" s="1">
        <v>1.111111108912155E-3</v>
      </c>
      <c r="F857" t="s">
        <v>4143</v>
      </c>
      <c r="G857" s="1">
        <f t="shared" si="40"/>
        <v>1.5162037088884972E-3</v>
      </c>
      <c r="H857" s="1">
        <v>1.5162037088884972E-3</v>
      </c>
      <c r="I857" t="s">
        <v>4144</v>
      </c>
      <c r="J857" t="s">
        <v>4145</v>
      </c>
      <c r="K857">
        <v>10</v>
      </c>
      <c r="L857" t="s">
        <v>21</v>
      </c>
      <c r="M857">
        <v>2220470</v>
      </c>
      <c r="N857" t="s">
        <v>22</v>
      </c>
      <c r="O857" t="s">
        <v>22</v>
      </c>
      <c r="P857" t="s">
        <v>22</v>
      </c>
      <c r="Q857" t="s">
        <v>22</v>
      </c>
      <c r="R857" t="s">
        <v>49</v>
      </c>
      <c r="S857" t="s">
        <v>56</v>
      </c>
      <c r="T857">
        <f t="shared" si="41"/>
        <v>16</v>
      </c>
    </row>
    <row r="858" spans="1:20" x14ac:dyDescent="0.2">
      <c r="A858" t="s">
        <v>51</v>
      </c>
      <c r="B858" t="s">
        <v>4146</v>
      </c>
      <c r="C858" t="s">
        <v>4147</v>
      </c>
      <c r="D858" s="1">
        <f t="shared" si="39"/>
        <v>1.2037037085974589E-3</v>
      </c>
      <c r="E858" s="1">
        <v>1.2037037085974589E-3</v>
      </c>
      <c r="G858" s="1">
        <f t="shared" si="40"/>
        <v>-45879.744687500002</v>
      </c>
      <c r="H858" s="1">
        <v>-45879.744687500002</v>
      </c>
      <c r="I858" t="s">
        <v>4148</v>
      </c>
      <c r="J858" t="s">
        <v>4149</v>
      </c>
      <c r="K858">
        <v>11</v>
      </c>
      <c r="L858" t="s">
        <v>21</v>
      </c>
      <c r="M858">
        <v>2220521</v>
      </c>
      <c r="N858" t="s">
        <v>22</v>
      </c>
      <c r="O858" t="s">
        <v>22</v>
      </c>
      <c r="P858" t="s">
        <v>22</v>
      </c>
      <c r="Q858" t="s">
        <v>22</v>
      </c>
      <c r="R858" t="s">
        <v>49</v>
      </c>
      <c r="S858" t="s">
        <v>24</v>
      </c>
      <c r="T858">
        <f t="shared" si="41"/>
        <v>17</v>
      </c>
    </row>
    <row r="859" spans="1:20" x14ac:dyDescent="0.2">
      <c r="A859" t="s">
        <v>51</v>
      </c>
      <c r="B859" t="s">
        <v>4150</v>
      </c>
      <c r="C859" t="s">
        <v>4151</v>
      </c>
      <c r="D859" s="1">
        <f t="shared" si="39"/>
        <v>8.1018518540076911E-4</v>
      </c>
      <c r="E859" s="1">
        <v>8.1018518540076911E-4</v>
      </c>
      <c r="G859" s="1">
        <f t="shared" si="40"/>
        <v>-45879.798842592594</v>
      </c>
      <c r="H859" s="1">
        <v>-45879.798842592594</v>
      </c>
      <c r="I859" t="s">
        <v>4152</v>
      </c>
      <c r="J859" t="s">
        <v>4153</v>
      </c>
      <c r="K859">
        <v>6</v>
      </c>
      <c r="L859" t="s">
        <v>21</v>
      </c>
      <c r="M859">
        <v>2220589</v>
      </c>
      <c r="N859" t="s">
        <v>22</v>
      </c>
      <c r="O859" t="s">
        <v>22</v>
      </c>
      <c r="P859" t="s">
        <v>22</v>
      </c>
      <c r="Q859" t="s">
        <v>22</v>
      </c>
      <c r="R859" t="s">
        <v>49</v>
      </c>
      <c r="S859" t="s">
        <v>56</v>
      </c>
      <c r="T859">
        <f t="shared" si="41"/>
        <v>19</v>
      </c>
    </row>
    <row r="860" spans="1:20" x14ac:dyDescent="0.2">
      <c r="A860" t="s">
        <v>105</v>
      </c>
      <c r="B860" t="s">
        <v>4154</v>
      </c>
      <c r="C860" t="s">
        <v>4155</v>
      </c>
      <c r="D860" s="1">
        <f t="shared" si="39"/>
        <v>1.1458333319751546E-3</v>
      </c>
      <c r="E860" s="1">
        <v>1.1458333319751546E-3</v>
      </c>
      <c r="F860" t="s">
        <v>4156</v>
      </c>
      <c r="G860" s="1">
        <f t="shared" si="40"/>
        <v>4.9768518510973081E-3</v>
      </c>
      <c r="H860" s="1">
        <v>4.9768518510973081E-3</v>
      </c>
      <c r="I860" t="s">
        <v>4157</v>
      </c>
      <c r="J860" t="s">
        <v>4158</v>
      </c>
      <c r="K860">
        <v>1</v>
      </c>
      <c r="L860" t="s">
        <v>111</v>
      </c>
      <c r="M860">
        <v>2220583</v>
      </c>
      <c r="N860" t="s">
        <v>22</v>
      </c>
      <c r="O860" t="s">
        <v>22</v>
      </c>
      <c r="P860" t="s">
        <v>22</v>
      </c>
      <c r="Q860" t="s">
        <v>22</v>
      </c>
      <c r="R860" t="s">
        <v>49</v>
      </c>
      <c r="S860" t="s">
        <v>50</v>
      </c>
      <c r="T860">
        <f t="shared" si="41"/>
        <v>19</v>
      </c>
    </row>
    <row r="861" spans="1:20" x14ac:dyDescent="0.2">
      <c r="A861" t="s">
        <v>916</v>
      </c>
      <c r="B861" t="s">
        <v>4159</v>
      </c>
      <c r="C861" t="s">
        <v>4160</v>
      </c>
      <c r="D861" s="1">
        <f t="shared" si="39"/>
        <v>8.3333333168411627E-4</v>
      </c>
      <c r="E861" s="1">
        <v>8.3333333168411627E-4</v>
      </c>
      <c r="F861" t="s">
        <v>4161</v>
      </c>
      <c r="G861" s="1">
        <f t="shared" si="40"/>
        <v>3.7615740729961544E-3</v>
      </c>
      <c r="H861" s="1">
        <v>3.7615740729961544E-3</v>
      </c>
      <c r="I861" t="s">
        <v>2290</v>
      </c>
      <c r="J861" t="s">
        <v>4162</v>
      </c>
      <c r="K861">
        <v>4</v>
      </c>
      <c r="L861" t="s">
        <v>89</v>
      </c>
      <c r="M861">
        <v>2220606</v>
      </c>
      <c r="N861" t="s">
        <v>22</v>
      </c>
      <c r="O861" t="s">
        <v>22</v>
      </c>
      <c r="P861" t="s">
        <v>22</v>
      </c>
      <c r="Q861" t="s">
        <v>22</v>
      </c>
      <c r="R861" t="s">
        <v>49</v>
      </c>
      <c r="S861" t="s">
        <v>50</v>
      </c>
      <c r="T861">
        <f t="shared" si="41"/>
        <v>19</v>
      </c>
    </row>
    <row r="862" spans="1:20" x14ac:dyDescent="0.2">
      <c r="A862" t="s">
        <v>717</v>
      </c>
      <c r="B862" t="s">
        <v>4163</v>
      </c>
      <c r="C862" t="s">
        <v>4164</v>
      </c>
      <c r="D862" s="1">
        <f t="shared" si="39"/>
        <v>1.4583333322661929E-3</v>
      </c>
      <c r="E862" s="1">
        <v>1.4583333322661929E-3</v>
      </c>
      <c r="F862" t="s">
        <v>4165</v>
      </c>
      <c r="G862" s="1">
        <f t="shared" si="40"/>
        <v>2.5578703716746531E-3</v>
      </c>
      <c r="H862" s="1">
        <v>2.5578703716746531E-3</v>
      </c>
      <c r="I862" t="s">
        <v>4166</v>
      </c>
      <c r="J862" t="s">
        <v>4167</v>
      </c>
      <c r="K862">
        <v>10</v>
      </c>
      <c r="L862" t="s">
        <v>21</v>
      </c>
      <c r="M862">
        <v>2230035</v>
      </c>
      <c r="N862" t="s">
        <v>22</v>
      </c>
      <c r="O862" t="s">
        <v>22</v>
      </c>
      <c r="P862" t="s">
        <v>22</v>
      </c>
      <c r="Q862" t="s">
        <v>22</v>
      </c>
      <c r="R862" t="s">
        <v>49</v>
      </c>
      <c r="S862" t="s">
        <v>56</v>
      </c>
      <c r="T862">
        <f t="shared" si="41"/>
        <v>1</v>
      </c>
    </row>
    <row r="863" spans="1:20" x14ac:dyDescent="0.2">
      <c r="A863" t="s">
        <v>32</v>
      </c>
      <c r="B863" t="s">
        <v>4168</v>
      </c>
      <c r="C863" t="s">
        <v>4169</v>
      </c>
      <c r="D863" s="1">
        <f t="shared" si="39"/>
        <v>1.4467592554865405E-3</v>
      </c>
      <c r="E863" s="1">
        <v>1.4467592554865405E-3</v>
      </c>
      <c r="F863" t="s">
        <v>4170</v>
      </c>
      <c r="G863" s="1">
        <f t="shared" si="40"/>
        <v>4.0393518575001508E-3</v>
      </c>
      <c r="H863" s="1">
        <v>4.0393518575001508E-3</v>
      </c>
      <c r="I863" t="s">
        <v>4171</v>
      </c>
      <c r="J863" t="s">
        <v>4172</v>
      </c>
      <c r="K863">
        <v>3</v>
      </c>
      <c r="L863" t="s">
        <v>31</v>
      </c>
      <c r="M863">
        <v>2230058</v>
      </c>
      <c r="N863" t="s">
        <v>22</v>
      </c>
      <c r="O863" t="s">
        <v>22</v>
      </c>
      <c r="P863" t="s">
        <v>22</v>
      </c>
      <c r="Q863" t="s">
        <v>22</v>
      </c>
      <c r="R863" t="s">
        <v>49</v>
      </c>
      <c r="S863" t="s">
        <v>50</v>
      </c>
      <c r="T863">
        <f t="shared" si="41"/>
        <v>2</v>
      </c>
    </row>
    <row r="864" spans="1:20" x14ac:dyDescent="0.2">
      <c r="A864" t="s">
        <v>32</v>
      </c>
      <c r="B864" t="s">
        <v>4173</v>
      </c>
      <c r="C864" t="s">
        <v>4174</v>
      </c>
      <c r="D864" s="1">
        <f t="shared" si="39"/>
        <v>1.7129629632108845E-3</v>
      </c>
      <c r="E864" s="1">
        <v>1.7129629632108845E-3</v>
      </c>
      <c r="F864" t="s">
        <v>4175</v>
      </c>
      <c r="G864" s="1">
        <f t="shared" si="40"/>
        <v>2.905092595028691E-3</v>
      </c>
      <c r="H864" s="1">
        <v>2.905092595028691E-3</v>
      </c>
      <c r="I864" t="s">
        <v>4176</v>
      </c>
      <c r="J864" t="s">
        <v>4177</v>
      </c>
      <c r="K864">
        <v>7</v>
      </c>
      <c r="L864" t="s">
        <v>31</v>
      </c>
      <c r="M864">
        <v>2230089</v>
      </c>
      <c r="N864" t="s">
        <v>22</v>
      </c>
      <c r="O864" t="s">
        <v>22</v>
      </c>
      <c r="P864" t="s">
        <v>22</v>
      </c>
      <c r="Q864" t="s">
        <v>22</v>
      </c>
      <c r="R864" t="s">
        <v>49</v>
      </c>
      <c r="S864" t="s">
        <v>56</v>
      </c>
      <c r="T864">
        <f t="shared" si="41"/>
        <v>5</v>
      </c>
    </row>
    <row r="865" spans="1:20" x14ac:dyDescent="0.2">
      <c r="A865" t="s">
        <v>32</v>
      </c>
      <c r="B865" t="s">
        <v>4178</v>
      </c>
      <c r="C865" t="s">
        <v>4179</v>
      </c>
      <c r="D865" s="1">
        <f t="shared" si="39"/>
        <v>7.1759259299142286E-4</v>
      </c>
      <c r="E865" s="1">
        <v>7.1759259299142286E-4</v>
      </c>
      <c r="F865" t="s">
        <v>4180</v>
      </c>
      <c r="G865" s="1">
        <f t="shared" si="40"/>
        <v>3.5763888954534195E-3</v>
      </c>
      <c r="H865" s="1">
        <v>3.5763888954534195E-3</v>
      </c>
      <c r="I865" t="s">
        <v>4181</v>
      </c>
      <c r="J865" t="s">
        <v>4182</v>
      </c>
      <c r="K865">
        <v>9</v>
      </c>
      <c r="L865" t="s">
        <v>31</v>
      </c>
      <c r="M865">
        <v>2230231</v>
      </c>
      <c r="N865" t="s">
        <v>22</v>
      </c>
      <c r="O865" t="s">
        <v>22</v>
      </c>
      <c r="P865" t="s">
        <v>22</v>
      </c>
      <c r="Q865" t="s">
        <v>22</v>
      </c>
      <c r="R865" t="s">
        <v>128</v>
      </c>
      <c r="S865" t="s">
        <v>24</v>
      </c>
      <c r="T865">
        <f t="shared" si="41"/>
        <v>8</v>
      </c>
    </row>
    <row r="866" spans="1:20" x14ac:dyDescent="0.2">
      <c r="A866" t="s">
        <v>32</v>
      </c>
      <c r="B866" t="s">
        <v>4183</v>
      </c>
      <c r="C866" t="s">
        <v>4184</v>
      </c>
      <c r="D866" s="1">
        <f t="shared" si="39"/>
        <v>6.944444467080757E-4</v>
      </c>
      <c r="E866" s="1">
        <v>6.944444467080757E-4</v>
      </c>
      <c r="F866" t="s">
        <v>4185</v>
      </c>
      <c r="G866" s="1">
        <f t="shared" si="40"/>
        <v>2.8125000026193447E-3</v>
      </c>
      <c r="H866" s="1">
        <v>2.8125000026193447E-3</v>
      </c>
      <c r="I866" t="s">
        <v>4186</v>
      </c>
      <c r="J866" t="s">
        <v>4187</v>
      </c>
      <c r="K866">
        <v>10</v>
      </c>
      <c r="L866" t="s">
        <v>31</v>
      </c>
      <c r="M866">
        <v>2230313</v>
      </c>
      <c r="N866" t="s">
        <v>22</v>
      </c>
      <c r="O866" t="s">
        <v>22</v>
      </c>
      <c r="P866" t="s">
        <v>22</v>
      </c>
      <c r="Q866" t="s">
        <v>22</v>
      </c>
      <c r="R866" t="s">
        <v>128</v>
      </c>
      <c r="S866" t="s">
        <v>56</v>
      </c>
      <c r="T866">
        <f t="shared" si="41"/>
        <v>10</v>
      </c>
    </row>
    <row r="867" spans="1:20" x14ac:dyDescent="0.2">
      <c r="A867" t="s">
        <v>25</v>
      </c>
      <c r="B867" t="s">
        <v>4188</v>
      </c>
      <c r="C867" t="s">
        <v>4189</v>
      </c>
      <c r="D867" s="1">
        <f t="shared" si="39"/>
        <v>6.7129630042472854E-4</v>
      </c>
      <c r="E867" s="1">
        <v>6.7129630042472854E-4</v>
      </c>
      <c r="F867" t="s">
        <v>4190</v>
      </c>
      <c r="G867" s="1">
        <f t="shared" si="40"/>
        <v>1.9328703710925765E-3</v>
      </c>
      <c r="H867" s="1">
        <v>1.9328703710925765E-3</v>
      </c>
      <c r="I867" t="s">
        <v>4191</v>
      </c>
      <c r="J867" t="s">
        <v>4192</v>
      </c>
      <c r="K867">
        <v>6</v>
      </c>
      <c r="L867" t="s">
        <v>31</v>
      </c>
      <c r="M867">
        <v>2230381</v>
      </c>
      <c r="N867" t="s">
        <v>22</v>
      </c>
      <c r="O867" t="s">
        <v>22</v>
      </c>
      <c r="P867" t="s">
        <v>22</v>
      </c>
      <c r="Q867" t="s">
        <v>22</v>
      </c>
      <c r="R867" t="s">
        <v>128</v>
      </c>
      <c r="S867" t="s">
        <v>56</v>
      </c>
      <c r="T867">
        <f t="shared" si="41"/>
        <v>11</v>
      </c>
    </row>
    <row r="868" spans="1:20" x14ac:dyDescent="0.2">
      <c r="A868" t="s">
        <v>4193</v>
      </c>
      <c r="B868" t="s">
        <v>4194</v>
      </c>
      <c r="C868" t="s">
        <v>4195</v>
      </c>
      <c r="D868" s="1">
        <f t="shared" si="39"/>
        <v>6.7129629314877093E-4</v>
      </c>
      <c r="E868" s="1">
        <v>6.7129629314877093E-4</v>
      </c>
      <c r="F868" t="s">
        <v>4196</v>
      </c>
      <c r="G868" s="1">
        <f t="shared" si="40"/>
        <v>1.6782407401478849E-3</v>
      </c>
      <c r="H868" s="1">
        <v>1.6782407401478849E-3</v>
      </c>
      <c r="I868" t="s">
        <v>4197</v>
      </c>
      <c r="J868" t="s">
        <v>4198</v>
      </c>
      <c r="K868">
        <v>8</v>
      </c>
      <c r="L868" t="s">
        <v>89</v>
      </c>
      <c r="M868">
        <v>2230610</v>
      </c>
      <c r="N868" t="s">
        <v>22</v>
      </c>
      <c r="O868" t="s">
        <v>22</v>
      </c>
      <c r="P868" t="s">
        <v>22</v>
      </c>
      <c r="Q868" t="s">
        <v>22</v>
      </c>
      <c r="R868" t="s">
        <v>128</v>
      </c>
      <c r="S868" t="s">
        <v>50</v>
      </c>
      <c r="T868">
        <f t="shared" si="41"/>
        <v>15</v>
      </c>
    </row>
    <row r="869" spans="1:20" x14ac:dyDescent="0.2">
      <c r="A869" t="s">
        <v>25</v>
      </c>
      <c r="B869" t="s">
        <v>4199</v>
      </c>
      <c r="C869" t="s">
        <v>4200</v>
      </c>
      <c r="D869" s="1">
        <f t="shared" si="39"/>
        <v>9.6064814715646207E-4</v>
      </c>
      <c r="E869" s="1">
        <v>9.6064814715646207E-4</v>
      </c>
      <c r="F869" t="s">
        <v>4201</v>
      </c>
      <c r="G869" s="1">
        <f t="shared" si="40"/>
        <v>3.2291666720993817E-3</v>
      </c>
      <c r="H869" s="1">
        <v>3.2291666720993817E-3</v>
      </c>
      <c r="I869" t="s">
        <v>4202</v>
      </c>
      <c r="J869" t="s">
        <v>4203</v>
      </c>
      <c r="K869">
        <v>6</v>
      </c>
      <c r="L869" t="s">
        <v>31</v>
      </c>
      <c r="M869">
        <v>2230767</v>
      </c>
      <c r="N869" t="s">
        <v>22</v>
      </c>
      <c r="O869" t="s">
        <v>22</v>
      </c>
      <c r="P869" t="s">
        <v>22</v>
      </c>
      <c r="Q869" t="s">
        <v>22</v>
      </c>
      <c r="R869" t="s">
        <v>128</v>
      </c>
      <c r="S869" t="s">
        <v>56</v>
      </c>
      <c r="T869">
        <f t="shared" si="41"/>
        <v>17</v>
      </c>
    </row>
    <row r="870" spans="1:20" x14ac:dyDescent="0.2">
      <c r="A870" t="s">
        <v>2049</v>
      </c>
      <c r="B870" t="s">
        <v>4204</v>
      </c>
      <c r="C870" t="s">
        <v>4205</v>
      </c>
      <c r="D870" s="1">
        <f t="shared" si="39"/>
        <v>4.2824073898373172E-4</v>
      </c>
      <c r="E870" s="1">
        <v>4.2824073898373172E-4</v>
      </c>
      <c r="F870" t="s">
        <v>4206</v>
      </c>
      <c r="G870" s="1">
        <f t="shared" si="40"/>
        <v>2.1412037021946162E-3</v>
      </c>
      <c r="H870" s="1">
        <v>2.1412037021946162E-3</v>
      </c>
      <c r="I870" t="s">
        <v>2053</v>
      </c>
      <c r="J870" t="s">
        <v>4207</v>
      </c>
      <c r="K870">
        <v>9</v>
      </c>
      <c r="L870" t="s">
        <v>31</v>
      </c>
      <c r="M870">
        <v>2230810</v>
      </c>
      <c r="N870" t="s">
        <v>22</v>
      </c>
      <c r="O870" t="s">
        <v>22</v>
      </c>
      <c r="P870" t="s">
        <v>22</v>
      </c>
      <c r="Q870" t="s">
        <v>22</v>
      </c>
      <c r="R870" t="s">
        <v>128</v>
      </c>
      <c r="S870" t="s">
        <v>24</v>
      </c>
      <c r="T870">
        <f t="shared" si="41"/>
        <v>18</v>
      </c>
    </row>
    <row r="871" spans="1:20" x14ac:dyDescent="0.2">
      <c r="A871" t="s">
        <v>3527</v>
      </c>
      <c r="B871" t="s">
        <v>4208</v>
      </c>
      <c r="C871" t="s">
        <v>4209</v>
      </c>
      <c r="D871" s="1">
        <f t="shared" si="39"/>
        <v>7.9861110862111673E-4</v>
      </c>
      <c r="E871" s="1">
        <v>7.9861110862111673E-4</v>
      </c>
      <c r="F871" t="s">
        <v>4210</v>
      </c>
      <c r="G871" s="1">
        <f t="shared" si="40"/>
        <v>5.1273148201289587E-3</v>
      </c>
      <c r="H871" s="1">
        <v>5.1273148201289587E-3</v>
      </c>
      <c r="I871" t="s">
        <v>4211</v>
      </c>
      <c r="J871" t="s">
        <v>4212</v>
      </c>
      <c r="K871">
        <v>11</v>
      </c>
      <c r="L871" t="s">
        <v>111</v>
      </c>
      <c r="M871">
        <v>2230850</v>
      </c>
      <c r="N871" t="s">
        <v>22</v>
      </c>
      <c r="O871" t="s">
        <v>22</v>
      </c>
      <c r="P871" t="s">
        <v>22</v>
      </c>
      <c r="Q871" t="s">
        <v>22</v>
      </c>
      <c r="R871" t="s">
        <v>128</v>
      </c>
      <c r="S871" t="s">
        <v>24</v>
      </c>
      <c r="T871">
        <f t="shared" si="41"/>
        <v>19</v>
      </c>
    </row>
    <row r="872" spans="1:20" x14ac:dyDescent="0.2">
      <c r="A872" t="s">
        <v>32</v>
      </c>
      <c r="B872" t="s">
        <v>4213</v>
      </c>
      <c r="C872" t="s">
        <v>4214</v>
      </c>
      <c r="D872" s="1">
        <f t="shared" si="39"/>
        <v>7.638888928340748E-4</v>
      </c>
      <c r="E872" s="1">
        <v>7.638888928340748E-4</v>
      </c>
      <c r="F872" t="s">
        <v>4215</v>
      </c>
      <c r="G872" s="1">
        <f t="shared" si="40"/>
        <v>2.2222222178243101E-3</v>
      </c>
      <c r="H872" s="1">
        <v>2.2222222178243101E-3</v>
      </c>
      <c r="I872" t="s">
        <v>4216</v>
      </c>
      <c r="J872" t="s">
        <v>4217</v>
      </c>
      <c r="K872">
        <v>9</v>
      </c>
      <c r="L872" t="s">
        <v>31</v>
      </c>
      <c r="M872">
        <v>2230984</v>
      </c>
      <c r="N872" t="s">
        <v>22</v>
      </c>
      <c r="O872" t="s">
        <v>22</v>
      </c>
      <c r="P872" t="s">
        <v>22</v>
      </c>
      <c r="Q872" t="s">
        <v>22</v>
      </c>
      <c r="R872" t="s">
        <v>128</v>
      </c>
      <c r="S872" t="s">
        <v>24</v>
      </c>
      <c r="T872">
        <f t="shared" si="41"/>
        <v>23</v>
      </c>
    </row>
    <row r="873" spans="1:20" x14ac:dyDescent="0.2">
      <c r="A873" t="s">
        <v>25</v>
      </c>
      <c r="B873" t="s">
        <v>4218</v>
      </c>
      <c r="C873" t="s">
        <v>4219</v>
      </c>
      <c r="D873" s="1">
        <f t="shared" si="39"/>
        <v>1.8287037019035779E-3</v>
      </c>
      <c r="E873" s="1">
        <v>1.8287037019035779E-3</v>
      </c>
      <c r="F873" t="s">
        <v>4220</v>
      </c>
      <c r="G873" s="1">
        <f t="shared" si="40"/>
        <v>2.0486111097852699E-3</v>
      </c>
      <c r="H873" s="1">
        <v>2.0486111097852699E-3</v>
      </c>
      <c r="I873" t="s">
        <v>4221</v>
      </c>
      <c r="J873" t="s">
        <v>4222</v>
      </c>
      <c r="K873">
        <v>10</v>
      </c>
      <c r="L873" t="s">
        <v>31</v>
      </c>
      <c r="M873">
        <v>2240029</v>
      </c>
      <c r="N873" t="s">
        <v>22</v>
      </c>
      <c r="O873" t="s">
        <v>22</v>
      </c>
      <c r="P873" t="s">
        <v>22</v>
      </c>
      <c r="Q873" t="s">
        <v>22</v>
      </c>
      <c r="R873" t="s">
        <v>128</v>
      </c>
      <c r="S873" t="s">
        <v>56</v>
      </c>
      <c r="T873">
        <f t="shared" si="41"/>
        <v>1</v>
      </c>
    </row>
    <row r="874" spans="1:20" x14ac:dyDescent="0.2">
      <c r="A874" t="s">
        <v>38</v>
      </c>
      <c r="B874" t="s">
        <v>4223</v>
      </c>
      <c r="C874" t="s">
        <v>4224</v>
      </c>
      <c r="D874" s="1">
        <f t="shared" si="39"/>
        <v>1.7013888864312321E-3</v>
      </c>
      <c r="E874" s="1">
        <v>1.7013888864312321E-3</v>
      </c>
      <c r="F874" t="s">
        <v>4225</v>
      </c>
      <c r="G874" s="1">
        <f t="shared" si="40"/>
        <v>4.5949074046802707E-3</v>
      </c>
      <c r="H874" s="1">
        <v>4.5949074046802707E-3</v>
      </c>
      <c r="I874" t="s">
        <v>533</v>
      </c>
      <c r="J874" t="s">
        <v>4226</v>
      </c>
      <c r="K874">
        <v>12</v>
      </c>
      <c r="L874" t="s">
        <v>31</v>
      </c>
      <c r="M874">
        <v>2240111</v>
      </c>
      <c r="N874" t="s">
        <v>22</v>
      </c>
      <c r="O874" t="s">
        <v>22</v>
      </c>
      <c r="P874" t="s">
        <v>22</v>
      </c>
      <c r="Q874" t="s">
        <v>22</v>
      </c>
      <c r="R874" t="s">
        <v>128</v>
      </c>
      <c r="S874" t="s">
        <v>24</v>
      </c>
      <c r="T874">
        <f t="shared" si="41"/>
        <v>5</v>
      </c>
    </row>
    <row r="875" spans="1:20" x14ac:dyDescent="0.2">
      <c r="A875" t="s">
        <v>51</v>
      </c>
      <c r="B875" t="s">
        <v>4227</v>
      </c>
      <c r="C875" t="s">
        <v>4228</v>
      </c>
      <c r="D875" s="1">
        <f t="shared" si="39"/>
        <v>5.3240740817273036E-4</v>
      </c>
      <c r="E875" s="1">
        <v>5.3240740817273036E-4</v>
      </c>
      <c r="G875" s="1">
        <f t="shared" si="40"/>
        <v>-45881.342407407406</v>
      </c>
      <c r="H875" s="1">
        <v>-45881.342407407406</v>
      </c>
      <c r="I875" t="s">
        <v>4229</v>
      </c>
      <c r="J875" t="s">
        <v>4230</v>
      </c>
      <c r="K875">
        <v>5</v>
      </c>
      <c r="L875" t="s">
        <v>21</v>
      </c>
      <c r="M875">
        <v>2240207</v>
      </c>
      <c r="N875" t="s">
        <v>22</v>
      </c>
      <c r="O875" t="s">
        <v>22</v>
      </c>
      <c r="P875" t="s">
        <v>22</v>
      </c>
      <c r="Q875" t="s">
        <v>22</v>
      </c>
      <c r="R875" t="s">
        <v>23</v>
      </c>
      <c r="S875" t="s">
        <v>56</v>
      </c>
      <c r="T875">
        <f t="shared" si="41"/>
        <v>8</v>
      </c>
    </row>
    <row r="876" spans="1:20" x14ac:dyDescent="0.2">
      <c r="A876" t="s">
        <v>32</v>
      </c>
      <c r="B876" t="s">
        <v>4231</v>
      </c>
      <c r="C876" t="s">
        <v>4232</v>
      </c>
      <c r="D876" s="1">
        <f t="shared" si="39"/>
        <v>3.0092592351138592E-4</v>
      </c>
      <c r="E876" s="1">
        <v>3.0092592351138592E-4</v>
      </c>
      <c r="F876" t="s">
        <v>4233</v>
      </c>
      <c r="G876" s="1">
        <f t="shared" si="40"/>
        <v>1.8634259249665774E-3</v>
      </c>
      <c r="H876" s="1">
        <v>1.8634259249665774E-3</v>
      </c>
      <c r="I876" t="s">
        <v>4234</v>
      </c>
      <c r="J876" t="s">
        <v>4235</v>
      </c>
      <c r="K876">
        <v>7</v>
      </c>
      <c r="L876" t="s">
        <v>31</v>
      </c>
      <c r="M876">
        <v>2240226</v>
      </c>
      <c r="N876" t="s">
        <v>22</v>
      </c>
      <c r="O876" t="s">
        <v>22</v>
      </c>
      <c r="P876" t="s">
        <v>22</v>
      </c>
      <c r="Q876" t="s">
        <v>22</v>
      </c>
      <c r="R876" t="s">
        <v>23</v>
      </c>
      <c r="S876" t="s">
        <v>56</v>
      </c>
      <c r="T876">
        <f t="shared" si="41"/>
        <v>8</v>
      </c>
    </row>
    <row r="877" spans="1:20" x14ac:dyDescent="0.2">
      <c r="A877" t="s">
        <v>15</v>
      </c>
      <c r="B877" t="s">
        <v>4236</v>
      </c>
      <c r="C877" t="s">
        <v>4237</v>
      </c>
      <c r="D877" s="1">
        <f t="shared" si="39"/>
        <v>4.6296296204673126E-4</v>
      </c>
      <c r="E877" s="1">
        <v>4.6296296204673126E-4</v>
      </c>
      <c r="F877" t="s">
        <v>4238</v>
      </c>
      <c r="G877" s="1">
        <f t="shared" si="40"/>
        <v>2.0138888867222704E-3</v>
      </c>
      <c r="H877" s="1">
        <v>2.0138888867222704E-3</v>
      </c>
      <c r="I877" t="s">
        <v>4239</v>
      </c>
      <c r="J877" t="s">
        <v>4240</v>
      </c>
      <c r="K877">
        <v>11</v>
      </c>
      <c r="L877" t="s">
        <v>21</v>
      </c>
      <c r="M877">
        <v>2240432</v>
      </c>
      <c r="N877" t="s">
        <v>22</v>
      </c>
      <c r="O877" t="s">
        <v>22</v>
      </c>
      <c r="P877" t="s">
        <v>22</v>
      </c>
      <c r="Q877" t="s">
        <v>22</v>
      </c>
      <c r="R877" t="s">
        <v>23</v>
      </c>
      <c r="S877" t="s">
        <v>24</v>
      </c>
      <c r="T877">
        <f t="shared" si="41"/>
        <v>12</v>
      </c>
    </row>
    <row r="878" spans="1:20" x14ac:dyDescent="0.2">
      <c r="A878" t="s">
        <v>32</v>
      </c>
      <c r="B878" t="s">
        <v>4241</v>
      </c>
      <c r="C878" t="s">
        <v>4242</v>
      </c>
      <c r="D878" s="1">
        <f t="shared" si="39"/>
        <v>6.5972222364507616E-4</v>
      </c>
      <c r="E878" s="1">
        <v>6.5972222364507616E-4</v>
      </c>
      <c r="F878" t="s">
        <v>4243</v>
      </c>
      <c r="G878" s="1">
        <f t="shared" si="40"/>
        <v>1.2384259243845008E-3</v>
      </c>
      <c r="H878" s="1">
        <v>1.2384259243845008E-3</v>
      </c>
      <c r="I878" t="s">
        <v>4244</v>
      </c>
      <c r="J878" t="s">
        <v>4245</v>
      </c>
      <c r="K878">
        <v>6</v>
      </c>
      <c r="L878" t="s">
        <v>31</v>
      </c>
      <c r="M878">
        <v>2240427</v>
      </c>
      <c r="N878" t="s">
        <v>22</v>
      </c>
      <c r="O878" t="s">
        <v>22</v>
      </c>
      <c r="P878" t="s">
        <v>22</v>
      </c>
      <c r="Q878" t="s">
        <v>22</v>
      </c>
      <c r="R878" t="s">
        <v>23</v>
      </c>
      <c r="S878" t="s">
        <v>56</v>
      </c>
      <c r="T878">
        <f t="shared" si="41"/>
        <v>12</v>
      </c>
    </row>
    <row r="879" spans="1:20" x14ac:dyDescent="0.2">
      <c r="A879" t="s">
        <v>32</v>
      </c>
      <c r="B879" t="s">
        <v>4246</v>
      </c>
      <c r="C879" t="s">
        <v>4247</v>
      </c>
      <c r="D879" s="1">
        <f t="shared" si="39"/>
        <v>7.638888928340748E-4</v>
      </c>
      <c r="E879" s="1">
        <v>7.638888928340748E-4</v>
      </c>
      <c r="F879" t="s">
        <v>4248</v>
      </c>
      <c r="G879" s="1">
        <f t="shared" si="40"/>
        <v>3.749999996216502E-3</v>
      </c>
      <c r="H879" s="1">
        <v>3.749999996216502E-3</v>
      </c>
      <c r="I879" t="s">
        <v>4249</v>
      </c>
      <c r="J879" t="s">
        <v>4250</v>
      </c>
      <c r="K879">
        <v>3</v>
      </c>
      <c r="L879" t="s">
        <v>31</v>
      </c>
      <c r="M879">
        <v>2240451</v>
      </c>
      <c r="N879" t="s">
        <v>22</v>
      </c>
      <c r="O879" t="s">
        <v>22</v>
      </c>
      <c r="P879" t="s">
        <v>22</v>
      </c>
      <c r="Q879" t="s">
        <v>22</v>
      </c>
      <c r="R879" t="s">
        <v>23</v>
      </c>
      <c r="S879" t="s">
        <v>50</v>
      </c>
      <c r="T879">
        <f t="shared" si="41"/>
        <v>12</v>
      </c>
    </row>
    <row r="880" spans="1:20" x14ac:dyDescent="0.2">
      <c r="A880" t="s">
        <v>51</v>
      </c>
      <c r="B880" t="s">
        <v>4251</v>
      </c>
      <c r="C880" t="s">
        <v>4252</v>
      </c>
      <c r="D880" s="1">
        <f t="shared" si="39"/>
        <v>7.0601852348772809E-4</v>
      </c>
      <c r="E880" s="1">
        <v>7.0601852348772809E-4</v>
      </c>
      <c r="G880" s="1">
        <f t="shared" si="40"/>
        <v>-45881.627592592595</v>
      </c>
      <c r="H880" s="1">
        <v>-45881.627592592595</v>
      </c>
      <c r="I880" t="s">
        <v>4253</v>
      </c>
      <c r="J880" t="s">
        <v>4254</v>
      </c>
      <c r="K880">
        <v>8</v>
      </c>
      <c r="L880" t="s">
        <v>21</v>
      </c>
      <c r="M880">
        <v>2240627</v>
      </c>
      <c r="N880" t="s">
        <v>22</v>
      </c>
      <c r="O880" t="s">
        <v>22</v>
      </c>
      <c r="P880" t="s">
        <v>22</v>
      </c>
      <c r="Q880" t="s">
        <v>22</v>
      </c>
      <c r="R880" t="s">
        <v>23</v>
      </c>
      <c r="S880" t="s">
        <v>50</v>
      </c>
      <c r="T880">
        <f t="shared" si="41"/>
        <v>15</v>
      </c>
    </row>
    <row r="881" spans="1:20" x14ac:dyDescent="0.2">
      <c r="A881" t="s">
        <v>38</v>
      </c>
      <c r="B881" t="s">
        <v>4255</v>
      </c>
      <c r="C881" t="s">
        <v>4256</v>
      </c>
      <c r="D881" s="1">
        <f t="shared" si="39"/>
        <v>1.006944446999114E-3</v>
      </c>
      <c r="E881" s="1">
        <v>1.006944446999114E-3</v>
      </c>
      <c r="F881" t="s">
        <v>4257</v>
      </c>
      <c r="G881" s="1">
        <f t="shared" si="40"/>
        <v>2.5462962948950008E-3</v>
      </c>
      <c r="H881" s="1">
        <v>2.5462962948950008E-3</v>
      </c>
      <c r="I881" t="s">
        <v>4258</v>
      </c>
      <c r="J881" t="s">
        <v>4257</v>
      </c>
      <c r="K881">
        <v>9</v>
      </c>
      <c r="L881" t="s">
        <v>31</v>
      </c>
      <c r="M881">
        <v>2240681</v>
      </c>
      <c r="N881" t="s">
        <v>22</v>
      </c>
      <c r="O881" t="s">
        <v>22</v>
      </c>
      <c r="P881" t="s">
        <v>22</v>
      </c>
      <c r="Q881" t="s">
        <v>22</v>
      </c>
      <c r="R881" t="s">
        <v>23</v>
      </c>
      <c r="S881" t="s">
        <v>24</v>
      </c>
      <c r="T881">
        <f t="shared" si="41"/>
        <v>15</v>
      </c>
    </row>
    <row r="882" spans="1:20" x14ac:dyDescent="0.2">
      <c r="A882" t="s">
        <v>25</v>
      </c>
      <c r="B882" t="s">
        <v>4259</v>
      </c>
      <c r="C882" t="s">
        <v>4260</v>
      </c>
      <c r="D882" s="1">
        <f t="shared" si="39"/>
        <v>1.006944446999114E-3</v>
      </c>
      <c r="E882" s="1">
        <v>1.006944446999114E-3</v>
      </c>
      <c r="F882" t="s">
        <v>4261</v>
      </c>
      <c r="G882" s="1">
        <f t="shared" si="40"/>
        <v>3.5879629649571143E-3</v>
      </c>
      <c r="H882" s="1">
        <v>3.5879629649571143E-3</v>
      </c>
      <c r="I882" t="s">
        <v>4262</v>
      </c>
      <c r="J882" t="s">
        <v>4263</v>
      </c>
      <c r="K882">
        <v>9</v>
      </c>
      <c r="L882" t="s">
        <v>31</v>
      </c>
      <c r="M882">
        <v>2240789</v>
      </c>
      <c r="N882" t="s">
        <v>22</v>
      </c>
      <c r="O882" t="s">
        <v>22</v>
      </c>
      <c r="P882" t="s">
        <v>22</v>
      </c>
      <c r="Q882" t="s">
        <v>22</v>
      </c>
      <c r="R882" t="s">
        <v>23</v>
      </c>
      <c r="S882" t="s">
        <v>24</v>
      </c>
      <c r="T882">
        <f t="shared" si="41"/>
        <v>17</v>
      </c>
    </row>
    <row r="883" spans="1:20" x14ac:dyDescent="0.2">
      <c r="A883" t="s">
        <v>51</v>
      </c>
      <c r="B883" t="s">
        <v>4264</v>
      </c>
      <c r="C883" t="s">
        <v>4265</v>
      </c>
      <c r="D883" s="1">
        <f t="shared" si="39"/>
        <v>5.4398148495238274E-4</v>
      </c>
      <c r="E883" s="1">
        <v>5.4398148495238274E-4</v>
      </c>
      <c r="G883" s="1">
        <f t="shared" si="40"/>
        <v>-45881.814398148148</v>
      </c>
      <c r="H883" s="1">
        <v>-45881.814398148148</v>
      </c>
      <c r="I883" t="s">
        <v>4266</v>
      </c>
      <c r="J883" t="s">
        <v>4267</v>
      </c>
      <c r="K883">
        <v>3</v>
      </c>
      <c r="L883" t="s">
        <v>21</v>
      </c>
      <c r="M883">
        <v>2240848</v>
      </c>
      <c r="N883" t="s">
        <v>22</v>
      </c>
      <c r="O883" t="s">
        <v>22</v>
      </c>
      <c r="P883" t="s">
        <v>22</v>
      </c>
      <c r="Q883" t="s">
        <v>22</v>
      </c>
      <c r="R883" t="s">
        <v>23</v>
      </c>
      <c r="S883" t="s">
        <v>50</v>
      </c>
      <c r="T883">
        <f t="shared" si="41"/>
        <v>19</v>
      </c>
    </row>
    <row r="884" spans="1:20" x14ac:dyDescent="0.2">
      <c r="A884" t="s">
        <v>32</v>
      </c>
      <c r="B884" t="s">
        <v>4268</v>
      </c>
      <c r="C884" t="s">
        <v>4269</v>
      </c>
      <c r="D884" s="1">
        <f t="shared" si="39"/>
        <v>1.2384259243845008E-3</v>
      </c>
      <c r="E884" s="1">
        <v>1.2384259243845008E-3</v>
      </c>
      <c r="F884" t="s">
        <v>4270</v>
      </c>
      <c r="G884" s="1">
        <f t="shared" si="40"/>
        <v>3.6574074110831134E-3</v>
      </c>
      <c r="H884" s="1">
        <v>3.6574074110831134E-3</v>
      </c>
      <c r="I884" t="s">
        <v>4271</v>
      </c>
      <c r="J884" t="s">
        <v>4272</v>
      </c>
      <c r="K884">
        <v>10</v>
      </c>
      <c r="L884" t="s">
        <v>31</v>
      </c>
      <c r="M884">
        <v>2240911</v>
      </c>
      <c r="N884" t="s">
        <v>22</v>
      </c>
      <c r="O884" t="s">
        <v>22</v>
      </c>
      <c r="P884" t="s">
        <v>22</v>
      </c>
      <c r="Q884" t="s">
        <v>22</v>
      </c>
      <c r="R884" t="s">
        <v>23</v>
      </c>
      <c r="S884" t="s">
        <v>56</v>
      </c>
      <c r="T884">
        <f t="shared" si="41"/>
        <v>20</v>
      </c>
    </row>
    <row r="885" spans="1:20" x14ac:dyDescent="0.2">
      <c r="A885" t="s">
        <v>4273</v>
      </c>
      <c r="B885" t="s">
        <v>4274</v>
      </c>
      <c r="C885" t="s">
        <v>4275</v>
      </c>
      <c r="D885" s="1">
        <f t="shared" si="39"/>
        <v>1.6319444475811906E-3</v>
      </c>
      <c r="E885" s="1">
        <v>1.6319444475811906E-3</v>
      </c>
      <c r="F885" t="s">
        <v>4276</v>
      </c>
      <c r="G885" s="1">
        <f t="shared" si="40"/>
        <v>4.8958333281916566E-3</v>
      </c>
      <c r="H885" s="1">
        <v>4.8958333281916566E-3</v>
      </c>
      <c r="I885" t="s">
        <v>4277</v>
      </c>
      <c r="J885" t="s">
        <v>4278</v>
      </c>
      <c r="K885">
        <v>5</v>
      </c>
      <c r="L885" t="s">
        <v>4279</v>
      </c>
      <c r="M885">
        <v>2240963</v>
      </c>
      <c r="N885" t="s">
        <v>22</v>
      </c>
      <c r="O885" t="s">
        <v>22</v>
      </c>
      <c r="P885" t="s">
        <v>22</v>
      </c>
      <c r="Q885" t="s">
        <v>22</v>
      </c>
      <c r="R885" t="s">
        <v>23</v>
      </c>
      <c r="S885" t="s">
        <v>56</v>
      </c>
      <c r="T885">
        <f t="shared" si="41"/>
        <v>23</v>
      </c>
    </row>
    <row r="886" spans="1:20" x14ac:dyDescent="0.2">
      <c r="A886" t="s">
        <v>38</v>
      </c>
      <c r="B886" t="s">
        <v>4280</v>
      </c>
      <c r="C886" t="s">
        <v>4281</v>
      </c>
      <c r="D886" s="1">
        <f t="shared" si="39"/>
        <v>8.1018518540076911E-4</v>
      </c>
      <c r="E886" s="1">
        <v>8.1018518540076911E-4</v>
      </c>
      <c r="F886" t="s">
        <v>4282</v>
      </c>
      <c r="G886" s="1">
        <f t="shared" si="40"/>
        <v>2.9976851801620796E-3</v>
      </c>
      <c r="H886" s="1">
        <v>2.9976851801620796E-3</v>
      </c>
      <c r="I886" t="s">
        <v>4283</v>
      </c>
      <c r="J886" t="s">
        <v>4284</v>
      </c>
      <c r="K886">
        <v>2</v>
      </c>
      <c r="L886" t="s">
        <v>31</v>
      </c>
      <c r="M886">
        <v>2240966</v>
      </c>
      <c r="N886" t="s">
        <v>22</v>
      </c>
      <c r="O886" t="s">
        <v>22</v>
      </c>
      <c r="P886" t="s">
        <v>22</v>
      </c>
      <c r="Q886" t="s">
        <v>22</v>
      </c>
      <c r="R886" t="s">
        <v>23</v>
      </c>
      <c r="S886" t="s">
        <v>24</v>
      </c>
      <c r="T886">
        <f t="shared" si="41"/>
        <v>23</v>
      </c>
    </row>
    <row r="887" spans="1:20" x14ac:dyDescent="0.2">
      <c r="A887" t="s">
        <v>32</v>
      </c>
      <c r="B887" t="s">
        <v>4285</v>
      </c>
      <c r="C887" t="s">
        <v>4286</v>
      </c>
      <c r="D887" s="1">
        <f t="shared" si="39"/>
        <v>1.9097222248092294E-3</v>
      </c>
      <c r="E887" s="1">
        <v>1.9097222248092294E-3</v>
      </c>
      <c r="F887" t="s">
        <v>4287</v>
      </c>
      <c r="G887" s="1">
        <f t="shared" si="40"/>
        <v>4.1435185194131918E-3</v>
      </c>
      <c r="H887" s="1">
        <v>4.1435185194131918E-3</v>
      </c>
      <c r="I887" t="s">
        <v>4288</v>
      </c>
      <c r="J887" t="s">
        <v>4289</v>
      </c>
      <c r="K887">
        <v>6</v>
      </c>
      <c r="L887" t="s">
        <v>31</v>
      </c>
      <c r="M887">
        <v>2250094</v>
      </c>
      <c r="N887" t="s">
        <v>22</v>
      </c>
      <c r="O887" t="s">
        <v>22</v>
      </c>
      <c r="P887" t="s">
        <v>22</v>
      </c>
      <c r="Q887" t="s">
        <v>22</v>
      </c>
      <c r="R887" t="s">
        <v>23</v>
      </c>
      <c r="S887" t="s">
        <v>56</v>
      </c>
      <c r="T887">
        <f t="shared" si="41"/>
        <v>5</v>
      </c>
    </row>
    <row r="888" spans="1:20" x14ac:dyDescent="0.2">
      <c r="A888" t="s">
        <v>25</v>
      </c>
      <c r="B888" t="s">
        <v>4290</v>
      </c>
      <c r="C888" t="s">
        <v>4291</v>
      </c>
      <c r="D888" s="1">
        <f t="shared" si="39"/>
        <v>1.8634259249665774E-3</v>
      </c>
      <c r="E888" s="1">
        <v>1.8634259249665774E-3</v>
      </c>
      <c r="F888" t="s">
        <v>4292</v>
      </c>
      <c r="G888" s="1">
        <f t="shared" si="40"/>
        <v>7.5925925921183079E-3</v>
      </c>
      <c r="H888" s="1">
        <v>7.5925925921183079E-3</v>
      </c>
      <c r="I888" t="s">
        <v>4293</v>
      </c>
      <c r="J888" t="s">
        <v>4294</v>
      </c>
      <c r="K888">
        <v>3</v>
      </c>
      <c r="L888" t="s">
        <v>31</v>
      </c>
      <c r="M888">
        <v>2250091</v>
      </c>
      <c r="N888" t="s">
        <v>22</v>
      </c>
      <c r="O888" t="s">
        <v>22</v>
      </c>
      <c r="P888" t="s">
        <v>22</v>
      </c>
      <c r="Q888" t="s">
        <v>22</v>
      </c>
      <c r="R888" t="s">
        <v>23</v>
      </c>
      <c r="S888" t="s">
        <v>50</v>
      </c>
      <c r="T888">
        <f t="shared" si="41"/>
        <v>5</v>
      </c>
    </row>
    <row r="889" spans="1:20" x14ac:dyDescent="0.2">
      <c r="A889" t="s">
        <v>25</v>
      </c>
      <c r="B889" t="s">
        <v>4295</v>
      </c>
      <c r="C889" t="s">
        <v>4296</v>
      </c>
      <c r="D889" s="1">
        <f t="shared" si="39"/>
        <v>2.4305555416503921E-4</v>
      </c>
      <c r="E889" s="1">
        <v>2.4305555416503921E-4</v>
      </c>
      <c r="F889" t="s">
        <v>4297</v>
      </c>
      <c r="G889" s="1">
        <f t="shared" si="40"/>
        <v>2.1759259252576157E-3</v>
      </c>
      <c r="H889" s="1">
        <v>2.1759259252576157E-3</v>
      </c>
      <c r="I889" t="s">
        <v>4298</v>
      </c>
      <c r="J889" t="s">
        <v>4299</v>
      </c>
      <c r="K889">
        <v>9</v>
      </c>
      <c r="L889" t="s">
        <v>31</v>
      </c>
      <c r="M889">
        <v>2250428</v>
      </c>
      <c r="N889" t="s">
        <v>22</v>
      </c>
      <c r="O889" t="s">
        <v>22</v>
      </c>
      <c r="P889" t="s">
        <v>22</v>
      </c>
      <c r="Q889" t="s">
        <v>22</v>
      </c>
      <c r="R889" t="s">
        <v>49</v>
      </c>
      <c r="S889" t="s">
        <v>24</v>
      </c>
      <c r="T889">
        <f t="shared" si="41"/>
        <v>11</v>
      </c>
    </row>
    <row r="890" spans="1:20" x14ac:dyDescent="0.2">
      <c r="A890" t="s">
        <v>32</v>
      </c>
      <c r="B890" t="s">
        <v>4300</v>
      </c>
      <c r="C890" t="s">
        <v>4301</v>
      </c>
      <c r="D890" s="1">
        <f t="shared" si="39"/>
        <v>6.8287036992842332E-4</v>
      </c>
      <c r="E890" s="1">
        <v>6.8287036992842332E-4</v>
      </c>
      <c r="F890" t="s">
        <v>4302</v>
      </c>
      <c r="G890" s="1">
        <f t="shared" si="40"/>
        <v>4.1203703658538871E-3</v>
      </c>
      <c r="H890" s="1">
        <v>4.1203703658538871E-3</v>
      </c>
      <c r="I890" t="s">
        <v>4303</v>
      </c>
      <c r="J890" t="s">
        <v>4304</v>
      </c>
      <c r="K890">
        <v>1</v>
      </c>
      <c r="L890" t="s">
        <v>31</v>
      </c>
      <c r="M890">
        <v>2250444</v>
      </c>
      <c r="N890" t="s">
        <v>22</v>
      </c>
      <c r="O890" t="s">
        <v>22</v>
      </c>
      <c r="P890" t="s">
        <v>22</v>
      </c>
      <c r="Q890" t="s">
        <v>22</v>
      </c>
      <c r="R890" t="s">
        <v>49</v>
      </c>
      <c r="S890" t="s">
        <v>50</v>
      </c>
      <c r="T890">
        <f t="shared" si="41"/>
        <v>12</v>
      </c>
    </row>
    <row r="891" spans="1:20" x14ac:dyDescent="0.2">
      <c r="A891" t="s">
        <v>32</v>
      </c>
      <c r="B891" t="s">
        <v>4305</v>
      </c>
      <c r="C891" t="s">
        <v>4306</v>
      </c>
      <c r="D891" s="1">
        <f t="shared" si="39"/>
        <v>6.1342592380242422E-4</v>
      </c>
      <c r="E891" s="1">
        <v>6.1342592380242422E-4</v>
      </c>
      <c r="F891" t="s">
        <v>4307</v>
      </c>
      <c r="G891" s="1">
        <f t="shared" si="40"/>
        <v>3.7037037036498077E-3</v>
      </c>
      <c r="H891" s="1">
        <v>3.7037037036498077E-3</v>
      </c>
      <c r="I891" t="s">
        <v>4308</v>
      </c>
      <c r="J891" t="s">
        <v>4309</v>
      </c>
      <c r="K891">
        <v>4</v>
      </c>
      <c r="L891" t="s">
        <v>31</v>
      </c>
      <c r="M891">
        <v>2250627</v>
      </c>
      <c r="N891" t="s">
        <v>22</v>
      </c>
      <c r="O891" t="s">
        <v>22</v>
      </c>
      <c r="P891" t="s">
        <v>22</v>
      </c>
      <c r="Q891" t="s">
        <v>22</v>
      </c>
      <c r="R891" t="s">
        <v>49</v>
      </c>
      <c r="S891" t="s">
        <v>50</v>
      </c>
      <c r="T891">
        <f t="shared" si="41"/>
        <v>15</v>
      </c>
    </row>
    <row r="892" spans="1:20" x14ac:dyDescent="0.2">
      <c r="A892" t="s">
        <v>38</v>
      </c>
      <c r="B892" t="s">
        <v>4310</v>
      </c>
      <c r="C892" t="s">
        <v>4311</v>
      </c>
      <c r="D892" s="1">
        <f t="shared" si="39"/>
        <v>4.7453703882638365E-4</v>
      </c>
      <c r="E892" s="1">
        <v>4.7453703882638365E-4</v>
      </c>
      <c r="F892" t="s">
        <v>4312</v>
      </c>
      <c r="G892" s="1">
        <f t="shared" si="40"/>
        <v>2.1875000020372681E-3</v>
      </c>
      <c r="H892" s="1">
        <v>2.1875000020372681E-3</v>
      </c>
      <c r="I892" t="s">
        <v>4313</v>
      </c>
      <c r="J892" t="s">
        <v>4314</v>
      </c>
      <c r="K892">
        <v>6</v>
      </c>
      <c r="L892" t="s">
        <v>31</v>
      </c>
      <c r="M892">
        <v>2250710</v>
      </c>
      <c r="N892" t="s">
        <v>22</v>
      </c>
      <c r="O892" t="s">
        <v>22</v>
      </c>
      <c r="P892" t="s">
        <v>22</v>
      </c>
      <c r="Q892" t="s">
        <v>22</v>
      </c>
      <c r="R892" t="s">
        <v>49</v>
      </c>
      <c r="S892" t="s">
        <v>56</v>
      </c>
      <c r="T892">
        <f t="shared" si="41"/>
        <v>16</v>
      </c>
    </row>
    <row r="893" spans="1:20" x14ac:dyDescent="0.2">
      <c r="A893" t="s">
        <v>359</v>
      </c>
      <c r="B893" t="s">
        <v>4315</v>
      </c>
      <c r="C893" t="s">
        <v>4316</v>
      </c>
      <c r="D893" s="1">
        <f t="shared" si="39"/>
        <v>7.2916666249511763E-4</v>
      </c>
      <c r="E893" s="1">
        <v>7.2916666249511763E-4</v>
      </c>
      <c r="F893" t="s">
        <v>4317</v>
      </c>
      <c r="G893" s="1">
        <f t="shared" si="40"/>
        <v>1.793981486116536E-3</v>
      </c>
      <c r="H893" s="1">
        <v>1.793981486116536E-3</v>
      </c>
      <c r="I893" t="s">
        <v>4318</v>
      </c>
      <c r="J893" t="s">
        <v>4319</v>
      </c>
      <c r="K893">
        <v>1</v>
      </c>
      <c r="L893" t="s">
        <v>309</v>
      </c>
      <c r="M893">
        <v>2260543</v>
      </c>
      <c r="N893" t="s">
        <v>22</v>
      </c>
      <c r="O893" t="s">
        <v>22</v>
      </c>
      <c r="P893" t="s">
        <v>22</v>
      </c>
      <c r="Q893" t="s">
        <v>22</v>
      </c>
      <c r="R893" t="s">
        <v>128</v>
      </c>
      <c r="S893" t="s">
        <v>50</v>
      </c>
      <c r="T893">
        <f t="shared" si="41"/>
        <v>13</v>
      </c>
    </row>
    <row r="894" spans="1:20" x14ac:dyDescent="0.2">
      <c r="A894" t="s">
        <v>25</v>
      </c>
      <c r="B894" t="s">
        <v>4320</v>
      </c>
      <c r="C894" t="s">
        <v>4321</v>
      </c>
      <c r="D894" s="1">
        <f t="shared" si="39"/>
        <v>5.5555555445607752E-4</v>
      </c>
      <c r="E894" s="1">
        <v>5.5555555445607752E-4</v>
      </c>
      <c r="F894" t="s">
        <v>4322</v>
      </c>
      <c r="G894" s="1">
        <f t="shared" si="40"/>
        <v>2.8703703719656914E-3</v>
      </c>
      <c r="H894" s="1">
        <v>2.8703703719656914E-3</v>
      </c>
      <c r="I894" t="s">
        <v>4323</v>
      </c>
      <c r="J894" t="s">
        <v>4324</v>
      </c>
      <c r="K894">
        <v>9</v>
      </c>
      <c r="L894" t="s">
        <v>31</v>
      </c>
      <c r="M894">
        <v>2260675</v>
      </c>
      <c r="N894" t="s">
        <v>22</v>
      </c>
      <c r="O894" t="s">
        <v>22</v>
      </c>
      <c r="P894" t="s">
        <v>22</v>
      </c>
      <c r="Q894" t="s">
        <v>22</v>
      </c>
      <c r="R894" t="s">
        <v>128</v>
      </c>
      <c r="S894" t="s">
        <v>24</v>
      </c>
      <c r="T894">
        <f t="shared" si="41"/>
        <v>15</v>
      </c>
    </row>
    <row r="895" spans="1:20" x14ac:dyDescent="0.2">
      <c r="A895" t="s">
        <v>51</v>
      </c>
      <c r="B895" t="s">
        <v>4325</v>
      </c>
      <c r="C895" t="s">
        <v>4326</v>
      </c>
      <c r="D895" s="1">
        <f t="shared" si="39"/>
        <v>2.7777777722803876E-4</v>
      </c>
      <c r="E895" s="1">
        <v>2.7777777722803876E-4</v>
      </c>
      <c r="G895" s="1">
        <f t="shared" si="40"/>
        <v>-45883.66201388889</v>
      </c>
      <c r="H895" s="1">
        <v>-45883.66201388889</v>
      </c>
      <c r="I895" t="s">
        <v>4327</v>
      </c>
      <c r="J895" t="s">
        <v>4328</v>
      </c>
      <c r="K895">
        <v>9</v>
      </c>
      <c r="L895" t="s">
        <v>21</v>
      </c>
      <c r="M895">
        <v>2260701</v>
      </c>
      <c r="N895" t="s">
        <v>22</v>
      </c>
      <c r="O895" t="s">
        <v>22</v>
      </c>
      <c r="P895" t="s">
        <v>22</v>
      </c>
      <c r="Q895" t="s">
        <v>22</v>
      </c>
      <c r="R895" t="s">
        <v>128</v>
      </c>
      <c r="S895" t="s">
        <v>24</v>
      </c>
      <c r="T895">
        <f t="shared" si="41"/>
        <v>15</v>
      </c>
    </row>
    <row r="896" spans="1:20" x14ac:dyDescent="0.2">
      <c r="A896" t="s">
        <v>25</v>
      </c>
      <c r="B896" t="s">
        <v>4329</v>
      </c>
      <c r="C896" t="s">
        <v>4330</v>
      </c>
      <c r="D896" s="1">
        <f t="shared" si="39"/>
        <v>7.0601851621177047E-4</v>
      </c>
      <c r="E896" s="1">
        <v>7.0601851621177047E-4</v>
      </c>
      <c r="F896" t="s">
        <v>4331</v>
      </c>
      <c r="G896" s="1">
        <f t="shared" si="40"/>
        <v>2.1990740788169205E-3</v>
      </c>
      <c r="H896" s="1">
        <v>2.1990740788169205E-3</v>
      </c>
      <c r="I896" t="s">
        <v>4332</v>
      </c>
      <c r="J896" t="s">
        <v>4333</v>
      </c>
      <c r="K896">
        <v>3</v>
      </c>
      <c r="L896" t="s">
        <v>31</v>
      </c>
      <c r="M896">
        <v>2260805</v>
      </c>
      <c r="N896" t="s">
        <v>22</v>
      </c>
      <c r="O896" t="s">
        <v>22</v>
      </c>
      <c r="P896" t="s">
        <v>22</v>
      </c>
      <c r="Q896" t="s">
        <v>22</v>
      </c>
      <c r="R896" t="s">
        <v>128</v>
      </c>
      <c r="S896" t="s">
        <v>50</v>
      </c>
      <c r="T896">
        <f t="shared" si="41"/>
        <v>17</v>
      </c>
    </row>
    <row r="897" spans="1:20" x14ac:dyDescent="0.2">
      <c r="A897" t="s">
        <v>25</v>
      </c>
      <c r="B897" t="s">
        <v>4334</v>
      </c>
      <c r="C897" t="s">
        <v>4335</v>
      </c>
      <c r="D897" s="1">
        <f t="shared" si="39"/>
        <v>2.4305555416503921E-4</v>
      </c>
      <c r="E897" s="1">
        <v>2.4305555416503921E-4</v>
      </c>
      <c r="F897" t="s">
        <v>4336</v>
      </c>
      <c r="G897" s="1">
        <f t="shared" si="40"/>
        <v>4.2129629655391909E-3</v>
      </c>
      <c r="H897" s="1">
        <v>4.2129629655391909E-3</v>
      </c>
      <c r="I897" t="s">
        <v>4337</v>
      </c>
      <c r="J897" t="s">
        <v>4338</v>
      </c>
      <c r="K897">
        <v>9</v>
      </c>
      <c r="L897" t="s">
        <v>31</v>
      </c>
      <c r="M897">
        <v>2260890</v>
      </c>
      <c r="N897" t="s">
        <v>22</v>
      </c>
      <c r="O897" t="s">
        <v>22</v>
      </c>
      <c r="P897" t="s">
        <v>22</v>
      </c>
      <c r="Q897" t="s">
        <v>22</v>
      </c>
      <c r="R897" t="s">
        <v>128</v>
      </c>
      <c r="S897" t="s">
        <v>24</v>
      </c>
      <c r="T897">
        <f t="shared" si="41"/>
        <v>19</v>
      </c>
    </row>
    <row r="898" spans="1:20" x14ac:dyDescent="0.2">
      <c r="A898" t="s">
        <v>32</v>
      </c>
      <c r="B898" t="s">
        <v>4339</v>
      </c>
      <c r="C898" t="s">
        <v>4340</v>
      </c>
      <c r="D898" s="1">
        <f t="shared" si="39"/>
        <v>9.4907407037680969E-4</v>
      </c>
      <c r="E898" s="1">
        <v>9.4907407037680969E-4</v>
      </c>
      <c r="F898" t="s">
        <v>4341</v>
      </c>
      <c r="G898" s="1">
        <f t="shared" si="40"/>
        <v>2.8240740721230395E-3</v>
      </c>
      <c r="H898" s="1">
        <v>2.8240740721230395E-3</v>
      </c>
      <c r="I898" t="s">
        <v>4342</v>
      </c>
      <c r="J898" t="s">
        <v>4343</v>
      </c>
      <c r="K898">
        <v>7</v>
      </c>
      <c r="L898" t="s">
        <v>31</v>
      </c>
      <c r="M898">
        <v>2260990</v>
      </c>
      <c r="N898" t="s">
        <v>22</v>
      </c>
      <c r="O898" t="s">
        <v>22</v>
      </c>
      <c r="P898" t="s">
        <v>22</v>
      </c>
      <c r="Q898" t="s">
        <v>22</v>
      </c>
      <c r="R898" t="s">
        <v>128</v>
      </c>
      <c r="S898" t="s">
        <v>56</v>
      </c>
      <c r="T898">
        <f t="shared" si="41"/>
        <v>22</v>
      </c>
    </row>
    <row r="899" spans="1:20" x14ac:dyDescent="0.2">
      <c r="A899" t="s">
        <v>25</v>
      </c>
      <c r="B899" t="s">
        <v>4344</v>
      </c>
      <c r="C899" t="s">
        <v>4345</v>
      </c>
      <c r="D899" s="1">
        <f t="shared" ref="D899:D962" si="42">SUM(C899-B899)</f>
        <v>9.7222222393611446E-4</v>
      </c>
      <c r="E899" s="1">
        <v>9.7222222393611446E-4</v>
      </c>
      <c r="F899" t="s">
        <v>4346</v>
      </c>
      <c r="G899" s="1">
        <f t="shared" ref="G899:G962" si="43">SUM(F899-C899)</f>
        <v>5.2083333284826949E-3</v>
      </c>
      <c r="H899" s="1">
        <v>5.2083333284826949E-3</v>
      </c>
      <c r="I899" t="s">
        <v>4347</v>
      </c>
      <c r="J899" t="s">
        <v>4348</v>
      </c>
      <c r="K899">
        <v>9</v>
      </c>
      <c r="L899" t="s">
        <v>31</v>
      </c>
      <c r="M899">
        <v>2261009</v>
      </c>
      <c r="N899" t="s">
        <v>22</v>
      </c>
      <c r="O899" t="s">
        <v>22</v>
      </c>
      <c r="P899" t="s">
        <v>22</v>
      </c>
      <c r="Q899" t="s">
        <v>22</v>
      </c>
      <c r="R899" t="s">
        <v>128</v>
      </c>
      <c r="S899" t="s">
        <v>24</v>
      </c>
      <c r="T899">
        <f t="shared" ref="T899:T962" si="44">HOUR(B899)</f>
        <v>23</v>
      </c>
    </row>
    <row r="900" spans="1:20" x14ac:dyDescent="0.2">
      <c r="A900" t="s">
        <v>32</v>
      </c>
      <c r="B900" t="s">
        <v>4349</v>
      </c>
      <c r="C900" t="s">
        <v>4350</v>
      </c>
      <c r="D900" s="1">
        <f t="shared" si="42"/>
        <v>1.7013888864312321E-3</v>
      </c>
      <c r="E900" s="1">
        <v>1.7013888864312321E-3</v>
      </c>
      <c r="F900" t="s">
        <v>4351</v>
      </c>
      <c r="G900" s="1">
        <f t="shared" si="43"/>
        <v>1.3657407398568466E-3</v>
      </c>
      <c r="H900" s="1">
        <v>1.3657407398568466E-3</v>
      </c>
      <c r="I900" t="s">
        <v>403</v>
      </c>
      <c r="J900" t="s">
        <v>4352</v>
      </c>
      <c r="K900">
        <v>12</v>
      </c>
      <c r="L900" t="s">
        <v>31</v>
      </c>
      <c r="M900">
        <v>2270038</v>
      </c>
      <c r="N900" t="s">
        <v>22</v>
      </c>
      <c r="O900" t="s">
        <v>22</v>
      </c>
      <c r="P900" t="s">
        <v>22</v>
      </c>
      <c r="Q900" t="s">
        <v>22</v>
      </c>
      <c r="R900" t="s">
        <v>128</v>
      </c>
      <c r="S900" t="s">
        <v>24</v>
      </c>
      <c r="T900">
        <f t="shared" si="44"/>
        <v>1</v>
      </c>
    </row>
    <row r="901" spans="1:20" x14ac:dyDescent="0.2">
      <c r="A901" t="s">
        <v>359</v>
      </c>
      <c r="B901" t="s">
        <v>4353</v>
      </c>
      <c r="C901" t="s">
        <v>4354</v>
      </c>
      <c r="D901" s="1">
        <f t="shared" si="42"/>
        <v>1.1226851784158498E-3</v>
      </c>
      <c r="E901" s="1">
        <v>1.1226851784158498E-3</v>
      </c>
      <c r="F901" t="s">
        <v>4355</v>
      </c>
      <c r="G901" s="1">
        <f t="shared" si="43"/>
        <v>1.7592592630535364E-3</v>
      </c>
      <c r="H901" s="1">
        <v>1.7592592630535364E-3</v>
      </c>
      <c r="I901" t="s">
        <v>4356</v>
      </c>
      <c r="J901" t="s">
        <v>4357</v>
      </c>
      <c r="K901">
        <v>6</v>
      </c>
      <c r="L901" t="s">
        <v>309</v>
      </c>
      <c r="M901">
        <v>2270107</v>
      </c>
      <c r="N901" t="s">
        <v>22</v>
      </c>
      <c r="O901" t="s">
        <v>22</v>
      </c>
      <c r="P901" t="s">
        <v>22</v>
      </c>
      <c r="Q901" t="s">
        <v>22</v>
      </c>
      <c r="R901" t="s">
        <v>128</v>
      </c>
      <c r="S901" t="s">
        <v>56</v>
      </c>
      <c r="T901">
        <f t="shared" si="44"/>
        <v>6</v>
      </c>
    </row>
    <row r="902" spans="1:20" x14ac:dyDescent="0.2">
      <c r="A902" t="s">
        <v>38</v>
      </c>
      <c r="B902" t="s">
        <v>4358</v>
      </c>
      <c r="C902" t="s">
        <v>4359</v>
      </c>
      <c r="D902" s="1">
        <f t="shared" si="42"/>
        <v>1.5856481477385387E-3</v>
      </c>
      <c r="E902" s="1">
        <v>1.5856481477385387E-3</v>
      </c>
      <c r="F902" t="s">
        <v>4360</v>
      </c>
      <c r="G902" s="1">
        <f t="shared" si="43"/>
        <v>1.8402777786832303E-3</v>
      </c>
      <c r="H902" s="1">
        <v>1.8402777786832303E-3</v>
      </c>
      <c r="I902" t="s">
        <v>4361</v>
      </c>
      <c r="J902" t="s">
        <v>4362</v>
      </c>
      <c r="K902">
        <v>2</v>
      </c>
      <c r="L902" t="s">
        <v>31</v>
      </c>
      <c r="M902">
        <v>2220045</v>
      </c>
      <c r="N902" t="s">
        <v>22</v>
      </c>
      <c r="O902" t="s">
        <v>22</v>
      </c>
      <c r="P902" t="s">
        <v>22</v>
      </c>
      <c r="Q902" t="s">
        <v>22</v>
      </c>
      <c r="R902" t="s">
        <v>23</v>
      </c>
      <c r="S902" t="s">
        <v>24</v>
      </c>
      <c r="T902">
        <f t="shared" si="44"/>
        <v>1</v>
      </c>
    </row>
    <row r="903" spans="1:20" x14ac:dyDescent="0.2">
      <c r="A903" t="s">
        <v>25</v>
      </c>
      <c r="B903" t="s">
        <v>4363</v>
      </c>
      <c r="C903" t="s">
        <v>4364</v>
      </c>
      <c r="D903" s="1">
        <f t="shared" si="42"/>
        <v>9.0277777781011537E-4</v>
      </c>
      <c r="E903" s="1">
        <v>9.0277777781011537E-4</v>
      </c>
      <c r="F903" t="s">
        <v>4365</v>
      </c>
      <c r="G903" s="1">
        <f t="shared" si="43"/>
        <v>2.5462962948950008E-3</v>
      </c>
      <c r="H903" s="1">
        <v>2.5462962948950008E-3</v>
      </c>
      <c r="I903" t="s">
        <v>4366</v>
      </c>
      <c r="J903" t="s">
        <v>4367</v>
      </c>
      <c r="K903">
        <v>1</v>
      </c>
      <c r="L903" t="s">
        <v>31</v>
      </c>
      <c r="M903">
        <v>2250942</v>
      </c>
      <c r="N903" t="s">
        <v>22</v>
      </c>
      <c r="O903" t="s">
        <v>22</v>
      </c>
      <c r="P903" t="s">
        <v>22</v>
      </c>
      <c r="Q903" t="s">
        <v>22</v>
      </c>
      <c r="R903" t="s">
        <v>49</v>
      </c>
      <c r="S903" t="s">
        <v>50</v>
      </c>
      <c r="T903">
        <f t="shared" si="44"/>
        <v>23</v>
      </c>
    </row>
    <row r="904" spans="1:20" x14ac:dyDescent="0.2">
      <c r="A904" t="s">
        <v>32</v>
      </c>
      <c r="B904" t="s">
        <v>4368</v>
      </c>
      <c r="C904" t="s">
        <v>4369</v>
      </c>
      <c r="D904" s="1">
        <f t="shared" si="42"/>
        <v>8.1018518540076911E-4</v>
      </c>
      <c r="E904" s="1">
        <v>8.1018518540076911E-4</v>
      </c>
      <c r="F904" t="s">
        <v>4370</v>
      </c>
      <c r="G904" s="1">
        <f t="shared" si="43"/>
        <v>7.7893518537166528E-3</v>
      </c>
      <c r="H904" s="1">
        <v>7.7893518537166528E-3</v>
      </c>
      <c r="I904" t="s">
        <v>4371</v>
      </c>
      <c r="J904" t="s">
        <v>4372</v>
      </c>
      <c r="K904">
        <v>12</v>
      </c>
      <c r="L904" t="s">
        <v>31</v>
      </c>
      <c r="M904">
        <v>2260284</v>
      </c>
      <c r="N904" t="s">
        <v>22</v>
      </c>
      <c r="O904" t="s">
        <v>22</v>
      </c>
      <c r="P904" t="s">
        <v>22</v>
      </c>
      <c r="Q904" t="s">
        <v>22</v>
      </c>
      <c r="R904" t="s">
        <v>128</v>
      </c>
      <c r="S904" t="s">
        <v>24</v>
      </c>
      <c r="T904">
        <f t="shared" si="44"/>
        <v>9</v>
      </c>
    </row>
    <row r="905" spans="1:20" x14ac:dyDescent="0.2">
      <c r="A905" t="s">
        <v>25</v>
      </c>
      <c r="B905" t="s">
        <v>4373</v>
      </c>
      <c r="C905" t="s">
        <v>4374</v>
      </c>
      <c r="D905" s="1">
        <f t="shared" si="42"/>
        <v>7.0601851621177047E-4</v>
      </c>
      <c r="E905" s="1">
        <v>7.0601851621177047E-4</v>
      </c>
      <c r="F905" t="s">
        <v>4375</v>
      </c>
      <c r="G905" s="1">
        <f t="shared" si="43"/>
        <v>3.796296296059154E-3</v>
      </c>
      <c r="H905" s="1">
        <v>3.796296296059154E-3</v>
      </c>
      <c r="I905" t="s">
        <v>4376</v>
      </c>
      <c r="J905" t="s">
        <v>4377</v>
      </c>
      <c r="K905">
        <v>3</v>
      </c>
      <c r="L905" t="s">
        <v>31</v>
      </c>
      <c r="M905">
        <v>2271007</v>
      </c>
      <c r="N905" t="s">
        <v>22</v>
      </c>
      <c r="O905" t="s">
        <v>22</v>
      </c>
      <c r="P905" t="s">
        <v>22</v>
      </c>
      <c r="Q905" t="s">
        <v>22</v>
      </c>
      <c r="R905" t="s">
        <v>23</v>
      </c>
      <c r="S905" t="s">
        <v>50</v>
      </c>
      <c r="T905">
        <f t="shared" si="44"/>
        <v>20</v>
      </c>
    </row>
    <row r="906" spans="1:20" x14ac:dyDescent="0.2">
      <c r="A906" t="s">
        <v>25</v>
      </c>
      <c r="B906" t="s">
        <v>4378</v>
      </c>
      <c r="C906" t="s">
        <v>4379</v>
      </c>
      <c r="D906" s="1">
        <f t="shared" si="42"/>
        <v>1.0995370321325026E-3</v>
      </c>
      <c r="E906" s="1">
        <v>1.0995370321325026E-3</v>
      </c>
      <c r="F906" t="s">
        <v>4380</v>
      </c>
      <c r="G906" s="1">
        <f t="shared" si="43"/>
        <v>3.1481481491937302E-3</v>
      </c>
      <c r="H906" s="1">
        <v>3.1481481491937302E-3</v>
      </c>
      <c r="I906" t="s">
        <v>4381</v>
      </c>
      <c r="J906" t="s">
        <v>4382</v>
      </c>
      <c r="K906">
        <v>2</v>
      </c>
      <c r="L906" t="s">
        <v>31</v>
      </c>
      <c r="M906">
        <v>2271052</v>
      </c>
      <c r="N906" t="s">
        <v>22</v>
      </c>
      <c r="O906" t="s">
        <v>22</v>
      </c>
      <c r="P906" t="s">
        <v>22</v>
      </c>
      <c r="Q906" t="s">
        <v>22</v>
      </c>
      <c r="R906" t="s">
        <v>23</v>
      </c>
      <c r="S906" t="s">
        <v>24</v>
      </c>
      <c r="T906">
        <f t="shared" si="44"/>
        <v>21</v>
      </c>
    </row>
    <row r="907" spans="1:20" x14ac:dyDescent="0.2">
      <c r="A907" t="s">
        <v>15</v>
      </c>
      <c r="B907" t="s">
        <v>4383</v>
      </c>
      <c r="C907" t="s">
        <v>4384</v>
      </c>
      <c r="D907" s="1">
        <f t="shared" si="42"/>
        <v>9.3750000087311491E-4</v>
      </c>
      <c r="E907" s="1">
        <v>9.3750000087311491E-4</v>
      </c>
      <c r="F907" t="s">
        <v>4385</v>
      </c>
      <c r="G907" s="1">
        <f t="shared" si="43"/>
        <v>3.7847222192795016E-3</v>
      </c>
      <c r="H907" s="1">
        <v>3.7847222192795016E-3</v>
      </c>
      <c r="I907" t="s">
        <v>4386</v>
      </c>
      <c r="J907" t="s">
        <v>4387</v>
      </c>
      <c r="K907">
        <v>1</v>
      </c>
      <c r="L907" t="s">
        <v>21</v>
      </c>
      <c r="M907">
        <v>2280002</v>
      </c>
      <c r="N907" t="s">
        <v>22</v>
      </c>
      <c r="O907" t="s">
        <v>22</v>
      </c>
      <c r="P907" t="s">
        <v>22</v>
      </c>
      <c r="Q907" t="s">
        <v>22</v>
      </c>
      <c r="R907" t="s">
        <v>23</v>
      </c>
      <c r="S907" t="s">
        <v>50</v>
      </c>
      <c r="T907">
        <f t="shared" si="44"/>
        <v>0</v>
      </c>
    </row>
    <row r="908" spans="1:20" x14ac:dyDescent="0.2">
      <c r="A908" t="s">
        <v>105</v>
      </c>
      <c r="B908" t="s">
        <v>4388</v>
      </c>
      <c r="C908" t="s">
        <v>4389</v>
      </c>
      <c r="D908" s="1">
        <f t="shared" si="42"/>
        <v>1.747685186273884E-3</v>
      </c>
      <c r="E908" s="1">
        <v>1.747685186273884E-3</v>
      </c>
      <c r="F908" t="s">
        <v>4390</v>
      </c>
      <c r="G908" s="1">
        <f t="shared" si="43"/>
        <v>3.4490740799810737E-3</v>
      </c>
      <c r="H908" s="1">
        <v>3.4490740799810737E-3</v>
      </c>
      <c r="I908" t="s">
        <v>4391</v>
      </c>
      <c r="J908" t="s">
        <v>4392</v>
      </c>
      <c r="K908">
        <v>10</v>
      </c>
      <c r="L908" t="s">
        <v>111</v>
      </c>
      <c r="M908">
        <v>2280046</v>
      </c>
      <c r="N908" t="s">
        <v>22</v>
      </c>
      <c r="O908" t="s">
        <v>22</v>
      </c>
      <c r="P908" t="s">
        <v>22</v>
      </c>
      <c r="Q908" t="s">
        <v>22</v>
      </c>
      <c r="R908" t="s">
        <v>23</v>
      </c>
      <c r="S908" t="s">
        <v>56</v>
      </c>
      <c r="T908">
        <f t="shared" si="44"/>
        <v>1</v>
      </c>
    </row>
    <row r="909" spans="1:20" x14ac:dyDescent="0.2">
      <c r="A909" t="s">
        <v>15</v>
      </c>
      <c r="B909" t="s">
        <v>4393</v>
      </c>
      <c r="C909" t="s">
        <v>4394</v>
      </c>
      <c r="D909" s="1">
        <f t="shared" si="42"/>
        <v>1.0532407395658083E-3</v>
      </c>
      <c r="E909" s="1">
        <v>1.0532407395658083E-3</v>
      </c>
      <c r="F909" t="s">
        <v>4395</v>
      </c>
      <c r="G909" s="1">
        <f t="shared" si="43"/>
        <v>1.7708333398331888E-3</v>
      </c>
      <c r="H909" s="1">
        <v>1.7708333398331888E-3</v>
      </c>
      <c r="I909" t="s">
        <v>4396</v>
      </c>
      <c r="J909" t="s">
        <v>4397</v>
      </c>
      <c r="K909">
        <v>7</v>
      </c>
      <c r="L909" t="s">
        <v>21</v>
      </c>
      <c r="M909">
        <v>2280117</v>
      </c>
      <c r="N909" t="s">
        <v>22</v>
      </c>
      <c r="O909" t="s">
        <v>22</v>
      </c>
      <c r="P909" t="s">
        <v>22</v>
      </c>
      <c r="Q909" t="s">
        <v>22</v>
      </c>
      <c r="R909" t="s">
        <v>23</v>
      </c>
      <c r="S909" t="s">
        <v>56</v>
      </c>
      <c r="T909">
        <f t="shared" si="44"/>
        <v>6</v>
      </c>
    </row>
    <row r="910" spans="1:20" x14ac:dyDescent="0.2">
      <c r="A910" t="s">
        <v>32</v>
      </c>
      <c r="B910" t="s">
        <v>4398</v>
      </c>
      <c r="C910" t="s">
        <v>4399</v>
      </c>
      <c r="D910" s="1">
        <f t="shared" si="42"/>
        <v>5.5555555445607752E-4</v>
      </c>
      <c r="E910" s="1">
        <v>5.5555555445607752E-4</v>
      </c>
      <c r="F910" t="s">
        <v>4400</v>
      </c>
      <c r="G910" s="1">
        <f t="shared" si="43"/>
        <v>2.6967592566506937E-3</v>
      </c>
      <c r="H910" s="1">
        <v>2.6967592566506937E-3</v>
      </c>
      <c r="I910" t="s">
        <v>4401</v>
      </c>
      <c r="J910" t="s">
        <v>4402</v>
      </c>
      <c r="K910">
        <v>6</v>
      </c>
      <c r="L910" t="s">
        <v>31</v>
      </c>
      <c r="M910">
        <v>2280335</v>
      </c>
      <c r="N910" t="s">
        <v>22</v>
      </c>
      <c r="O910" t="s">
        <v>22</v>
      </c>
      <c r="P910" t="s">
        <v>22</v>
      </c>
      <c r="Q910" t="s">
        <v>22</v>
      </c>
      <c r="R910" t="s">
        <v>49</v>
      </c>
      <c r="S910" t="s">
        <v>56</v>
      </c>
      <c r="T910">
        <f t="shared" si="44"/>
        <v>13</v>
      </c>
    </row>
    <row r="911" spans="1:20" x14ac:dyDescent="0.2">
      <c r="A911" t="s">
        <v>117</v>
      </c>
      <c r="B911" t="s">
        <v>4403</v>
      </c>
      <c r="C911" t="s">
        <v>4404</v>
      </c>
      <c r="D911" s="1">
        <f t="shared" si="42"/>
        <v>6.8287036992842332E-4</v>
      </c>
      <c r="E911" s="1">
        <v>6.8287036992842332E-4</v>
      </c>
      <c r="F911" t="s">
        <v>4405</v>
      </c>
      <c r="G911" s="1">
        <f t="shared" si="43"/>
        <v>2.8472222256823443E-3</v>
      </c>
      <c r="H911" s="1">
        <v>2.8472222256823443E-3</v>
      </c>
      <c r="I911" t="s">
        <v>4406</v>
      </c>
      <c r="J911" t="s">
        <v>4407</v>
      </c>
      <c r="K911">
        <v>7</v>
      </c>
      <c r="L911" t="s">
        <v>31</v>
      </c>
      <c r="M911">
        <v>2280426</v>
      </c>
      <c r="N911" t="s">
        <v>22</v>
      </c>
      <c r="O911" t="s">
        <v>22</v>
      </c>
      <c r="P911" t="s">
        <v>22</v>
      </c>
      <c r="Q911" t="s">
        <v>22</v>
      </c>
      <c r="R911" t="s">
        <v>49</v>
      </c>
      <c r="S911" t="s">
        <v>56</v>
      </c>
      <c r="T911">
        <f t="shared" si="44"/>
        <v>15</v>
      </c>
    </row>
    <row r="912" spans="1:20" x14ac:dyDescent="0.2">
      <c r="A912" t="s">
        <v>359</v>
      </c>
      <c r="B912" t="s">
        <v>4408</v>
      </c>
      <c r="C912" t="s">
        <v>4409</v>
      </c>
      <c r="D912" s="1">
        <f t="shared" si="42"/>
        <v>1.1342592551955022E-3</v>
      </c>
      <c r="E912" s="1">
        <v>1.1342592551955022E-3</v>
      </c>
      <c r="F912" t="s">
        <v>4410</v>
      </c>
      <c r="G912" s="1">
        <f t="shared" si="43"/>
        <v>7.3842592610162683E-3</v>
      </c>
      <c r="H912" s="1">
        <v>7.3842592610162683E-3</v>
      </c>
      <c r="I912" t="s">
        <v>4411</v>
      </c>
      <c r="J912" t="s">
        <v>4412</v>
      </c>
      <c r="K912">
        <v>12</v>
      </c>
      <c r="L912" t="s">
        <v>309</v>
      </c>
      <c r="M912">
        <v>2280482</v>
      </c>
      <c r="N912" t="s">
        <v>22</v>
      </c>
      <c r="O912" t="s">
        <v>22</v>
      </c>
      <c r="P912" t="s">
        <v>22</v>
      </c>
      <c r="Q912" t="s">
        <v>22</v>
      </c>
      <c r="R912" t="s">
        <v>49</v>
      </c>
      <c r="S912" t="s">
        <v>24</v>
      </c>
      <c r="T912">
        <f t="shared" si="44"/>
        <v>17</v>
      </c>
    </row>
    <row r="913" spans="1:20" x14ac:dyDescent="0.2">
      <c r="A913" t="s">
        <v>117</v>
      </c>
      <c r="B913" t="s">
        <v>4413</v>
      </c>
      <c r="C913" t="s">
        <v>4414</v>
      </c>
      <c r="D913" s="1">
        <f t="shared" si="42"/>
        <v>6.4814815414138138E-4</v>
      </c>
      <c r="E913" s="1">
        <v>6.4814815414138138E-4</v>
      </c>
      <c r="F913" t="s">
        <v>4415</v>
      </c>
      <c r="G913" s="1">
        <f t="shared" si="43"/>
        <v>2.6041666642413475E-3</v>
      </c>
      <c r="H913" s="1">
        <v>2.6041666642413475E-3</v>
      </c>
      <c r="I913" t="s">
        <v>4416</v>
      </c>
      <c r="J913" t="s">
        <v>4417</v>
      </c>
      <c r="K913">
        <v>1</v>
      </c>
      <c r="L913" t="s">
        <v>31</v>
      </c>
      <c r="M913">
        <v>2280700</v>
      </c>
      <c r="N913" t="s">
        <v>22</v>
      </c>
      <c r="O913" t="s">
        <v>22</v>
      </c>
      <c r="P913" t="s">
        <v>22</v>
      </c>
      <c r="Q913" t="s">
        <v>22</v>
      </c>
      <c r="R913" t="s">
        <v>49</v>
      </c>
      <c r="S913" t="s">
        <v>50</v>
      </c>
      <c r="T913">
        <f t="shared" si="44"/>
        <v>21</v>
      </c>
    </row>
    <row r="914" spans="1:20" x14ac:dyDescent="0.2">
      <c r="A914" t="s">
        <v>359</v>
      </c>
      <c r="B914" t="s">
        <v>4418</v>
      </c>
      <c r="C914" t="s">
        <v>4419</v>
      </c>
      <c r="D914" s="1">
        <f t="shared" si="42"/>
        <v>9.6064814715646207E-4</v>
      </c>
      <c r="E914" s="1">
        <v>9.6064814715646207E-4</v>
      </c>
      <c r="F914" t="s">
        <v>4420</v>
      </c>
      <c r="G914" s="1">
        <f t="shared" si="43"/>
        <v>2.5694444411783479E-3</v>
      </c>
      <c r="H914" s="1">
        <v>2.5694444411783479E-3</v>
      </c>
      <c r="I914" t="s">
        <v>799</v>
      </c>
      <c r="J914" t="s">
        <v>4421</v>
      </c>
      <c r="K914">
        <v>6</v>
      </c>
      <c r="L914" t="s">
        <v>309</v>
      </c>
      <c r="M914">
        <v>2280752</v>
      </c>
      <c r="N914" t="s">
        <v>22</v>
      </c>
      <c r="O914" t="s">
        <v>22</v>
      </c>
      <c r="P914" t="s">
        <v>22</v>
      </c>
      <c r="Q914" t="s">
        <v>22</v>
      </c>
      <c r="R914" t="s">
        <v>49</v>
      </c>
      <c r="S914" t="s">
        <v>56</v>
      </c>
      <c r="T914">
        <f t="shared" si="44"/>
        <v>23</v>
      </c>
    </row>
    <row r="915" spans="1:20" x14ac:dyDescent="0.2">
      <c r="A915" t="s">
        <v>25</v>
      </c>
      <c r="B915" t="s">
        <v>4422</v>
      </c>
      <c r="C915" t="s">
        <v>4422</v>
      </c>
      <c r="D915" s="1">
        <f t="shared" si="42"/>
        <v>0</v>
      </c>
      <c r="E915" s="1">
        <v>0</v>
      </c>
      <c r="F915" t="s">
        <v>4423</v>
      </c>
      <c r="G915" s="1">
        <f t="shared" si="43"/>
        <v>5.7870369346346706E-5</v>
      </c>
      <c r="H915" s="1">
        <v>5.7870369346346706E-5</v>
      </c>
      <c r="I915" t="s">
        <v>4424</v>
      </c>
      <c r="J915" t="s">
        <v>4425</v>
      </c>
      <c r="K915">
        <v>6</v>
      </c>
      <c r="L915" t="s">
        <v>31</v>
      </c>
      <c r="M915">
        <v>2280759</v>
      </c>
      <c r="N915" t="s">
        <v>22</v>
      </c>
      <c r="O915" t="s">
        <v>22</v>
      </c>
      <c r="P915" t="s">
        <v>22</v>
      </c>
      <c r="Q915" t="s">
        <v>22</v>
      </c>
      <c r="R915" t="s">
        <v>49</v>
      </c>
      <c r="S915" t="s">
        <v>56</v>
      </c>
      <c r="T915">
        <f t="shared" si="44"/>
        <v>23</v>
      </c>
    </row>
    <row r="916" spans="1:20" x14ac:dyDescent="0.2">
      <c r="A916" t="s">
        <v>25</v>
      </c>
      <c r="B916" t="s">
        <v>4426</v>
      </c>
      <c r="C916" t="s">
        <v>4427</v>
      </c>
      <c r="D916" s="1">
        <f t="shared" si="42"/>
        <v>7.9861110862111673E-4</v>
      </c>
      <c r="E916" s="1">
        <v>7.9861110862111673E-4</v>
      </c>
      <c r="F916" t="s">
        <v>4428</v>
      </c>
      <c r="G916" s="1">
        <f t="shared" si="43"/>
        <v>2.2222222251002677E-3</v>
      </c>
      <c r="H916" s="1">
        <v>2.2222222251002677E-3</v>
      </c>
      <c r="I916" t="s">
        <v>4429</v>
      </c>
      <c r="J916" t="s">
        <v>4430</v>
      </c>
      <c r="K916">
        <v>1</v>
      </c>
      <c r="L916" t="s">
        <v>31</v>
      </c>
      <c r="M916">
        <v>2290188</v>
      </c>
      <c r="N916" t="s">
        <v>22</v>
      </c>
      <c r="O916" t="s">
        <v>22</v>
      </c>
      <c r="P916" t="s">
        <v>22</v>
      </c>
      <c r="Q916" t="s">
        <v>22</v>
      </c>
      <c r="R916" t="s">
        <v>128</v>
      </c>
      <c r="S916" t="s">
        <v>50</v>
      </c>
      <c r="T916">
        <f t="shared" si="44"/>
        <v>9</v>
      </c>
    </row>
    <row r="917" spans="1:20" x14ac:dyDescent="0.2">
      <c r="A917" t="s">
        <v>32</v>
      </c>
      <c r="B917" t="s">
        <v>4431</v>
      </c>
      <c r="C917" t="s">
        <v>4432</v>
      </c>
      <c r="D917" s="1">
        <f t="shared" si="42"/>
        <v>6.8287036992842332E-4</v>
      </c>
      <c r="E917" s="1">
        <v>6.8287036992842332E-4</v>
      </c>
      <c r="F917" t="s">
        <v>4433</v>
      </c>
      <c r="G917" s="1">
        <f t="shared" si="43"/>
        <v>3.2523148183827288E-3</v>
      </c>
      <c r="H917" s="1">
        <v>3.2523148183827288E-3</v>
      </c>
      <c r="I917" t="s">
        <v>4434</v>
      </c>
      <c r="J917" t="s">
        <v>4435</v>
      </c>
      <c r="K917">
        <v>6</v>
      </c>
      <c r="L917" t="s">
        <v>31</v>
      </c>
      <c r="M917">
        <v>2290194</v>
      </c>
      <c r="N917" t="s">
        <v>22</v>
      </c>
      <c r="O917" t="s">
        <v>22</v>
      </c>
      <c r="P917" t="s">
        <v>22</v>
      </c>
      <c r="Q917" t="s">
        <v>22</v>
      </c>
      <c r="R917" t="s">
        <v>128</v>
      </c>
      <c r="S917" t="s">
        <v>56</v>
      </c>
      <c r="T917">
        <f t="shared" si="44"/>
        <v>9</v>
      </c>
    </row>
    <row r="918" spans="1:20" x14ac:dyDescent="0.2">
      <c r="A918" t="s">
        <v>51</v>
      </c>
      <c r="B918" t="s">
        <v>4436</v>
      </c>
      <c r="C918" t="s">
        <v>4437</v>
      </c>
      <c r="D918" s="1">
        <f t="shared" si="42"/>
        <v>1.0416666700621136E-3</v>
      </c>
      <c r="E918" s="1">
        <v>1.0416666700621136E-3</v>
      </c>
      <c r="G918" s="1">
        <f t="shared" si="43"/>
        <v>-45886.45721064815</v>
      </c>
      <c r="H918" s="1">
        <v>-45886.45721064815</v>
      </c>
      <c r="I918" t="s">
        <v>4438</v>
      </c>
      <c r="J918" t="s">
        <v>4439</v>
      </c>
      <c r="K918">
        <v>6</v>
      </c>
      <c r="L918" t="s">
        <v>21</v>
      </c>
      <c r="M918">
        <v>2290234</v>
      </c>
      <c r="N918" t="s">
        <v>22</v>
      </c>
      <c r="O918" t="s">
        <v>22</v>
      </c>
      <c r="P918" t="s">
        <v>22</v>
      </c>
      <c r="Q918" t="s">
        <v>22</v>
      </c>
      <c r="R918" t="s">
        <v>128</v>
      </c>
      <c r="S918" t="s">
        <v>56</v>
      </c>
      <c r="T918">
        <f t="shared" si="44"/>
        <v>10</v>
      </c>
    </row>
    <row r="919" spans="1:20" x14ac:dyDescent="0.2">
      <c r="A919" t="s">
        <v>2303</v>
      </c>
      <c r="B919" t="s">
        <v>4440</v>
      </c>
      <c r="C919" t="s">
        <v>4441</v>
      </c>
      <c r="D919" s="1">
        <f t="shared" si="42"/>
        <v>7.1759259299142286E-4</v>
      </c>
      <c r="E919" s="1">
        <v>7.1759259299142286E-4</v>
      </c>
      <c r="F919" t="s">
        <v>4442</v>
      </c>
      <c r="G919" s="1">
        <f t="shared" si="43"/>
        <v>1.7708333325572312E-3</v>
      </c>
      <c r="H919" s="1">
        <v>1.7708333325572312E-3</v>
      </c>
      <c r="I919" t="s">
        <v>4443</v>
      </c>
      <c r="J919" t="s">
        <v>4444</v>
      </c>
      <c r="K919">
        <v>11</v>
      </c>
      <c r="L919" t="s">
        <v>309</v>
      </c>
      <c r="M919">
        <v>2290391</v>
      </c>
      <c r="N919" t="s">
        <v>22</v>
      </c>
      <c r="O919" t="s">
        <v>22</v>
      </c>
      <c r="P919" t="s">
        <v>22</v>
      </c>
      <c r="Q919" t="s">
        <v>22</v>
      </c>
      <c r="R919" t="s">
        <v>128</v>
      </c>
      <c r="S919" t="s">
        <v>24</v>
      </c>
      <c r="T919">
        <f t="shared" si="44"/>
        <v>15</v>
      </c>
    </row>
    <row r="920" spans="1:20" x14ac:dyDescent="0.2">
      <c r="A920" t="s">
        <v>4193</v>
      </c>
      <c r="B920" t="s">
        <v>4445</v>
      </c>
      <c r="C920" t="s">
        <v>4446</v>
      </c>
      <c r="D920" s="1">
        <f t="shared" si="42"/>
        <v>1.111111108912155E-3</v>
      </c>
      <c r="E920" s="1">
        <v>1.111111108912155E-3</v>
      </c>
      <c r="F920" t="s">
        <v>4447</v>
      </c>
      <c r="G920" s="1">
        <f t="shared" si="43"/>
        <v>3.6342592575238086E-3</v>
      </c>
      <c r="H920" s="1">
        <v>3.6342592575238086E-3</v>
      </c>
      <c r="I920" t="s">
        <v>4448</v>
      </c>
      <c r="J920" t="s">
        <v>4449</v>
      </c>
      <c r="K920">
        <v>6</v>
      </c>
      <c r="L920" t="s">
        <v>89</v>
      </c>
      <c r="M920">
        <v>2290459</v>
      </c>
      <c r="N920" t="s">
        <v>22</v>
      </c>
      <c r="O920" t="s">
        <v>22</v>
      </c>
      <c r="P920" t="s">
        <v>22</v>
      </c>
      <c r="Q920" t="s">
        <v>22</v>
      </c>
      <c r="R920" t="s">
        <v>128</v>
      </c>
      <c r="S920" t="s">
        <v>56</v>
      </c>
      <c r="T920">
        <f t="shared" si="44"/>
        <v>16</v>
      </c>
    </row>
    <row r="921" spans="1:20" x14ac:dyDescent="0.2">
      <c r="A921" t="s">
        <v>25</v>
      </c>
      <c r="B921" t="s">
        <v>4450</v>
      </c>
      <c r="C921" t="s">
        <v>4451</v>
      </c>
      <c r="D921" s="1">
        <f t="shared" si="42"/>
        <v>1.1458333319751546E-3</v>
      </c>
      <c r="E921" s="1">
        <v>1.1458333319751546E-3</v>
      </c>
      <c r="F921" t="s">
        <v>4452</v>
      </c>
      <c r="G921" s="1">
        <f t="shared" si="43"/>
        <v>4.2708333348855376E-3</v>
      </c>
      <c r="H921" s="1">
        <v>4.2708333348855376E-3</v>
      </c>
      <c r="I921" t="s">
        <v>784</v>
      </c>
      <c r="J921" t="s">
        <v>4453</v>
      </c>
      <c r="K921">
        <v>6</v>
      </c>
      <c r="L921" t="s">
        <v>31</v>
      </c>
      <c r="M921">
        <v>2290527</v>
      </c>
      <c r="N921" t="s">
        <v>22</v>
      </c>
      <c r="O921" t="s">
        <v>22</v>
      </c>
      <c r="P921" t="s">
        <v>22</v>
      </c>
      <c r="Q921" t="s">
        <v>22</v>
      </c>
      <c r="R921" t="s">
        <v>128</v>
      </c>
      <c r="S921" t="s">
        <v>56</v>
      </c>
      <c r="T921">
        <f t="shared" si="44"/>
        <v>18</v>
      </c>
    </row>
    <row r="922" spans="1:20" x14ac:dyDescent="0.2">
      <c r="A922" t="s">
        <v>25</v>
      </c>
      <c r="B922" t="s">
        <v>4454</v>
      </c>
      <c r="C922" t="s">
        <v>4455</v>
      </c>
      <c r="D922" s="1">
        <f t="shared" si="42"/>
        <v>5.7870370073942468E-4</v>
      </c>
      <c r="E922" s="1">
        <v>5.7870370073942468E-4</v>
      </c>
      <c r="F922" t="s">
        <v>4456</v>
      </c>
      <c r="G922" s="1">
        <f t="shared" si="43"/>
        <v>3.2523148111067712E-3</v>
      </c>
      <c r="H922" s="1">
        <v>3.2523148111067712E-3</v>
      </c>
      <c r="I922" t="s">
        <v>4457</v>
      </c>
      <c r="J922" t="s">
        <v>4458</v>
      </c>
      <c r="K922">
        <v>1</v>
      </c>
      <c r="L922" t="s">
        <v>31</v>
      </c>
      <c r="M922">
        <v>2290537</v>
      </c>
      <c r="N922" t="s">
        <v>22</v>
      </c>
      <c r="O922" t="s">
        <v>22</v>
      </c>
      <c r="P922" t="s">
        <v>22</v>
      </c>
      <c r="Q922" t="s">
        <v>22</v>
      </c>
      <c r="R922" t="s">
        <v>128</v>
      </c>
      <c r="S922" t="s">
        <v>50</v>
      </c>
      <c r="T922">
        <f t="shared" si="44"/>
        <v>18</v>
      </c>
    </row>
    <row r="923" spans="1:20" x14ac:dyDescent="0.2">
      <c r="A923" t="s">
        <v>25</v>
      </c>
      <c r="B923" t="s">
        <v>4459</v>
      </c>
      <c r="C923" t="s">
        <v>4460</v>
      </c>
      <c r="D923" s="1">
        <f t="shared" si="42"/>
        <v>8.7962962425081059E-4</v>
      </c>
      <c r="E923" s="1">
        <v>8.7962962425081059E-4</v>
      </c>
      <c r="F923" t="s">
        <v>4461</v>
      </c>
      <c r="G923" s="1">
        <f t="shared" si="43"/>
        <v>5.2199074125383049E-3</v>
      </c>
      <c r="H923" s="1">
        <v>5.2199074125383049E-3</v>
      </c>
      <c r="I923" t="s">
        <v>4462</v>
      </c>
      <c r="J923" t="s">
        <v>4463</v>
      </c>
      <c r="K923">
        <v>2</v>
      </c>
      <c r="L923" t="s">
        <v>31</v>
      </c>
      <c r="M923">
        <v>2290675</v>
      </c>
      <c r="N923" t="s">
        <v>22</v>
      </c>
      <c r="O923" t="s">
        <v>22</v>
      </c>
      <c r="P923" t="s">
        <v>22</v>
      </c>
      <c r="Q923" t="s">
        <v>22</v>
      </c>
      <c r="R923" t="s">
        <v>128</v>
      </c>
      <c r="S923" t="s">
        <v>24</v>
      </c>
      <c r="T923">
        <f t="shared" si="44"/>
        <v>22</v>
      </c>
    </row>
    <row r="924" spans="1:20" x14ac:dyDescent="0.2">
      <c r="A924" t="s">
        <v>25</v>
      </c>
      <c r="B924" t="s">
        <v>4464</v>
      </c>
      <c r="C924" t="s">
        <v>4464</v>
      </c>
      <c r="D924" s="1">
        <f t="shared" si="42"/>
        <v>0</v>
      </c>
      <c r="E924" s="1">
        <v>0</v>
      </c>
      <c r="F924" t="s">
        <v>4465</v>
      </c>
      <c r="G924" s="1">
        <f t="shared" si="43"/>
        <v>3.912037042027805E-3</v>
      </c>
      <c r="H924" s="1">
        <v>3.912037042027805E-3</v>
      </c>
      <c r="I924" t="s">
        <v>3076</v>
      </c>
      <c r="J924" t="s">
        <v>4466</v>
      </c>
      <c r="K924">
        <v>9</v>
      </c>
      <c r="L924" t="s">
        <v>31</v>
      </c>
      <c r="M924">
        <v>2300202</v>
      </c>
      <c r="N924" t="s">
        <v>22</v>
      </c>
      <c r="O924" t="s">
        <v>22</v>
      </c>
      <c r="P924" t="s">
        <v>22</v>
      </c>
      <c r="Q924" t="s">
        <v>22</v>
      </c>
      <c r="R924" t="s">
        <v>23</v>
      </c>
      <c r="S924" t="s">
        <v>50</v>
      </c>
      <c r="T924">
        <f t="shared" si="44"/>
        <v>8</v>
      </c>
    </row>
    <row r="925" spans="1:20" x14ac:dyDescent="0.2">
      <c r="A925" t="s">
        <v>25</v>
      </c>
      <c r="B925" t="s">
        <v>4467</v>
      </c>
      <c r="C925" t="s">
        <v>4468</v>
      </c>
      <c r="D925" s="1">
        <f t="shared" si="42"/>
        <v>1.2731481474475004E-3</v>
      </c>
      <c r="E925" s="1">
        <v>1.2731481474475004E-3</v>
      </c>
      <c r="F925" t="s">
        <v>4469</v>
      </c>
      <c r="G925" s="1">
        <f t="shared" si="43"/>
        <v>4.803240743058268E-3</v>
      </c>
      <c r="H925" s="1">
        <v>4.803240743058268E-3</v>
      </c>
      <c r="I925" t="s">
        <v>4470</v>
      </c>
      <c r="J925" t="s">
        <v>4471</v>
      </c>
      <c r="K925">
        <v>3</v>
      </c>
      <c r="L925" t="s">
        <v>31</v>
      </c>
      <c r="M925">
        <v>2300244</v>
      </c>
      <c r="N925" t="s">
        <v>22</v>
      </c>
      <c r="O925" t="s">
        <v>22</v>
      </c>
      <c r="P925" t="s">
        <v>22</v>
      </c>
      <c r="Q925" t="s">
        <v>22</v>
      </c>
      <c r="R925" t="s">
        <v>23</v>
      </c>
      <c r="S925" t="s">
        <v>50</v>
      </c>
      <c r="T925">
        <f t="shared" si="44"/>
        <v>9</v>
      </c>
    </row>
    <row r="926" spans="1:20" x14ac:dyDescent="0.2">
      <c r="A926" t="s">
        <v>25</v>
      </c>
      <c r="B926" t="s">
        <v>4472</v>
      </c>
      <c r="C926" t="s">
        <v>4473</v>
      </c>
      <c r="D926" s="1">
        <f t="shared" si="42"/>
        <v>6.1342592380242422E-4</v>
      </c>
      <c r="E926" s="1">
        <v>6.1342592380242422E-4</v>
      </c>
      <c r="F926" t="s">
        <v>4474</v>
      </c>
      <c r="G926" s="1">
        <f t="shared" si="43"/>
        <v>6.7245370373711921E-3</v>
      </c>
      <c r="H926" s="1">
        <v>6.7245370373711921E-3</v>
      </c>
      <c r="I926" t="s">
        <v>4475</v>
      </c>
      <c r="J926" t="s">
        <v>4476</v>
      </c>
      <c r="K926">
        <v>9</v>
      </c>
      <c r="L926" t="s">
        <v>31</v>
      </c>
      <c r="M926">
        <v>2300332</v>
      </c>
      <c r="N926" t="s">
        <v>22</v>
      </c>
      <c r="O926" t="s">
        <v>22</v>
      </c>
      <c r="P926" t="s">
        <v>22</v>
      </c>
      <c r="Q926" t="s">
        <v>22</v>
      </c>
      <c r="R926" t="s">
        <v>23</v>
      </c>
      <c r="S926" t="s">
        <v>24</v>
      </c>
      <c r="T926">
        <f t="shared" si="44"/>
        <v>10</v>
      </c>
    </row>
    <row r="927" spans="1:20" x14ac:dyDescent="0.2">
      <c r="A927" t="s">
        <v>916</v>
      </c>
      <c r="B927" t="s">
        <v>4477</v>
      </c>
      <c r="C927" t="s">
        <v>4477</v>
      </c>
      <c r="D927" s="1">
        <f t="shared" si="42"/>
        <v>0</v>
      </c>
      <c r="E927" s="1">
        <v>0</v>
      </c>
      <c r="F927" t="s">
        <v>4478</v>
      </c>
      <c r="G927" s="1">
        <f t="shared" si="43"/>
        <v>3.9583333345944993E-3</v>
      </c>
      <c r="H927" s="1">
        <v>3.9583333345944993E-3</v>
      </c>
      <c r="I927" t="s">
        <v>688</v>
      </c>
      <c r="J927" t="s">
        <v>4479</v>
      </c>
      <c r="K927">
        <v>2</v>
      </c>
      <c r="L927" t="s">
        <v>89</v>
      </c>
      <c r="M927">
        <v>2300336</v>
      </c>
      <c r="N927" t="s">
        <v>22</v>
      </c>
      <c r="O927" t="s">
        <v>22</v>
      </c>
      <c r="P927" t="s">
        <v>22</v>
      </c>
      <c r="Q927" t="s">
        <v>22</v>
      </c>
      <c r="R927" t="s">
        <v>23</v>
      </c>
      <c r="S927" t="s">
        <v>24</v>
      </c>
      <c r="T927">
        <f t="shared" si="44"/>
        <v>10</v>
      </c>
    </row>
    <row r="928" spans="1:20" x14ac:dyDescent="0.2">
      <c r="A928" t="s">
        <v>32</v>
      </c>
      <c r="B928" t="s">
        <v>4480</v>
      </c>
      <c r="C928" t="s">
        <v>4481</v>
      </c>
      <c r="D928" s="1">
        <f t="shared" si="42"/>
        <v>5.7870370073942468E-4</v>
      </c>
      <c r="E928" s="1">
        <v>5.7870370073942468E-4</v>
      </c>
      <c r="F928" t="s">
        <v>4482</v>
      </c>
      <c r="G928" s="1">
        <f t="shared" si="43"/>
        <v>2.8587962951860391E-3</v>
      </c>
      <c r="H928" s="1">
        <v>2.8587962951860391E-3</v>
      </c>
      <c r="I928" t="s">
        <v>4483</v>
      </c>
      <c r="J928" t="s">
        <v>4484</v>
      </c>
      <c r="K928">
        <v>6</v>
      </c>
      <c r="L928" t="s">
        <v>31</v>
      </c>
      <c r="M928">
        <v>2300834</v>
      </c>
      <c r="N928" t="s">
        <v>22</v>
      </c>
      <c r="O928" t="s">
        <v>22</v>
      </c>
      <c r="P928" t="s">
        <v>22</v>
      </c>
      <c r="Q928" t="s">
        <v>22</v>
      </c>
      <c r="R928" t="s">
        <v>23</v>
      </c>
      <c r="S928" t="s">
        <v>56</v>
      </c>
      <c r="T928">
        <f t="shared" si="44"/>
        <v>18</v>
      </c>
    </row>
    <row r="929" spans="1:20" x14ac:dyDescent="0.2">
      <c r="A929" t="s">
        <v>1313</v>
      </c>
      <c r="B929" t="s">
        <v>4485</v>
      </c>
      <c r="C929" t="s">
        <v>4486</v>
      </c>
      <c r="D929" s="1">
        <f t="shared" si="42"/>
        <v>9.1435185458976775E-4</v>
      </c>
      <c r="E929" s="1">
        <v>9.1435185458976775E-4</v>
      </c>
      <c r="F929" t="s">
        <v>4487</v>
      </c>
      <c r="G929" s="1">
        <f t="shared" si="43"/>
        <v>1.8750000017462298E-3</v>
      </c>
      <c r="H929" s="1">
        <v>1.8750000017462298E-3</v>
      </c>
      <c r="I929" t="s">
        <v>1514</v>
      </c>
      <c r="J929" t="s">
        <v>4488</v>
      </c>
      <c r="K929">
        <v>1</v>
      </c>
      <c r="L929" t="s">
        <v>309</v>
      </c>
      <c r="M929">
        <v>2300844</v>
      </c>
      <c r="N929" t="s">
        <v>22</v>
      </c>
      <c r="O929" t="s">
        <v>22</v>
      </c>
      <c r="P929" t="s">
        <v>22</v>
      </c>
      <c r="Q929" t="s">
        <v>22</v>
      </c>
      <c r="R929" t="s">
        <v>23</v>
      </c>
      <c r="S929" t="s">
        <v>50</v>
      </c>
      <c r="T929">
        <f t="shared" si="44"/>
        <v>18</v>
      </c>
    </row>
    <row r="930" spans="1:20" x14ac:dyDescent="0.2">
      <c r="A930" t="s">
        <v>187</v>
      </c>
      <c r="B930" t="s">
        <v>4489</v>
      </c>
      <c r="C930" t="s">
        <v>4490</v>
      </c>
      <c r="D930" s="1">
        <f t="shared" si="42"/>
        <v>8.2175925490446389E-4</v>
      </c>
      <c r="E930" s="1">
        <v>8.2175925490446389E-4</v>
      </c>
      <c r="F930" t="s">
        <v>4491</v>
      </c>
      <c r="G930" s="1">
        <f t="shared" si="43"/>
        <v>2.5578703716746531E-3</v>
      </c>
      <c r="H930" s="1">
        <v>2.5578703716746531E-3</v>
      </c>
      <c r="I930" t="s">
        <v>4492</v>
      </c>
      <c r="J930" t="s">
        <v>4493</v>
      </c>
      <c r="K930">
        <v>6</v>
      </c>
      <c r="L930" t="s">
        <v>89</v>
      </c>
      <c r="M930">
        <v>2300918</v>
      </c>
      <c r="N930" t="s">
        <v>22</v>
      </c>
      <c r="O930" t="s">
        <v>22</v>
      </c>
      <c r="P930" t="s">
        <v>22</v>
      </c>
      <c r="Q930" t="s">
        <v>22</v>
      </c>
      <c r="R930" t="s">
        <v>23</v>
      </c>
      <c r="S930" t="s">
        <v>56</v>
      </c>
      <c r="T930">
        <f t="shared" si="44"/>
        <v>20</v>
      </c>
    </row>
    <row r="931" spans="1:20" x14ac:dyDescent="0.2">
      <c r="A931" t="s">
        <v>25</v>
      </c>
      <c r="B931" t="s">
        <v>4494</v>
      </c>
      <c r="C931" t="s">
        <v>4495</v>
      </c>
      <c r="D931" s="1">
        <f t="shared" si="42"/>
        <v>6.1342592380242422E-4</v>
      </c>
      <c r="E931" s="1">
        <v>6.1342592380242422E-4</v>
      </c>
      <c r="F931" t="s">
        <v>4496</v>
      </c>
      <c r="G931" s="1">
        <f t="shared" si="43"/>
        <v>2.4652777792653069E-3</v>
      </c>
      <c r="H931" s="1">
        <v>2.4652777792653069E-3</v>
      </c>
      <c r="I931" t="s">
        <v>578</v>
      </c>
      <c r="J931" t="s">
        <v>4497</v>
      </c>
      <c r="K931">
        <v>3</v>
      </c>
      <c r="L931" t="s">
        <v>31</v>
      </c>
      <c r="M931">
        <v>2300926</v>
      </c>
      <c r="N931" t="s">
        <v>22</v>
      </c>
      <c r="O931" t="s">
        <v>22</v>
      </c>
      <c r="P931" t="s">
        <v>22</v>
      </c>
      <c r="Q931" t="s">
        <v>22</v>
      </c>
      <c r="R931" t="s">
        <v>23</v>
      </c>
      <c r="S931" t="s">
        <v>50</v>
      </c>
      <c r="T931">
        <f t="shared" si="44"/>
        <v>20</v>
      </c>
    </row>
    <row r="932" spans="1:20" x14ac:dyDescent="0.2">
      <c r="A932" t="s">
        <v>25</v>
      </c>
      <c r="B932" t="s">
        <v>4498</v>
      </c>
      <c r="C932" t="s">
        <v>4499</v>
      </c>
      <c r="D932" s="1">
        <f t="shared" si="42"/>
        <v>1.0416666918899864E-4</v>
      </c>
      <c r="E932" s="1">
        <v>1.0416666918899864E-4</v>
      </c>
      <c r="F932" t="s">
        <v>4500</v>
      </c>
      <c r="G932" s="1">
        <f t="shared" si="43"/>
        <v>2.5347222181153484E-3</v>
      </c>
      <c r="H932" s="1">
        <v>2.5347222181153484E-3</v>
      </c>
      <c r="I932" t="s">
        <v>4501</v>
      </c>
      <c r="J932" t="s">
        <v>4502</v>
      </c>
      <c r="K932">
        <v>5</v>
      </c>
      <c r="L932" t="s">
        <v>31</v>
      </c>
      <c r="M932">
        <v>2300935</v>
      </c>
      <c r="N932" t="s">
        <v>22</v>
      </c>
      <c r="O932" t="s">
        <v>22</v>
      </c>
      <c r="P932" t="s">
        <v>22</v>
      </c>
      <c r="Q932" t="s">
        <v>22</v>
      </c>
      <c r="R932" t="s">
        <v>23</v>
      </c>
      <c r="S932" t="s">
        <v>56</v>
      </c>
      <c r="T932">
        <f t="shared" si="44"/>
        <v>20</v>
      </c>
    </row>
    <row r="933" spans="1:20" x14ac:dyDescent="0.2">
      <c r="A933" t="s">
        <v>25</v>
      </c>
      <c r="B933" t="s">
        <v>4503</v>
      </c>
      <c r="C933" t="s">
        <v>4504</v>
      </c>
      <c r="D933" s="1">
        <f t="shared" si="42"/>
        <v>4.398148157633841E-4</v>
      </c>
      <c r="E933" s="1">
        <v>4.398148157633841E-4</v>
      </c>
      <c r="F933" t="s">
        <v>4505</v>
      </c>
      <c r="G933" s="1">
        <f t="shared" si="43"/>
        <v>5.4282407436403446E-3</v>
      </c>
      <c r="H933" s="1">
        <v>5.4282407436403446E-3</v>
      </c>
      <c r="I933" t="s">
        <v>4506</v>
      </c>
      <c r="J933" t="s">
        <v>4507</v>
      </c>
      <c r="K933">
        <v>1</v>
      </c>
      <c r="L933" t="s">
        <v>31</v>
      </c>
      <c r="M933">
        <v>2301001</v>
      </c>
      <c r="N933" t="s">
        <v>22</v>
      </c>
      <c r="O933" t="s">
        <v>22</v>
      </c>
      <c r="P933" t="s">
        <v>22</v>
      </c>
      <c r="Q933" t="s">
        <v>22</v>
      </c>
      <c r="R933" t="s">
        <v>23</v>
      </c>
      <c r="S933" t="s">
        <v>50</v>
      </c>
      <c r="T933">
        <f t="shared" si="44"/>
        <v>22</v>
      </c>
    </row>
    <row r="934" spans="1:20" x14ac:dyDescent="0.2">
      <c r="A934" t="s">
        <v>717</v>
      </c>
      <c r="B934" t="s">
        <v>4508</v>
      </c>
      <c r="C934" t="s">
        <v>4509</v>
      </c>
      <c r="D934" s="1">
        <f t="shared" si="42"/>
        <v>1.4467592627624981E-3</v>
      </c>
      <c r="E934" s="1">
        <v>1.4467592627624981E-3</v>
      </c>
      <c r="F934" t="s">
        <v>4510</v>
      </c>
      <c r="G934" s="1">
        <f t="shared" si="43"/>
        <v>3.7037037036498077E-3</v>
      </c>
      <c r="H934" s="1">
        <v>3.7037037036498077E-3</v>
      </c>
      <c r="I934" t="s">
        <v>4511</v>
      </c>
      <c r="J934" t="s">
        <v>4512</v>
      </c>
      <c r="K934">
        <v>6</v>
      </c>
      <c r="L934" t="s">
        <v>21</v>
      </c>
      <c r="M934">
        <v>2310046</v>
      </c>
      <c r="N934" t="s">
        <v>22</v>
      </c>
      <c r="O934" t="s">
        <v>22</v>
      </c>
      <c r="P934" t="s">
        <v>22</v>
      </c>
      <c r="Q934" t="s">
        <v>22</v>
      </c>
      <c r="R934" t="s">
        <v>23</v>
      </c>
      <c r="S934" t="s">
        <v>56</v>
      </c>
      <c r="T934">
        <f t="shared" si="44"/>
        <v>2</v>
      </c>
    </row>
    <row r="935" spans="1:20" x14ac:dyDescent="0.2">
      <c r="A935" t="s">
        <v>38</v>
      </c>
      <c r="B935" t="s">
        <v>4513</v>
      </c>
      <c r="C935" t="s">
        <v>4514</v>
      </c>
      <c r="D935" s="1">
        <f t="shared" si="42"/>
        <v>1.3310185240698047E-3</v>
      </c>
      <c r="E935" s="1">
        <v>1.3310185240698047E-3</v>
      </c>
      <c r="F935" t="s">
        <v>4515</v>
      </c>
      <c r="G935" s="1">
        <f t="shared" si="43"/>
        <v>1.3425925935734995E-3</v>
      </c>
      <c r="H935" s="1">
        <v>1.3425925935734995E-3</v>
      </c>
      <c r="I935" t="s">
        <v>357</v>
      </c>
      <c r="J935" t="s">
        <v>4516</v>
      </c>
      <c r="K935">
        <v>1</v>
      </c>
      <c r="L935" t="s">
        <v>31</v>
      </c>
      <c r="M935">
        <v>2310112</v>
      </c>
      <c r="N935" t="s">
        <v>22</v>
      </c>
      <c r="O935" t="s">
        <v>22</v>
      </c>
      <c r="P935" t="s">
        <v>22</v>
      </c>
      <c r="Q935" t="s">
        <v>22</v>
      </c>
      <c r="R935" t="s">
        <v>23</v>
      </c>
      <c r="S935" t="s">
        <v>50</v>
      </c>
      <c r="T935">
        <f t="shared" si="44"/>
        <v>6</v>
      </c>
    </row>
    <row r="936" spans="1:20" x14ac:dyDescent="0.2">
      <c r="A936" t="s">
        <v>25</v>
      </c>
      <c r="B936" t="s">
        <v>4517</v>
      </c>
      <c r="C936" t="s">
        <v>4518</v>
      </c>
      <c r="D936" s="1">
        <f t="shared" si="42"/>
        <v>6.1342592380242422E-4</v>
      </c>
      <c r="E936" s="1">
        <v>6.1342592380242422E-4</v>
      </c>
      <c r="F936" t="s">
        <v>4519</v>
      </c>
      <c r="G936" s="1">
        <f t="shared" si="43"/>
        <v>3.5185185188311152E-3</v>
      </c>
      <c r="H936" s="1">
        <v>3.5185185188311152E-3</v>
      </c>
      <c r="I936" t="s">
        <v>4520</v>
      </c>
      <c r="J936" t="s">
        <v>4521</v>
      </c>
      <c r="K936">
        <v>2</v>
      </c>
      <c r="L936" t="s">
        <v>31</v>
      </c>
      <c r="M936">
        <v>2310305</v>
      </c>
      <c r="N936" t="s">
        <v>22</v>
      </c>
      <c r="O936" t="s">
        <v>22</v>
      </c>
      <c r="P936" t="s">
        <v>22</v>
      </c>
      <c r="Q936" t="s">
        <v>22</v>
      </c>
      <c r="R936" t="s">
        <v>49</v>
      </c>
      <c r="S936" t="s">
        <v>24</v>
      </c>
      <c r="T936">
        <f t="shared" si="44"/>
        <v>10</v>
      </c>
    </row>
    <row r="937" spans="1:20" x14ac:dyDescent="0.2">
      <c r="A937" t="s">
        <v>51</v>
      </c>
      <c r="B937" t="s">
        <v>4522</v>
      </c>
      <c r="C937" t="s">
        <v>4523</v>
      </c>
      <c r="D937" s="1">
        <f t="shared" si="42"/>
        <v>9.4907407037680969E-4</v>
      </c>
      <c r="E937" s="1">
        <v>9.4907407037680969E-4</v>
      </c>
      <c r="G937" s="1">
        <f t="shared" si="43"/>
        <v>-45888.483124999999</v>
      </c>
      <c r="H937" s="1">
        <v>-45888.483124999999</v>
      </c>
      <c r="I937" t="s">
        <v>4524</v>
      </c>
      <c r="J937" t="s">
        <v>4525</v>
      </c>
      <c r="K937">
        <v>5</v>
      </c>
      <c r="L937" t="s">
        <v>21</v>
      </c>
      <c r="M937">
        <v>2310405</v>
      </c>
      <c r="N937" t="s">
        <v>22</v>
      </c>
      <c r="O937" t="s">
        <v>22</v>
      </c>
      <c r="P937" t="s">
        <v>22</v>
      </c>
      <c r="Q937" t="s">
        <v>22</v>
      </c>
      <c r="R937" t="s">
        <v>49</v>
      </c>
      <c r="S937" t="s">
        <v>56</v>
      </c>
      <c r="T937">
        <f t="shared" si="44"/>
        <v>11</v>
      </c>
    </row>
    <row r="938" spans="1:20" x14ac:dyDescent="0.2">
      <c r="A938" t="s">
        <v>32</v>
      </c>
      <c r="B938" t="s">
        <v>4526</v>
      </c>
      <c r="C938" t="s">
        <v>4527</v>
      </c>
      <c r="D938" s="1">
        <f t="shared" si="42"/>
        <v>9.4907407037680969E-4</v>
      </c>
      <c r="E938" s="1">
        <v>9.4907407037680969E-4</v>
      </c>
      <c r="F938" t="s">
        <v>4528</v>
      </c>
      <c r="G938" s="1">
        <f t="shared" si="43"/>
        <v>3.2175925953197293E-3</v>
      </c>
      <c r="H938" s="1">
        <v>3.2175925953197293E-3</v>
      </c>
      <c r="I938" t="s">
        <v>4529</v>
      </c>
      <c r="J938" t="s">
        <v>4530</v>
      </c>
      <c r="K938">
        <v>1</v>
      </c>
      <c r="L938" t="s">
        <v>31</v>
      </c>
      <c r="M938">
        <v>2310493</v>
      </c>
      <c r="N938" t="s">
        <v>22</v>
      </c>
      <c r="O938" t="s">
        <v>22</v>
      </c>
      <c r="P938" t="s">
        <v>22</v>
      </c>
      <c r="Q938" t="s">
        <v>22</v>
      </c>
      <c r="R938" t="s">
        <v>49</v>
      </c>
      <c r="S938" t="s">
        <v>50</v>
      </c>
      <c r="T938">
        <f t="shared" si="44"/>
        <v>12</v>
      </c>
    </row>
    <row r="939" spans="1:20" x14ac:dyDescent="0.2">
      <c r="A939" t="s">
        <v>25</v>
      </c>
      <c r="B939" t="s">
        <v>4531</v>
      </c>
      <c r="C939" t="s">
        <v>4532</v>
      </c>
      <c r="D939" s="1">
        <f t="shared" si="42"/>
        <v>6.4814815414138138E-4</v>
      </c>
      <c r="E939" s="1">
        <v>6.4814815414138138E-4</v>
      </c>
      <c r="F939" t="s">
        <v>4533</v>
      </c>
      <c r="G939" s="1">
        <f t="shared" si="43"/>
        <v>5.057870366727002E-3</v>
      </c>
      <c r="H939" s="1">
        <v>5.057870366727002E-3</v>
      </c>
      <c r="I939" t="s">
        <v>4534</v>
      </c>
      <c r="J939" t="s">
        <v>4535</v>
      </c>
      <c r="K939">
        <v>5</v>
      </c>
      <c r="L939" t="s">
        <v>31</v>
      </c>
      <c r="M939">
        <v>2310536</v>
      </c>
      <c r="N939" t="s">
        <v>22</v>
      </c>
      <c r="O939" t="s">
        <v>22</v>
      </c>
      <c r="P939" t="s">
        <v>22</v>
      </c>
      <c r="Q939" t="s">
        <v>22</v>
      </c>
      <c r="R939" t="s">
        <v>49</v>
      </c>
      <c r="S939" t="s">
        <v>56</v>
      </c>
      <c r="T939">
        <f t="shared" si="44"/>
        <v>13</v>
      </c>
    </row>
    <row r="940" spans="1:20" x14ac:dyDescent="0.2">
      <c r="A940" t="s">
        <v>500</v>
      </c>
      <c r="B940" t="s">
        <v>4536</v>
      </c>
      <c r="C940" t="s">
        <v>4537</v>
      </c>
      <c r="D940" s="1">
        <f t="shared" si="42"/>
        <v>6.4814814686542377E-4</v>
      </c>
      <c r="E940" s="1">
        <v>6.4814814686542377E-4</v>
      </c>
      <c r="F940" t="s">
        <v>4538</v>
      </c>
      <c r="G940" s="1">
        <f t="shared" si="43"/>
        <v>1.0648148163454607E-3</v>
      </c>
      <c r="H940" s="1">
        <v>1.0648148163454607E-3</v>
      </c>
      <c r="I940" t="s">
        <v>4539</v>
      </c>
      <c r="J940" t="s">
        <v>4540</v>
      </c>
      <c r="K940">
        <v>1</v>
      </c>
      <c r="L940" t="s">
        <v>309</v>
      </c>
      <c r="M940">
        <v>2310551</v>
      </c>
      <c r="N940" t="s">
        <v>22</v>
      </c>
      <c r="O940" t="s">
        <v>22</v>
      </c>
      <c r="P940" t="s">
        <v>22</v>
      </c>
      <c r="Q940" t="s">
        <v>22</v>
      </c>
      <c r="R940" t="s">
        <v>49</v>
      </c>
      <c r="S940" t="s">
        <v>50</v>
      </c>
      <c r="T940">
        <f t="shared" si="44"/>
        <v>13</v>
      </c>
    </row>
    <row r="941" spans="1:20" x14ac:dyDescent="0.2">
      <c r="A941" t="s">
        <v>15</v>
      </c>
      <c r="B941" t="s">
        <v>4541</v>
      </c>
      <c r="C941" t="s">
        <v>4542</v>
      </c>
      <c r="D941" s="1">
        <f t="shared" si="42"/>
        <v>6.5972222364507616E-4</v>
      </c>
      <c r="E941" s="1">
        <v>6.5972222364507616E-4</v>
      </c>
      <c r="F941" t="s">
        <v>4543</v>
      </c>
      <c r="G941" s="1">
        <f t="shared" si="43"/>
        <v>2.5694444411783479E-3</v>
      </c>
      <c r="H941" s="1">
        <v>2.5694444411783479E-3</v>
      </c>
      <c r="I941" t="s">
        <v>4544</v>
      </c>
      <c r="J941" t="s">
        <v>4545</v>
      </c>
      <c r="K941">
        <v>6</v>
      </c>
      <c r="L941" t="s">
        <v>21</v>
      </c>
      <c r="M941">
        <v>2310583</v>
      </c>
      <c r="N941" t="s">
        <v>22</v>
      </c>
      <c r="O941" t="s">
        <v>22</v>
      </c>
      <c r="P941" t="s">
        <v>22</v>
      </c>
      <c r="Q941" t="s">
        <v>22</v>
      </c>
      <c r="R941" t="s">
        <v>49</v>
      </c>
      <c r="S941" t="s">
        <v>56</v>
      </c>
      <c r="T941">
        <f t="shared" si="44"/>
        <v>14</v>
      </c>
    </row>
    <row r="942" spans="1:20" x14ac:dyDescent="0.2">
      <c r="A942" t="s">
        <v>51</v>
      </c>
      <c r="B942" t="s">
        <v>4546</v>
      </c>
      <c r="D942" s="1">
        <f t="shared" si="42"/>
        <v>-45888.618495370371</v>
      </c>
      <c r="E942" s="1">
        <v>-45888.618495370371</v>
      </c>
      <c r="G942" s="1">
        <f t="shared" si="43"/>
        <v>0</v>
      </c>
      <c r="H942" s="1">
        <v>0</v>
      </c>
      <c r="I942" t="s">
        <v>4547</v>
      </c>
      <c r="J942" t="s">
        <v>4548</v>
      </c>
      <c r="K942">
        <v>3</v>
      </c>
      <c r="L942" t="s">
        <v>21</v>
      </c>
      <c r="M942">
        <v>2310600</v>
      </c>
      <c r="N942" t="s">
        <v>22</v>
      </c>
      <c r="O942" t="s">
        <v>22</v>
      </c>
      <c r="P942" t="s">
        <v>22</v>
      </c>
      <c r="Q942" t="s">
        <v>22</v>
      </c>
      <c r="R942" t="s">
        <v>49</v>
      </c>
      <c r="S942" t="s">
        <v>50</v>
      </c>
      <c r="T942">
        <f t="shared" si="44"/>
        <v>14</v>
      </c>
    </row>
    <row r="943" spans="1:20" x14ac:dyDescent="0.2">
      <c r="A943" t="s">
        <v>51</v>
      </c>
      <c r="B943" t="s">
        <v>4549</v>
      </c>
      <c r="C943" t="s">
        <v>4550</v>
      </c>
      <c r="D943" s="1">
        <f t="shared" si="42"/>
        <v>6.944444467080757E-4</v>
      </c>
      <c r="E943" s="1">
        <v>6.944444467080757E-4</v>
      </c>
      <c r="G943" s="1">
        <f t="shared" si="43"/>
        <v>-45888.678564814814</v>
      </c>
      <c r="H943" s="1">
        <v>-45888.678564814814</v>
      </c>
      <c r="I943" t="s">
        <v>4551</v>
      </c>
      <c r="J943" t="s">
        <v>4552</v>
      </c>
      <c r="K943">
        <v>6</v>
      </c>
      <c r="L943" t="s">
        <v>21</v>
      </c>
      <c r="M943">
        <v>2310706</v>
      </c>
      <c r="N943" t="s">
        <v>22</v>
      </c>
      <c r="O943" t="s">
        <v>22</v>
      </c>
      <c r="P943" t="s">
        <v>22</v>
      </c>
      <c r="Q943" t="s">
        <v>22</v>
      </c>
      <c r="R943" t="s">
        <v>49</v>
      </c>
      <c r="S943" t="s">
        <v>56</v>
      </c>
      <c r="T943">
        <f t="shared" si="44"/>
        <v>16</v>
      </c>
    </row>
    <row r="944" spans="1:20" x14ac:dyDescent="0.2">
      <c r="A944" t="s">
        <v>25</v>
      </c>
      <c r="B944" t="s">
        <v>4553</v>
      </c>
      <c r="C944" t="s">
        <v>4554</v>
      </c>
      <c r="D944" s="1">
        <f t="shared" si="42"/>
        <v>1.0648148163454607E-3</v>
      </c>
      <c r="E944" s="1">
        <v>1.0648148163454607E-3</v>
      </c>
      <c r="F944" t="s">
        <v>4555</v>
      </c>
      <c r="G944" s="1">
        <f t="shared" si="43"/>
        <v>1.9212962943129241E-3</v>
      </c>
      <c r="H944" s="1">
        <v>1.9212962943129241E-3</v>
      </c>
      <c r="I944" t="s">
        <v>2469</v>
      </c>
      <c r="J944" t="s">
        <v>4556</v>
      </c>
      <c r="K944">
        <v>9</v>
      </c>
      <c r="L944" t="s">
        <v>31</v>
      </c>
      <c r="M944">
        <v>2310728</v>
      </c>
      <c r="N944" t="s">
        <v>22</v>
      </c>
      <c r="O944" t="s">
        <v>22</v>
      </c>
      <c r="P944" t="s">
        <v>22</v>
      </c>
      <c r="Q944" t="s">
        <v>22</v>
      </c>
      <c r="R944" t="s">
        <v>49</v>
      </c>
      <c r="S944" t="s">
        <v>24</v>
      </c>
      <c r="T944">
        <f t="shared" si="44"/>
        <v>16</v>
      </c>
    </row>
    <row r="945" spans="1:20" x14ac:dyDescent="0.2">
      <c r="A945" t="s">
        <v>32</v>
      </c>
      <c r="B945" t="s">
        <v>4557</v>
      </c>
      <c r="C945" t="s">
        <v>4558</v>
      </c>
      <c r="D945" s="1">
        <f t="shared" si="42"/>
        <v>9.4907407037680969E-4</v>
      </c>
      <c r="E945" s="1">
        <v>9.4907407037680969E-4</v>
      </c>
      <c r="F945" t="s">
        <v>4559</v>
      </c>
      <c r="G945" s="1">
        <f t="shared" si="43"/>
        <v>1.9675925941555761E-3</v>
      </c>
      <c r="H945" s="1">
        <v>1.9675925941555761E-3</v>
      </c>
      <c r="I945" t="s">
        <v>4560</v>
      </c>
      <c r="J945" t="s">
        <v>4561</v>
      </c>
      <c r="K945">
        <v>6</v>
      </c>
      <c r="L945" t="s">
        <v>31</v>
      </c>
      <c r="M945">
        <v>2310743</v>
      </c>
      <c r="N945" t="s">
        <v>22</v>
      </c>
      <c r="O945" t="s">
        <v>22</v>
      </c>
      <c r="P945" t="s">
        <v>22</v>
      </c>
      <c r="Q945" t="s">
        <v>22</v>
      </c>
      <c r="R945" t="s">
        <v>49</v>
      </c>
      <c r="S945" t="s">
        <v>56</v>
      </c>
      <c r="T945">
        <f t="shared" si="44"/>
        <v>16</v>
      </c>
    </row>
    <row r="946" spans="1:20" x14ac:dyDescent="0.2">
      <c r="A946" t="s">
        <v>117</v>
      </c>
      <c r="B946" t="s">
        <v>4562</v>
      </c>
      <c r="C946" t="s">
        <v>4563</v>
      </c>
      <c r="D946" s="1">
        <f t="shared" si="42"/>
        <v>9.1435184731381014E-4</v>
      </c>
      <c r="E946" s="1">
        <v>9.1435184731381014E-4</v>
      </c>
      <c r="F946" t="s">
        <v>4564</v>
      </c>
      <c r="G946" s="1">
        <f t="shared" si="43"/>
        <v>1.8287037019035779E-3</v>
      </c>
      <c r="H946" s="1">
        <v>1.8287037019035779E-3</v>
      </c>
      <c r="I946" t="s">
        <v>4565</v>
      </c>
      <c r="J946" t="s">
        <v>4566</v>
      </c>
      <c r="K946">
        <v>1</v>
      </c>
      <c r="L946" t="s">
        <v>31</v>
      </c>
      <c r="M946">
        <v>2310854</v>
      </c>
      <c r="N946" t="s">
        <v>22</v>
      </c>
      <c r="O946" t="s">
        <v>22</v>
      </c>
      <c r="P946" t="s">
        <v>22</v>
      </c>
      <c r="Q946" t="s">
        <v>22</v>
      </c>
      <c r="R946" t="s">
        <v>49</v>
      </c>
      <c r="S946" t="s">
        <v>50</v>
      </c>
      <c r="T946">
        <f t="shared" si="44"/>
        <v>18</v>
      </c>
    </row>
    <row r="947" spans="1:20" x14ac:dyDescent="0.2">
      <c r="A947" t="s">
        <v>4193</v>
      </c>
      <c r="B947" t="s">
        <v>4567</v>
      </c>
      <c r="C947" t="s">
        <v>4568</v>
      </c>
      <c r="D947" s="1">
        <f t="shared" si="42"/>
        <v>6.7129629314877093E-4</v>
      </c>
      <c r="E947" s="1">
        <v>6.7129629314877093E-4</v>
      </c>
      <c r="F947" t="s">
        <v>4569</v>
      </c>
      <c r="G947" s="1">
        <f t="shared" si="43"/>
        <v>1.9791666636592709E-3</v>
      </c>
      <c r="H947" s="1">
        <v>1.9791666636592709E-3</v>
      </c>
      <c r="I947" t="s">
        <v>3651</v>
      </c>
      <c r="J947" t="s">
        <v>4570</v>
      </c>
      <c r="K947">
        <v>4</v>
      </c>
      <c r="L947" t="s">
        <v>89</v>
      </c>
      <c r="M947">
        <v>2310939</v>
      </c>
      <c r="N947" t="s">
        <v>22</v>
      </c>
      <c r="O947" t="s">
        <v>22</v>
      </c>
      <c r="P947" t="s">
        <v>22</v>
      </c>
      <c r="Q947" t="s">
        <v>22</v>
      </c>
      <c r="R947" t="s">
        <v>49</v>
      </c>
      <c r="S947" t="s">
        <v>50</v>
      </c>
      <c r="T947">
        <f t="shared" si="44"/>
        <v>20</v>
      </c>
    </row>
    <row r="948" spans="1:20" x14ac:dyDescent="0.2">
      <c r="A948" t="s">
        <v>359</v>
      </c>
      <c r="B948" t="s">
        <v>4571</v>
      </c>
      <c r="C948" t="s">
        <v>4572</v>
      </c>
      <c r="D948" s="1">
        <f t="shared" si="42"/>
        <v>1.1458333392511122E-3</v>
      </c>
      <c r="E948" s="1">
        <v>1.1458333392511122E-3</v>
      </c>
      <c r="F948" t="s">
        <v>4573</v>
      </c>
      <c r="G948" s="1">
        <f t="shared" si="43"/>
        <v>2.3495370332966559E-3</v>
      </c>
      <c r="H948" s="1">
        <v>2.3495370332966559E-3</v>
      </c>
      <c r="I948" t="s">
        <v>4574</v>
      </c>
      <c r="J948" t="s">
        <v>4575</v>
      </c>
      <c r="K948">
        <v>2</v>
      </c>
      <c r="L948" t="s">
        <v>309</v>
      </c>
      <c r="M948">
        <v>2311079</v>
      </c>
      <c r="N948" t="s">
        <v>22</v>
      </c>
      <c r="O948" t="s">
        <v>22</v>
      </c>
      <c r="P948" t="s">
        <v>22</v>
      </c>
      <c r="Q948" t="s">
        <v>22</v>
      </c>
      <c r="R948" t="s">
        <v>49</v>
      </c>
      <c r="S948" t="s">
        <v>24</v>
      </c>
      <c r="T948">
        <f t="shared" si="44"/>
        <v>23</v>
      </c>
    </row>
    <row r="949" spans="1:20" x14ac:dyDescent="0.2">
      <c r="A949" t="s">
        <v>359</v>
      </c>
      <c r="B949" t="s">
        <v>4576</v>
      </c>
      <c r="C949" t="s">
        <v>4577</v>
      </c>
      <c r="D949" s="1">
        <f t="shared" si="42"/>
        <v>1.2152777781011537E-3</v>
      </c>
      <c r="E949" s="1">
        <v>1.2152777781011537E-3</v>
      </c>
      <c r="F949" t="s">
        <v>4578</v>
      </c>
      <c r="G949" s="1">
        <f t="shared" si="43"/>
        <v>2.9861111106583849E-3</v>
      </c>
      <c r="H949" s="1">
        <v>2.9861111106583849E-3</v>
      </c>
      <c r="I949" t="s">
        <v>4579</v>
      </c>
      <c r="J949" t="s">
        <v>4580</v>
      </c>
      <c r="K949">
        <v>6</v>
      </c>
      <c r="L949" t="s">
        <v>309</v>
      </c>
      <c r="M949">
        <v>2320010</v>
      </c>
      <c r="N949" t="s">
        <v>22</v>
      </c>
      <c r="O949" t="s">
        <v>22</v>
      </c>
      <c r="P949" t="s">
        <v>22</v>
      </c>
      <c r="Q949" t="s">
        <v>22</v>
      </c>
      <c r="R949" t="s">
        <v>49</v>
      </c>
      <c r="S949" t="s">
        <v>56</v>
      </c>
      <c r="T949">
        <f t="shared" si="44"/>
        <v>0</v>
      </c>
    </row>
    <row r="950" spans="1:20" x14ac:dyDescent="0.2">
      <c r="A950" t="s">
        <v>32</v>
      </c>
      <c r="B950" t="s">
        <v>4581</v>
      </c>
      <c r="C950" t="s">
        <v>4582</v>
      </c>
      <c r="D950" s="1">
        <f t="shared" si="42"/>
        <v>1.006944446999114E-3</v>
      </c>
      <c r="E950" s="1">
        <v>1.006944446999114E-3</v>
      </c>
      <c r="F950" t="s">
        <v>4583</v>
      </c>
      <c r="G950" s="1">
        <f t="shared" si="43"/>
        <v>3.4143518496421166E-3</v>
      </c>
      <c r="H950" s="1">
        <v>3.4143518496421166E-3</v>
      </c>
      <c r="I950" t="s">
        <v>4584</v>
      </c>
      <c r="J950" t="s">
        <v>4585</v>
      </c>
      <c r="K950">
        <v>3</v>
      </c>
      <c r="L950" t="s">
        <v>31</v>
      </c>
      <c r="M950">
        <v>2320050</v>
      </c>
      <c r="N950" t="s">
        <v>22</v>
      </c>
      <c r="O950" t="s">
        <v>22</v>
      </c>
      <c r="P950" t="s">
        <v>22</v>
      </c>
      <c r="Q950" t="s">
        <v>22</v>
      </c>
      <c r="R950" t="s">
        <v>49</v>
      </c>
      <c r="S950" t="s">
        <v>50</v>
      </c>
      <c r="T950">
        <f t="shared" si="44"/>
        <v>1</v>
      </c>
    </row>
    <row r="951" spans="1:20" x14ac:dyDescent="0.2">
      <c r="B951" t="s">
        <v>4586</v>
      </c>
      <c r="C951" t="s">
        <v>4587</v>
      </c>
      <c r="D951" s="1">
        <f t="shared" si="42"/>
        <v>1.2384259243845008E-3</v>
      </c>
      <c r="E951" s="1">
        <v>1.2384259243845008E-3</v>
      </c>
      <c r="F951" t="s">
        <v>4588</v>
      </c>
      <c r="G951" s="1">
        <f t="shared" si="43"/>
        <v>3.3217592572327703E-3</v>
      </c>
      <c r="H951" s="1">
        <v>3.3217592572327703E-3</v>
      </c>
      <c r="I951" t="s">
        <v>4589</v>
      </c>
      <c r="J951" t="s">
        <v>4590</v>
      </c>
      <c r="M951">
        <v>2320076</v>
      </c>
      <c r="N951" t="s">
        <v>22</v>
      </c>
      <c r="O951" t="s">
        <v>22</v>
      </c>
      <c r="P951" t="s">
        <v>22</v>
      </c>
      <c r="Q951" t="s">
        <v>22</v>
      </c>
      <c r="T951">
        <f t="shared" si="44"/>
        <v>3</v>
      </c>
    </row>
    <row r="952" spans="1:20" x14ac:dyDescent="0.2">
      <c r="A952" t="s">
        <v>32</v>
      </c>
      <c r="B952" t="s">
        <v>4591</v>
      </c>
      <c r="C952" t="s">
        <v>4592</v>
      </c>
      <c r="D952" s="1">
        <f t="shared" si="42"/>
        <v>1.9907407404389232E-3</v>
      </c>
      <c r="E952" s="1">
        <v>1.9907407404389232E-3</v>
      </c>
      <c r="F952" t="s">
        <v>4593</v>
      </c>
      <c r="G952" s="1">
        <f t="shared" si="43"/>
        <v>4.3981481430819258E-3</v>
      </c>
      <c r="H952" s="1">
        <v>4.3981481430819258E-3</v>
      </c>
      <c r="I952" t="s">
        <v>4594</v>
      </c>
      <c r="J952" t="s">
        <v>4595</v>
      </c>
      <c r="K952">
        <v>1</v>
      </c>
      <c r="L952" t="s">
        <v>31</v>
      </c>
      <c r="M952">
        <v>2320108</v>
      </c>
      <c r="N952" t="s">
        <v>22</v>
      </c>
      <c r="O952" t="s">
        <v>22</v>
      </c>
      <c r="P952" t="s">
        <v>22</v>
      </c>
      <c r="Q952" t="s">
        <v>22</v>
      </c>
      <c r="R952" t="s">
        <v>128</v>
      </c>
      <c r="S952" t="s">
        <v>24</v>
      </c>
      <c r="T952">
        <f t="shared" si="44"/>
        <v>5</v>
      </c>
    </row>
    <row r="953" spans="1:20" x14ac:dyDescent="0.2">
      <c r="A953" t="s">
        <v>303</v>
      </c>
      <c r="B953" t="s">
        <v>4596</v>
      </c>
      <c r="C953" t="s">
        <v>4597</v>
      </c>
      <c r="D953" s="1">
        <f t="shared" si="42"/>
        <v>1.1805555550381541E-3</v>
      </c>
      <c r="E953" s="1">
        <v>1.1805555550381541E-3</v>
      </c>
      <c r="F953" t="s">
        <v>4598</v>
      </c>
      <c r="G953" s="1">
        <f t="shared" si="43"/>
        <v>2.268518517666962E-3</v>
      </c>
      <c r="H953" s="1">
        <v>2.268518517666962E-3</v>
      </c>
      <c r="I953" t="s">
        <v>3651</v>
      </c>
      <c r="J953" t="s">
        <v>4599</v>
      </c>
      <c r="K953">
        <v>4</v>
      </c>
      <c r="L953" t="s">
        <v>309</v>
      </c>
      <c r="M953">
        <v>2320130</v>
      </c>
      <c r="N953" t="s">
        <v>22</v>
      </c>
      <c r="O953" t="s">
        <v>22</v>
      </c>
      <c r="P953" t="s">
        <v>22</v>
      </c>
      <c r="Q953" t="s">
        <v>22</v>
      </c>
      <c r="R953" t="s">
        <v>49</v>
      </c>
      <c r="S953" t="s">
        <v>50</v>
      </c>
      <c r="T953">
        <f t="shared" si="44"/>
        <v>7</v>
      </c>
    </row>
    <row r="954" spans="1:20" x14ac:dyDescent="0.2">
      <c r="A954" t="s">
        <v>32</v>
      </c>
      <c r="B954" t="s">
        <v>4600</v>
      </c>
      <c r="C954" t="s">
        <v>4601</v>
      </c>
      <c r="D954" s="1">
        <f t="shared" si="42"/>
        <v>7.4074073927477002E-4</v>
      </c>
      <c r="E954" s="1">
        <v>7.4074073927477002E-4</v>
      </c>
      <c r="F954" t="s">
        <v>4602</v>
      </c>
      <c r="G954" s="1">
        <f t="shared" si="43"/>
        <v>2.2685185249429196E-3</v>
      </c>
      <c r="H954" s="1">
        <v>2.2685185249429196E-3</v>
      </c>
      <c r="I954" t="s">
        <v>4603</v>
      </c>
      <c r="J954" t="s">
        <v>4604</v>
      </c>
      <c r="K954">
        <v>10</v>
      </c>
      <c r="L954" t="s">
        <v>31</v>
      </c>
      <c r="M954">
        <v>2320179</v>
      </c>
      <c r="N954" t="s">
        <v>22</v>
      </c>
      <c r="O954" t="s">
        <v>22</v>
      </c>
      <c r="P954" t="s">
        <v>22</v>
      </c>
      <c r="Q954" t="s">
        <v>22</v>
      </c>
      <c r="R954" t="s">
        <v>49</v>
      </c>
      <c r="S954" t="s">
        <v>56</v>
      </c>
      <c r="T954">
        <f t="shared" si="44"/>
        <v>7</v>
      </c>
    </row>
    <row r="955" spans="1:20" x14ac:dyDescent="0.2">
      <c r="A955" t="s">
        <v>15</v>
      </c>
      <c r="B955" t="s">
        <v>4605</v>
      </c>
      <c r="C955" t="s">
        <v>4606</v>
      </c>
      <c r="D955" s="1">
        <f t="shared" si="42"/>
        <v>5.7870370801538229E-4</v>
      </c>
      <c r="E955" s="1">
        <v>5.7870370801538229E-4</v>
      </c>
      <c r="F955" t="s">
        <v>4607</v>
      </c>
      <c r="G955" s="1">
        <f t="shared" si="43"/>
        <v>2.2222222178243101E-3</v>
      </c>
      <c r="H955" s="1">
        <v>2.2222222178243101E-3</v>
      </c>
      <c r="I955" t="s">
        <v>4608</v>
      </c>
      <c r="J955" t="s">
        <v>4609</v>
      </c>
      <c r="K955">
        <v>9</v>
      </c>
      <c r="L955" t="s">
        <v>21</v>
      </c>
      <c r="M955">
        <v>2320284</v>
      </c>
      <c r="N955" t="s">
        <v>22</v>
      </c>
      <c r="O955" t="s">
        <v>22</v>
      </c>
      <c r="P955" t="s">
        <v>22</v>
      </c>
      <c r="Q955" t="s">
        <v>22</v>
      </c>
      <c r="R955" t="s">
        <v>128</v>
      </c>
      <c r="S955" t="s">
        <v>24</v>
      </c>
      <c r="T955">
        <f t="shared" si="44"/>
        <v>9</v>
      </c>
    </row>
    <row r="956" spans="1:20" x14ac:dyDescent="0.2">
      <c r="A956" t="s">
        <v>25</v>
      </c>
      <c r="B956" t="s">
        <v>4610</v>
      </c>
      <c r="C956" t="s">
        <v>4611</v>
      </c>
      <c r="D956" s="1">
        <f t="shared" si="42"/>
        <v>6.2500000058207661E-4</v>
      </c>
      <c r="E956" s="1">
        <v>6.2500000058207661E-4</v>
      </c>
      <c r="F956" t="s">
        <v>4612</v>
      </c>
      <c r="G956" s="1">
        <f t="shared" si="43"/>
        <v>3.3101851804531179E-3</v>
      </c>
      <c r="H956" s="1">
        <v>3.3101851804531179E-3</v>
      </c>
      <c r="I956" t="s">
        <v>4613</v>
      </c>
      <c r="J956" t="s">
        <v>4614</v>
      </c>
      <c r="K956">
        <v>1</v>
      </c>
      <c r="L956" t="s">
        <v>31</v>
      </c>
      <c r="M956">
        <v>2320477</v>
      </c>
      <c r="N956" t="s">
        <v>22</v>
      </c>
      <c r="O956" t="s">
        <v>22</v>
      </c>
      <c r="P956" t="s">
        <v>22</v>
      </c>
      <c r="Q956" t="s">
        <v>22</v>
      </c>
      <c r="R956" t="s">
        <v>128</v>
      </c>
      <c r="S956" t="s">
        <v>50</v>
      </c>
      <c r="T956">
        <f t="shared" si="44"/>
        <v>12</v>
      </c>
    </row>
    <row r="957" spans="1:20" x14ac:dyDescent="0.2">
      <c r="A957" t="s">
        <v>38</v>
      </c>
      <c r="B957" t="s">
        <v>4615</v>
      </c>
      <c r="C957" t="s">
        <v>4616</v>
      </c>
      <c r="D957" s="1">
        <f t="shared" si="42"/>
        <v>7.0601852348772809E-4</v>
      </c>
      <c r="E957" s="1">
        <v>7.0601852348772809E-4</v>
      </c>
      <c r="F957" t="s">
        <v>4617</v>
      </c>
      <c r="G957" s="1">
        <f t="shared" si="43"/>
        <v>1.5046296175569296E-4</v>
      </c>
      <c r="H957" s="1">
        <v>1.5046296175569296E-4</v>
      </c>
      <c r="I957" t="s">
        <v>4618</v>
      </c>
      <c r="J957" t="s">
        <v>4619</v>
      </c>
      <c r="K957">
        <v>1</v>
      </c>
      <c r="L957" t="s">
        <v>31</v>
      </c>
      <c r="M957">
        <v>2320627</v>
      </c>
      <c r="N957" t="s">
        <v>22</v>
      </c>
      <c r="O957" t="s">
        <v>22</v>
      </c>
      <c r="P957" t="s">
        <v>22</v>
      </c>
      <c r="Q957" t="s">
        <v>22</v>
      </c>
      <c r="R957" t="s">
        <v>128</v>
      </c>
      <c r="S957" t="s">
        <v>50</v>
      </c>
      <c r="T957">
        <f t="shared" si="44"/>
        <v>15</v>
      </c>
    </row>
    <row r="958" spans="1:20" x14ac:dyDescent="0.2">
      <c r="A958" t="s">
        <v>4620</v>
      </c>
      <c r="B958" t="s">
        <v>4621</v>
      </c>
      <c r="C958" t="s">
        <v>4622</v>
      </c>
      <c r="D958" s="1">
        <f t="shared" si="42"/>
        <v>8.6805556202307343E-4</v>
      </c>
      <c r="E958" s="1">
        <v>8.6805556202307343E-4</v>
      </c>
      <c r="F958" t="s">
        <v>4623</v>
      </c>
      <c r="G958" s="1">
        <f t="shared" si="43"/>
        <v>2.0138888867222704E-3</v>
      </c>
      <c r="H958" s="1">
        <v>2.0138888867222704E-3</v>
      </c>
      <c r="I958" t="s">
        <v>4061</v>
      </c>
      <c r="J958" t="s">
        <v>4624</v>
      </c>
      <c r="K958">
        <v>3</v>
      </c>
      <c r="L958" t="s">
        <v>89</v>
      </c>
      <c r="M958">
        <v>2320680</v>
      </c>
      <c r="N958" t="s">
        <v>22</v>
      </c>
      <c r="O958" t="s">
        <v>22</v>
      </c>
      <c r="P958" t="s">
        <v>22</v>
      </c>
      <c r="Q958" t="s">
        <v>22</v>
      </c>
      <c r="R958" t="s">
        <v>128</v>
      </c>
      <c r="S958" t="s">
        <v>50</v>
      </c>
      <c r="T958">
        <f t="shared" si="44"/>
        <v>16</v>
      </c>
    </row>
    <row r="959" spans="1:20" x14ac:dyDescent="0.2">
      <c r="A959" t="s">
        <v>417</v>
      </c>
      <c r="B959" t="s">
        <v>4625</v>
      </c>
      <c r="C959" t="s">
        <v>4626</v>
      </c>
      <c r="D959" s="1">
        <f t="shared" si="42"/>
        <v>1.0532407395658083E-3</v>
      </c>
      <c r="E959" s="1">
        <v>1.0532407395658083E-3</v>
      </c>
      <c r="F959" t="s">
        <v>4627</v>
      </c>
      <c r="G959" s="1">
        <f t="shared" si="43"/>
        <v>2.2222222251002677E-3</v>
      </c>
      <c r="H959" s="1">
        <v>2.2222222251002677E-3</v>
      </c>
      <c r="I959" t="s">
        <v>4628</v>
      </c>
      <c r="J959" t="s">
        <v>4629</v>
      </c>
      <c r="K959">
        <v>6</v>
      </c>
      <c r="L959" t="s">
        <v>416</v>
      </c>
      <c r="M959">
        <v>2320822</v>
      </c>
      <c r="N959">
        <v>3771</v>
      </c>
      <c r="O959">
        <v>3771</v>
      </c>
      <c r="P959">
        <v>3271</v>
      </c>
      <c r="Q959">
        <v>500</v>
      </c>
      <c r="R959" t="s">
        <v>128</v>
      </c>
      <c r="S959" t="s">
        <v>56</v>
      </c>
      <c r="T959">
        <f t="shared" si="44"/>
        <v>20</v>
      </c>
    </row>
    <row r="960" spans="1:20" x14ac:dyDescent="0.2">
      <c r="A960" t="s">
        <v>25</v>
      </c>
      <c r="B960" t="s">
        <v>4630</v>
      </c>
      <c r="C960" t="s">
        <v>4631</v>
      </c>
      <c r="D960" s="1">
        <f t="shared" si="42"/>
        <v>8.1018518540076911E-4</v>
      </c>
      <c r="E960" s="1">
        <v>8.1018518540076911E-4</v>
      </c>
      <c r="F960" t="s">
        <v>4632</v>
      </c>
      <c r="G960" s="1">
        <f t="shared" si="43"/>
        <v>4.2476851886021905E-3</v>
      </c>
      <c r="H960" s="1">
        <v>4.2476851886021905E-3</v>
      </c>
      <c r="I960" t="s">
        <v>4633</v>
      </c>
      <c r="J960" t="s">
        <v>4634</v>
      </c>
      <c r="K960">
        <v>1</v>
      </c>
      <c r="L960" t="s">
        <v>31</v>
      </c>
      <c r="M960">
        <v>2320839</v>
      </c>
      <c r="N960" t="s">
        <v>22</v>
      </c>
      <c r="O960" t="s">
        <v>22</v>
      </c>
      <c r="P960" t="s">
        <v>22</v>
      </c>
      <c r="Q960" t="s">
        <v>22</v>
      </c>
      <c r="R960" t="s">
        <v>128</v>
      </c>
      <c r="S960" t="s">
        <v>50</v>
      </c>
      <c r="T960">
        <f t="shared" si="44"/>
        <v>20</v>
      </c>
    </row>
    <row r="961" spans="1:20" x14ac:dyDescent="0.2">
      <c r="A961" t="s">
        <v>25</v>
      </c>
      <c r="B961" t="s">
        <v>4635</v>
      </c>
      <c r="C961" t="s">
        <v>4636</v>
      </c>
      <c r="D961" s="1">
        <f t="shared" si="42"/>
        <v>8.1018518540076911E-4</v>
      </c>
      <c r="E961" s="1">
        <v>8.1018518540076911E-4</v>
      </c>
      <c r="F961" t="s">
        <v>4637</v>
      </c>
      <c r="G961" s="1">
        <f t="shared" si="43"/>
        <v>2.1064814791316167E-3</v>
      </c>
      <c r="H961" s="1">
        <v>2.1064814791316167E-3</v>
      </c>
      <c r="I961" t="s">
        <v>4638</v>
      </c>
      <c r="J961" t="s">
        <v>4639</v>
      </c>
      <c r="K961">
        <v>1</v>
      </c>
      <c r="L961" t="s">
        <v>31</v>
      </c>
      <c r="M961">
        <v>2330250</v>
      </c>
      <c r="N961" t="s">
        <v>22</v>
      </c>
      <c r="O961" t="s">
        <v>22</v>
      </c>
      <c r="P961" t="s">
        <v>22</v>
      </c>
      <c r="Q961" t="s">
        <v>22</v>
      </c>
      <c r="R961" t="s">
        <v>23</v>
      </c>
      <c r="S961" t="s">
        <v>50</v>
      </c>
      <c r="T961">
        <f t="shared" si="44"/>
        <v>9</v>
      </c>
    </row>
    <row r="962" spans="1:20" x14ac:dyDescent="0.2">
      <c r="A962" t="s">
        <v>32</v>
      </c>
      <c r="B962" t="s">
        <v>4640</v>
      </c>
      <c r="C962" t="s">
        <v>4641</v>
      </c>
      <c r="D962" s="1">
        <f t="shared" si="42"/>
        <v>9.0277777781011537E-4</v>
      </c>
      <c r="E962" s="1">
        <v>9.0277777781011537E-4</v>
      </c>
      <c r="F962" t="s">
        <v>4642</v>
      </c>
      <c r="G962" s="1">
        <f t="shared" si="43"/>
        <v>2.5000000023283064E-3</v>
      </c>
      <c r="H962" s="1">
        <v>2.5000000023283064E-3</v>
      </c>
      <c r="I962" t="s">
        <v>4643</v>
      </c>
      <c r="J962" t="s">
        <v>4644</v>
      </c>
      <c r="K962">
        <v>6</v>
      </c>
      <c r="L962" t="s">
        <v>31</v>
      </c>
      <c r="M962">
        <v>2330358</v>
      </c>
      <c r="N962" t="s">
        <v>22</v>
      </c>
      <c r="O962" t="s">
        <v>22</v>
      </c>
      <c r="P962" t="s">
        <v>22</v>
      </c>
      <c r="Q962" t="s">
        <v>22</v>
      </c>
      <c r="R962" t="s">
        <v>23</v>
      </c>
      <c r="S962" t="s">
        <v>56</v>
      </c>
      <c r="T962">
        <f t="shared" si="44"/>
        <v>10</v>
      </c>
    </row>
    <row r="963" spans="1:20" x14ac:dyDescent="0.2">
      <c r="A963" t="s">
        <v>2303</v>
      </c>
      <c r="B963" t="s">
        <v>4645</v>
      </c>
      <c r="C963" t="s">
        <v>4646</v>
      </c>
      <c r="D963" s="1">
        <f t="shared" ref="D963:D1026" si="45">SUM(C963-B963)</f>
        <v>1.0300925932824612E-3</v>
      </c>
      <c r="E963" s="1">
        <v>1.0300925932824612E-3</v>
      </c>
      <c r="F963" t="s">
        <v>4647</v>
      </c>
      <c r="G963" s="1">
        <f t="shared" ref="G963:G1026" si="46">SUM(F963-C963)</f>
        <v>3.9004629652481526E-3</v>
      </c>
      <c r="H963" s="1">
        <v>3.9004629652481526E-3</v>
      </c>
      <c r="I963" t="s">
        <v>4648</v>
      </c>
      <c r="J963" t="s">
        <v>4649</v>
      </c>
      <c r="K963">
        <v>11</v>
      </c>
      <c r="L963" t="s">
        <v>309</v>
      </c>
      <c r="M963">
        <v>2330420</v>
      </c>
      <c r="N963" t="s">
        <v>22</v>
      </c>
      <c r="O963" t="s">
        <v>22</v>
      </c>
      <c r="P963" t="s">
        <v>22</v>
      </c>
      <c r="Q963" t="s">
        <v>22</v>
      </c>
      <c r="R963" t="s">
        <v>23</v>
      </c>
      <c r="S963" t="s">
        <v>24</v>
      </c>
      <c r="T963">
        <f t="shared" ref="T963:T1026" si="47">HOUR(B963)</f>
        <v>11</v>
      </c>
    </row>
    <row r="964" spans="1:20" x14ac:dyDescent="0.2">
      <c r="A964" t="s">
        <v>25</v>
      </c>
      <c r="B964" t="s">
        <v>4650</v>
      </c>
      <c r="C964" t="s">
        <v>4651</v>
      </c>
      <c r="D964" s="1">
        <f t="shared" si="45"/>
        <v>7.7546296233776957E-4</v>
      </c>
      <c r="E964" s="1">
        <v>7.7546296233776957E-4</v>
      </c>
      <c r="F964" t="s">
        <v>4652</v>
      </c>
      <c r="G964" s="1">
        <f t="shared" si="46"/>
        <v>1.0648148163454607E-3</v>
      </c>
      <c r="H964" s="1">
        <v>1.0648148163454607E-3</v>
      </c>
      <c r="I964" t="s">
        <v>4653</v>
      </c>
      <c r="J964" t="s">
        <v>4654</v>
      </c>
      <c r="K964">
        <v>10</v>
      </c>
      <c r="L964" t="s">
        <v>31</v>
      </c>
      <c r="M964">
        <v>2330441</v>
      </c>
      <c r="N964" t="s">
        <v>22</v>
      </c>
      <c r="O964" t="s">
        <v>22</v>
      </c>
      <c r="P964" t="s">
        <v>22</v>
      </c>
      <c r="Q964" t="s">
        <v>22</v>
      </c>
      <c r="R964" t="s">
        <v>23</v>
      </c>
      <c r="S964" t="s">
        <v>56</v>
      </c>
      <c r="T964">
        <f t="shared" si="47"/>
        <v>12</v>
      </c>
    </row>
    <row r="965" spans="1:20" x14ac:dyDescent="0.2">
      <c r="A965" t="s">
        <v>1992</v>
      </c>
      <c r="B965" t="s">
        <v>4655</v>
      </c>
      <c r="C965" t="s">
        <v>4656</v>
      </c>
      <c r="D965" s="1">
        <f t="shared" si="45"/>
        <v>1.0532407395658083E-3</v>
      </c>
      <c r="E965" s="1">
        <v>1.0532407395658083E-3</v>
      </c>
      <c r="F965" t="s">
        <v>4657</v>
      </c>
      <c r="G965" s="1">
        <f t="shared" si="46"/>
        <v>3.5879629649571143E-3</v>
      </c>
      <c r="H965" s="1">
        <v>3.5879629649571143E-3</v>
      </c>
      <c r="I965" t="s">
        <v>4658</v>
      </c>
      <c r="J965" t="s">
        <v>4659</v>
      </c>
      <c r="K965">
        <v>7</v>
      </c>
      <c r="L965" t="s">
        <v>111</v>
      </c>
      <c r="M965">
        <v>2330538</v>
      </c>
      <c r="N965" t="s">
        <v>22</v>
      </c>
      <c r="O965" t="s">
        <v>22</v>
      </c>
      <c r="P965" t="s">
        <v>22</v>
      </c>
      <c r="Q965" t="s">
        <v>22</v>
      </c>
      <c r="R965" t="s">
        <v>23</v>
      </c>
      <c r="S965" t="s">
        <v>56</v>
      </c>
      <c r="T965">
        <f t="shared" si="47"/>
        <v>13</v>
      </c>
    </row>
    <row r="966" spans="1:20" x14ac:dyDescent="0.2">
      <c r="A966" t="s">
        <v>38</v>
      </c>
      <c r="B966" t="s">
        <v>4660</v>
      </c>
      <c r="C966" t="s">
        <v>4661</v>
      </c>
      <c r="D966" s="1">
        <f t="shared" si="45"/>
        <v>5.5555555445607752E-4</v>
      </c>
      <c r="E966" s="1">
        <v>5.5555555445607752E-4</v>
      </c>
      <c r="F966" t="s">
        <v>4662</v>
      </c>
      <c r="G966" s="1">
        <f t="shared" si="46"/>
        <v>2.002314809942618E-3</v>
      </c>
      <c r="H966" s="1">
        <v>2.002314809942618E-3</v>
      </c>
      <c r="I966" t="s">
        <v>4663</v>
      </c>
      <c r="J966" t="s">
        <v>4664</v>
      </c>
      <c r="K966">
        <v>7</v>
      </c>
      <c r="L966" t="s">
        <v>31</v>
      </c>
      <c r="M966">
        <v>2330733</v>
      </c>
      <c r="N966" t="s">
        <v>22</v>
      </c>
      <c r="O966" t="s">
        <v>22</v>
      </c>
      <c r="P966" t="s">
        <v>22</v>
      </c>
      <c r="Q966" t="s">
        <v>22</v>
      </c>
      <c r="R966" t="s">
        <v>23</v>
      </c>
      <c r="S966" t="s">
        <v>56</v>
      </c>
      <c r="T966">
        <f t="shared" si="47"/>
        <v>17</v>
      </c>
    </row>
    <row r="967" spans="1:20" x14ac:dyDescent="0.2">
      <c r="A967" t="s">
        <v>32</v>
      </c>
      <c r="B967" t="s">
        <v>4665</v>
      </c>
      <c r="C967" t="s">
        <v>4666</v>
      </c>
      <c r="D967" s="1">
        <f t="shared" si="45"/>
        <v>1.1805555550381541E-3</v>
      </c>
      <c r="E967" s="1">
        <v>1.1805555550381541E-3</v>
      </c>
      <c r="F967" t="s">
        <v>4667</v>
      </c>
      <c r="G967" s="1">
        <f t="shared" si="46"/>
        <v>2.905092595028691E-3</v>
      </c>
      <c r="H967" s="1">
        <v>2.905092595028691E-3</v>
      </c>
      <c r="I967" t="s">
        <v>4668</v>
      </c>
      <c r="J967" t="s">
        <v>4669</v>
      </c>
      <c r="K967">
        <v>10</v>
      </c>
      <c r="L967" t="s">
        <v>31</v>
      </c>
      <c r="M967">
        <v>2330787</v>
      </c>
      <c r="N967" t="s">
        <v>22</v>
      </c>
      <c r="O967" t="s">
        <v>22</v>
      </c>
      <c r="P967" t="s">
        <v>22</v>
      </c>
      <c r="Q967" t="s">
        <v>22</v>
      </c>
      <c r="R967" t="s">
        <v>23</v>
      </c>
      <c r="S967" t="s">
        <v>56</v>
      </c>
      <c r="T967">
        <f t="shared" si="47"/>
        <v>18</v>
      </c>
    </row>
    <row r="968" spans="1:20" x14ac:dyDescent="0.2">
      <c r="A968" t="s">
        <v>32</v>
      </c>
      <c r="B968" t="s">
        <v>4670</v>
      </c>
      <c r="C968" t="s">
        <v>4671</v>
      </c>
      <c r="D968" s="1">
        <f t="shared" si="45"/>
        <v>2.4305556144099683E-4</v>
      </c>
      <c r="E968" s="1">
        <v>2.4305556144099683E-4</v>
      </c>
      <c r="F968" t="s">
        <v>4672</v>
      </c>
      <c r="G968" s="1">
        <f t="shared" si="46"/>
        <v>4.27083332760958E-3</v>
      </c>
      <c r="H968" s="1">
        <v>4.27083332760958E-3</v>
      </c>
      <c r="I968" t="s">
        <v>4673</v>
      </c>
      <c r="J968" t="s">
        <v>4674</v>
      </c>
      <c r="K968">
        <v>4</v>
      </c>
      <c r="L968" t="s">
        <v>31</v>
      </c>
      <c r="M968">
        <v>2330881</v>
      </c>
      <c r="N968" t="s">
        <v>22</v>
      </c>
      <c r="O968" t="s">
        <v>22</v>
      </c>
      <c r="P968" t="s">
        <v>22</v>
      </c>
      <c r="Q968" t="s">
        <v>22</v>
      </c>
      <c r="R968" t="s">
        <v>23</v>
      </c>
      <c r="S968" t="s">
        <v>50</v>
      </c>
      <c r="T968">
        <f t="shared" si="47"/>
        <v>20</v>
      </c>
    </row>
    <row r="969" spans="1:20" x14ac:dyDescent="0.2">
      <c r="A969" t="s">
        <v>32</v>
      </c>
      <c r="B969" t="s">
        <v>4675</v>
      </c>
      <c r="C969" t="s">
        <v>4676</v>
      </c>
      <c r="D969" s="1">
        <f t="shared" si="45"/>
        <v>1.2731481474475004E-3</v>
      </c>
      <c r="E969" s="1">
        <v>1.2731481474475004E-3</v>
      </c>
      <c r="F969" t="s">
        <v>4677</v>
      </c>
      <c r="G969" s="1">
        <f t="shared" si="46"/>
        <v>1.4120370396994986E-3</v>
      </c>
      <c r="H969" s="1">
        <v>1.4120370396994986E-3</v>
      </c>
      <c r="I969" t="s">
        <v>4678</v>
      </c>
      <c r="J969" t="s">
        <v>4679</v>
      </c>
      <c r="K969">
        <v>7</v>
      </c>
      <c r="L969" t="s">
        <v>31</v>
      </c>
      <c r="M969">
        <v>2330912</v>
      </c>
      <c r="N969" t="s">
        <v>22</v>
      </c>
      <c r="O969" t="s">
        <v>22</v>
      </c>
      <c r="P969" t="s">
        <v>22</v>
      </c>
      <c r="Q969" t="s">
        <v>22</v>
      </c>
      <c r="R969" t="s">
        <v>23</v>
      </c>
      <c r="S969" t="s">
        <v>56</v>
      </c>
      <c r="T969">
        <f t="shared" si="47"/>
        <v>21</v>
      </c>
    </row>
    <row r="970" spans="1:20" x14ac:dyDescent="0.2">
      <c r="A970" t="s">
        <v>3527</v>
      </c>
      <c r="B970" t="s">
        <v>4680</v>
      </c>
      <c r="C970" t="s">
        <v>4681</v>
      </c>
      <c r="D970" s="1">
        <f t="shared" si="45"/>
        <v>5.3240740817273036E-4</v>
      </c>
      <c r="E970" s="1">
        <v>5.3240740817273036E-4</v>
      </c>
      <c r="F970" t="s">
        <v>4682</v>
      </c>
      <c r="G970" s="1">
        <f t="shared" si="46"/>
        <v>3.8078703655628487E-3</v>
      </c>
      <c r="H970" s="1">
        <v>3.8078703655628487E-3</v>
      </c>
      <c r="I970" t="s">
        <v>4683</v>
      </c>
      <c r="J970" t="s">
        <v>4684</v>
      </c>
      <c r="K970">
        <v>5</v>
      </c>
      <c r="L970" t="s">
        <v>111</v>
      </c>
      <c r="M970">
        <v>2330957</v>
      </c>
      <c r="N970" t="s">
        <v>22</v>
      </c>
      <c r="O970" t="s">
        <v>22</v>
      </c>
      <c r="P970" t="s">
        <v>22</v>
      </c>
      <c r="Q970" t="s">
        <v>22</v>
      </c>
      <c r="R970" t="s">
        <v>23</v>
      </c>
      <c r="S970" t="s">
        <v>56</v>
      </c>
      <c r="T970">
        <f t="shared" si="47"/>
        <v>22</v>
      </c>
    </row>
    <row r="971" spans="1:20" x14ac:dyDescent="0.2">
      <c r="A971" t="s">
        <v>32</v>
      </c>
      <c r="B971" t="s">
        <v>4685</v>
      </c>
      <c r="C971" t="s">
        <v>4686</v>
      </c>
      <c r="D971" s="1">
        <f t="shared" si="45"/>
        <v>1.7824074093368836E-3</v>
      </c>
      <c r="E971" s="1">
        <v>1.7824074093368836E-3</v>
      </c>
      <c r="F971" t="s">
        <v>4687</v>
      </c>
      <c r="G971" s="1">
        <f t="shared" si="46"/>
        <v>3.5763888881774619E-3</v>
      </c>
      <c r="H971" s="1">
        <v>3.5763888881774619E-3</v>
      </c>
      <c r="I971" t="s">
        <v>4688</v>
      </c>
      <c r="J971" t="s">
        <v>4689</v>
      </c>
      <c r="K971">
        <v>3</v>
      </c>
      <c r="L971" t="s">
        <v>31</v>
      </c>
      <c r="M971">
        <v>2340040</v>
      </c>
      <c r="N971" t="s">
        <v>22</v>
      </c>
      <c r="O971" t="s">
        <v>22</v>
      </c>
      <c r="P971" t="s">
        <v>22</v>
      </c>
      <c r="Q971" t="s">
        <v>22</v>
      </c>
      <c r="R971" t="s">
        <v>23</v>
      </c>
      <c r="S971" t="s">
        <v>50</v>
      </c>
      <c r="T971">
        <f t="shared" si="47"/>
        <v>1</v>
      </c>
    </row>
    <row r="972" spans="1:20" x14ac:dyDescent="0.2">
      <c r="A972" t="s">
        <v>32</v>
      </c>
      <c r="B972" t="s">
        <v>4690</v>
      </c>
      <c r="C972" t="s">
        <v>4691</v>
      </c>
      <c r="D972" s="1">
        <f t="shared" si="45"/>
        <v>4.5138888526707888E-4</v>
      </c>
      <c r="E972" s="1">
        <v>4.5138888526707888E-4</v>
      </c>
      <c r="F972" t="s">
        <v>4692</v>
      </c>
      <c r="G972" s="1">
        <f t="shared" si="46"/>
        <v>3.0324074105010368E-3</v>
      </c>
      <c r="H972" s="1">
        <v>3.0324074105010368E-3</v>
      </c>
      <c r="I972" t="s">
        <v>2361</v>
      </c>
      <c r="J972" t="s">
        <v>4693</v>
      </c>
      <c r="K972">
        <v>3</v>
      </c>
      <c r="L972" t="s">
        <v>31</v>
      </c>
      <c r="M972">
        <v>2340276</v>
      </c>
      <c r="N972" t="s">
        <v>22</v>
      </c>
      <c r="O972" t="s">
        <v>22</v>
      </c>
      <c r="P972" t="s">
        <v>22</v>
      </c>
      <c r="Q972" t="s">
        <v>22</v>
      </c>
      <c r="R972" t="s">
        <v>49</v>
      </c>
      <c r="S972" t="s">
        <v>50</v>
      </c>
      <c r="T972">
        <f t="shared" si="47"/>
        <v>9</v>
      </c>
    </row>
    <row r="973" spans="1:20" x14ac:dyDescent="0.2">
      <c r="A973" t="s">
        <v>32</v>
      </c>
      <c r="B973" t="s">
        <v>4694</v>
      </c>
      <c r="C973" t="s">
        <v>4695</v>
      </c>
      <c r="D973" s="1">
        <f t="shared" si="45"/>
        <v>5.2083333866903558E-4</v>
      </c>
      <c r="E973" s="1">
        <v>5.2083333866903558E-4</v>
      </c>
      <c r="F973" t="s">
        <v>4696</v>
      </c>
      <c r="G973" s="1">
        <f t="shared" si="46"/>
        <v>2.1064814791316167E-3</v>
      </c>
      <c r="H973" s="1">
        <v>2.1064814791316167E-3</v>
      </c>
      <c r="I973" t="s">
        <v>4697</v>
      </c>
      <c r="J973" t="s">
        <v>4698</v>
      </c>
      <c r="K973">
        <v>3</v>
      </c>
      <c r="L973" t="s">
        <v>31</v>
      </c>
      <c r="M973">
        <v>2340353</v>
      </c>
      <c r="N973" t="s">
        <v>22</v>
      </c>
      <c r="O973" t="s">
        <v>22</v>
      </c>
      <c r="P973" t="s">
        <v>22</v>
      </c>
      <c r="Q973" t="s">
        <v>22</v>
      </c>
      <c r="R973" t="s">
        <v>49</v>
      </c>
      <c r="S973" t="s">
        <v>50</v>
      </c>
      <c r="T973">
        <f t="shared" si="47"/>
        <v>11</v>
      </c>
    </row>
    <row r="974" spans="1:20" x14ac:dyDescent="0.2">
      <c r="A974" t="s">
        <v>25</v>
      </c>
      <c r="B974" t="s">
        <v>4699</v>
      </c>
      <c r="C974" t="s">
        <v>4700</v>
      </c>
      <c r="D974" s="1">
        <f t="shared" si="45"/>
        <v>9.7222221666015685E-4</v>
      </c>
      <c r="E974" s="1">
        <v>9.7222221666015685E-4</v>
      </c>
      <c r="F974" t="s">
        <v>4701</v>
      </c>
      <c r="G974" s="1">
        <f t="shared" si="46"/>
        <v>2.6851851871469989E-3</v>
      </c>
      <c r="H974" s="1">
        <v>2.6851851871469989E-3</v>
      </c>
      <c r="I974" t="s">
        <v>4702</v>
      </c>
      <c r="J974" t="s">
        <v>4703</v>
      </c>
      <c r="K974">
        <v>11</v>
      </c>
      <c r="L974" t="s">
        <v>31</v>
      </c>
      <c r="M974">
        <v>2340378</v>
      </c>
      <c r="N974" t="s">
        <v>22</v>
      </c>
      <c r="O974" t="s">
        <v>22</v>
      </c>
      <c r="P974" t="s">
        <v>22</v>
      </c>
      <c r="Q974" t="s">
        <v>22</v>
      </c>
      <c r="R974" t="s">
        <v>49</v>
      </c>
      <c r="S974" t="s">
        <v>24</v>
      </c>
      <c r="T974">
        <f t="shared" si="47"/>
        <v>11</v>
      </c>
    </row>
    <row r="975" spans="1:20" x14ac:dyDescent="0.2">
      <c r="A975" t="s">
        <v>303</v>
      </c>
      <c r="B975" t="s">
        <v>4704</v>
      </c>
      <c r="C975" t="s">
        <v>4705</v>
      </c>
      <c r="D975" s="1">
        <f t="shared" si="45"/>
        <v>8.1018518540076911E-4</v>
      </c>
      <c r="E975" s="1">
        <v>8.1018518540076911E-4</v>
      </c>
      <c r="F975" t="s">
        <v>4706</v>
      </c>
      <c r="G975" s="1">
        <f t="shared" si="46"/>
        <v>1.9444444478722289E-3</v>
      </c>
      <c r="H975" s="1">
        <v>1.9444444478722289E-3</v>
      </c>
      <c r="I975" t="s">
        <v>4707</v>
      </c>
      <c r="J975" t="s">
        <v>4708</v>
      </c>
      <c r="K975">
        <v>1</v>
      </c>
      <c r="L975" t="s">
        <v>309</v>
      </c>
      <c r="M975">
        <v>2340496</v>
      </c>
      <c r="N975" t="s">
        <v>22</v>
      </c>
      <c r="O975" t="s">
        <v>22</v>
      </c>
      <c r="P975" t="s">
        <v>22</v>
      </c>
      <c r="Q975" t="s">
        <v>22</v>
      </c>
      <c r="R975" t="s">
        <v>49</v>
      </c>
      <c r="S975" t="s">
        <v>50</v>
      </c>
      <c r="T975">
        <f t="shared" si="47"/>
        <v>13</v>
      </c>
    </row>
    <row r="976" spans="1:20" x14ac:dyDescent="0.2">
      <c r="A976" t="s">
        <v>38</v>
      </c>
      <c r="B976" t="s">
        <v>4709</v>
      </c>
      <c r="C976" t="s">
        <v>4710</v>
      </c>
      <c r="D976" s="1">
        <f t="shared" si="45"/>
        <v>5.3240740817273036E-4</v>
      </c>
      <c r="E976" s="1">
        <v>5.3240740817273036E-4</v>
      </c>
      <c r="F976" t="s">
        <v>4711</v>
      </c>
      <c r="G976" s="1">
        <f t="shared" si="46"/>
        <v>3.3680555497994646E-3</v>
      </c>
      <c r="H976" s="1">
        <v>3.3680555497994646E-3</v>
      </c>
      <c r="I976" t="s">
        <v>3956</v>
      </c>
      <c r="J976" t="s">
        <v>4712</v>
      </c>
      <c r="K976">
        <v>6</v>
      </c>
      <c r="L976" t="s">
        <v>31</v>
      </c>
      <c r="M976">
        <v>2340656</v>
      </c>
      <c r="N976" t="s">
        <v>22</v>
      </c>
      <c r="O976" t="s">
        <v>22</v>
      </c>
      <c r="P976" t="s">
        <v>22</v>
      </c>
      <c r="Q976" t="s">
        <v>22</v>
      </c>
      <c r="R976" t="s">
        <v>49</v>
      </c>
      <c r="S976" t="s">
        <v>56</v>
      </c>
      <c r="T976">
        <f t="shared" si="47"/>
        <v>16</v>
      </c>
    </row>
    <row r="977" spans="1:20" x14ac:dyDescent="0.2">
      <c r="A977" t="s">
        <v>821</v>
      </c>
      <c r="B977" t="s">
        <v>4713</v>
      </c>
      <c r="C977" t="s">
        <v>4714</v>
      </c>
      <c r="D977" s="1">
        <f t="shared" si="45"/>
        <v>6.944444467080757E-4</v>
      </c>
      <c r="E977" s="1">
        <v>6.944444467080757E-4</v>
      </c>
      <c r="F977" t="s">
        <v>4715</v>
      </c>
      <c r="G977" s="1">
        <f t="shared" si="46"/>
        <v>2.3148148102336563E-3</v>
      </c>
      <c r="H977" s="1">
        <v>2.3148148102336563E-3</v>
      </c>
      <c r="I977" t="s">
        <v>4716</v>
      </c>
      <c r="J977" t="s">
        <v>4717</v>
      </c>
      <c r="K977">
        <v>2</v>
      </c>
      <c r="L977" t="s">
        <v>309</v>
      </c>
      <c r="M977">
        <v>2340712</v>
      </c>
      <c r="N977" t="s">
        <v>22</v>
      </c>
      <c r="O977" t="s">
        <v>22</v>
      </c>
      <c r="P977" t="s">
        <v>22</v>
      </c>
      <c r="Q977" t="s">
        <v>22</v>
      </c>
      <c r="R977" t="s">
        <v>49</v>
      </c>
      <c r="S977" t="s">
        <v>24</v>
      </c>
      <c r="T977">
        <f t="shared" si="47"/>
        <v>17</v>
      </c>
    </row>
    <row r="978" spans="1:20" x14ac:dyDescent="0.2">
      <c r="A978" t="s">
        <v>32</v>
      </c>
      <c r="B978" t="s">
        <v>4718</v>
      </c>
      <c r="C978" t="s">
        <v>4719</v>
      </c>
      <c r="D978" s="1">
        <f t="shared" si="45"/>
        <v>6.7129629314877093E-4</v>
      </c>
      <c r="E978" s="1">
        <v>6.7129629314877093E-4</v>
      </c>
      <c r="F978" t="s">
        <v>4720</v>
      </c>
      <c r="G978" s="1">
        <f t="shared" si="46"/>
        <v>2.5115740791079588E-3</v>
      </c>
      <c r="H978" s="1">
        <v>2.5115740791079588E-3</v>
      </c>
      <c r="I978" t="s">
        <v>4721</v>
      </c>
      <c r="J978" t="s">
        <v>4722</v>
      </c>
      <c r="K978">
        <v>6</v>
      </c>
      <c r="L978" t="s">
        <v>31</v>
      </c>
      <c r="M978">
        <v>2340740</v>
      </c>
      <c r="N978" t="s">
        <v>22</v>
      </c>
      <c r="O978" t="s">
        <v>22</v>
      </c>
      <c r="P978" t="s">
        <v>22</v>
      </c>
      <c r="Q978" t="s">
        <v>22</v>
      </c>
      <c r="R978" t="s">
        <v>49</v>
      </c>
      <c r="S978" t="s">
        <v>56</v>
      </c>
      <c r="T978">
        <f t="shared" si="47"/>
        <v>17</v>
      </c>
    </row>
    <row r="979" spans="1:20" x14ac:dyDescent="0.2">
      <c r="A979" t="s">
        <v>15</v>
      </c>
      <c r="B979" t="s">
        <v>4723</v>
      </c>
      <c r="C979" t="s">
        <v>4724</v>
      </c>
      <c r="D979" s="1">
        <f t="shared" si="45"/>
        <v>8.217592621804215E-4</v>
      </c>
      <c r="E979" s="1">
        <v>8.217592621804215E-4</v>
      </c>
      <c r="F979" t="s">
        <v>4725</v>
      </c>
      <c r="G979" s="1">
        <f t="shared" si="46"/>
        <v>2.1874999947613105E-3</v>
      </c>
      <c r="H979" s="1">
        <v>2.1874999947613105E-3</v>
      </c>
      <c r="I979" t="s">
        <v>4726</v>
      </c>
      <c r="J979" t="s">
        <v>4727</v>
      </c>
      <c r="K979">
        <v>11</v>
      </c>
      <c r="L979" t="s">
        <v>21</v>
      </c>
      <c r="M979">
        <v>2340832</v>
      </c>
      <c r="N979" t="s">
        <v>22</v>
      </c>
      <c r="O979" t="s">
        <v>22</v>
      </c>
      <c r="P979" t="s">
        <v>22</v>
      </c>
      <c r="Q979" t="s">
        <v>22</v>
      </c>
      <c r="R979" t="s">
        <v>49</v>
      </c>
      <c r="S979" t="s">
        <v>24</v>
      </c>
      <c r="T979">
        <f t="shared" si="47"/>
        <v>19</v>
      </c>
    </row>
    <row r="980" spans="1:20" x14ac:dyDescent="0.2">
      <c r="A980" t="s">
        <v>25</v>
      </c>
      <c r="B980" t="s">
        <v>4728</v>
      </c>
      <c r="C980" t="s">
        <v>4729</v>
      </c>
      <c r="D980" s="1">
        <f t="shared" si="45"/>
        <v>9.6064814715646207E-4</v>
      </c>
      <c r="E980" s="1">
        <v>9.6064814715646207E-4</v>
      </c>
      <c r="F980" t="s">
        <v>4730</v>
      </c>
      <c r="G980" s="1">
        <f t="shared" si="46"/>
        <v>4.7685185199952684E-3</v>
      </c>
      <c r="H980" s="1">
        <v>4.7685185199952684E-3</v>
      </c>
      <c r="I980" t="s">
        <v>4337</v>
      </c>
      <c r="J980" t="s">
        <v>4731</v>
      </c>
      <c r="K980">
        <v>8</v>
      </c>
      <c r="L980" t="s">
        <v>31</v>
      </c>
      <c r="M980">
        <v>2340822</v>
      </c>
      <c r="N980" t="s">
        <v>22</v>
      </c>
      <c r="O980" t="s">
        <v>22</v>
      </c>
      <c r="P980" t="s">
        <v>22</v>
      </c>
      <c r="Q980" t="s">
        <v>22</v>
      </c>
      <c r="R980" t="s">
        <v>49</v>
      </c>
      <c r="S980" t="s">
        <v>50</v>
      </c>
      <c r="T980">
        <f t="shared" si="47"/>
        <v>19</v>
      </c>
    </row>
    <row r="981" spans="1:20" x14ac:dyDescent="0.2">
      <c r="A981" t="s">
        <v>32</v>
      </c>
      <c r="B981" t="s">
        <v>4732</v>
      </c>
      <c r="C981" t="s">
        <v>4733</v>
      </c>
      <c r="D981" s="1">
        <f t="shared" si="45"/>
        <v>5.3240740817273036E-4</v>
      </c>
      <c r="E981" s="1">
        <v>5.3240740817273036E-4</v>
      </c>
      <c r="F981" t="s">
        <v>4734</v>
      </c>
      <c r="G981" s="1">
        <f t="shared" si="46"/>
        <v>1.8055555556202307E-3</v>
      </c>
      <c r="H981" s="1">
        <v>1.8055555556202307E-3</v>
      </c>
      <c r="I981" t="s">
        <v>201</v>
      </c>
      <c r="J981" t="s">
        <v>4735</v>
      </c>
      <c r="K981">
        <v>3</v>
      </c>
      <c r="L981" t="s">
        <v>31</v>
      </c>
      <c r="M981">
        <v>2340842</v>
      </c>
      <c r="N981" t="s">
        <v>22</v>
      </c>
      <c r="O981" t="s">
        <v>22</v>
      </c>
      <c r="P981" t="s">
        <v>22</v>
      </c>
      <c r="Q981" t="s">
        <v>22</v>
      </c>
      <c r="R981" t="s">
        <v>49</v>
      </c>
      <c r="S981" t="s">
        <v>50</v>
      </c>
      <c r="T981">
        <f t="shared" si="47"/>
        <v>19</v>
      </c>
    </row>
    <row r="982" spans="1:20" x14ac:dyDescent="0.2">
      <c r="A982" t="s">
        <v>32</v>
      </c>
      <c r="B982" t="s">
        <v>4736</v>
      </c>
      <c r="C982" t="s">
        <v>4737</v>
      </c>
      <c r="D982" s="1">
        <f t="shared" si="45"/>
        <v>1.8518518481869251E-4</v>
      </c>
      <c r="E982" s="1">
        <v>1.8518518481869251E-4</v>
      </c>
      <c r="F982" t="s">
        <v>4738</v>
      </c>
      <c r="G982" s="1">
        <f t="shared" si="46"/>
        <v>2.6504629640839994E-3</v>
      </c>
      <c r="H982" s="1">
        <v>2.6504629640839994E-3</v>
      </c>
      <c r="I982" t="s">
        <v>4739</v>
      </c>
      <c r="J982" t="s">
        <v>4740</v>
      </c>
      <c r="K982">
        <v>7</v>
      </c>
      <c r="L982" t="s">
        <v>31</v>
      </c>
      <c r="M982">
        <v>2340846</v>
      </c>
      <c r="N982" t="s">
        <v>22</v>
      </c>
      <c r="O982" t="s">
        <v>22</v>
      </c>
      <c r="P982" t="s">
        <v>22</v>
      </c>
      <c r="Q982" t="s">
        <v>22</v>
      </c>
      <c r="R982" t="s">
        <v>49</v>
      </c>
      <c r="S982" t="s">
        <v>56</v>
      </c>
      <c r="T982">
        <f t="shared" si="47"/>
        <v>19</v>
      </c>
    </row>
    <row r="983" spans="1:20" x14ac:dyDescent="0.2">
      <c r="A983" t="s">
        <v>32</v>
      </c>
      <c r="B983" t="s">
        <v>4741</v>
      </c>
      <c r="C983" t="s">
        <v>4742</v>
      </c>
      <c r="D983" s="1">
        <f t="shared" si="45"/>
        <v>4.5717592583969235E-3</v>
      </c>
      <c r="E983" s="1">
        <v>4.5717592583969235E-3</v>
      </c>
      <c r="F983" t="s">
        <v>4743</v>
      </c>
      <c r="G983" s="1">
        <f t="shared" si="46"/>
        <v>2.9745370338787325E-3</v>
      </c>
      <c r="H983" s="1">
        <v>2.9745370338787325E-3</v>
      </c>
      <c r="I983" t="s">
        <v>4744</v>
      </c>
      <c r="J983" t="s">
        <v>4745</v>
      </c>
      <c r="K983">
        <v>5</v>
      </c>
      <c r="L983" t="s">
        <v>31</v>
      </c>
      <c r="M983">
        <v>2340870</v>
      </c>
      <c r="N983" t="s">
        <v>22</v>
      </c>
      <c r="O983" t="s">
        <v>22</v>
      </c>
      <c r="P983" t="s">
        <v>22</v>
      </c>
      <c r="Q983" t="s">
        <v>22</v>
      </c>
      <c r="R983" t="s">
        <v>49</v>
      </c>
      <c r="S983" t="s">
        <v>56</v>
      </c>
      <c r="T983">
        <f t="shared" si="47"/>
        <v>19</v>
      </c>
    </row>
    <row r="984" spans="1:20" x14ac:dyDescent="0.2">
      <c r="A984" t="s">
        <v>117</v>
      </c>
      <c r="B984" t="s">
        <v>4746</v>
      </c>
      <c r="C984" t="s">
        <v>4747</v>
      </c>
      <c r="D984" s="1">
        <f t="shared" si="45"/>
        <v>4.5138888526707888E-4</v>
      </c>
      <c r="E984" s="1">
        <v>4.5138888526707888E-4</v>
      </c>
      <c r="F984" t="s">
        <v>4748</v>
      </c>
      <c r="G984" s="1">
        <f t="shared" si="46"/>
        <v>3.0439814800047316E-3</v>
      </c>
      <c r="H984" s="1">
        <v>3.0439814800047316E-3</v>
      </c>
      <c r="I984" t="s">
        <v>4749</v>
      </c>
      <c r="J984" t="s">
        <v>4750</v>
      </c>
      <c r="K984">
        <v>1</v>
      </c>
      <c r="L984" t="s">
        <v>31</v>
      </c>
      <c r="M984">
        <v>2340873</v>
      </c>
      <c r="N984" t="s">
        <v>22</v>
      </c>
      <c r="O984" t="s">
        <v>22</v>
      </c>
      <c r="P984" t="s">
        <v>22</v>
      </c>
      <c r="Q984" t="s">
        <v>22</v>
      </c>
      <c r="R984" t="s">
        <v>49</v>
      </c>
      <c r="S984" t="s">
        <v>50</v>
      </c>
      <c r="T984">
        <f t="shared" si="47"/>
        <v>19</v>
      </c>
    </row>
    <row r="985" spans="1:20" x14ac:dyDescent="0.2">
      <c r="A985" t="s">
        <v>1553</v>
      </c>
      <c r="B985" t="s">
        <v>4751</v>
      </c>
      <c r="C985" t="s">
        <v>4752</v>
      </c>
      <c r="D985" s="1">
        <f t="shared" si="45"/>
        <v>1.4004629629198462E-3</v>
      </c>
      <c r="E985" s="1">
        <v>1.4004629629198462E-3</v>
      </c>
      <c r="F985" t="s">
        <v>4753</v>
      </c>
      <c r="G985" s="1">
        <f t="shared" si="46"/>
        <v>3.4722222189884633E-3</v>
      </c>
      <c r="H985" s="1">
        <v>3.4722222189884633E-3</v>
      </c>
      <c r="I985" t="s">
        <v>4754</v>
      </c>
      <c r="J985" t="s">
        <v>4755</v>
      </c>
      <c r="K985">
        <v>6</v>
      </c>
      <c r="L985" t="s">
        <v>89</v>
      </c>
      <c r="M985">
        <v>2350059</v>
      </c>
      <c r="N985" t="s">
        <v>22</v>
      </c>
      <c r="O985" t="s">
        <v>22</v>
      </c>
      <c r="P985" t="s">
        <v>22</v>
      </c>
      <c r="Q985" t="s">
        <v>22</v>
      </c>
      <c r="R985" t="s">
        <v>49</v>
      </c>
      <c r="S985" t="s">
        <v>56</v>
      </c>
      <c r="T985">
        <f t="shared" si="47"/>
        <v>2</v>
      </c>
    </row>
    <row r="986" spans="1:20" x14ac:dyDescent="0.2">
      <c r="A986" t="s">
        <v>25</v>
      </c>
      <c r="B986" t="s">
        <v>4756</v>
      </c>
      <c r="C986" t="s">
        <v>4757</v>
      </c>
      <c r="D986" s="1">
        <f t="shared" si="45"/>
        <v>8.1018518540076911E-4</v>
      </c>
      <c r="E986" s="1">
        <v>8.1018518540076911E-4</v>
      </c>
      <c r="F986" t="s">
        <v>4758</v>
      </c>
      <c r="G986" s="1">
        <f t="shared" si="46"/>
        <v>1.8865740712499246E-3</v>
      </c>
      <c r="H986" s="1">
        <v>1.8865740712499246E-3</v>
      </c>
      <c r="I986" t="s">
        <v>4759</v>
      </c>
      <c r="J986" t="s">
        <v>4760</v>
      </c>
      <c r="K986">
        <v>10</v>
      </c>
      <c r="L986" t="s">
        <v>31</v>
      </c>
      <c r="M986">
        <v>2350166</v>
      </c>
      <c r="N986" t="s">
        <v>22</v>
      </c>
      <c r="O986" t="s">
        <v>22</v>
      </c>
      <c r="P986" t="s">
        <v>22</v>
      </c>
      <c r="Q986" t="s">
        <v>22</v>
      </c>
      <c r="R986" t="s">
        <v>128</v>
      </c>
      <c r="S986" t="s">
        <v>56</v>
      </c>
      <c r="T986">
        <f t="shared" si="47"/>
        <v>8</v>
      </c>
    </row>
    <row r="987" spans="1:20" x14ac:dyDescent="0.2">
      <c r="A987" t="s">
        <v>32</v>
      </c>
      <c r="B987" t="s">
        <v>4761</v>
      </c>
      <c r="C987" t="s">
        <v>4762</v>
      </c>
      <c r="D987" s="1">
        <f t="shared" si="45"/>
        <v>8.4490740846376866E-4</v>
      </c>
      <c r="E987" s="1">
        <v>8.4490740846376866E-4</v>
      </c>
      <c r="F987" t="s">
        <v>4763</v>
      </c>
      <c r="G987" s="1">
        <f t="shared" si="46"/>
        <v>1.1689814855344594E-3</v>
      </c>
      <c r="H987" s="1">
        <v>1.1689814855344594E-3</v>
      </c>
      <c r="I987" t="s">
        <v>4764</v>
      </c>
      <c r="J987" t="s">
        <v>4765</v>
      </c>
      <c r="K987">
        <v>10</v>
      </c>
      <c r="L987" t="s">
        <v>31</v>
      </c>
      <c r="M987">
        <v>2350231</v>
      </c>
      <c r="N987" t="s">
        <v>22</v>
      </c>
      <c r="O987" t="s">
        <v>22</v>
      </c>
      <c r="P987" t="s">
        <v>22</v>
      </c>
      <c r="Q987" t="s">
        <v>22</v>
      </c>
      <c r="R987" t="s">
        <v>128</v>
      </c>
      <c r="S987" t="s">
        <v>56</v>
      </c>
      <c r="T987">
        <f t="shared" si="47"/>
        <v>10</v>
      </c>
    </row>
    <row r="988" spans="1:20" x14ac:dyDescent="0.2">
      <c r="A988" t="s">
        <v>25</v>
      </c>
      <c r="B988" t="s">
        <v>4766</v>
      </c>
      <c r="C988" t="s">
        <v>4767</v>
      </c>
      <c r="D988" s="1">
        <f t="shared" si="45"/>
        <v>7.1759259299142286E-4</v>
      </c>
      <c r="E988" s="1">
        <v>7.1759259299142286E-4</v>
      </c>
      <c r="F988" t="s">
        <v>4768</v>
      </c>
      <c r="G988" s="1">
        <f t="shared" si="46"/>
        <v>9.1435184731381014E-4</v>
      </c>
      <c r="H988" s="1">
        <v>9.1435184731381014E-4</v>
      </c>
      <c r="I988" t="s">
        <v>3153</v>
      </c>
      <c r="J988" t="s">
        <v>4769</v>
      </c>
      <c r="K988">
        <v>1</v>
      </c>
      <c r="L988" t="s">
        <v>31</v>
      </c>
      <c r="M988">
        <v>2350403</v>
      </c>
      <c r="N988" t="s">
        <v>22</v>
      </c>
      <c r="O988" t="s">
        <v>22</v>
      </c>
      <c r="P988" t="s">
        <v>22</v>
      </c>
      <c r="Q988" t="s">
        <v>22</v>
      </c>
      <c r="R988" t="s">
        <v>128</v>
      </c>
      <c r="S988" t="s">
        <v>50</v>
      </c>
      <c r="T988">
        <f t="shared" si="47"/>
        <v>14</v>
      </c>
    </row>
    <row r="989" spans="1:20" x14ac:dyDescent="0.2">
      <c r="A989" t="s">
        <v>25</v>
      </c>
      <c r="B989" t="s">
        <v>4770</v>
      </c>
      <c r="C989" t="s">
        <v>4771</v>
      </c>
      <c r="D989" s="1">
        <f t="shared" si="45"/>
        <v>9.1435185458976775E-4</v>
      </c>
      <c r="E989" s="1">
        <v>9.1435185458976775E-4</v>
      </c>
      <c r="F989" t="s">
        <v>4772</v>
      </c>
      <c r="G989" s="1">
        <f t="shared" si="46"/>
        <v>2.1875000020372681E-3</v>
      </c>
      <c r="H989" s="1">
        <v>2.1875000020372681E-3</v>
      </c>
      <c r="I989" t="s">
        <v>3208</v>
      </c>
      <c r="J989" t="s">
        <v>4773</v>
      </c>
      <c r="K989">
        <v>6</v>
      </c>
      <c r="L989" t="s">
        <v>31</v>
      </c>
      <c r="M989">
        <v>2350456</v>
      </c>
      <c r="N989" t="s">
        <v>22</v>
      </c>
      <c r="O989" t="s">
        <v>22</v>
      </c>
      <c r="P989" t="s">
        <v>22</v>
      </c>
      <c r="Q989" t="s">
        <v>22</v>
      </c>
      <c r="R989" t="s">
        <v>128</v>
      </c>
      <c r="S989" t="s">
        <v>56</v>
      </c>
      <c r="T989">
        <f t="shared" si="47"/>
        <v>15</v>
      </c>
    </row>
    <row r="990" spans="1:20" x14ac:dyDescent="0.2">
      <c r="A990" t="s">
        <v>717</v>
      </c>
      <c r="B990" t="s">
        <v>4774</v>
      </c>
      <c r="C990" t="s">
        <v>4775</v>
      </c>
      <c r="D990" s="1">
        <f t="shared" si="45"/>
        <v>9.6064814715646207E-4</v>
      </c>
      <c r="E990" s="1">
        <v>9.6064814715646207E-4</v>
      </c>
      <c r="F990" t="s">
        <v>4776</v>
      </c>
      <c r="G990" s="1">
        <f t="shared" si="46"/>
        <v>1.8171296323998831E-3</v>
      </c>
      <c r="H990" s="1">
        <v>1.8171296323998831E-3</v>
      </c>
      <c r="I990" t="s">
        <v>1430</v>
      </c>
      <c r="J990" t="s">
        <v>4777</v>
      </c>
      <c r="K990">
        <v>9</v>
      </c>
      <c r="L990" t="s">
        <v>21</v>
      </c>
      <c r="M990">
        <v>2350487</v>
      </c>
      <c r="N990" t="s">
        <v>22</v>
      </c>
      <c r="O990" t="s">
        <v>22</v>
      </c>
      <c r="P990" t="s">
        <v>22</v>
      </c>
      <c r="Q990" t="s">
        <v>22</v>
      </c>
      <c r="R990" t="s">
        <v>128</v>
      </c>
      <c r="S990" t="s">
        <v>24</v>
      </c>
      <c r="T990">
        <f t="shared" si="47"/>
        <v>15</v>
      </c>
    </row>
    <row r="991" spans="1:20" x14ac:dyDescent="0.2">
      <c r="A991" t="s">
        <v>38</v>
      </c>
      <c r="B991" t="s">
        <v>4778</v>
      </c>
      <c r="C991" t="s">
        <v>4779</v>
      </c>
      <c r="D991" s="1">
        <f t="shared" si="45"/>
        <v>9.6064815443241969E-4</v>
      </c>
      <c r="E991" s="1">
        <v>9.6064815443241969E-4</v>
      </c>
      <c r="F991" t="s">
        <v>4780</v>
      </c>
      <c r="G991" s="1">
        <f t="shared" si="46"/>
        <v>2.2453703641076572E-3</v>
      </c>
      <c r="H991" s="1">
        <v>2.2453703641076572E-3</v>
      </c>
      <c r="I991" t="s">
        <v>4781</v>
      </c>
      <c r="J991" t="s">
        <v>4782</v>
      </c>
      <c r="K991">
        <v>6</v>
      </c>
      <c r="L991" t="s">
        <v>31</v>
      </c>
      <c r="M991">
        <v>2350583</v>
      </c>
      <c r="N991" t="s">
        <v>22</v>
      </c>
      <c r="O991" t="s">
        <v>22</v>
      </c>
      <c r="P991" t="s">
        <v>22</v>
      </c>
      <c r="Q991" t="s">
        <v>22</v>
      </c>
      <c r="R991" t="s">
        <v>128</v>
      </c>
      <c r="S991" t="s">
        <v>56</v>
      </c>
      <c r="T991">
        <f t="shared" si="47"/>
        <v>18</v>
      </c>
    </row>
    <row r="992" spans="1:20" x14ac:dyDescent="0.2">
      <c r="A992" t="s">
        <v>25</v>
      </c>
      <c r="B992" t="s">
        <v>4783</v>
      </c>
      <c r="C992" t="s">
        <v>4784</v>
      </c>
      <c r="D992" s="1">
        <f t="shared" si="45"/>
        <v>1.4930555553291924E-3</v>
      </c>
      <c r="E992" s="1">
        <v>1.4930555553291924E-3</v>
      </c>
      <c r="F992" t="s">
        <v>4785</v>
      </c>
      <c r="G992" s="1">
        <f t="shared" si="46"/>
        <v>5.8796296289074235E-3</v>
      </c>
      <c r="H992" s="1">
        <v>5.8796296289074235E-3</v>
      </c>
      <c r="I992" t="s">
        <v>4786</v>
      </c>
      <c r="J992" t="s">
        <v>4787</v>
      </c>
      <c r="K992">
        <v>3</v>
      </c>
      <c r="L992" t="s">
        <v>31</v>
      </c>
      <c r="M992">
        <v>2360062</v>
      </c>
      <c r="N992" t="s">
        <v>22</v>
      </c>
      <c r="O992" t="s">
        <v>22</v>
      </c>
      <c r="P992" t="s">
        <v>22</v>
      </c>
      <c r="Q992" t="s">
        <v>22</v>
      </c>
      <c r="R992" t="s">
        <v>128</v>
      </c>
      <c r="S992" t="s">
        <v>50</v>
      </c>
      <c r="T992">
        <f t="shared" si="47"/>
        <v>2</v>
      </c>
    </row>
    <row r="993" spans="1:20" x14ac:dyDescent="0.2">
      <c r="A993" t="s">
        <v>1412</v>
      </c>
      <c r="B993" t="s">
        <v>4788</v>
      </c>
      <c r="C993" t="s">
        <v>4789</v>
      </c>
      <c r="D993" s="1">
        <f t="shared" si="45"/>
        <v>1.2384259243845008E-3</v>
      </c>
      <c r="E993" s="1">
        <v>1.2384259243845008E-3</v>
      </c>
      <c r="F993" t="s">
        <v>4790</v>
      </c>
      <c r="G993" s="1">
        <f t="shared" si="46"/>
        <v>4.2245370423188433E-3</v>
      </c>
      <c r="H993" s="1">
        <v>4.2245370423188433E-3</v>
      </c>
      <c r="I993" t="s">
        <v>4791</v>
      </c>
      <c r="J993" t="s">
        <v>4792</v>
      </c>
      <c r="K993">
        <v>12</v>
      </c>
      <c r="L993" t="s">
        <v>416</v>
      </c>
      <c r="M993">
        <v>2360656</v>
      </c>
      <c r="N993">
        <v>0</v>
      </c>
      <c r="O993">
        <v>0</v>
      </c>
      <c r="P993">
        <v>0</v>
      </c>
      <c r="Q993">
        <v>0</v>
      </c>
      <c r="R993" t="s">
        <v>23</v>
      </c>
      <c r="S993" t="s">
        <v>24</v>
      </c>
      <c r="T993">
        <f t="shared" si="47"/>
        <v>21</v>
      </c>
    </row>
    <row r="994" spans="1:20" x14ac:dyDescent="0.2">
      <c r="A994" t="s">
        <v>32</v>
      </c>
      <c r="B994" t="s">
        <v>4793</v>
      </c>
      <c r="C994" t="s">
        <v>4794</v>
      </c>
      <c r="D994" s="1">
        <f t="shared" si="45"/>
        <v>6.8287036992842332E-4</v>
      </c>
      <c r="E994" s="1">
        <v>6.8287036992842332E-4</v>
      </c>
      <c r="F994" t="s">
        <v>4795</v>
      </c>
      <c r="G994" s="1">
        <f t="shared" si="46"/>
        <v>5.0462962972233072E-3</v>
      </c>
      <c r="H994" s="1">
        <v>5.0462962972233072E-3</v>
      </c>
      <c r="I994" t="s">
        <v>4796</v>
      </c>
      <c r="J994" t="s">
        <v>4797</v>
      </c>
      <c r="K994">
        <v>10</v>
      </c>
      <c r="L994" t="s">
        <v>31</v>
      </c>
      <c r="M994">
        <v>2390167</v>
      </c>
      <c r="N994" t="s">
        <v>22</v>
      </c>
      <c r="O994" t="s">
        <v>22</v>
      </c>
      <c r="P994" t="s">
        <v>22</v>
      </c>
      <c r="Q994" t="s">
        <v>22</v>
      </c>
      <c r="R994" t="s">
        <v>23</v>
      </c>
      <c r="S994" t="s">
        <v>56</v>
      </c>
      <c r="T994">
        <f t="shared" si="47"/>
        <v>7</v>
      </c>
    </row>
    <row r="995" spans="1:20" x14ac:dyDescent="0.2">
      <c r="A995" t="s">
        <v>25</v>
      </c>
      <c r="B995" t="s">
        <v>4798</v>
      </c>
      <c r="C995" t="s">
        <v>4799</v>
      </c>
      <c r="D995" s="1">
        <f t="shared" si="45"/>
        <v>1.2847222242271528E-3</v>
      </c>
      <c r="E995" s="1">
        <v>1.2847222242271528E-3</v>
      </c>
      <c r="F995" t="s">
        <v>4800</v>
      </c>
      <c r="G995" s="1">
        <f t="shared" si="46"/>
        <v>1.7939814788405783E-3</v>
      </c>
      <c r="H995" s="1">
        <v>1.7939814788405783E-3</v>
      </c>
      <c r="I995" t="s">
        <v>745</v>
      </c>
      <c r="J995" t="s">
        <v>4801</v>
      </c>
      <c r="K995">
        <v>1</v>
      </c>
      <c r="L995" t="s">
        <v>31</v>
      </c>
      <c r="M995">
        <v>2390228</v>
      </c>
      <c r="N995" t="s">
        <v>22</v>
      </c>
      <c r="O995" t="s">
        <v>22</v>
      </c>
      <c r="P995" t="s">
        <v>22</v>
      </c>
      <c r="Q995" t="s">
        <v>22</v>
      </c>
      <c r="R995" t="s">
        <v>23</v>
      </c>
      <c r="S995" t="s">
        <v>50</v>
      </c>
      <c r="T995">
        <f t="shared" si="47"/>
        <v>9</v>
      </c>
    </row>
    <row r="996" spans="1:20" x14ac:dyDescent="0.2">
      <c r="A996" t="s">
        <v>32</v>
      </c>
      <c r="B996" t="s">
        <v>4802</v>
      </c>
      <c r="C996" t="s">
        <v>4803</v>
      </c>
      <c r="D996" s="1">
        <f t="shared" si="45"/>
        <v>1.1689814782585017E-3</v>
      </c>
      <c r="E996" s="1">
        <v>1.1689814782585017E-3</v>
      </c>
      <c r="F996" t="s">
        <v>4804</v>
      </c>
      <c r="G996" s="1">
        <f t="shared" si="46"/>
        <v>4.6875000043655746E-3</v>
      </c>
      <c r="H996" s="1">
        <v>4.6875000043655746E-3</v>
      </c>
      <c r="I996" t="s">
        <v>4805</v>
      </c>
      <c r="J996" t="s">
        <v>4806</v>
      </c>
      <c r="K996">
        <v>10</v>
      </c>
      <c r="L996" t="s">
        <v>31</v>
      </c>
      <c r="M996">
        <v>2390296</v>
      </c>
      <c r="N996" t="s">
        <v>22</v>
      </c>
      <c r="O996" t="s">
        <v>22</v>
      </c>
      <c r="P996" t="s">
        <v>22</v>
      </c>
      <c r="Q996" t="s">
        <v>22</v>
      </c>
      <c r="R996" t="s">
        <v>23</v>
      </c>
      <c r="S996" t="s">
        <v>56</v>
      </c>
      <c r="T996">
        <f t="shared" si="47"/>
        <v>10</v>
      </c>
    </row>
    <row r="997" spans="1:20" x14ac:dyDescent="0.2">
      <c r="A997" t="s">
        <v>32</v>
      </c>
      <c r="B997" t="s">
        <v>4807</v>
      </c>
      <c r="C997" t="s">
        <v>4808</v>
      </c>
      <c r="D997" s="1">
        <f t="shared" si="45"/>
        <v>1.006944446999114E-3</v>
      </c>
      <c r="E997" s="1">
        <v>1.006944446999114E-3</v>
      </c>
      <c r="F997" t="s">
        <v>4809</v>
      </c>
      <c r="G997" s="1">
        <f t="shared" si="46"/>
        <v>2.7777777795563452E-3</v>
      </c>
      <c r="H997" s="1">
        <v>2.7777777795563452E-3</v>
      </c>
      <c r="I997" t="s">
        <v>4810</v>
      </c>
      <c r="J997" t="s">
        <v>4811</v>
      </c>
      <c r="K997">
        <v>6</v>
      </c>
      <c r="L997" t="s">
        <v>31</v>
      </c>
      <c r="M997">
        <v>2390308</v>
      </c>
      <c r="N997" t="s">
        <v>22</v>
      </c>
      <c r="O997" t="s">
        <v>22</v>
      </c>
      <c r="P997" t="s">
        <v>22</v>
      </c>
      <c r="Q997" t="s">
        <v>22</v>
      </c>
      <c r="R997" t="s">
        <v>23</v>
      </c>
      <c r="S997" t="s">
        <v>56</v>
      </c>
      <c r="T997">
        <f t="shared" si="47"/>
        <v>10</v>
      </c>
    </row>
    <row r="998" spans="1:20" x14ac:dyDescent="0.2">
      <c r="A998" t="s">
        <v>32</v>
      </c>
      <c r="B998" t="s">
        <v>4812</v>
      </c>
      <c r="C998" t="s">
        <v>4813</v>
      </c>
      <c r="D998" s="1">
        <f t="shared" si="45"/>
        <v>7.8703703911742195E-4</v>
      </c>
      <c r="E998" s="1">
        <v>7.8703703911742195E-4</v>
      </c>
      <c r="F998" t="s">
        <v>4814</v>
      </c>
      <c r="G998" s="1">
        <f t="shared" si="46"/>
        <v>2.9861111106583849E-3</v>
      </c>
      <c r="H998" s="1">
        <v>2.9861111106583849E-3</v>
      </c>
      <c r="I998" t="s">
        <v>4815</v>
      </c>
      <c r="J998" t="s">
        <v>4816</v>
      </c>
      <c r="K998">
        <v>1</v>
      </c>
      <c r="L998" t="s">
        <v>31</v>
      </c>
      <c r="M998">
        <v>2390334</v>
      </c>
      <c r="N998" t="s">
        <v>22</v>
      </c>
      <c r="O998" t="s">
        <v>22</v>
      </c>
      <c r="P998" t="s">
        <v>22</v>
      </c>
      <c r="Q998" t="s">
        <v>22</v>
      </c>
      <c r="R998" t="s">
        <v>23</v>
      </c>
      <c r="S998" t="s">
        <v>50</v>
      </c>
      <c r="T998">
        <f t="shared" si="47"/>
        <v>10</v>
      </c>
    </row>
    <row r="999" spans="1:20" x14ac:dyDescent="0.2">
      <c r="A999" t="s">
        <v>32</v>
      </c>
      <c r="B999" t="s">
        <v>4817</v>
      </c>
      <c r="C999" t="s">
        <v>4818</v>
      </c>
      <c r="D999" s="1">
        <f t="shared" si="45"/>
        <v>1.2268518548808061E-3</v>
      </c>
      <c r="E999" s="1">
        <v>1.2268518548808061E-3</v>
      </c>
      <c r="F999" t="s">
        <v>4819</v>
      </c>
      <c r="G999" s="1">
        <f t="shared" si="46"/>
        <v>4.5023148122709244E-3</v>
      </c>
      <c r="H999" s="1">
        <v>4.5023148122709244E-3</v>
      </c>
      <c r="I999" t="s">
        <v>4820</v>
      </c>
      <c r="J999" t="s">
        <v>4821</v>
      </c>
      <c r="K999">
        <v>3</v>
      </c>
      <c r="L999" t="s">
        <v>31</v>
      </c>
      <c r="M999">
        <v>2390413</v>
      </c>
      <c r="N999" t="s">
        <v>22</v>
      </c>
      <c r="O999" t="s">
        <v>22</v>
      </c>
      <c r="P999" t="s">
        <v>22</v>
      </c>
      <c r="Q999" t="s">
        <v>22</v>
      </c>
      <c r="R999" t="s">
        <v>23</v>
      </c>
      <c r="S999" t="s">
        <v>50</v>
      </c>
      <c r="T999">
        <f t="shared" si="47"/>
        <v>12</v>
      </c>
    </row>
    <row r="1000" spans="1:20" x14ac:dyDescent="0.2">
      <c r="A1000" t="s">
        <v>25</v>
      </c>
      <c r="B1000" t="s">
        <v>4822</v>
      </c>
      <c r="C1000" t="s">
        <v>4823</v>
      </c>
      <c r="D1000" s="1">
        <f t="shared" si="45"/>
        <v>1.157407408754807E-3</v>
      </c>
      <c r="E1000" s="1">
        <v>1.157407408754807E-3</v>
      </c>
      <c r="F1000" t="s">
        <v>4824</v>
      </c>
      <c r="G1000" s="1">
        <f t="shared" si="46"/>
        <v>3.3564814802957699E-3</v>
      </c>
      <c r="H1000" s="1">
        <v>3.3564814802957699E-3</v>
      </c>
      <c r="I1000" t="s">
        <v>4825</v>
      </c>
      <c r="J1000" t="s">
        <v>4826</v>
      </c>
      <c r="K1000">
        <v>3</v>
      </c>
      <c r="L1000" t="s">
        <v>31</v>
      </c>
      <c r="M1000">
        <v>2390462</v>
      </c>
      <c r="N1000" t="s">
        <v>22</v>
      </c>
      <c r="O1000" t="s">
        <v>22</v>
      </c>
      <c r="P1000" t="s">
        <v>22</v>
      </c>
      <c r="Q1000" t="s">
        <v>22</v>
      </c>
      <c r="R1000" t="s">
        <v>23</v>
      </c>
      <c r="S1000" t="s">
        <v>50</v>
      </c>
      <c r="T1000">
        <f t="shared" si="47"/>
        <v>13</v>
      </c>
    </row>
    <row r="1001" spans="1:20" x14ac:dyDescent="0.2">
      <c r="A1001" t="s">
        <v>410</v>
      </c>
      <c r="B1001" t="s">
        <v>4827</v>
      </c>
      <c r="C1001" t="s">
        <v>4828</v>
      </c>
      <c r="D1001" s="1">
        <f t="shared" si="45"/>
        <v>1.5046296175569296E-4</v>
      </c>
      <c r="E1001" s="1">
        <v>1.5046296175569296E-4</v>
      </c>
      <c r="F1001" t="s">
        <v>4829</v>
      </c>
      <c r="G1001" s="1">
        <f t="shared" si="46"/>
        <v>2.3495370405726135E-3</v>
      </c>
      <c r="H1001" s="1">
        <v>2.3495370405726135E-3</v>
      </c>
      <c r="I1001" t="s">
        <v>4830</v>
      </c>
      <c r="J1001" t="s">
        <v>4831</v>
      </c>
      <c r="K1001">
        <v>7</v>
      </c>
      <c r="L1001" t="s">
        <v>416</v>
      </c>
      <c r="M1001">
        <v>2400827</v>
      </c>
      <c r="N1001">
        <v>3000</v>
      </c>
      <c r="O1001">
        <v>275000</v>
      </c>
      <c r="P1001">
        <v>3000</v>
      </c>
      <c r="Q1001">
        <v>0</v>
      </c>
      <c r="R1001" t="s">
        <v>49</v>
      </c>
      <c r="S1001" t="s">
        <v>56</v>
      </c>
      <c r="T1001">
        <f t="shared" si="47"/>
        <v>17</v>
      </c>
    </row>
    <row r="1002" spans="1:20" x14ac:dyDescent="0.2">
      <c r="A1002" t="s">
        <v>32</v>
      </c>
      <c r="B1002" t="s">
        <v>4832</v>
      </c>
      <c r="C1002" t="s">
        <v>4833</v>
      </c>
      <c r="D1002" s="1">
        <f t="shared" si="45"/>
        <v>2.3032407407299615E-3</v>
      </c>
      <c r="E1002" s="1">
        <v>2.3032407407299615E-3</v>
      </c>
      <c r="F1002" t="s">
        <v>4834</v>
      </c>
      <c r="G1002" s="1">
        <f t="shared" si="46"/>
        <v>2.0601851865649223E-3</v>
      </c>
      <c r="H1002" s="1">
        <v>2.0601851865649223E-3</v>
      </c>
      <c r="I1002" t="s">
        <v>4835</v>
      </c>
      <c r="J1002" t="s">
        <v>4836</v>
      </c>
      <c r="K1002">
        <v>6</v>
      </c>
      <c r="L1002" t="s">
        <v>31</v>
      </c>
      <c r="M1002">
        <v>2130513</v>
      </c>
      <c r="N1002" t="s">
        <v>22</v>
      </c>
      <c r="O1002" t="s">
        <v>22</v>
      </c>
      <c r="P1002" t="s">
        <v>22</v>
      </c>
      <c r="Q1002" t="s">
        <v>22</v>
      </c>
      <c r="R1002" t="s">
        <v>49</v>
      </c>
      <c r="S1002" t="s">
        <v>56</v>
      </c>
      <c r="T1002">
        <f t="shared" si="47"/>
        <v>14</v>
      </c>
    </row>
    <row r="1003" spans="1:20" x14ac:dyDescent="0.2">
      <c r="A1003" t="s">
        <v>25</v>
      </c>
      <c r="B1003" t="s">
        <v>4837</v>
      </c>
      <c r="C1003" t="s">
        <v>4838</v>
      </c>
      <c r="D1003" s="1">
        <f t="shared" si="45"/>
        <v>8.217592621804215E-4</v>
      </c>
      <c r="E1003" s="1">
        <v>8.217592621804215E-4</v>
      </c>
      <c r="F1003" t="s">
        <v>4839</v>
      </c>
      <c r="G1003" s="1">
        <f t="shared" si="46"/>
        <v>4.6296296277432702E-3</v>
      </c>
      <c r="H1003" s="1">
        <v>4.6296296277432702E-3</v>
      </c>
      <c r="I1003" t="s">
        <v>4095</v>
      </c>
      <c r="J1003" t="s">
        <v>4840</v>
      </c>
      <c r="K1003">
        <v>1</v>
      </c>
      <c r="L1003" t="s">
        <v>31</v>
      </c>
      <c r="M1003">
        <v>2130529</v>
      </c>
      <c r="N1003" t="s">
        <v>22</v>
      </c>
      <c r="O1003" t="s">
        <v>22</v>
      </c>
      <c r="P1003" t="s">
        <v>22</v>
      </c>
      <c r="Q1003" t="s">
        <v>22</v>
      </c>
      <c r="R1003" t="s">
        <v>49</v>
      </c>
      <c r="S1003" t="s">
        <v>50</v>
      </c>
      <c r="T1003">
        <f t="shared" si="47"/>
        <v>14</v>
      </c>
    </row>
    <row r="1004" spans="1:20" x14ac:dyDescent="0.2">
      <c r="A1004" t="s">
        <v>51</v>
      </c>
      <c r="B1004" t="s">
        <v>4841</v>
      </c>
      <c r="C1004" t="s">
        <v>4842</v>
      </c>
      <c r="D1004" s="1">
        <f t="shared" si="45"/>
        <v>5.671296312357299E-4</v>
      </c>
      <c r="E1004" s="1">
        <v>5.671296312357299E-4</v>
      </c>
      <c r="G1004" s="1">
        <f t="shared" si="46"/>
        <v>-45870.641041666669</v>
      </c>
      <c r="H1004" s="1">
        <v>-45870.641041666669</v>
      </c>
      <c r="I1004" t="s">
        <v>4843</v>
      </c>
      <c r="J1004" t="s">
        <v>4844</v>
      </c>
      <c r="K1004">
        <v>6</v>
      </c>
      <c r="L1004" t="s">
        <v>21</v>
      </c>
      <c r="M1004">
        <v>2130609</v>
      </c>
      <c r="N1004" t="s">
        <v>22</v>
      </c>
      <c r="O1004" t="s">
        <v>22</v>
      </c>
      <c r="P1004" t="s">
        <v>22</v>
      </c>
      <c r="Q1004" t="s">
        <v>22</v>
      </c>
      <c r="R1004" t="s">
        <v>49</v>
      </c>
      <c r="S1004" t="s">
        <v>56</v>
      </c>
      <c r="T1004">
        <f t="shared" si="47"/>
        <v>15</v>
      </c>
    </row>
    <row r="1005" spans="1:20" x14ac:dyDescent="0.2">
      <c r="A1005" t="s">
        <v>3380</v>
      </c>
      <c r="B1005" t="s">
        <v>4845</v>
      </c>
      <c r="C1005" t="s">
        <v>4846</v>
      </c>
      <c r="D1005" s="1">
        <f t="shared" si="45"/>
        <v>6.944444467080757E-4</v>
      </c>
      <c r="E1005" s="1">
        <v>6.944444467080757E-4</v>
      </c>
      <c r="F1005" t="s">
        <v>4847</v>
      </c>
      <c r="G1005" s="1">
        <f t="shared" si="46"/>
        <v>4.9537037048139609E-3</v>
      </c>
      <c r="H1005" s="1">
        <v>4.9537037048139609E-3</v>
      </c>
      <c r="I1005" t="s">
        <v>4848</v>
      </c>
      <c r="J1005" t="s">
        <v>4849</v>
      </c>
      <c r="K1005">
        <v>5</v>
      </c>
      <c r="L1005" t="s">
        <v>111</v>
      </c>
      <c r="M1005">
        <v>2130624</v>
      </c>
      <c r="N1005" t="s">
        <v>22</v>
      </c>
      <c r="O1005" t="s">
        <v>22</v>
      </c>
      <c r="P1005" t="s">
        <v>22</v>
      </c>
      <c r="Q1005" t="s">
        <v>22</v>
      </c>
      <c r="R1005" t="s">
        <v>49</v>
      </c>
      <c r="S1005" t="s">
        <v>56</v>
      </c>
      <c r="T1005">
        <f t="shared" si="47"/>
        <v>15</v>
      </c>
    </row>
    <row r="1006" spans="1:20" x14ac:dyDescent="0.2">
      <c r="A1006" t="s">
        <v>25</v>
      </c>
      <c r="B1006" t="s">
        <v>4850</v>
      </c>
      <c r="C1006" t="s">
        <v>4851</v>
      </c>
      <c r="D1006" s="1">
        <f t="shared" si="45"/>
        <v>1.4930555553291924E-3</v>
      </c>
      <c r="E1006" s="1">
        <v>1.4930555553291924E-3</v>
      </c>
      <c r="F1006" t="s">
        <v>4852</v>
      </c>
      <c r="G1006" s="1">
        <f t="shared" si="46"/>
        <v>2.3379629637929611E-3</v>
      </c>
      <c r="H1006" s="1">
        <v>2.3379629637929611E-3</v>
      </c>
      <c r="I1006" t="s">
        <v>4853</v>
      </c>
      <c r="J1006" t="s">
        <v>4854</v>
      </c>
      <c r="K1006">
        <v>1</v>
      </c>
      <c r="L1006" t="s">
        <v>31</v>
      </c>
      <c r="M1006">
        <v>2130907</v>
      </c>
      <c r="N1006" t="s">
        <v>22</v>
      </c>
      <c r="O1006" t="s">
        <v>22</v>
      </c>
      <c r="P1006" t="s">
        <v>22</v>
      </c>
      <c r="Q1006" t="s">
        <v>22</v>
      </c>
      <c r="R1006" t="s">
        <v>49</v>
      </c>
      <c r="S1006" t="s">
        <v>50</v>
      </c>
      <c r="T1006">
        <f t="shared" si="47"/>
        <v>21</v>
      </c>
    </row>
    <row r="1007" spans="1:20" x14ac:dyDescent="0.2">
      <c r="A1007" t="s">
        <v>25</v>
      </c>
      <c r="B1007" t="s">
        <v>4855</v>
      </c>
      <c r="C1007" t="s">
        <v>4856</v>
      </c>
      <c r="D1007" s="1">
        <f t="shared" si="45"/>
        <v>9.4907407037680969E-4</v>
      </c>
      <c r="E1007" s="1">
        <v>9.4907407037680969E-4</v>
      </c>
      <c r="F1007" t="s">
        <v>4857</v>
      </c>
      <c r="G1007" s="1">
        <f t="shared" si="46"/>
        <v>2.6388888945803046E-3</v>
      </c>
      <c r="H1007" s="1">
        <v>2.6388888945803046E-3</v>
      </c>
      <c r="I1007" t="s">
        <v>4858</v>
      </c>
      <c r="J1007" t="s">
        <v>4859</v>
      </c>
      <c r="K1007">
        <v>1</v>
      </c>
      <c r="L1007" t="s">
        <v>31</v>
      </c>
      <c r="M1007">
        <v>2130998</v>
      </c>
      <c r="N1007" t="s">
        <v>22</v>
      </c>
      <c r="O1007" t="s">
        <v>22</v>
      </c>
      <c r="P1007" t="s">
        <v>22</v>
      </c>
      <c r="Q1007" t="s">
        <v>22</v>
      </c>
      <c r="R1007" t="s">
        <v>49</v>
      </c>
      <c r="S1007" t="s">
        <v>50</v>
      </c>
      <c r="T1007">
        <f t="shared" si="47"/>
        <v>23</v>
      </c>
    </row>
    <row r="1008" spans="1:20" x14ac:dyDescent="0.2">
      <c r="A1008" t="s">
        <v>32</v>
      </c>
      <c r="B1008" t="s">
        <v>4860</v>
      </c>
      <c r="C1008" t="s">
        <v>4861</v>
      </c>
      <c r="D1008" s="1">
        <f t="shared" si="45"/>
        <v>1.0995370394084603E-3</v>
      </c>
      <c r="E1008" s="1">
        <v>1.0995370394084603E-3</v>
      </c>
      <c r="F1008" t="s">
        <v>4862</v>
      </c>
      <c r="G1008" s="1">
        <f t="shared" si="46"/>
        <v>2.905092595028691E-3</v>
      </c>
      <c r="H1008" s="1">
        <v>2.905092595028691E-3</v>
      </c>
      <c r="I1008" t="s">
        <v>4863</v>
      </c>
      <c r="J1008" t="s">
        <v>4864</v>
      </c>
      <c r="K1008">
        <v>6</v>
      </c>
      <c r="L1008" t="s">
        <v>31</v>
      </c>
      <c r="M1008">
        <v>2140012</v>
      </c>
      <c r="N1008" t="s">
        <v>22</v>
      </c>
      <c r="O1008" t="s">
        <v>22</v>
      </c>
      <c r="P1008" t="s">
        <v>22</v>
      </c>
      <c r="Q1008" t="s">
        <v>22</v>
      </c>
      <c r="R1008" t="s">
        <v>49</v>
      </c>
      <c r="S1008" t="s">
        <v>56</v>
      </c>
      <c r="T1008">
        <f t="shared" si="47"/>
        <v>0</v>
      </c>
    </row>
    <row r="1009" spans="1:20" x14ac:dyDescent="0.2">
      <c r="A1009" t="s">
        <v>25</v>
      </c>
      <c r="B1009" t="s">
        <v>4865</v>
      </c>
      <c r="C1009" t="s">
        <v>4866</v>
      </c>
      <c r="D1009" s="1">
        <f t="shared" si="45"/>
        <v>7.638888928340748E-4</v>
      </c>
      <c r="E1009" s="1">
        <v>7.638888928340748E-4</v>
      </c>
      <c r="F1009" t="s">
        <v>4867</v>
      </c>
      <c r="G1009" s="1">
        <f t="shared" si="46"/>
        <v>3.0324074032250792E-3</v>
      </c>
      <c r="H1009" s="1">
        <v>3.0324074032250792E-3</v>
      </c>
      <c r="I1009" t="s">
        <v>4868</v>
      </c>
      <c r="J1009" t="s">
        <v>4869</v>
      </c>
      <c r="K1009">
        <v>10</v>
      </c>
      <c r="L1009" t="s">
        <v>31</v>
      </c>
      <c r="M1009">
        <v>2140264</v>
      </c>
      <c r="N1009" t="s">
        <v>22</v>
      </c>
      <c r="O1009" t="s">
        <v>22</v>
      </c>
      <c r="P1009" t="s">
        <v>22</v>
      </c>
      <c r="Q1009" t="s">
        <v>22</v>
      </c>
      <c r="R1009" t="s">
        <v>128</v>
      </c>
      <c r="S1009" t="s">
        <v>56</v>
      </c>
      <c r="T1009">
        <f t="shared" si="47"/>
        <v>12</v>
      </c>
    </row>
    <row r="1010" spans="1:20" x14ac:dyDescent="0.2">
      <c r="A1010" t="s">
        <v>25</v>
      </c>
      <c r="B1010" t="s">
        <v>4870</v>
      </c>
      <c r="C1010" t="s">
        <v>4871</v>
      </c>
      <c r="D1010" s="1">
        <f t="shared" si="45"/>
        <v>5.6712962395977229E-4</v>
      </c>
      <c r="E1010" s="1">
        <v>5.6712962395977229E-4</v>
      </c>
      <c r="F1010" t="s">
        <v>4872</v>
      </c>
      <c r="G1010" s="1">
        <f t="shared" si="46"/>
        <v>1.7129629632108845E-3</v>
      </c>
      <c r="H1010" s="1">
        <v>1.7129629632108845E-3</v>
      </c>
      <c r="I1010" t="s">
        <v>4873</v>
      </c>
      <c r="J1010" t="s">
        <v>4874</v>
      </c>
      <c r="K1010">
        <v>10</v>
      </c>
      <c r="L1010" t="s">
        <v>31</v>
      </c>
      <c r="M1010">
        <v>2140355</v>
      </c>
      <c r="N1010" t="s">
        <v>22</v>
      </c>
      <c r="O1010" t="s">
        <v>22</v>
      </c>
      <c r="P1010" t="s">
        <v>22</v>
      </c>
      <c r="Q1010" t="s">
        <v>22</v>
      </c>
      <c r="R1010" t="s">
        <v>128</v>
      </c>
      <c r="S1010" t="s">
        <v>56</v>
      </c>
      <c r="T1010">
        <f t="shared" si="47"/>
        <v>14</v>
      </c>
    </row>
    <row r="1011" spans="1:20" x14ac:dyDescent="0.2">
      <c r="A1011" t="s">
        <v>32</v>
      </c>
      <c r="B1011" t="s">
        <v>4875</v>
      </c>
      <c r="C1011" t="s">
        <v>4876</v>
      </c>
      <c r="D1011" s="1">
        <f t="shared" si="45"/>
        <v>1.1574076779652387E-5</v>
      </c>
      <c r="E1011" s="1">
        <v>1.1574076779652387E-5</v>
      </c>
      <c r="F1011" t="s">
        <v>4877</v>
      </c>
      <c r="G1011" s="1">
        <f t="shared" si="46"/>
        <v>1.4583333322661929E-3</v>
      </c>
      <c r="H1011" s="1">
        <v>1.4583333322661929E-3</v>
      </c>
      <c r="I1011" t="s">
        <v>573</v>
      </c>
      <c r="J1011" t="s">
        <v>4878</v>
      </c>
      <c r="K1011">
        <v>9</v>
      </c>
      <c r="L1011" t="s">
        <v>31</v>
      </c>
      <c r="M1011">
        <v>2140404</v>
      </c>
      <c r="N1011" t="s">
        <v>22</v>
      </c>
      <c r="O1011" t="s">
        <v>22</v>
      </c>
      <c r="P1011" t="s">
        <v>22</v>
      </c>
      <c r="Q1011" t="s">
        <v>22</v>
      </c>
      <c r="R1011" t="s">
        <v>128</v>
      </c>
      <c r="S1011" t="s">
        <v>24</v>
      </c>
      <c r="T1011">
        <f t="shared" si="47"/>
        <v>15</v>
      </c>
    </row>
    <row r="1012" spans="1:20" x14ac:dyDescent="0.2">
      <c r="A1012" t="s">
        <v>25</v>
      </c>
      <c r="B1012" t="s">
        <v>4879</v>
      </c>
      <c r="C1012" t="s">
        <v>4880</v>
      </c>
      <c r="D1012" s="1">
        <f t="shared" si="45"/>
        <v>9.3750000087311491E-4</v>
      </c>
      <c r="E1012" s="1">
        <v>9.3750000087311491E-4</v>
      </c>
      <c r="F1012" t="s">
        <v>4881</v>
      </c>
      <c r="G1012" s="1">
        <f t="shared" si="46"/>
        <v>3.4143518496421166E-3</v>
      </c>
      <c r="H1012" s="1">
        <v>3.4143518496421166E-3</v>
      </c>
      <c r="I1012" t="s">
        <v>4429</v>
      </c>
      <c r="J1012" t="s">
        <v>4882</v>
      </c>
      <c r="K1012">
        <v>1</v>
      </c>
      <c r="L1012" t="s">
        <v>31</v>
      </c>
      <c r="M1012">
        <v>2140468</v>
      </c>
      <c r="N1012" t="s">
        <v>22</v>
      </c>
      <c r="O1012" t="s">
        <v>22</v>
      </c>
      <c r="P1012" t="s">
        <v>22</v>
      </c>
      <c r="Q1012" t="s">
        <v>22</v>
      </c>
      <c r="R1012" t="s">
        <v>128</v>
      </c>
      <c r="S1012" t="s">
        <v>50</v>
      </c>
      <c r="T1012">
        <f t="shared" si="47"/>
        <v>16</v>
      </c>
    </row>
    <row r="1013" spans="1:20" x14ac:dyDescent="0.2">
      <c r="A1013" t="s">
        <v>25</v>
      </c>
      <c r="B1013" t="s">
        <v>4883</v>
      </c>
      <c r="C1013" t="s">
        <v>4884</v>
      </c>
      <c r="D1013" s="1">
        <f t="shared" si="45"/>
        <v>5.4398147767642513E-4</v>
      </c>
      <c r="E1013" s="1">
        <v>5.4398147767642513E-4</v>
      </c>
      <c r="F1013" t="s">
        <v>4885</v>
      </c>
      <c r="G1013" s="1">
        <f t="shared" si="46"/>
        <v>2.3495370405726135E-3</v>
      </c>
      <c r="H1013" s="1">
        <v>2.3495370405726135E-3</v>
      </c>
      <c r="I1013" t="s">
        <v>578</v>
      </c>
      <c r="J1013" t="s">
        <v>4886</v>
      </c>
      <c r="K1013">
        <v>3</v>
      </c>
      <c r="L1013" t="s">
        <v>31</v>
      </c>
      <c r="M1013">
        <v>2140525</v>
      </c>
      <c r="N1013" t="s">
        <v>22</v>
      </c>
      <c r="O1013" t="s">
        <v>22</v>
      </c>
      <c r="P1013" t="s">
        <v>22</v>
      </c>
      <c r="Q1013" t="s">
        <v>22</v>
      </c>
      <c r="R1013" t="s">
        <v>128</v>
      </c>
      <c r="S1013" t="s">
        <v>50</v>
      </c>
      <c r="T1013">
        <f t="shared" si="47"/>
        <v>17</v>
      </c>
    </row>
    <row r="1014" spans="1:20" x14ac:dyDescent="0.2">
      <c r="A1014" t="s">
        <v>25</v>
      </c>
      <c r="B1014" t="s">
        <v>4887</v>
      </c>
      <c r="C1014" t="s">
        <v>4888</v>
      </c>
      <c r="D1014" s="1">
        <f t="shared" si="45"/>
        <v>5.3240740817273036E-4</v>
      </c>
      <c r="E1014" s="1">
        <v>5.3240740817273036E-4</v>
      </c>
      <c r="F1014" t="s">
        <v>4889</v>
      </c>
      <c r="G1014" s="1">
        <f t="shared" si="46"/>
        <v>4.9999999973806553E-3</v>
      </c>
      <c r="H1014" s="1">
        <v>4.9999999973806553E-3</v>
      </c>
      <c r="I1014" t="s">
        <v>4890</v>
      </c>
      <c r="J1014" t="s">
        <v>4891</v>
      </c>
      <c r="K1014">
        <v>3</v>
      </c>
      <c r="L1014" t="s">
        <v>31</v>
      </c>
      <c r="M1014">
        <v>2140545</v>
      </c>
      <c r="N1014" t="s">
        <v>22</v>
      </c>
      <c r="O1014" t="s">
        <v>22</v>
      </c>
      <c r="P1014" t="s">
        <v>22</v>
      </c>
      <c r="Q1014" t="s">
        <v>22</v>
      </c>
      <c r="R1014" t="s">
        <v>128</v>
      </c>
      <c r="S1014" t="s">
        <v>50</v>
      </c>
      <c r="T1014">
        <f t="shared" si="47"/>
        <v>18</v>
      </c>
    </row>
    <row r="1015" spans="1:20" x14ac:dyDescent="0.2">
      <c r="A1015" t="s">
        <v>25</v>
      </c>
      <c r="B1015" t="s">
        <v>4892</v>
      </c>
      <c r="C1015" t="s">
        <v>4893</v>
      </c>
      <c r="D1015" s="1">
        <f t="shared" si="45"/>
        <v>7.1759259299142286E-4</v>
      </c>
      <c r="E1015" s="1">
        <v>7.1759259299142286E-4</v>
      </c>
      <c r="F1015" t="s">
        <v>4894</v>
      </c>
      <c r="G1015" s="1">
        <f t="shared" si="46"/>
        <v>4.1666666220407933E-4</v>
      </c>
      <c r="H1015" s="1">
        <v>4.1666666220407933E-4</v>
      </c>
      <c r="I1015" t="s">
        <v>4895</v>
      </c>
      <c r="J1015" t="s">
        <v>4896</v>
      </c>
      <c r="K1015">
        <v>1</v>
      </c>
      <c r="L1015" t="s">
        <v>31</v>
      </c>
      <c r="M1015">
        <v>2140597</v>
      </c>
      <c r="N1015" t="s">
        <v>22</v>
      </c>
      <c r="O1015" t="s">
        <v>22</v>
      </c>
      <c r="P1015" t="s">
        <v>22</v>
      </c>
      <c r="Q1015" t="s">
        <v>22</v>
      </c>
      <c r="R1015" t="s">
        <v>128</v>
      </c>
      <c r="S1015" t="s">
        <v>50</v>
      </c>
      <c r="T1015">
        <f t="shared" si="47"/>
        <v>19</v>
      </c>
    </row>
    <row r="1016" spans="1:20" x14ac:dyDescent="0.2">
      <c r="A1016" t="s">
        <v>51</v>
      </c>
      <c r="B1016" t="s">
        <v>4897</v>
      </c>
      <c r="C1016" t="s">
        <v>4898</v>
      </c>
      <c r="D1016" s="1">
        <f t="shared" si="45"/>
        <v>9.4907407037680969E-4</v>
      </c>
      <c r="E1016" s="1">
        <v>9.4907407037680969E-4</v>
      </c>
      <c r="G1016" s="1">
        <f t="shared" si="46"/>
        <v>-45871.836145833331</v>
      </c>
      <c r="H1016" s="1">
        <v>-45871.836145833331</v>
      </c>
      <c r="I1016" t="s">
        <v>4899</v>
      </c>
      <c r="J1016" t="s">
        <v>4900</v>
      </c>
      <c r="K1016">
        <v>1</v>
      </c>
      <c r="L1016" t="s">
        <v>21</v>
      </c>
      <c r="M1016">
        <v>2140628</v>
      </c>
      <c r="N1016" t="s">
        <v>22</v>
      </c>
      <c r="O1016" t="s">
        <v>22</v>
      </c>
      <c r="P1016" t="s">
        <v>22</v>
      </c>
      <c r="Q1016" t="s">
        <v>22</v>
      </c>
      <c r="R1016" t="s">
        <v>128</v>
      </c>
      <c r="S1016" t="s">
        <v>50</v>
      </c>
      <c r="T1016">
        <f t="shared" si="47"/>
        <v>20</v>
      </c>
    </row>
    <row r="1017" spans="1:20" x14ac:dyDescent="0.2">
      <c r="A1017" t="s">
        <v>51</v>
      </c>
      <c r="B1017" t="s">
        <v>4901</v>
      </c>
      <c r="D1017" s="1">
        <f t="shared" si="45"/>
        <v>-45871.858275462961</v>
      </c>
      <c r="E1017" s="1">
        <v>-45871.858275462961</v>
      </c>
      <c r="G1017" s="1">
        <f t="shared" si="46"/>
        <v>0</v>
      </c>
      <c r="H1017" s="1">
        <v>0</v>
      </c>
      <c r="I1017" t="s">
        <v>3502</v>
      </c>
      <c r="J1017" t="s">
        <v>4902</v>
      </c>
      <c r="K1017">
        <v>9</v>
      </c>
      <c r="L1017" t="s">
        <v>21</v>
      </c>
      <c r="M1017">
        <v>2140647</v>
      </c>
      <c r="N1017" t="s">
        <v>22</v>
      </c>
      <c r="O1017" t="s">
        <v>22</v>
      </c>
      <c r="P1017" t="s">
        <v>22</v>
      </c>
      <c r="Q1017" t="s">
        <v>22</v>
      </c>
      <c r="R1017" t="s">
        <v>128</v>
      </c>
      <c r="S1017" t="s">
        <v>24</v>
      </c>
      <c r="T1017">
        <f t="shared" si="47"/>
        <v>20</v>
      </c>
    </row>
    <row r="1018" spans="1:20" x14ac:dyDescent="0.2">
      <c r="A1018" t="s">
        <v>38</v>
      </c>
      <c r="B1018" t="s">
        <v>4903</v>
      </c>
      <c r="C1018" t="s">
        <v>4904</v>
      </c>
      <c r="D1018" s="1">
        <f t="shared" si="45"/>
        <v>1.0995370321325026E-3</v>
      </c>
      <c r="E1018" s="1">
        <v>1.0995370321325026E-3</v>
      </c>
      <c r="F1018" t="s">
        <v>4905</v>
      </c>
      <c r="G1018" s="1">
        <f t="shared" si="46"/>
        <v>2.9861111106583849E-3</v>
      </c>
      <c r="H1018" s="1">
        <v>2.9861111106583849E-3</v>
      </c>
      <c r="I1018" t="s">
        <v>4906</v>
      </c>
      <c r="J1018" t="s">
        <v>4907</v>
      </c>
      <c r="K1018">
        <v>6</v>
      </c>
      <c r="L1018" t="s">
        <v>31</v>
      </c>
      <c r="M1018">
        <v>2140687</v>
      </c>
      <c r="N1018" t="s">
        <v>22</v>
      </c>
      <c r="O1018" t="s">
        <v>22</v>
      </c>
      <c r="P1018" t="s">
        <v>22</v>
      </c>
      <c r="Q1018" t="s">
        <v>22</v>
      </c>
      <c r="R1018" t="s">
        <v>128</v>
      </c>
      <c r="S1018" t="s">
        <v>56</v>
      </c>
      <c r="T1018">
        <f t="shared" si="47"/>
        <v>21</v>
      </c>
    </row>
    <row r="1019" spans="1:20" x14ac:dyDescent="0.2">
      <c r="A1019" t="s">
        <v>25</v>
      </c>
      <c r="B1019" t="s">
        <v>4908</v>
      </c>
      <c r="C1019" t="s">
        <v>4909</v>
      </c>
      <c r="D1019" s="1">
        <f t="shared" si="45"/>
        <v>4.2824074625968933E-4</v>
      </c>
      <c r="E1019" s="1">
        <v>4.2824074625968933E-4</v>
      </c>
      <c r="F1019" t="s">
        <v>4910</v>
      </c>
      <c r="G1019" s="1">
        <f t="shared" si="46"/>
        <v>5.0115740741603076E-3</v>
      </c>
      <c r="H1019" s="1">
        <v>5.0115740741603076E-3</v>
      </c>
      <c r="I1019" t="s">
        <v>4911</v>
      </c>
      <c r="J1019" t="s">
        <v>4912</v>
      </c>
      <c r="K1019">
        <v>1</v>
      </c>
      <c r="L1019" t="s">
        <v>31</v>
      </c>
      <c r="M1019">
        <v>2140727</v>
      </c>
      <c r="N1019" t="s">
        <v>22</v>
      </c>
      <c r="O1019" t="s">
        <v>22</v>
      </c>
      <c r="P1019" t="s">
        <v>22</v>
      </c>
      <c r="Q1019" t="s">
        <v>22</v>
      </c>
      <c r="R1019" t="s">
        <v>128</v>
      </c>
      <c r="S1019" t="s">
        <v>50</v>
      </c>
      <c r="T1019">
        <f t="shared" si="47"/>
        <v>22</v>
      </c>
    </row>
    <row r="1020" spans="1:20" x14ac:dyDescent="0.2">
      <c r="A1020" t="s">
        <v>51</v>
      </c>
      <c r="B1020" t="s">
        <v>4913</v>
      </c>
      <c r="C1020" t="s">
        <v>4914</v>
      </c>
      <c r="D1020" s="1">
        <f t="shared" si="45"/>
        <v>1.1111111161881126E-3</v>
      </c>
      <c r="E1020" s="1">
        <v>1.1111111161881126E-3</v>
      </c>
      <c r="G1020" s="1">
        <f t="shared" si="46"/>
        <v>-45872.011342592596</v>
      </c>
      <c r="H1020" s="1">
        <v>-45872.011342592596</v>
      </c>
      <c r="I1020" t="s">
        <v>4915</v>
      </c>
      <c r="J1020" t="s">
        <v>4916</v>
      </c>
      <c r="K1020">
        <v>1</v>
      </c>
      <c r="L1020" t="s">
        <v>21</v>
      </c>
      <c r="M1020">
        <v>2150008</v>
      </c>
      <c r="N1020" t="s">
        <v>22</v>
      </c>
      <c r="O1020" t="s">
        <v>22</v>
      </c>
      <c r="P1020" t="s">
        <v>22</v>
      </c>
      <c r="Q1020" t="s">
        <v>22</v>
      </c>
      <c r="R1020" t="s">
        <v>128</v>
      </c>
      <c r="S1020" t="s">
        <v>50</v>
      </c>
      <c r="T1020">
        <f t="shared" si="47"/>
        <v>0</v>
      </c>
    </row>
    <row r="1021" spans="1:20" x14ac:dyDescent="0.2">
      <c r="A1021" t="s">
        <v>25</v>
      </c>
      <c r="B1021" t="s">
        <v>4917</v>
      </c>
      <c r="C1021" t="s">
        <v>4918</v>
      </c>
      <c r="D1021" s="1">
        <f t="shared" si="45"/>
        <v>1.2268518548808061E-3</v>
      </c>
      <c r="E1021" s="1">
        <v>1.2268518548808061E-3</v>
      </c>
      <c r="F1021" t="s">
        <v>4919</v>
      </c>
      <c r="G1021" s="1">
        <f t="shared" si="46"/>
        <v>6.0879629600094631E-3</v>
      </c>
      <c r="H1021" s="1">
        <v>6.0879629600094631E-3</v>
      </c>
      <c r="I1021" t="s">
        <v>1896</v>
      </c>
      <c r="J1021" t="s">
        <v>4920</v>
      </c>
      <c r="K1021">
        <v>1</v>
      </c>
      <c r="L1021" t="s">
        <v>31</v>
      </c>
      <c r="M1021">
        <v>2150111</v>
      </c>
      <c r="N1021" t="s">
        <v>22</v>
      </c>
      <c r="O1021" t="s">
        <v>22</v>
      </c>
      <c r="P1021" t="s">
        <v>22</v>
      </c>
      <c r="Q1021" t="s">
        <v>22</v>
      </c>
      <c r="R1021" t="s">
        <v>128</v>
      </c>
      <c r="S1021" t="s">
        <v>50</v>
      </c>
      <c r="T1021">
        <f t="shared" si="47"/>
        <v>5</v>
      </c>
    </row>
    <row r="1022" spans="1:20" x14ac:dyDescent="0.2">
      <c r="A1022" t="s">
        <v>32</v>
      </c>
      <c r="B1022" t="s">
        <v>4921</v>
      </c>
      <c r="C1022" t="s">
        <v>4922</v>
      </c>
      <c r="D1022" s="1">
        <f t="shared" si="45"/>
        <v>2.118055555911269E-3</v>
      </c>
      <c r="E1022" s="1">
        <v>2.118055555911269E-3</v>
      </c>
      <c r="F1022" t="s">
        <v>4923</v>
      </c>
      <c r="G1022" s="1">
        <f t="shared" si="46"/>
        <v>3.5300925956107676E-3</v>
      </c>
      <c r="H1022" s="1">
        <v>3.5300925956107676E-3</v>
      </c>
      <c r="I1022" t="s">
        <v>4924</v>
      </c>
      <c r="J1022" t="s">
        <v>4925</v>
      </c>
      <c r="K1022">
        <v>4</v>
      </c>
      <c r="L1022" t="s">
        <v>31</v>
      </c>
      <c r="M1022">
        <v>2310026</v>
      </c>
      <c r="N1022" t="s">
        <v>22</v>
      </c>
      <c r="O1022" t="s">
        <v>22</v>
      </c>
      <c r="P1022" t="s">
        <v>22</v>
      </c>
      <c r="Q1022" t="s">
        <v>22</v>
      </c>
      <c r="R1022" t="s">
        <v>23</v>
      </c>
      <c r="S1022" t="s">
        <v>50</v>
      </c>
      <c r="T1022">
        <f t="shared" si="47"/>
        <v>1</v>
      </c>
    </row>
    <row r="1023" spans="1:20" x14ac:dyDescent="0.2">
      <c r="A1023" t="s">
        <v>32</v>
      </c>
      <c r="B1023" t="s">
        <v>4926</v>
      </c>
      <c r="C1023" t="s">
        <v>4927</v>
      </c>
      <c r="D1023" s="1">
        <f t="shared" si="45"/>
        <v>1.3425925862975419E-3</v>
      </c>
      <c r="E1023" s="1">
        <v>1.3425925862975419E-3</v>
      </c>
      <c r="F1023" t="s">
        <v>4928</v>
      </c>
      <c r="G1023" s="1">
        <f t="shared" si="46"/>
        <v>5.1967592589790002E-3</v>
      </c>
      <c r="H1023" s="1">
        <v>5.1967592589790002E-3</v>
      </c>
      <c r="I1023" t="s">
        <v>4929</v>
      </c>
      <c r="J1023" t="s">
        <v>4930</v>
      </c>
      <c r="K1023">
        <v>1</v>
      </c>
      <c r="L1023" t="s">
        <v>31</v>
      </c>
      <c r="M1023">
        <v>2310053</v>
      </c>
      <c r="N1023" t="s">
        <v>22</v>
      </c>
      <c r="O1023" t="s">
        <v>22</v>
      </c>
      <c r="P1023" t="s">
        <v>22</v>
      </c>
      <c r="Q1023" t="s">
        <v>22</v>
      </c>
      <c r="R1023" t="s">
        <v>23</v>
      </c>
      <c r="S1023" t="s">
        <v>50</v>
      </c>
      <c r="T1023">
        <f t="shared" si="47"/>
        <v>2</v>
      </c>
    </row>
    <row r="1024" spans="1:20" x14ac:dyDescent="0.2">
      <c r="A1024" t="s">
        <v>32</v>
      </c>
      <c r="B1024" t="s">
        <v>4931</v>
      </c>
      <c r="C1024" t="s">
        <v>4932</v>
      </c>
      <c r="D1024" s="1">
        <f t="shared" si="45"/>
        <v>2.7777777722803876E-4</v>
      </c>
      <c r="E1024" s="1">
        <v>2.7777777722803876E-4</v>
      </c>
      <c r="F1024" t="s">
        <v>4933</v>
      </c>
      <c r="G1024" s="1">
        <f t="shared" si="46"/>
        <v>1.4351851859828457E-3</v>
      </c>
      <c r="H1024" s="1">
        <v>1.4351851859828457E-3</v>
      </c>
      <c r="I1024" t="s">
        <v>4934</v>
      </c>
      <c r="J1024" t="s">
        <v>4935</v>
      </c>
      <c r="K1024">
        <v>6</v>
      </c>
      <c r="L1024" t="s">
        <v>31</v>
      </c>
      <c r="M1024">
        <v>2310296</v>
      </c>
      <c r="N1024" t="s">
        <v>22</v>
      </c>
      <c r="O1024" t="s">
        <v>22</v>
      </c>
      <c r="P1024" t="s">
        <v>22</v>
      </c>
      <c r="Q1024" t="s">
        <v>22</v>
      </c>
      <c r="R1024" t="s">
        <v>49</v>
      </c>
      <c r="S1024" t="s">
        <v>56</v>
      </c>
      <c r="T1024">
        <f t="shared" si="47"/>
        <v>10</v>
      </c>
    </row>
    <row r="1025" spans="1:20" x14ac:dyDescent="0.2">
      <c r="A1025" t="s">
        <v>25</v>
      </c>
      <c r="B1025" t="s">
        <v>4936</v>
      </c>
      <c r="C1025" t="s">
        <v>4937</v>
      </c>
      <c r="D1025" s="1">
        <f t="shared" si="45"/>
        <v>7.1759259299142286E-4</v>
      </c>
      <c r="E1025" s="1">
        <v>7.1759259299142286E-4</v>
      </c>
      <c r="F1025" t="s">
        <v>4938</v>
      </c>
      <c r="G1025" s="1">
        <f t="shared" si="46"/>
        <v>2.5347222181153484E-3</v>
      </c>
      <c r="H1025" s="1">
        <v>2.5347222181153484E-3</v>
      </c>
      <c r="I1025" t="s">
        <v>4939</v>
      </c>
      <c r="J1025" t="s">
        <v>4940</v>
      </c>
      <c r="K1025">
        <v>9</v>
      </c>
      <c r="L1025" t="s">
        <v>31</v>
      </c>
      <c r="M1025">
        <v>2310418</v>
      </c>
      <c r="N1025" t="s">
        <v>22</v>
      </c>
      <c r="O1025" t="s">
        <v>22</v>
      </c>
      <c r="P1025" t="s">
        <v>22</v>
      </c>
      <c r="Q1025" t="s">
        <v>22</v>
      </c>
      <c r="R1025" t="s">
        <v>49</v>
      </c>
      <c r="S1025" t="s">
        <v>24</v>
      </c>
      <c r="T1025">
        <f t="shared" si="47"/>
        <v>11</v>
      </c>
    </row>
    <row r="1026" spans="1:20" x14ac:dyDescent="0.2">
      <c r="A1026" t="s">
        <v>105</v>
      </c>
      <c r="B1026" t="s">
        <v>4941</v>
      </c>
      <c r="C1026" t="s">
        <v>4942</v>
      </c>
      <c r="D1026" s="1">
        <f t="shared" si="45"/>
        <v>5.671296312357299E-4</v>
      </c>
      <c r="E1026" s="1">
        <v>5.671296312357299E-4</v>
      </c>
      <c r="F1026" t="s">
        <v>4943</v>
      </c>
      <c r="G1026" s="1">
        <f t="shared" si="46"/>
        <v>6.2962962911115028E-3</v>
      </c>
      <c r="H1026" s="1">
        <v>6.2962962911115028E-3</v>
      </c>
      <c r="I1026" t="s">
        <v>4944</v>
      </c>
      <c r="J1026" t="s">
        <v>4945</v>
      </c>
      <c r="K1026">
        <v>1</v>
      </c>
      <c r="L1026" t="s">
        <v>111</v>
      </c>
      <c r="M1026">
        <v>2310531</v>
      </c>
      <c r="N1026" t="s">
        <v>22</v>
      </c>
      <c r="O1026" t="s">
        <v>22</v>
      </c>
      <c r="P1026" t="s">
        <v>22</v>
      </c>
      <c r="Q1026" t="s">
        <v>22</v>
      </c>
      <c r="R1026" t="s">
        <v>49</v>
      </c>
      <c r="S1026" t="s">
        <v>50</v>
      </c>
      <c r="T1026">
        <f t="shared" si="47"/>
        <v>13</v>
      </c>
    </row>
    <row r="1027" spans="1:20" x14ac:dyDescent="0.2">
      <c r="A1027" t="s">
        <v>32</v>
      </c>
      <c r="B1027" t="s">
        <v>4946</v>
      </c>
      <c r="C1027" t="s">
        <v>4947</v>
      </c>
      <c r="D1027" s="1">
        <f t="shared" ref="D1027:D1090" si="48">SUM(C1027-B1027)</f>
        <v>8.3333333168411627E-4</v>
      </c>
      <c r="E1027" s="1">
        <v>8.3333333168411627E-4</v>
      </c>
      <c r="F1027" t="s">
        <v>4948</v>
      </c>
      <c r="G1027" s="1">
        <f t="shared" ref="G1027:G1090" si="49">SUM(F1027-C1027)</f>
        <v>4.2708333348855376E-3</v>
      </c>
      <c r="H1027" s="1">
        <v>4.2708333348855376E-3</v>
      </c>
      <c r="I1027" t="s">
        <v>4949</v>
      </c>
      <c r="J1027" t="s">
        <v>4950</v>
      </c>
      <c r="K1027">
        <v>3</v>
      </c>
      <c r="L1027" t="s">
        <v>31</v>
      </c>
      <c r="M1027">
        <v>2310539</v>
      </c>
      <c r="N1027" t="s">
        <v>22</v>
      </c>
      <c r="O1027" t="s">
        <v>22</v>
      </c>
      <c r="P1027" t="s">
        <v>22</v>
      </c>
      <c r="Q1027" t="s">
        <v>22</v>
      </c>
      <c r="R1027" t="s">
        <v>49</v>
      </c>
      <c r="S1027" t="s">
        <v>50</v>
      </c>
      <c r="T1027">
        <f t="shared" ref="T1027:T1090" si="50">HOUR(B1027)</f>
        <v>13</v>
      </c>
    </row>
    <row r="1028" spans="1:20" x14ac:dyDescent="0.2">
      <c r="A1028" t="s">
        <v>32</v>
      </c>
      <c r="B1028" t="s">
        <v>4951</v>
      </c>
      <c r="C1028" t="s">
        <v>4952</v>
      </c>
      <c r="D1028" s="1">
        <f t="shared" si="48"/>
        <v>1.2037037013215013E-3</v>
      </c>
      <c r="E1028" s="1">
        <v>1.2037037013215013E-3</v>
      </c>
      <c r="F1028" t="s">
        <v>4953</v>
      </c>
      <c r="G1028" s="1">
        <f t="shared" si="49"/>
        <v>4.2476851886021905E-3</v>
      </c>
      <c r="H1028" s="1">
        <v>4.2476851886021905E-3</v>
      </c>
      <c r="I1028" t="s">
        <v>4954</v>
      </c>
      <c r="J1028" t="s">
        <v>4955</v>
      </c>
      <c r="K1028">
        <v>3</v>
      </c>
      <c r="L1028" t="s">
        <v>31</v>
      </c>
      <c r="M1028">
        <v>2310567</v>
      </c>
      <c r="N1028" t="s">
        <v>22</v>
      </c>
      <c r="O1028" t="s">
        <v>22</v>
      </c>
      <c r="P1028" t="s">
        <v>22</v>
      </c>
      <c r="Q1028" t="s">
        <v>22</v>
      </c>
      <c r="R1028" t="s">
        <v>49</v>
      </c>
      <c r="S1028" t="s">
        <v>50</v>
      </c>
      <c r="T1028">
        <f t="shared" si="50"/>
        <v>14</v>
      </c>
    </row>
    <row r="1029" spans="1:20" x14ac:dyDescent="0.2">
      <c r="A1029" t="s">
        <v>4956</v>
      </c>
      <c r="B1029" t="s">
        <v>4957</v>
      </c>
      <c r="C1029" t="s">
        <v>4958</v>
      </c>
      <c r="D1029" s="1">
        <f t="shared" si="48"/>
        <v>5.5555555445607752E-4</v>
      </c>
      <c r="E1029" s="1">
        <v>5.5555555445607752E-4</v>
      </c>
      <c r="F1029" t="s">
        <v>4959</v>
      </c>
      <c r="G1029" s="1">
        <f t="shared" si="49"/>
        <v>2.488425925548654E-3</v>
      </c>
      <c r="H1029" s="1">
        <v>2.488425925548654E-3</v>
      </c>
      <c r="I1029" t="s">
        <v>4960</v>
      </c>
      <c r="J1029" t="s">
        <v>4961</v>
      </c>
      <c r="K1029">
        <v>4</v>
      </c>
      <c r="L1029" t="s">
        <v>31</v>
      </c>
      <c r="M1029">
        <v>2310608</v>
      </c>
      <c r="N1029" t="s">
        <v>22</v>
      </c>
      <c r="O1029" t="s">
        <v>22</v>
      </c>
      <c r="P1029" t="s">
        <v>22</v>
      </c>
      <c r="Q1029" t="s">
        <v>22</v>
      </c>
      <c r="R1029" t="s">
        <v>49</v>
      </c>
      <c r="S1029" t="s">
        <v>50</v>
      </c>
      <c r="T1029">
        <f t="shared" si="50"/>
        <v>14</v>
      </c>
    </row>
    <row r="1030" spans="1:20" x14ac:dyDescent="0.2">
      <c r="A1030" t="s">
        <v>38</v>
      </c>
      <c r="B1030" t="s">
        <v>4962</v>
      </c>
      <c r="C1030" t="s">
        <v>4963</v>
      </c>
      <c r="D1030" s="1">
        <f t="shared" si="48"/>
        <v>8.5648147796746343E-4</v>
      </c>
      <c r="E1030" s="1">
        <v>8.5648147796746343E-4</v>
      </c>
      <c r="F1030" t="s">
        <v>4964</v>
      </c>
      <c r="G1030" s="1">
        <f t="shared" si="49"/>
        <v>2.5810185179580003E-3</v>
      </c>
      <c r="H1030" s="1">
        <v>2.5810185179580003E-3</v>
      </c>
      <c r="I1030" t="s">
        <v>4965</v>
      </c>
      <c r="J1030" t="s">
        <v>4966</v>
      </c>
      <c r="K1030">
        <v>8</v>
      </c>
      <c r="L1030" t="s">
        <v>31</v>
      </c>
      <c r="M1030">
        <v>2310651</v>
      </c>
      <c r="N1030" t="s">
        <v>22</v>
      </c>
      <c r="O1030" t="s">
        <v>22</v>
      </c>
      <c r="P1030" t="s">
        <v>22</v>
      </c>
      <c r="Q1030" t="s">
        <v>22</v>
      </c>
      <c r="R1030" t="s">
        <v>49</v>
      </c>
      <c r="S1030" t="s">
        <v>50</v>
      </c>
      <c r="T1030">
        <f t="shared" si="50"/>
        <v>15</v>
      </c>
    </row>
    <row r="1031" spans="1:20" x14ac:dyDescent="0.2">
      <c r="A1031" t="s">
        <v>359</v>
      </c>
      <c r="B1031" t="s">
        <v>4967</v>
      </c>
      <c r="C1031" t="s">
        <v>4968</v>
      </c>
      <c r="D1031" s="1">
        <f t="shared" si="48"/>
        <v>9.0277777781011537E-4</v>
      </c>
      <c r="E1031" s="1">
        <v>9.0277777781011537E-4</v>
      </c>
      <c r="F1031" t="s">
        <v>4969</v>
      </c>
      <c r="G1031" s="1">
        <f t="shared" si="49"/>
        <v>3.5648148113978095E-3</v>
      </c>
      <c r="H1031" s="1">
        <v>3.5648148113978095E-3</v>
      </c>
      <c r="I1031" t="s">
        <v>1783</v>
      </c>
      <c r="J1031" t="s">
        <v>4970</v>
      </c>
      <c r="K1031">
        <v>5</v>
      </c>
      <c r="L1031" t="s">
        <v>309</v>
      </c>
      <c r="M1031">
        <v>2310698</v>
      </c>
      <c r="N1031" t="s">
        <v>22</v>
      </c>
      <c r="O1031" t="s">
        <v>22</v>
      </c>
      <c r="P1031" t="s">
        <v>22</v>
      </c>
      <c r="Q1031" t="s">
        <v>22</v>
      </c>
      <c r="R1031" t="s">
        <v>49</v>
      </c>
      <c r="S1031" t="s">
        <v>56</v>
      </c>
      <c r="T1031">
        <f t="shared" si="50"/>
        <v>16</v>
      </c>
    </row>
    <row r="1032" spans="1:20" x14ac:dyDescent="0.2">
      <c r="A1032" t="s">
        <v>15</v>
      </c>
      <c r="B1032" t="s">
        <v>4971</v>
      </c>
      <c r="C1032" t="s">
        <v>4972</v>
      </c>
      <c r="D1032" s="1">
        <f t="shared" si="48"/>
        <v>9.7222222393611446E-4</v>
      </c>
      <c r="E1032" s="1">
        <v>9.7222222393611446E-4</v>
      </c>
      <c r="F1032" t="s">
        <v>4973</v>
      </c>
      <c r="G1032" s="1">
        <f t="shared" si="49"/>
        <v>5.6249999979627319E-3</v>
      </c>
      <c r="H1032" s="1">
        <v>5.6249999979627319E-3</v>
      </c>
      <c r="I1032" t="s">
        <v>4974</v>
      </c>
      <c r="J1032" t="s">
        <v>4975</v>
      </c>
      <c r="K1032">
        <v>12</v>
      </c>
      <c r="L1032" t="s">
        <v>21</v>
      </c>
      <c r="M1032">
        <v>2310770</v>
      </c>
      <c r="N1032" t="s">
        <v>22</v>
      </c>
      <c r="O1032" t="s">
        <v>22</v>
      </c>
      <c r="P1032" t="s">
        <v>22</v>
      </c>
      <c r="Q1032" t="s">
        <v>22</v>
      </c>
      <c r="R1032" t="s">
        <v>49</v>
      </c>
      <c r="S1032" t="s">
        <v>24</v>
      </c>
      <c r="T1032">
        <f t="shared" si="50"/>
        <v>17</v>
      </c>
    </row>
    <row r="1033" spans="1:20" x14ac:dyDescent="0.2">
      <c r="A1033" t="s">
        <v>25</v>
      </c>
      <c r="B1033" t="s">
        <v>4976</v>
      </c>
      <c r="C1033" t="s">
        <v>4977</v>
      </c>
      <c r="D1033" s="1">
        <f t="shared" si="48"/>
        <v>2.1412037021946162E-3</v>
      </c>
      <c r="E1033" s="1">
        <v>2.1412037021946162E-3</v>
      </c>
      <c r="F1033" t="s">
        <v>4978</v>
      </c>
      <c r="G1033" s="1">
        <f t="shared" si="49"/>
        <v>3.5995370344608091E-3</v>
      </c>
      <c r="H1033" s="1">
        <v>3.5995370344608091E-3</v>
      </c>
      <c r="I1033" t="s">
        <v>4979</v>
      </c>
      <c r="J1033" t="s">
        <v>4980</v>
      </c>
      <c r="K1033">
        <v>6</v>
      </c>
      <c r="L1033" t="s">
        <v>31</v>
      </c>
      <c r="M1033">
        <v>2360093</v>
      </c>
      <c r="N1033" t="s">
        <v>22</v>
      </c>
      <c r="O1033" t="s">
        <v>22</v>
      </c>
      <c r="P1033" t="s">
        <v>22</v>
      </c>
      <c r="Q1033" t="s">
        <v>22</v>
      </c>
      <c r="R1033" t="s">
        <v>128</v>
      </c>
      <c r="S1033" t="s">
        <v>56</v>
      </c>
      <c r="T1033">
        <f t="shared" si="50"/>
        <v>4</v>
      </c>
    </row>
    <row r="1034" spans="1:20" x14ac:dyDescent="0.2">
      <c r="A1034" t="s">
        <v>51</v>
      </c>
      <c r="B1034" t="s">
        <v>4981</v>
      </c>
      <c r="D1034" s="1">
        <f t="shared" si="48"/>
        <v>-45893.438842592594</v>
      </c>
      <c r="E1034" s="1">
        <v>-45893.438842592594</v>
      </c>
      <c r="G1034" s="1">
        <f t="shared" si="49"/>
        <v>0</v>
      </c>
      <c r="H1034" s="1">
        <v>0</v>
      </c>
      <c r="I1034" t="s">
        <v>4982</v>
      </c>
      <c r="J1034" t="s">
        <v>4983</v>
      </c>
      <c r="K1034">
        <v>1</v>
      </c>
      <c r="L1034" t="s">
        <v>21</v>
      </c>
      <c r="M1034">
        <v>2360244</v>
      </c>
      <c r="N1034" t="s">
        <v>22</v>
      </c>
      <c r="O1034" t="s">
        <v>22</v>
      </c>
      <c r="P1034" t="s">
        <v>22</v>
      </c>
      <c r="Q1034" t="s">
        <v>22</v>
      </c>
      <c r="R1034" t="s">
        <v>23</v>
      </c>
      <c r="S1034" t="s">
        <v>50</v>
      </c>
      <c r="T1034">
        <f t="shared" si="50"/>
        <v>10</v>
      </c>
    </row>
    <row r="1035" spans="1:20" x14ac:dyDescent="0.2">
      <c r="A1035" t="s">
        <v>303</v>
      </c>
      <c r="B1035" t="s">
        <v>4984</v>
      </c>
      <c r="C1035" t="s">
        <v>4985</v>
      </c>
      <c r="D1035" s="1">
        <f t="shared" si="48"/>
        <v>1.3194444472901523E-3</v>
      </c>
      <c r="E1035" s="1">
        <v>1.3194444472901523E-3</v>
      </c>
      <c r="F1035" t="s">
        <v>4986</v>
      </c>
      <c r="G1035" s="1">
        <f t="shared" si="49"/>
        <v>9.0277777781011537E-4</v>
      </c>
      <c r="H1035" s="1">
        <v>9.0277777781011537E-4</v>
      </c>
      <c r="I1035" t="s">
        <v>4987</v>
      </c>
      <c r="J1035" t="s">
        <v>4988</v>
      </c>
      <c r="K1035">
        <v>1</v>
      </c>
      <c r="L1035" t="s">
        <v>309</v>
      </c>
      <c r="M1035">
        <v>2360274</v>
      </c>
      <c r="N1035" t="s">
        <v>22</v>
      </c>
      <c r="O1035" t="s">
        <v>22</v>
      </c>
      <c r="P1035" t="s">
        <v>22</v>
      </c>
      <c r="Q1035" t="s">
        <v>22</v>
      </c>
      <c r="R1035" t="s">
        <v>23</v>
      </c>
      <c r="S1035" t="s">
        <v>50</v>
      </c>
      <c r="T1035">
        <f t="shared" si="50"/>
        <v>11</v>
      </c>
    </row>
    <row r="1036" spans="1:20" x14ac:dyDescent="0.2">
      <c r="A1036" t="s">
        <v>32</v>
      </c>
      <c r="B1036" t="s">
        <v>4989</v>
      </c>
      <c r="C1036" t="s">
        <v>4990</v>
      </c>
      <c r="D1036" s="1">
        <f t="shared" si="48"/>
        <v>9.0277777781011537E-4</v>
      </c>
      <c r="E1036" s="1">
        <v>9.0277777781011537E-4</v>
      </c>
      <c r="F1036" t="s">
        <v>4991</v>
      </c>
      <c r="G1036" s="1">
        <f t="shared" si="49"/>
        <v>3.159722218697425E-3</v>
      </c>
      <c r="H1036" s="1">
        <v>3.159722218697425E-3</v>
      </c>
      <c r="I1036" t="s">
        <v>4992</v>
      </c>
      <c r="J1036" t="s">
        <v>4993</v>
      </c>
      <c r="K1036">
        <v>6</v>
      </c>
      <c r="L1036" t="s">
        <v>31</v>
      </c>
      <c r="M1036">
        <v>2360463</v>
      </c>
      <c r="N1036" t="s">
        <v>22</v>
      </c>
      <c r="O1036" t="s">
        <v>22</v>
      </c>
      <c r="P1036" t="s">
        <v>22</v>
      </c>
      <c r="Q1036" t="s">
        <v>22</v>
      </c>
      <c r="R1036" t="s">
        <v>23</v>
      </c>
      <c r="S1036" t="s">
        <v>56</v>
      </c>
      <c r="T1036">
        <f t="shared" si="50"/>
        <v>16</v>
      </c>
    </row>
    <row r="1037" spans="1:20" x14ac:dyDescent="0.2">
      <c r="A1037" t="s">
        <v>51</v>
      </c>
      <c r="B1037" t="s">
        <v>4994</v>
      </c>
      <c r="C1037" t="s">
        <v>4995</v>
      </c>
      <c r="D1037" s="1">
        <f t="shared" si="48"/>
        <v>6.3657407008577138E-4</v>
      </c>
      <c r="E1037" s="1">
        <v>6.3657407008577138E-4</v>
      </c>
      <c r="G1037" s="1">
        <f t="shared" si="49"/>
        <v>-45893.725590277776</v>
      </c>
      <c r="H1037" s="1">
        <v>-45893.725590277776</v>
      </c>
      <c r="I1037" t="s">
        <v>4996</v>
      </c>
      <c r="J1037" t="s">
        <v>4997</v>
      </c>
      <c r="K1037">
        <v>7</v>
      </c>
      <c r="L1037" t="s">
        <v>21</v>
      </c>
      <c r="M1037">
        <v>2360503</v>
      </c>
      <c r="N1037" t="s">
        <v>22</v>
      </c>
      <c r="O1037" t="s">
        <v>22</v>
      </c>
      <c r="P1037" t="s">
        <v>22</v>
      </c>
      <c r="Q1037" t="s">
        <v>22</v>
      </c>
      <c r="R1037" t="s">
        <v>23</v>
      </c>
      <c r="S1037" t="s">
        <v>56</v>
      </c>
      <c r="T1037">
        <f t="shared" si="50"/>
        <v>17</v>
      </c>
    </row>
    <row r="1038" spans="1:20" x14ac:dyDescent="0.2">
      <c r="A1038" t="s">
        <v>32</v>
      </c>
      <c r="B1038" t="s">
        <v>4998</v>
      </c>
      <c r="C1038" t="s">
        <v>4999</v>
      </c>
      <c r="D1038" s="1">
        <f t="shared" si="48"/>
        <v>8.1018518540076911E-4</v>
      </c>
      <c r="E1038" s="1">
        <v>8.1018518540076911E-4</v>
      </c>
      <c r="F1038" t="s">
        <v>5000</v>
      </c>
      <c r="G1038" s="1">
        <f t="shared" si="49"/>
        <v>3.8888888884685002E-3</v>
      </c>
      <c r="H1038" s="1">
        <v>3.8888888884685002E-3</v>
      </c>
      <c r="I1038" t="s">
        <v>5001</v>
      </c>
      <c r="J1038" t="s">
        <v>5002</v>
      </c>
      <c r="K1038">
        <v>5</v>
      </c>
      <c r="L1038" t="s">
        <v>31</v>
      </c>
      <c r="M1038">
        <v>2360547</v>
      </c>
      <c r="N1038" t="s">
        <v>22</v>
      </c>
      <c r="O1038" t="s">
        <v>22</v>
      </c>
      <c r="P1038" t="s">
        <v>22</v>
      </c>
      <c r="Q1038" t="s">
        <v>22</v>
      </c>
      <c r="R1038" t="s">
        <v>23</v>
      </c>
      <c r="S1038" t="s">
        <v>56</v>
      </c>
      <c r="T1038">
        <f t="shared" si="50"/>
        <v>18</v>
      </c>
    </row>
    <row r="1039" spans="1:20" x14ac:dyDescent="0.2">
      <c r="A1039" t="s">
        <v>32</v>
      </c>
      <c r="B1039" t="s">
        <v>5003</v>
      </c>
      <c r="C1039" t="s">
        <v>5004</v>
      </c>
      <c r="D1039" s="1">
        <f t="shared" si="48"/>
        <v>5.9027777751907706E-4</v>
      </c>
      <c r="E1039" s="1">
        <v>5.9027777751907706E-4</v>
      </c>
      <c r="F1039" t="s">
        <v>5005</v>
      </c>
      <c r="G1039" s="1">
        <f t="shared" si="49"/>
        <v>5.1620370359160006E-3</v>
      </c>
      <c r="H1039" s="1">
        <v>5.1620370359160006E-3</v>
      </c>
      <c r="I1039" t="s">
        <v>5006</v>
      </c>
      <c r="J1039" t="s">
        <v>5007</v>
      </c>
      <c r="K1039">
        <v>6</v>
      </c>
      <c r="L1039" t="s">
        <v>31</v>
      </c>
      <c r="M1039">
        <v>2360603</v>
      </c>
      <c r="N1039" t="s">
        <v>22</v>
      </c>
      <c r="O1039" t="s">
        <v>22</v>
      </c>
      <c r="P1039" t="s">
        <v>22</v>
      </c>
      <c r="Q1039" t="s">
        <v>22</v>
      </c>
      <c r="R1039" t="s">
        <v>23</v>
      </c>
      <c r="S1039" t="s">
        <v>56</v>
      </c>
      <c r="T1039">
        <f t="shared" si="50"/>
        <v>20</v>
      </c>
    </row>
    <row r="1040" spans="1:20" x14ac:dyDescent="0.2">
      <c r="A1040" t="s">
        <v>38</v>
      </c>
      <c r="B1040" t="s">
        <v>5008</v>
      </c>
      <c r="C1040" t="s">
        <v>5009</v>
      </c>
      <c r="D1040" s="1">
        <f t="shared" si="48"/>
        <v>9.2592592409346253E-5</v>
      </c>
      <c r="E1040" s="1">
        <v>9.2592592409346253E-5</v>
      </c>
      <c r="F1040" t="s">
        <v>5010</v>
      </c>
      <c r="G1040" s="1">
        <f t="shared" si="49"/>
        <v>5.9027777751907706E-4</v>
      </c>
      <c r="H1040" s="1">
        <v>5.9027777751907706E-4</v>
      </c>
      <c r="I1040" t="s">
        <v>5011</v>
      </c>
      <c r="J1040" t="s">
        <v>5012</v>
      </c>
      <c r="K1040">
        <v>6</v>
      </c>
      <c r="L1040" t="s">
        <v>31</v>
      </c>
      <c r="M1040">
        <v>2360649</v>
      </c>
      <c r="N1040" t="s">
        <v>22</v>
      </c>
      <c r="O1040" t="s">
        <v>22</v>
      </c>
      <c r="P1040" t="s">
        <v>22</v>
      </c>
      <c r="Q1040" t="s">
        <v>22</v>
      </c>
      <c r="R1040" t="s">
        <v>23</v>
      </c>
      <c r="S1040" t="s">
        <v>56</v>
      </c>
      <c r="T1040">
        <f t="shared" si="50"/>
        <v>21</v>
      </c>
    </row>
    <row r="1041" spans="1:20" x14ac:dyDescent="0.2">
      <c r="A1041" t="s">
        <v>32</v>
      </c>
      <c r="B1041" t="s">
        <v>5013</v>
      </c>
      <c r="C1041" t="s">
        <v>5014</v>
      </c>
      <c r="D1041" s="1">
        <f t="shared" si="48"/>
        <v>1.4351851859828457E-3</v>
      </c>
      <c r="E1041" s="1">
        <v>1.4351851859828457E-3</v>
      </c>
      <c r="F1041" t="s">
        <v>5015</v>
      </c>
      <c r="G1041" s="1">
        <f t="shared" si="49"/>
        <v>4.907407404971309E-3</v>
      </c>
      <c r="H1041" s="1">
        <v>4.907407404971309E-3</v>
      </c>
      <c r="I1041" t="s">
        <v>5016</v>
      </c>
      <c r="J1041" t="s">
        <v>5017</v>
      </c>
      <c r="K1041">
        <v>6</v>
      </c>
      <c r="L1041" t="s">
        <v>31</v>
      </c>
      <c r="M1041">
        <v>2370038</v>
      </c>
      <c r="N1041" t="s">
        <v>22</v>
      </c>
      <c r="O1041" t="s">
        <v>22</v>
      </c>
      <c r="P1041" t="s">
        <v>22</v>
      </c>
      <c r="Q1041" t="s">
        <v>22</v>
      </c>
      <c r="R1041" t="s">
        <v>23</v>
      </c>
      <c r="S1041" t="s">
        <v>56</v>
      </c>
      <c r="T1041">
        <f t="shared" si="50"/>
        <v>1</v>
      </c>
    </row>
    <row r="1042" spans="1:20" x14ac:dyDescent="0.2">
      <c r="A1042" t="s">
        <v>25</v>
      </c>
      <c r="B1042" t="s">
        <v>5018</v>
      </c>
      <c r="C1042" t="s">
        <v>5019</v>
      </c>
      <c r="D1042" s="1">
        <f t="shared" si="48"/>
        <v>5.9027777751907706E-4</v>
      </c>
      <c r="E1042" s="1">
        <v>5.9027777751907706E-4</v>
      </c>
      <c r="F1042" t="s">
        <v>5020</v>
      </c>
      <c r="G1042" s="1">
        <f t="shared" si="49"/>
        <v>4.687499997089617E-3</v>
      </c>
      <c r="H1042" s="1">
        <v>4.687499997089617E-3</v>
      </c>
      <c r="I1042" t="s">
        <v>5021</v>
      </c>
      <c r="J1042" t="s">
        <v>5022</v>
      </c>
      <c r="K1042">
        <v>9</v>
      </c>
      <c r="L1042" t="s">
        <v>31</v>
      </c>
      <c r="M1042">
        <v>2370237</v>
      </c>
      <c r="N1042" t="s">
        <v>22</v>
      </c>
      <c r="O1042" t="s">
        <v>22</v>
      </c>
      <c r="P1042" t="s">
        <v>22</v>
      </c>
      <c r="Q1042" t="s">
        <v>22</v>
      </c>
      <c r="R1042" t="s">
        <v>49</v>
      </c>
      <c r="S1042" t="s">
        <v>24</v>
      </c>
      <c r="T1042">
        <f t="shared" si="50"/>
        <v>9</v>
      </c>
    </row>
    <row r="1043" spans="1:20" x14ac:dyDescent="0.2">
      <c r="A1043" t="s">
        <v>359</v>
      </c>
      <c r="B1043" t="s">
        <v>5023</v>
      </c>
      <c r="C1043" t="s">
        <v>5024</v>
      </c>
      <c r="D1043" s="1">
        <f t="shared" si="48"/>
        <v>9.1435185458976775E-4</v>
      </c>
      <c r="E1043" s="1">
        <v>9.1435185458976775E-4</v>
      </c>
      <c r="F1043" t="s">
        <v>5025</v>
      </c>
      <c r="G1043" s="1">
        <f t="shared" si="49"/>
        <v>1.0532407395658083E-3</v>
      </c>
      <c r="H1043" s="1">
        <v>1.0532407395658083E-3</v>
      </c>
      <c r="I1043" t="s">
        <v>5026</v>
      </c>
      <c r="J1043" t="s">
        <v>5027</v>
      </c>
      <c r="K1043">
        <v>5</v>
      </c>
      <c r="L1043" t="s">
        <v>309</v>
      </c>
      <c r="M1043">
        <v>2370336</v>
      </c>
      <c r="N1043" t="s">
        <v>22</v>
      </c>
      <c r="O1043" t="s">
        <v>22</v>
      </c>
      <c r="P1043" t="s">
        <v>22</v>
      </c>
      <c r="Q1043" t="s">
        <v>22</v>
      </c>
      <c r="R1043" t="s">
        <v>49</v>
      </c>
      <c r="S1043" t="s">
        <v>56</v>
      </c>
      <c r="T1043">
        <f t="shared" si="50"/>
        <v>11</v>
      </c>
    </row>
    <row r="1044" spans="1:20" x14ac:dyDescent="0.2">
      <c r="A1044" t="s">
        <v>219</v>
      </c>
      <c r="B1044" t="s">
        <v>5028</v>
      </c>
      <c r="C1044" t="s">
        <v>5029</v>
      </c>
      <c r="D1044" s="1">
        <f t="shared" si="48"/>
        <v>8.6805555474711582E-4</v>
      </c>
      <c r="E1044" s="1">
        <v>8.6805555474711582E-4</v>
      </c>
      <c r="F1044" t="s">
        <v>5030</v>
      </c>
      <c r="G1044" s="1">
        <f t="shared" si="49"/>
        <v>4.28240741166519E-3</v>
      </c>
      <c r="H1044" s="1">
        <v>4.28240741166519E-3</v>
      </c>
      <c r="I1044" t="s">
        <v>5031</v>
      </c>
      <c r="J1044" t="s">
        <v>5032</v>
      </c>
      <c r="K1044">
        <v>7</v>
      </c>
      <c r="L1044" t="s">
        <v>225</v>
      </c>
      <c r="M1044">
        <v>2370378</v>
      </c>
      <c r="N1044" t="s">
        <v>22</v>
      </c>
      <c r="O1044" t="s">
        <v>22</v>
      </c>
      <c r="P1044" t="s">
        <v>22</v>
      </c>
      <c r="Q1044" t="s">
        <v>22</v>
      </c>
      <c r="R1044" t="s">
        <v>49</v>
      </c>
      <c r="S1044" t="s">
        <v>56</v>
      </c>
      <c r="T1044">
        <f t="shared" si="50"/>
        <v>11</v>
      </c>
    </row>
    <row r="1045" spans="1:20" x14ac:dyDescent="0.2">
      <c r="A1045" t="s">
        <v>25</v>
      </c>
      <c r="B1045" t="s">
        <v>5033</v>
      </c>
      <c r="C1045" t="s">
        <v>5034</v>
      </c>
      <c r="D1045" s="1">
        <f t="shared" si="48"/>
        <v>6.3657407008577138E-4</v>
      </c>
      <c r="E1045" s="1">
        <v>6.3657407008577138E-4</v>
      </c>
      <c r="F1045" t="s">
        <v>5035</v>
      </c>
      <c r="G1045" s="1">
        <f t="shared" si="49"/>
        <v>3.6574074110831134E-3</v>
      </c>
      <c r="H1045" s="1">
        <v>3.6574074110831134E-3</v>
      </c>
      <c r="I1045" t="s">
        <v>1386</v>
      </c>
      <c r="J1045" t="s">
        <v>5036</v>
      </c>
      <c r="K1045">
        <v>12</v>
      </c>
      <c r="L1045" t="s">
        <v>31</v>
      </c>
      <c r="M1045">
        <v>2370432</v>
      </c>
      <c r="N1045" t="s">
        <v>22</v>
      </c>
      <c r="O1045" t="s">
        <v>22</v>
      </c>
      <c r="P1045" t="s">
        <v>22</v>
      </c>
      <c r="Q1045" t="s">
        <v>22</v>
      </c>
      <c r="R1045" t="s">
        <v>49</v>
      </c>
      <c r="S1045" t="s">
        <v>24</v>
      </c>
      <c r="T1045">
        <f t="shared" si="50"/>
        <v>12</v>
      </c>
    </row>
    <row r="1046" spans="1:20" x14ac:dyDescent="0.2">
      <c r="A1046" t="s">
        <v>25</v>
      </c>
      <c r="B1046" t="s">
        <v>5037</v>
      </c>
      <c r="C1046" t="s">
        <v>5038</v>
      </c>
      <c r="D1046" s="1">
        <f t="shared" si="48"/>
        <v>1.1574074014788494E-3</v>
      </c>
      <c r="E1046" s="1">
        <v>1.1574074014788494E-3</v>
      </c>
      <c r="F1046" t="s">
        <v>5039</v>
      </c>
      <c r="G1046" s="1">
        <f t="shared" si="49"/>
        <v>2.754629633272998E-3</v>
      </c>
      <c r="H1046" s="1">
        <v>2.754629633272998E-3</v>
      </c>
      <c r="I1046" t="s">
        <v>5040</v>
      </c>
      <c r="J1046" t="s">
        <v>5041</v>
      </c>
      <c r="K1046">
        <v>10</v>
      </c>
      <c r="L1046" t="s">
        <v>31</v>
      </c>
      <c r="M1046">
        <v>2370500</v>
      </c>
      <c r="N1046" t="s">
        <v>22</v>
      </c>
      <c r="O1046" t="s">
        <v>22</v>
      </c>
      <c r="P1046" t="s">
        <v>22</v>
      </c>
      <c r="Q1046" t="s">
        <v>22</v>
      </c>
      <c r="R1046" t="s">
        <v>49</v>
      </c>
      <c r="S1046" t="s">
        <v>56</v>
      </c>
      <c r="T1046">
        <f t="shared" si="50"/>
        <v>14</v>
      </c>
    </row>
    <row r="1047" spans="1:20" x14ac:dyDescent="0.2">
      <c r="A1047" t="s">
        <v>25</v>
      </c>
      <c r="B1047" t="s">
        <v>5042</v>
      </c>
      <c r="C1047" t="s">
        <v>5043</v>
      </c>
      <c r="D1047" s="1">
        <f t="shared" si="48"/>
        <v>9.7222222393611446E-4</v>
      </c>
      <c r="E1047" s="1">
        <v>9.7222222393611446E-4</v>
      </c>
      <c r="F1047" t="s">
        <v>5044</v>
      </c>
      <c r="G1047" s="1">
        <f t="shared" si="49"/>
        <v>5.2662037051049992E-3</v>
      </c>
      <c r="H1047" s="1">
        <v>5.2662037051049992E-3</v>
      </c>
      <c r="I1047" t="s">
        <v>3100</v>
      </c>
      <c r="J1047" t="s">
        <v>5045</v>
      </c>
      <c r="K1047">
        <v>6</v>
      </c>
      <c r="L1047" t="s">
        <v>31</v>
      </c>
      <c r="M1047">
        <v>2370649</v>
      </c>
      <c r="N1047" t="s">
        <v>22</v>
      </c>
      <c r="O1047" t="s">
        <v>22</v>
      </c>
      <c r="P1047" t="s">
        <v>22</v>
      </c>
      <c r="Q1047" t="s">
        <v>22</v>
      </c>
      <c r="R1047" t="s">
        <v>49</v>
      </c>
      <c r="S1047" t="s">
        <v>56</v>
      </c>
      <c r="T1047">
        <f t="shared" si="50"/>
        <v>16</v>
      </c>
    </row>
    <row r="1048" spans="1:20" x14ac:dyDescent="0.2">
      <c r="A1048" t="s">
        <v>25</v>
      </c>
      <c r="B1048" t="s">
        <v>5046</v>
      </c>
      <c r="C1048" t="s">
        <v>5047</v>
      </c>
      <c r="D1048" s="1">
        <f t="shared" si="48"/>
        <v>6.4814814686542377E-4</v>
      </c>
      <c r="E1048" s="1">
        <v>6.4814814686542377E-4</v>
      </c>
      <c r="F1048" t="s">
        <v>5048</v>
      </c>
      <c r="G1048" s="1">
        <f t="shared" si="49"/>
        <v>1.2037037085974589E-3</v>
      </c>
      <c r="H1048" s="1">
        <v>1.2037037085974589E-3</v>
      </c>
      <c r="I1048" t="s">
        <v>697</v>
      </c>
      <c r="J1048" t="s">
        <v>5049</v>
      </c>
      <c r="K1048">
        <v>6</v>
      </c>
      <c r="L1048" t="s">
        <v>31</v>
      </c>
      <c r="M1048">
        <v>2370794</v>
      </c>
      <c r="N1048" t="s">
        <v>22</v>
      </c>
      <c r="O1048" t="s">
        <v>22</v>
      </c>
      <c r="P1048" t="s">
        <v>22</v>
      </c>
      <c r="Q1048" t="s">
        <v>22</v>
      </c>
      <c r="R1048" t="s">
        <v>49</v>
      </c>
      <c r="S1048" t="s">
        <v>56</v>
      </c>
      <c r="T1048">
        <f t="shared" si="50"/>
        <v>19</v>
      </c>
    </row>
    <row r="1049" spans="1:20" x14ac:dyDescent="0.2">
      <c r="A1049" t="s">
        <v>25</v>
      </c>
      <c r="B1049" t="s">
        <v>5050</v>
      </c>
      <c r="C1049" t="s">
        <v>5051</v>
      </c>
      <c r="D1049" s="1">
        <f t="shared" si="48"/>
        <v>1.2037037013215013E-3</v>
      </c>
      <c r="E1049" s="1">
        <v>1.2037037013215013E-3</v>
      </c>
      <c r="F1049" t="s">
        <v>5052</v>
      </c>
      <c r="G1049" s="1">
        <f t="shared" si="49"/>
        <v>4.2476851813262329E-3</v>
      </c>
      <c r="H1049" s="1">
        <v>4.2476851813262329E-3</v>
      </c>
      <c r="I1049" t="s">
        <v>5053</v>
      </c>
      <c r="J1049" t="s">
        <v>5054</v>
      </c>
      <c r="K1049">
        <v>12</v>
      </c>
      <c r="L1049" t="s">
        <v>31</v>
      </c>
      <c r="M1049">
        <v>2380095</v>
      </c>
      <c r="N1049" t="s">
        <v>22</v>
      </c>
      <c r="O1049" t="s">
        <v>22</v>
      </c>
      <c r="P1049" t="s">
        <v>22</v>
      </c>
      <c r="Q1049" t="s">
        <v>22</v>
      </c>
      <c r="R1049" t="s">
        <v>49</v>
      </c>
      <c r="S1049" t="s">
        <v>24</v>
      </c>
      <c r="T1049">
        <f t="shared" si="50"/>
        <v>6</v>
      </c>
    </row>
    <row r="1050" spans="1:20" x14ac:dyDescent="0.2">
      <c r="A1050" t="s">
        <v>25</v>
      </c>
      <c r="B1050" t="s">
        <v>5055</v>
      </c>
      <c r="C1050" t="s">
        <v>5056</v>
      </c>
      <c r="D1050" s="1">
        <f t="shared" si="48"/>
        <v>2.2337962946039625E-3</v>
      </c>
      <c r="E1050" s="1">
        <v>2.2337962946039625E-3</v>
      </c>
      <c r="F1050" t="s">
        <v>5057</v>
      </c>
      <c r="G1050" s="1">
        <f t="shared" si="49"/>
        <v>9.8379630071576685E-4</v>
      </c>
      <c r="H1050" s="1">
        <v>9.8379630071576685E-4</v>
      </c>
      <c r="I1050" t="s">
        <v>5058</v>
      </c>
      <c r="J1050" t="s">
        <v>5059</v>
      </c>
      <c r="K1050">
        <v>3</v>
      </c>
      <c r="L1050" t="s">
        <v>31</v>
      </c>
      <c r="M1050">
        <v>2380165</v>
      </c>
      <c r="N1050" t="s">
        <v>22</v>
      </c>
      <c r="O1050" t="s">
        <v>22</v>
      </c>
      <c r="P1050" t="s">
        <v>22</v>
      </c>
      <c r="Q1050" t="s">
        <v>22</v>
      </c>
      <c r="R1050" t="s">
        <v>128</v>
      </c>
      <c r="S1050" t="s">
        <v>50</v>
      </c>
      <c r="T1050">
        <f t="shared" si="50"/>
        <v>8</v>
      </c>
    </row>
    <row r="1051" spans="1:20" x14ac:dyDescent="0.2">
      <c r="A1051" t="s">
        <v>38</v>
      </c>
      <c r="B1051" t="s">
        <v>5060</v>
      </c>
      <c r="C1051" t="s">
        <v>5061</v>
      </c>
      <c r="D1051" s="1">
        <f t="shared" si="48"/>
        <v>6.8287036992842332E-4</v>
      </c>
      <c r="E1051" s="1">
        <v>6.8287036992842332E-4</v>
      </c>
      <c r="F1051" t="s">
        <v>5062</v>
      </c>
      <c r="G1051" s="1">
        <f t="shared" si="49"/>
        <v>3.4490740799810737E-3</v>
      </c>
      <c r="H1051" s="1">
        <v>3.4490740799810737E-3</v>
      </c>
      <c r="I1051" t="s">
        <v>5063</v>
      </c>
      <c r="J1051" t="s">
        <v>5064</v>
      </c>
      <c r="K1051">
        <v>9</v>
      </c>
      <c r="L1051" t="s">
        <v>31</v>
      </c>
      <c r="M1051">
        <v>2380331</v>
      </c>
      <c r="N1051" t="s">
        <v>22</v>
      </c>
      <c r="O1051" t="s">
        <v>22</v>
      </c>
      <c r="P1051" t="s">
        <v>22</v>
      </c>
      <c r="Q1051" t="s">
        <v>22</v>
      </c>
      <c r="R1051" t="s">
        <v>128</v>
      </c>
      <c r="S1051" t="s">
        <v>24</v>
      </c>
      <c r="T1051">
        <f t="shared" si="50"/>
        <v>11</v>
      </c>
    </row>
    <row r="1052" spans="1:20" x14ac:dyDescent="0.2">
      <c r="A1052" t="s">
        <v>32</v>
      </c>
      <c r="B1052" t="s">
        <v>5065</v>
      </c>
      <c r="C1052" t="s">
        <v>5066</v>
      </c>
      <c r="D1052" s="1">
        <f t="shared" si="48"/>
        <v>1.0879629626288079E-3</v>
      </c>
      <c r="E1052" s="1">
        <v>1.0879629626288079E-3</v>
      </c>
      <c r="F1052" t="s">
        <v>5067</v>
      </c>
      <c r="G1052" s="1">
        <f t="shared" si="49"/>
        <v>1.9560185173759237E-3</v>
      </c>
      <c r="H1052" s="1">
        <v>1.9560185173759237E-3</v>
      </c>
      <c r="I1052" t="s">
        <v>5068</v>
      </c>
      <c r="J1052" t="s">
        <v>5069</v>
      </c>
      <c r="K1052">
        <v>1</v>
      </c>
      <c r="L1052" t="s">
        <v>31</v>
      </c>
      <c r="M1052">
        <v>2380377</v>
      </c>
      <c r="N1052" t="s">
        <v>22</v>
      </c>
      <c r="O1052" t="s">
        <v>22</v>
      </c>
      <c r="P1052" t="s">
        <v>22</v>
      </c>
      <c r="Q1052" t="s">
        <v>22</v>
      </c>
      <c r="R1052" t="s">
        <v>128</v>
      </c>
      <c r="S1052" t="s">
        <v>50</v>
      </c>
      <c r="T1052">
        <f t="shared" si="50"/>
        <v>12</v>
      </c>
    </row>
    <row r="1053" spans="1:20" x14ac:dyDescent="0.2">
      <c r="A1053" t="s">
        <v>32</v>
      </c>
      <c r="B1053" t="s">
        <v>5070</v>
      </c>
      <c r="C1053" t="s">
        <v>5071</v>
      </c>
      <c r="D1053" s="1">
        <f t="shared" si="48"/>
        <v>1.7245370399905369E-3</v>
      </c>
      <c r="E1053" s="1">
        <v>1.7245370399905369E-3</v>
      </c>
      <c r="F1053" t="s">
        <v>5072</v>
      </c>
      <c r="G1053" s="1">
        <f t="shared" si="49"/>
        <v>4.3287036969559267E-3</v>
      </c>
      <c r="H1053" s="1">
        <v>4.3287036969559267E-3</v>
      </c>
      <c r="I1053" t="s">
        <v>5073</v>
      </c>
      <c r="J1053" t="s">
        <v>5074</v>
      </c>
      <c r="K1053">
        <v>12</v>
      </c>
      <c r="L1053" t="s">
        <v>31</v>
      </c>
      <c r="M1053">
        <v>2380581</v>
      </c>
      <c r="N1053" t="s">
        <v>22</v>
      </c>
      <c r="O1053" t="s">
        <v>22</v>
      </c>
      <c r="P1053" t="s">
        <v>22</v>
      </c>
      <c r="Q1053" t="s">
        <v>22</v>
      </c>
      <c r="R1053" t="s">
        <v>128</v>
      </c>
      <c r="S1053" t="s">
        <v>24</v>
      </c>
      <c r="T1053">
        <f t="shared" si="50"/>
        <v>15</v>
      </c>
    </row>
    <row r="1054" spans="1:20" x14ac:dyDescent="0.2">
      <c r="A1054" t="s">
        <v>38</v>
      </c>
      <c r="B1054" t="s">
        <v>5075</v>
      </c>
      <c r="C1054" t="s">
        <v>5076</v>
      </c>
      <c r="D1054" s="1">
        <f t="shared" si="48"/>
        <v>1.6203703853534535E-4</v>
      </c>
      <c r="E1054" s="1">
        <v>1.6203703853534535E-4</v>
      </c>
      <c r="F1054" t="s">
        <v>5077</v>
      </c>
      <c r="G1054" s="1">
        <f t="shared" si="49"/>
        <v>2.5347222181153484E-3</v>
      </c>
      <c r="H1054" s="1">
        <v>2.5347222181153484E-3</v>
      </c>
      <c r="I1054" t="s">
        <v>5078</v>
      </c>
      <c r="J1054" t="s">
        <v>5079</v>
      </c>
      <c r="K1054">
        <v>2</v>
      </c>
      <c r="L1054" t="s">
        <v>31</v>
      </c>
      <c r="M1054">
        <v>2380677</v>
      </c>
      <c r="N1054" t="s">
        <v>22</v>
      </c>
      <c r="O1054" t="s">
        <v>22</v>
      </c>
      <c r="P1054" t="s">
        <v>22</v>
      </c>
      <c r="Q1054" t="s">
        <v>22</v>
      </c>
      <c r="R1054" t="s">
        <v>128</v>
      </c>
      <c r="S1054" t="s">
        <v>24</v>
      </c>
      <c r="T1054">
        <f t="shared" si="50"/>
        <v>17</v>
      </c>
    </row>
    <row r="1055" spans="1:20" x14ac:dyDescent="0.2">
      <c r="A1055" t="s">
        <v>25</v>
      </c>
      <c r="B1055" t="s">
        <v>5080</v>
      </c>
      <c r="C1055" t="s">
        <v>5081</v>
      </c>
      <c r="D1055" s="1">
        <f t="shared" si="48"/>
        <v>9.8379629343980923E-4</v>
      </c>
      <c r="E1055" s="1">
        <v>9.8379629343980923E-4</v>
      </c>
      <c r="F1055" t="s">
        <v>5082</v>
      </c>
      <c r="G1055" s="1">
        <f t="shared" si="49"/>
        <v>2.9861111106583849E-3</v>
      </c>
      <c r="H1055" s="1">
        <v>2.9861111106583849E-3</v>
      </c>
      <c r="I1055" t="s">
        <v>3458</v>
      </c>
      <c r="J1055" t="s">
        <v>5083</v>
      </c>
      <c r="K1055">
        <v>6</v>
      </c>
      <c r="L1055" t="s">
        <v>31</v>
      </c>
      <c r="M1055">
        <v>2380703</v>
      </c>
      <c r="N1055" t="s">
        <v>22</v>
      </c>
      <c r="O1055" t="s">
        <v>22</v>
      </c>
      <c r="P1055" t="s">
        <v>22</v>
      </c>
      <c r="Q1055" t="s">
        <v>22</v>
      </c>
      <c r="R1055" t="s">
        <v>128</v>
      </c>
      <c r="S1055" t="s">
        <v>56</v>
      </c>
      <c r="T1055">
        <f t="shared" si="50"/>
        <v>17</v>
      </c>
    </row>
    <row r="1056" spans="1:20" x14ac:dyDescent="0.2">
      <c r="A1056" t="s">
        <v>25</v>
      </c>
      <c r="B1056" t="s">
        <v>5084</v>
      </c>
      <c r="C1056" t="s">
        <v>5085</v>
      </c>
      <c r="D1056" s="1">
        <f t="shared" si="48"/>
        <v>7.0601852348772809E-4</v>
      </c>
      <c r="E1056" s="1">
        <v>7.0601852348772809E-4</v>
      </c>
      <c r="F1056" t="s">
        <v>5086</v>
      </c>
      <c r="G1056" s="1">
        <f t="shared" si="49"/>
        <v>4.016203703940846E-3</v>
      </c>
      <c r="H1056" s="1">
        <v>4.016203703940846E-3</v>
      </c>
      <c r="I1056" t="s">
        <v>5087</v>
      </c>
      <c r="J1056" t="s">
        <v>5088</v>
      </c>
      <c r="K1056">
        <v>7</v>
      </c>
      <c r="L1056" t="s">
        <v>31</v>
      </c>
      <c r="M1056">
        <v>2380869</v>
      </c>
      <c r="N1056" t="s">
        <v>22</v>
      </c>
      <c r="O1056" t="s">
        <v>22</v>
      </c>
      <c r="P1056" t="s">
        <v>22</v>
      </c>
      <c r="Q1056" t="s">
        <v>22</v>
      </c>
      <c r="R1056" t="s">
        <v>128</v>
      </c>
      <c r="S1056" t="s">
        <v>56</v>
      </c>
      <c r="T1056">
        <f t="shared" si="50"/>
        <v>21</v>
      </c>
    </row>
    <row r="1057" spans="1:20" x14ac:dyDescent="0.2">
      <c r="A1057" t="s">
        <v>51</v>
      </c>
      <c r="B1057" t="s">
        <v>5089</v>
      </c>
      <c r="C1057" t="s">
        <v>5090</v>
      </c>
      <c r="D1057" s="1">
        <f t="shared" si="48"/>
        <v>8.6805555474711582E-4</v>
      </c>
      <c r="E1057" s="1">
        <v>8.6805555474711582E-4</v>
      </c>
      <c r="G1057" s="1">
        <f t="shared" si="49"/>
        <v>-45896.664456018516</v>
      </c>
      <c r="H1057" s="1">
        <v>-45896.664456018516</v>
      </c>
      <c r="I1057" t="s">
        <v>5091</v>
      </c>
      <c r="J1057" t="s">
        <v>5092</v>
      </c>
      <c r="K1057">
        <v>9</v>
      </c>
      <c r="L1057" t="s">
        <v>21</v>
      </c>
      <c r="M1057">
        <v>2390638</v>
      </c>
      <c r="N1057" t="s">
        <v>22</v>
      </c>
      <c r="O1057" t="s">
        <v>22</v>
      </c>
      <c r="P1057" t="s">
        <v>22</v>
      </c>
      <c r="Q1057" t="s">
        <v>22</v>
      </c>
      <c r="R1057" t="s">
        <v>23</v>
      </c>
      <c r="S1057" t="s">
        <v>24</v>
      </c>
      <c r="T1057">
        <f t="shared" si="50"/>
        <v>15</v>
      </c>
    </row>
    <row r="1058" spans="1:20" x14ac:dyDescent="0.2">
      <c r="A1058" t="s">
        <v>32</v>
      </c>
      <c r="B1058" t="s">
        <v>5093</v>
      </c>
      <c r="C1058" t="s">
        <v>5094</v>
      </c>
      <c r="D1058" s="1">
        <f t="shared" si="48"/>
        <v>6.9444446125999093E-5</v>
      </c>
      <c r="E1058" s="1">
        <v>6.9444446125999093E-5</v>
      </c>
      <c r="F1058" t="s">
        <v>5095</v>
      </c>
      <c r="G1058" s="1">
        <f t="shared" si="49"/>
        <v>4.2939814811688848E-3</v>
      </c>
      <c r="H1058" s="1">
        <v>4.2939814811688848E-3</v>
      </c>
      <c r="I1058" t="s">
        <v>5096</v>
      </c>
      <c r="J1058" t="s">
        <v>5097</v>
      </c>
      <c r="K1058">
        <v>7</v>
      </c>
      <c r="L1058" t="s">
        <v>31</v>
      </c>
      <c r="M1058">
        <v>2390649</v>
      </c>
      <c r="N1058" t="s">
        <v>22</v>
      </c>
      <c r="O1058" t="s">
        <v>22</v>
      </c>
      <c r="P1058" t="s">
        <v>22</v>
      </c>
      <c r="Q1058" t="s">
        <v>22</v>
      </c>
      <c r="R1058" t="s">
        <v>23</v>
      </c>
      <c r="S1058" t="s">
        <v>56</v>
      </c>
      <c r="T1058">
        <f t="shared" si="50"/>
        <v>16</v>
      </c>
    </row>
    <row r="1059" spans="1:20" x14ac:dyDescent="0.2">
      <c r="A1059" t="s">
        <v>32</v>
      </c>
      <c r="B1059" t="s">
        <v>5098</v>
      </c>
      <c r="C1059" t="s">
        <v>5099</v>
      </c>
      <c r="D1059" s="1">
        <f t="shared" si="48"/>
        <v>7.8703703911742195E-4</v>
      </c>
      <c r="E1059" s="1">
        <v>7.8703703911742195E-4</v>
      </c>
      <c r="F1059" t="s">
        <v>5100</v>
      </c>
      <c r="G1059" s="1">
        <f t="shared" si="49"/>
        <v>4.6064814814599231E-3</v>
      </c>
      <c r="H1059" s="1">
        <v>4.6064814814599231E-3</v>
      </c>
      <c r="I1059" t="s">
        <v>5101</v>
      </c>
      <c r="J1059" t="s">
        <v>5102</v>
      </c>
      <c r="K1059">
        <v>6</v>
      </c>
      <c r="L1059" t="s">
        <v>31</v>
      </c>
      <c r="M1059">
        <v>2390866</v>
      </c>
      <c r="N1059" t="s">
        <v>22</v>
      </c>
      <c r="O1059" t="s">
        <v>22</v>
      </c>
      <c r="P1059" t="s">
        <v>22</v>
      </c>
      <c r="Q1059" t="s">
        <v>22</v>
      </c>
      <c r="R1059" t="s">
        <v>23</v>
      </c>
      <c r="S1059" t="s">
        <v>56</v>
      </c>
      <c r="T1059">
        <f t="shared" si="50"/>
        <v>22</v>
      </c>
    </row>
    <row r="1060" spans="1:20" x14ac:dyDescent="0.2">
      <c r="A1060" t="s">
        <v>117</v>
      </c>
      <c r="B1060" t="s">
        <v>5103</v>
      </c>
      <c r="C1060" t="s">
        <v>5104</v>
      </c>
      <c r="D1060" s="1">
        <f t="shared" si="48"/>
        <v>1.5277777711162344E-3</v>
      </c>
      <c r="E1060" s="1">
        <v>1.5277777711162344E-3</v>
      </c>
      <c r="F1060" t="s">
        <v>5105</v>
      </c>
      <c r="G1060" s="1">
        <f t="shared" si="49"/>
        <v>2.5925925947376527E-3</v>
      </c>
      <c r="H1060" s="1">
        <v>2.5925925947376527E-3</v>
      </c>
      <c r="I1060" t="s">
        <v>5106</v>
      </c>
      <c r="J1060" t="s">
        <v>5107</v>
      </c>
      <c r="K1060">
        <v>9</v>
      </c>
      <c r="L1060" t="s">
        <v>31</v>
      </c>
      <c r="M1060">
        <v>2400002</v>
      </c>
      <c r="N1060" t="s">
        <v>22</v>
      </c>
      <c r="O1060" t="s">
        <v>22</v>
      </c>
      <c r="P1060" t="s">
        <v>22</v>
      </c>
      <c r="Q1060" t="s">
        <v>22</v>
      </c>
      <c r="R1060" t="s">
        <v>23</v>
      </c>
      <c r="S1060" t="s">
        <v>24</v>
      </c>
      <c r="T1060">
        <f t="shared" si="50"/>
        <v>0</v>
      </c>
    </row>
    <row r="1061" spans="1:20" x14ac:dyDescent="0.2">
      <c r="A1061" t="s">
        <v>25</v>
      </c>
      <c r="B1061" t="s">
        <v>5108</v>
      </c>
      <c r="C1061" t="s">
        <v>5109</v>
      </c>
      <c r="D1061" s="1">
        <f t="shared" si="48"/>
        <v>2.418981479422655E-3</v>
      </c>
      <c r="E1061" s="1">
        <v>2.418981479422655E-3</v>
      </c>
      <c r="F1061" t="s">
        <v>5110</v>
      </c>
      <c r="G1061" s="1">
        <f t="shared" si="49"/>
        <v>1.2268518548808061E-3</v>
      </c>
      <c r="H1061" s="1">
        <v>1.2268518548808061E-3</v>
      </c>
      <c r="I1061" t="s">
        <v>5111</v>
      </c>
      <c r="J1061" t="s">
        <v>5112</v>
      </c>
      <c r="K1061">
        <v>9</v>
      </c>
      <c r="L1061" t="s">
        <v>31</v>
      </c>
      <c r="M1061">
        <v>2400109</v>
      </c>
      <c r="N1061" t="s">
        <v>22</v>
      </c>
      <c r="O1061" t="s">
        <v>22</v>
      </c>
      <c r="P1061" t="s">
        <v>22</v>
      </c>
      <c r="Q1061" t="s">
        <v>22</v>
      </c>
      <c r="R1061" t="s">
        <v>23</v>
      </c>
      <c r="S1061" t="s">
        <v>24</v>
      </c>
      <c r="T1061">
        <f t="shared" si="50"/>
        <v>6</v>
      </c>
    </row>
    <row r="1062" spans="1:20" x14ac:dyDescent="0.2">
      <c r="A1062" t="s">
        <v>32</v>
      </c>
      <c r="B1062" t="s">
        <v>5113</v>
      </c>
      <c r="C1062" t="s">
        <v>5114</v>
      </c>
      <c r="D1062" s="1">
        <f t="shared" si="48"/>
        <v>1.0416666918899864E-4</v>
      </c>
      <c r="E1062" s="1">
        <v>1.0416666918899864E-4</v>
      </c>
      <c r="F1062" t="s">
        <v>5115</v>
      </c>
      <c r="G1062" s="1">
        <f t="shared" si="49"/>
        <v>4.1087962963501923E-3</v>
      </c>
      <c r="H1062" s="1">
        <v>4.1087962963501923E-3</v>
      </c>
      <c r="I1062" t="s">
        <v>5116</v>
      </c>
      <c r="J1062" t="s">
        <v>5117</v>
      </c>
      <c r="K1062">
        <v>9</v>
      </c>
      <c r="L1062" t="s">
        <v>31</v>
      </c>
      <c r="M1062">
        <v>2400323</v>
      </c>
      <c r="N1062" t="s">
        <v>22</v>
      </c>
      <c r="O1062" t="s">
        <v>22</v>
      </c>
      <c r="P1062" t="s">
        <v>22</v>
      </c>
      <c r="Q1062" t="s">
        <v>22</v>
      </c>
      <c r="R1062" t="s">
        <v>49</v>
      </c>
      <c r="S1062" t="s">
        <v>24</v>
      </c>
      <c r="T1062">
        <f t="shared" si="50"/>
        <v>10</v>
      </c>
    </row>
    <row r="1063" spans="1:20" x14ac:dyDescent="0.2">
      <c r="A1063" t="s">
        <v>25</v>
      </c>
      <c r="B1063" t="s">
        <v>5118</v>
      </c>
      <c r="C1063" t="s">
        <v>5119</v>
      </c>
      <c r="D1063" s="1">
        <f t="shared" si="48"/>
        <v>5.9027777751907706E-4</v>
      </c>
      <c r="E1063" s="1">
        <v>5.9027777751907706E-4</v>
      </c>
      <c r="F1063" t="s">
        <v>5120</v>
      </c>
      <c r="G1063" s="1">
        <f t="shared" si="49"/>
        <v>4.7685185199952684E-3</v>
      </c>
      <c r="H1063" s="1">
        <v>4.7685185199952684E-3</v>
      </c>
      <c r="I1063" t="s">
        <v>5121</v>
      </c>
      <c r="J1063" t="s">
        <v>5122</v>
      </c>
      <c r="K1063">
        <v>9</v>
      </c>
      <c r="L1063" t="s">
        <v>31</v>
      </c>
      <c r="M1063">
        <v>2400385</v>
      </c>
      <c r="N1063" t="s">
        <v>22</v>
      </c>
      <c r="O1063" t="s">
        <v>22</v>
      </c>
      <c r="P1063" t="s">
        <v>22</v>
      </c>
      <c r="Q1063" t="s">
        <v>22</v>
      </c>
      <c r="R1063" t="s">
        <v>49</v>
      </c>
      <c r="S1063" t="s">
        <v>56</v>
      </c>
      <c r="T1063">
        <f t="shared" si="50"/>
        <v>11</v>
      </c>
    </row>
    <row r="1064" spans="1:20" x14ac:dyDescent="0.2">
      <c r="A1064" t="s">
        <v>25</v>
      </c>
      <c r="B1064" t="s">
        <v>5123</v>
      </c>
      <c r="C1064" t="s">
        <v>5124</v>
      </c>
      <c r="D1064" s="1">
        <f t="shared" si="48"/>
        <v>1.0416666700621136E-3</v>
      </c>
      <c r="E1064" s="1">
        <v>1.0416666700621136E-3</v>
      </c>
      <c r="F1064" t="s">
        <v>5125</v>
      </c>
      <c r="G1064" s="1">
        <f t="shared" si="49"/>
        <v>4.8032407357823104E-3</v>
      </c>
      <c r="H1064" s="1">
        <v>4.8032407357823104E-3</v>
      </c>
      <c r="I1064" t="s">
        <v>5126</v>
      </c>
      <c r="J1064" t="s">
        <v>5127</v>
      </c>
      <c r="K1064">
        <v>1</v>
      </c>
      <c r="L1064" t="s">
        <v>31</v>
      </c>
      <c r="M1064">
        <v>2400383</v>
      </c>
      <c r="N1064" t="s">
        <v>22</v>
      </c>
      <c r="O1064" t="s">
        <v>22</v>
      </c>
      <c r="P1064" t="s">
        <v>22</v>
      </c>
      <c r="Q1064" t="s">
        <v>22</v>
      </c>
      <c r="R1064" t="s">
        <v>49</v>
      </c>
      <c r="S1064" t="s">
        <v>50</v>
      </c>
      <c r="T1064">
        <f t="shared" si="50"/>
        <v>11</v>
      </c>
    </row>
    <row r="1065" spans="1:20" x14ac:dyDescent="0.2">
      <c r="A1065" t="s">
        <v>5128</v>
      </c>
      <c r="B1065" t="s">
        <v>5129</v>
      </c>
      <c r="C1065" t="s">
        <v>5130</v>
      </c>
      <c r="D1065" s="1">
        <f t="shared" si="48"/>
        <v>9.4907407037680969E-4</v>
      </c>
      <c r="E1065" s="1">
        <v>9.4907407037680969E-4</v>
      </c>
      <c r="F1065" t="s">
        <v>5131</v>
      </c>
      <c r="G1065" s="1">
        <f t="shared" si="49"/>
        <v>2.0486111170612276E-3</v>
      </c>
      <c r="H1065" s="1">
        <v>2.0486111170612276E-3</v>
      </c>
      <c r="I1065" t="s">
        <v>5132</v>
      </c>
      <c r="J1065" t="s">
        <v>5133</v>
      </c>
      <c r="K1065">
        <v>1</v>
      </c>
      <c r="L1065" t="s">
        <v>31</v>
      </c>
      <c r="M1065">
        <v>2400437</v>
      </c>
      <c r="N1065" t="s">
        <v>22</v>
      </c>
      <c r="O1065" t="s">
        <v>22</v>
      </c>
      <c r="P1065" t="s">
        <v>22</v>
      </c>
      <c r="Q1065" t="s">
        <v>22</v>
      </c>
      <c r="R1065" t="s">
        <v>49</v>
      </c>
      <c r="S1065" t="s">
        <v>50</v>
      </c>
      <c r="T1065">
        <f t="shared" si="50"/>
        <v>11</v>
      </c>
    </row>
    <row r="1066" spans="1:20" x14ac:dyDescent="0.2">
      <c r="A1066" t="s">
        <v>15</v>
      </c>
      <c r="B1066" t="s">
        <v>5134</v>
      </c>
      <c r="C1066" t="s">
        <v>5135</v>
      </c>
      <c r="D1066" s="1">
        <f t="shared" si="48"/>
        <v>7.7546296233776957E-4</v>
      </c>
      <c r="E1066" s="1">
        <v>7.7546296233776957E-4</v>
      </c>
      <c r="F1066" t="s">
        <v>5136</v>
      </c>
      <c r="G1066" s="1">
        <f t="shared" si="49"/>
        <v>1.1921296245418489E-3</v>
      </c>
      <c r="H1066" s="1">
        <v>1.1921296245418489E-3</v>
      </c>
      <c r="I1066" t="s">
        <v>5137</v>
      </c>
      <c r="J1066" t="s">
        <v>5138</v>
      </c>
      <c r="K1066">
        <v>6</v>
      </c>
      <c r="L1066" t="s">
        <v>21</v>
      </c>
      <c r="M1066">
        <v>2400535</v>
      </c>
      <c r="N1066" t="s">
        <v>22</v>
      </c>
      <c r="O1066" t="s">
        <v>22</v>
      </c>
      <c r="P1066" t="s">
        <v>22</v>
      </c>
      <c r="Q1066" t="s">
        <v>22</v>
      </c>
      <c r="R1066" t="s">
        <v>49</v>
      </c>
      <c r="S1066" t="s">
        <v>56</v>
      </c>
      <c r="T1066">
        <f t="shared" si="50"/>
        <v>13</v>
      </c>
    </row>
    <row r="1067" spans="1:20" x14ac:dyDescent="0.2">
      <c r="A1067" t="s">
        <v>25</v>
      </c>
      <c r="B1067" t="s">
        <v>5139</v>
      </c>
      <c r="C1067" t="s">
        <v>5140</v>
      </c>
      <c r="D1067" s="1">
        <f t="shared" si="48"/>
        <v>9.4907407037680969E-4</v>
      </c>
      <c r="E1067" s="1">
        <v>9.4907407037680969E-4</v>
      </c>
      <c r="F1067" t="s">
        <v>5141</v>
      </c>
      <c r="G1067" s="1">
        <f t="shared" si="49"/>
        <v>2.2916666712262668E-3</v>
      </c>
      <c r="H1067" s="1">
        <v>2.2916666712262668E-3</v>
      </c>
      <c r="I1067" t="s">
        <v>5142</v>
      </c>
      <c r="J1067" t="s">
        <v>5143</v>
      </c>
      <c r="K1067">
        <v>9</v>
      </c>
      <c r="L1067" t="s">
        <v>31</v>
      </c>
      <c r="M1067">
        <v>2400627</v>
      </c>
      <c r="N1067" t="s">
        <v>22</v>
      </c>
      <c r="O1067" t="s">
        <v>22</v>
      </c>
      <c r="P1067" t="s">
        <v>22</v>
      </c>
      <c r="Q1067" t="s">
        <v>22</v>
      </c>
      <c r="R1067" t="s">
        <v>49</v>
      </c>
      <c r="S1067" t="s">
        <v>24</v>
      </c>
      <c r="T1067">
        <f t="shared" si="50"/>
        <v>14</v>
      </c>
    </row>
    <row r="1068" spans="1:20" x14ac:dyDescent="0.2">
      <c r="A1068" t="s">
        <v>15</v>
      </c>
      <c r="B1068" t="s">
        <v>5144</v>
      </c>
      <c r="C1068" t="s">
        <v>5145</v>
      </c>
      <c r="D1068" s="1">
        <f t="shared" si="48"/>
        <v>1.4930555553291924E-3</v>
      </c>
      <c r="E1068" s="1">
        <v>1.4930555553291924E-3</v>
      </c>
      <c r="F1068" t="s">
        <v>5146</v>
      </c>
      <c r="G1068" s="1">
        <f t="shared" si="49"/>
        <v>1.5740740709588863E-3</v>
      </c>
      <c r="H1068" s="1">
        <v>1.5740740709588863E-3</v>
      </c>
      <c r="I1068" t="s">
        <v>5147</v>
      </c>
      <c r="J1068" t="s">
        <v>5148</v>
      </c>
      <c r="K1068">
        <v>9</v>
      </c>
      <c r="L1068" t="s">
        <v>21</v>
      </c>
      <c r="M1068">
        <v>2400650</v>
      </c>
      <c r="N1068" t="s">
        <v>22</v>
      </c>
      <c r="O1068" t="s">
        <v>22</v>
      </c>
      <c r="P1068" t="s">
        <v>22</v>
      </c>
      <c r="Q1068" t="s">
        <v>22</v>
      </c>
      <c r="R1068" t="s">
        <v>49</v>
      </c>
      <c r="S1068" t="s">
        <v>24</v>
      </c>
      <c r="T1068">
        <f t="shared" si="50"/>
        <v>14</v>
      </c>
    </row>
    <row r="1069" spans="1:20" x14ac:dyDescent="0.2">
      <c r="A1069" t="s">
        <v>117</v>
      </c>
      <c r="B1069" t="s">
        <v>5149</v>
      </c>
      <c r="C1069" t="s">
        <v>5149</v>
      </c>
      <c r="D1069" s="1">
        <f t="shared" si="48"/>
        <v>0</v>
      </c>
      <c r="E1069" s="1">
        <v>0</v>
      </c>
      <c r="F1069" t="s">
        <v>5149</v>
      </c>
      <c r="G1069" s="1">
        <f t="shared" si="49"/>
        <v>0</v>
      </c>
      <c r="H1069" s="1">
        <v>0</v>
      </c>
      <c r="I1069" t="s">
        <v>5150</v>
      </c>
      <c r="J1069" t="s">
        <v>5151</v>
      </c>
      <c r="K1069">
        <v>1</v>
      </c>
      <c r="L1069" t="s">
        <v>31</v>
      </c>
      <c r="M1069">
        <v>2400680</v>
      </c>
      <c r="N1069" t="s">
        <v>22</v>
      </c>
      <c r="O1069" t="s">
        <v>22</v>
      </c>
      <c r="P1069" t="s">
        <v>22</v>
      </c>
      <c r="Q1069" t="s">
        <v>22</v>
      </c>
      <c r="R1069" t="s">
        <v>49</v>
      </c>
      <c r="S1069" t="s">
        <v>50</v>
      </c>
      <c r="T1069">
        <f t="shared" si="50"/>
        <v>15</v>
      </c>
    </row>
    <row r="1070" spans="1:20" x14ac:dyDescent="0.2">
      <c r="A1070" t="s">
        <v>38</v>
      </c>
      <c r="B1070" t="s">
        <v>5152</v>
      </c>
      <c r="C1070" t="s">
        <v>5153</v>
      </c>
      <c r="D1070" s="1">
        <f t="shared" si="48"/>
        <v>8.1018518540076911E-4</v>
      </c>
      <c r="E1070" s="1">
        <v>8.1018518540076911E-4</v>
      </c>
      <c r="F1070" t="s">
        <v>5154</v>
      </c>
      <c r="G1070" s="1">
        <f t="shared" si="49"/>
        <v>1.5162037088884972E-3</v>
      </c>
      <c r="H1070" s="1">
        <v>1.5162037088884972E-3</v>
      </c>
      <c r="I1070" t="s">
        <v>5155</v>
      </c>
      <c r="J1070" t="s">
        <v>5156</v>
      </c>
      <c r="K1070">
        <v>7</v>
      </c>
      <c r="L1070" t="s">
        <v>31</v>
      </c>
      <c r="M1070">
        <v>2400730</v>
      </c>
      <c r="N1070" t="s">
        <v>22</v>
      </c>
      <c r="O1070" t="s">
        <v>22</v>
      </c>
      <c r="P1070" t="s">
        <v>22</v>
      </c>
      <c r="Q1070" t="s">
        <v>22</v>
      </c>
      <c r="R1070" t="s">
        <v>49</v>
      </c>
      <c r="S1070" t="s">
        <v>56</v>
      </c>
      <c r="T1070">
        <f t="shared" si="50"/>
        <v>16</v>
      </c>
    </row>
    <row r="1071" spans="1:20" x14ac:dyDescent="0.2">
      <c r="A1071" t="s">
        <v>38</v>
      </c>
      <c r="B1071" t="s">
        <v>5157</v>
      </c>
      <c r="C1071" t="s">
        <v>5158</v>
      </c>
      <c r="D1071" s="1">
        <f t="shared" si="48"/>
        <v>6.7129629314877093E-4</v>
      </c>
      <c r="E1071" s="1">
        <v>6.7129629314877093E-4</v>
      </c>
      <c r="F1071" t="s">
        <v>5159</v>
      </c>
      <c r="G1071" s="1">
        <f t="shared" si="49"/>
        <v>2.3148148175096139E-3</v>
      </c>
      <c r="H1071" s="1">
        <v>2.3148148175096139E-3</v>
      </c>
      <c r="I1071" t="s">
        <v>5160</v>
      </c>
      <c r="J1071" t="s">
        <v>5161</v>
      </c>
      <c r="K1071">
        <v>10</v>
      </c>
      <c r="L1071" t="s">
        <v>31</v>
      </c>
      <c r="M1071">
        <v>2400973</v>
      </c>
      <c r="N1071" t="s">
        <v>22</v>
      </c>
      <c r="O1071" t="s">
        <v>22</v>
      </c>
      <c r="P1071" t="s">
        <v>22</v>
      </c>
      <c r="Q1071" t="s">
        <v>22</v>
      </c>
      <c r="R1071" t="s">
        <v>49</v>
      </c>
      <c r="S1071" t="s">
        <v>56</v>
      </c>
      <c r="T1071">
        <f t="shared" si="50"/>
        <v>20</v>
      </c>
    </row>
    <row r="1072" spans="1:20" x14ac:dyDescent="0.2">
      <c r="A1072" t="s">
        <v>25</v>
      </c>
      <c r="B1072" t="s">
        <v>5162</v>
      </c>
      <c r="C1072" t="s">
        <v>5163</v>
      </c>
      <c r="D1072" s="1">
        <f t="shared" si="48"/>
        <v>1.0763888931251131E-3</v>
      </c>
      <c r="E1072" s="1">
        <v>1.0763888931251131E-3</v>
      </c>
      <c r="F1072" t="s">
        <v>5164</v>
      </c>
      <c r="G1072" s="1">
        <f t="shared" si="49"/>
        <v>9.9537037021946162E-4</v>
      </c>
      <c r="H1072" s="1">
        <v>9.9537037021946162E-4</v>
      </c>
      <c r="I1072" t="s">
        <v>2710</v>
      </c>
      <c r="J1072" t="s">
        <v>5165</v>
      </c>
      <c r="K1072">
        <v>9</v>
      </c>
      <c r="L1072" t="s">
        <v>31</v>
      </c>
      <c r="M1072">
        <v>2401089</v>
      </c>
      <c r="N1072" t="s">
        <v>22</v>
      </c>
      <c r="O1072" t="s">
        <v>22</v>
      </c>
      <c r="P1072" t="s">
        <v>22</v>
      </c>
      <c r="Q1072" t="s">
        <v>22</v>
      </c>
      <c r="R1072" t="s">
        <v>49</v>
      </c>
      <c r="S1072" t="s">
        <v>24</v>
      </c>
      <c r="T1072">
        <f t="shared" si="50"/>
        <v>22</v>
      </c>
    </row>
    <row r="1073" spans="1:20" x14ac:dyDescent="0.2">
      <c r="A1073" t="s">
        <v>359</v>
      </c>
      <c r="B1073" t="s">
        <v>5166</v>
      </c>
      <c r="C1073" t="s">
        <v>5167</v>
      </c>
      <c r="D1073" s="1">
        <f t="shared" si="48"/>
        <v>8.4490740846376866E-4</v>
      </c>
      <c r="E1073" s="1">
        <v>8.4490740846376866E-4</v>
      </c>
      <c r="F1073" t="s">
        <v>5168</v>
      </c>
      <c r="G1073" s="1">
        <f t="shared" si="49"/>
        <v>1.0532407395658083E-3</v>
      </c>
      <c r="H1073" s="1">
        <v>1.0532407395658083E-3</v>
      </c>
      <c r="I1073" t="s">
        <v>5169</v>
      </c>
      <c r="J1073" t="s">
        <v>5170</v>
      </c>
      <c r="K1073">
        <v>11</v>
      </c>
      <c r="L1073" t="s">
        <v>309</v>
      </c>
      <c r="M1073">
        <v>2410243</v>
      </c>
      <c r="N1073" t="s">
        <v>22</v>
      </c>
      <c r="O1073" t="s">
        <v>22</v>
      </c>
      <c r="P1073" t="s">
        <v>22</v>
      </c>
      <c r="Q1073" t="s">
        <v>22</v>
      </c>
      <c r="R1073" t="s">
        <v>128</v>
      </c>
      <c r="S1073" t="s">
        <v>24</v>
      </c>
      <c r="T1073">
        <f t="shared" si="50"/>
        <v>9</v>
      </c>
    </row>
    <row r="1074" spans="1:20" x14ac:dyDescent="0.2">
      <c r="A1074" t="s">
        <v>32</v>
      </c>
      <c r="B1074" t="s">
        <v>5171</v>
      </c>
      <c r="C1074" t="s">
        <v>5172</v>
      </c>
      <c r="D1074" s="1">
        <f t="shared" si="48"/>
        <v>7.1759259299142286E-4</v>
      </c>
      <c r="E1074" s="1">
        <v>7.1759259299142286E-4</v>
      </c>
      <c r="F1074" t="s">
        <v>5173</v>
      </c>
      <c r="G1074" s="1">
        <f t="shared" si="49"/>
        <v>2.1990740715409629E-3</v>
      </c>
      <c r="H1074" s="1">
        <v>2.1990740715409629E-3</v>
      </c>
      <c r="I1074" t="s">
        <v>3283</v>
      </c>
      <c r="J1074" t="s">
        <v>5174</v>
      </c>
      <c r="K1074">
        <v>3</v>
      </c>
      <c r="L1074" t="s">
        <v>31</v>
      </c>
      <c r="M1074">
        <v>2410240</v>
      </c>
      <c r="N1074" t="s">
        <v>22</v>
      </c>
      <c r="O1074" t="s">
        <v>22</v>
      </c>
      <c r="P1074" t="s">
        <v>22</v>
      </c>
      <c r="Q1074" t="s">
        <v>22</v>
      </c>
      <c r="R1074" t="s">
        <v>128</v>
      </c>
      <c r="S1074" t="s">
        <v>50</v>
      </c>
      <c r="T1074">
        <f t="shared" si="50"/>
        <v>9</v>
      </c>
    </row>
    <row r="1075" spans="1:20" x14ac:dyDescent="0.2">
      <c r="A1075" t="s">
        <v>51</v>
      </c>
      <c r="B1075" t="s">
        <v>5175</v>
      </c>
      <c r="C1075" t="s">
        <v>5176</v>
      </c>
      <c r="D1075" s="1">
        <f t="shared" si="48"/>
        <v>7.4074073927477002E-4</v>
      </c>
      <c r="E1075" s="1">
        <v>7.4074073927477002E-4</v>
      </c>
      <c r="G1075" s="1">
        <f t="shared" si="49"/>
        <v>-45898.415532407409</v>
      </c>
      <c r="H1075" s="1">
        <v>-45898.415532407409</v>
      </c>
      <c r="I1075" t="s">
        <v>5177</v>
      </c>
      <c r="J1075" t="s">
        <v>5178</v>
      </c>
      <c r="K1075">
        <v>3</v>
      </c>
      <c r="L1075" t="s">
        <v>21</v>
      </c>
      <c r="M1075">
        <v>2410304</v>
      </c>
      <c r="N1075" t="s">
        <v>22</v>
      </c>
      <c r="O1075" t="s">
        <v>22</v>
      </c>
      <c r="P1075" t="s">
        <v>22</v>
      </c>
      <c r="Q1075" t="s">
        <v>22</v>
      </c>
      <c r="R1075" t="s">
        <v>128</v>
      </c>
      <c r="S1075" t="s">
        <v>50</v>
      </c>
      <c r="T1075">
        <f t="shared" si="50"/>
        <v>9</v>
      </c>
    </row>
    <row r="1076" spans="1:20" x14ac:dyDescent="0.2">
      <c r="A1076" t="s">
        <v>32</v>
      </c>
      <c r="B1076" t="s">
        <v>5179</v>
      </c>
      <c r="C1076" t="s">
        <v>5180</v>
      </c>
      <c r="D1076" s="1">
        <f t="shared" si="48"/>
        <v>4.9768518510973081E-4</v>
      </c>
      <c r="E1076" s="1">
        <v>4.9768518510973081E-4</v>
      </c>
      <c r="F1076" t="s">
        <v>5181</v>
      </c>
      <c r="G1076" s="1">
        <f t="shared" si="49"/>
        <v>1.2384259316604584E-3</v>
      </c>
      <c r="H1076" s="1">
        <v>1.2384259316604584E-3</v>
      </c>
      <c r="I1076" t="s">
        <v>5182</v>
      </c>
      <c r="J1076" t="s">
        <v>5183</v>
      </c>
      <c r="K1076">
        <v>9</v>
      </c>
      <c r="L1076" t="s">
        <v>31</v>
      </c>
      <c r="M1076">
        <v>2410417</v>
      </c>
      <c r="N1076" t="s">
        <v>22</v>
      </c>
      <c r="O1076" t="s">
        <v>22</v>
      </c>
      <c r="P1076" t="s">
        <v>22</v>
      </c>
      <c r="Q1076" t="s">
        <v>22</v>
      </c>
      <c r="R1076" t="s">
        <v>128</v>
      </c>
      <c r="S1076" t="s">
        <v>24</v>
      </c>
      <c r="T1076">
        <f t="shared" si="50"/>
        <v>12</v>
      </c>
    </row>
    <row r="1077" spans="1:20" x14ac:dyDescent="0.2">
      <c r="A1077" t="s">
        <v>32</v>
      </c>
      <c r="B1077" t="s">
        <v>5184</v>
      </c>
      <c r="C1077" t="s">
        <v>5185</v>
      </c>
      <c r="D1077" s="1">
        <f t="shared" si="48"/>
        <v>1.0879629626288079E-3</v>
      </c>
      <c r="E1077" s="1">
        <v>1.0879629626288079E-3</v>
      </c>
      <c r="F1077" t="s">
        <v>5186</v>
      </c>
      <c r="G1077" s="1">
        <f t="shared" si="49"/>
        <v>1.5046296248328872E-3</v>
      </c>
      <c r="H1077" s="1">
        <v>1.5046296248328872E-3</v>
      </c>
      <c r="I1077" t="s">
        <v>5187</v>
      </c>
      <c r="J1077" t="s">
        <v>5188</v>
      </c>
      <c r="K1077">
        <v>6</v>
      </c>
      <c r="L1077" t="s">
        <v>31</v>
      </c>
      <c r="M1077">
        <v>2410506</v>
      </c>
      <c r="N1077" t="s">
        <v>22</v>
      </c>
      <c r="O1077" t="s">
        <v>22</v>
      </c>
      <c r="P1077" t="s">
        <v>22</v>
      </c>
      <c r="Q1077" t="s">
        <v>22</v>
      </c>
      <c r="R1077" t="s">
        <v>128</v>
      </c>
      <c r="S1077" t="s">
        <v>56</v>
      </c>
      <c r="T1077">
        <f t="shared" si="50"/>
        <v>13</v>
      </c>
    </row>
    <row r="1078" spans="1:20" x14ac:dyDescent="0.2">
      <c r="A1078" t="s">
        <v>51</v>
      </c>
      <c r="B1078" t="s">
        <v>5189</v>
      </c>
      <c r="C1078" t="s">
        <v>5190</v>
      </c>
      <c r="D1078" s="1">
        <f t="shared" si="48"/>
        <v>9.9537037021946162E-4</v>
      </c>
      <c r="E1078" s="1">
        <v>9.9537037021946162E-4</v>
      </c>
      <c r="G1078" s="1">
        <f t="shared" si="49"/>
        <v>-45898.635231481479</v>
      </c>
      <c r="H1078" s="1">
        <v>-45898.635231481479</v>
      </c>
      <c r="I1078" t="s">
        <v>2180</v>
      </c>
      <c r="J1078" t="s">
        <v>5191</v>
      </c>
      <c r="K1078">
        <v>12</v>
      </c>
      <c r="L1078" t="s">
        <v>21</v>
      </c>
      <c r="M1078">
        <v>2410626</v>
      </c>
      <c r="N1078" t="s">
        <v>22</v>
      </c>
      <c r="O1078" t="s">
        <v>22</v>
      </c>
      <c r="P1078" t="s">
        <v>22</v>
      </c>
      <c r="Q1078" t="s">
        <v>22</v>
      </c>
      <c r="R1078" t="s">
        <v>128</v>
      </c>
      <c r="S1078" t="s">
        <v>24</v>
      </c>
      <c r="T1078">
        <f t="shared" si="50"/>
        <v>15</v>
      </c>
    </row>
    <row r="1079" spans="1:20" x14ac:dyDescent="0.2">
      <c r="A1079" t="s">
        <v>25</v>
      </c>
      <c r="B1079" t="s">
        <v>5192</v>
      </c>
      <c r="C1079" t="s">
        <v>5193</v>
      </c>
      <c r="D1079" s="1">
        <f t="shared" si="48"/>
        <v>2.8587963024619967E-3</v>
      </c>
      <c r="E1079" s="1">
        <v>2.8587963024619967E-3</v>
      </c>
      <c r="F1079" t="s">
        <v>5194</v>
      </c>
      <c r="G1079" s="1">
        <f t="shared" si="49"/>
        <v>2.9976851801620796E-3</v>
      </c>
      <c r="H1079" s="1">
        <v>2.9976851801620796E-3</v>
      </c>
      <c r="I1079" t="s">
        <v>5195</v>
      </c>
      <c r="J1079" t="s">
        <v>5196</v>
      </c>
      <c r="K1079">
        <v>6</v>
      </c>
      <c r="L1079" t="s">
        <v>31</v>
      </c>
      <c r="M1079">
        <v>2410812</v>
      </c>
      <c r="N1079" t="s">
        <v>22</v>
      </c>
      <c r="O1079" t="s">
        <v>22</v>
      </c>
      <c r="P1079" t="s">
        <v>22</v>
      </c>
      <c r="Q1079" t="s">
        <v>22</v>
      </c>
      <c r="R1079" t="s">
        <v>128</v>
      </c>
      <c r="S1079" t="s">
        <v>56</v>
      </c>
      <c r="T1079">
        <f t="shared" si="50"/>
        <v>18</v>
      </c>
    </row>
    <row r="1080" spans="1:20" x14ac:dyDescent="0.2">
      <c r="A1080" t="s">
        <v>51</v>
      </c>
      <c r="B1080" t="s">
        <v>5197</v>
      </c>
      <c r="C1080" t="s">
        <v>5198</v>
      </c>
      <c r="D1080" s="1">
        <f t="shared" si="48"/>
        <v>1.0532407395658083E-3</v>
      </c>
      <c r="E1080" s="1">
        <v>1.0532407395658083E-3</v>
      </c>
      <c r="G1080" s="1">
        <f t="shared" si="49"/>
        <v>-45898.82744212963</v>
      </c>
      <c r="H1080" s="1">
        <v>-45898.82744212963</v>
      </c>
      <c r="I1080" t="s">
        <v>5199</v>
      </c>
      <c r="J1080" t="s">
        <v>5200</v>
      </c>
      <c r="K1080">
        <v>3</v>
      </c>
      <c r="L1080" t="s">
        <v>21</v>
      </c>
      <c r="M1080">
        <v>2410862</v>
      </c>
      <c r="N1080" t="s">
        <v>22</v>
      </c>
      <c r="O1080" t="s">
        <v>22</v>
      </c>
      <c r="P1080" t="s">
        <v>22</v>
      </c>
      <c r="Q1080" t="s">
        <v>22</v>
      </c>
      <c r="R1080" t="s">
        <v>128</v>
      </c>
      <c r="S1080" t="s">
        <v>50</v>
      </c>
      <c r="T1080">
        <f t="shared" si="50"/>
        <v>19</v>
      </c>
    </row>
    <row r="1081" spans="1:20" x14ac:dyDescent="0.2">
      <c r="A1081" t="s">
        <v>25</v>
      </c>
      <c r="B1081" t="s">
        <v>5201</v>
      </c>
      <c r="C1081" t="s">
        <v>5202</v>
      </c>
      <c r="D1081" s="1">
        <f t="shared" si="48"/>
        <v>7.8703703184146434E-4</v>
      </c>
      <c r="E1081" s="1">
        <v>7.8703703184146434E-4</v>
      </c>
      <c r="F1081" t="s">
        <v>5203</v>
      </c>
      <c r="G1081" s="1">
        <f t="shared" si="49"/>
        <v>1.6319444475811906E-3</v>
      </c>
      <c r="H1081" s="1">
        <v>1.6319444475811906E-3</v>
      </c>
      <c r="I1081" t="s">
        <v>5204</v>
      </c>
      <c r="J1081" t="s">
        <v>5205</v>
      </c>
      <c r="K1081">
        <v>10</v>
      </c>
      <c r="L1081" t="s">
        <v>31</v>
      </c>
      <c r="M1081">
        <v>2410875</v>
      </c>
      <c r="N1081" t="s">
        <v>22</v>
      </c>
      <c r="O1081" t="s">
        <v>22</v>
      </c>
      <c r="P1081" t="s">
        <v>22</v>
      </c>
      <c r="Q1081" t="s">
        <v>22</v>
      </c>
      <c r="R1081" t="s">
        <v>128</v>
      </c>
      <c r="S1081" t="s">
        <v>56</v>
      </c>
      <c r="T1081">
        <f t="shared" si="50"/>
        <v>19</v>
      </c>
    </row>
    <row r="1082" spans="1:20" x14ac:dyDescent="0.2">
      <c r="A1082" t="s">
        <v>383</v>
      </c>
      <c r="B1082" t="s">
        <v>5206</v>
      </c>
      <c r="C1082" t="s">
        <v>5207</v>
      </c>
      <c r="D1082" s="1">
        <f t="shared" si="48"/>
        <v>5.7870370801538229E-4</v>
      </c>
      <c r="E1082" s="1">
        <v>5.7870370801538229E-4</v>
      </c>
      <c r="F1082" t="s">
        <v>5208</v>
      </c>
      <c r="G1082" s="1">
        <f t="shared" si="49"/>
        <v>1.6898148096515797E-3</v>
      </c>
      <c r="H1082" s="1">
        <v>1.6898148096515797E-3</v>
      </c>
      <c r="I1082" t="s">
        <v>1110</v>
      </c>
      <c r="J1082" t="s">
        <v>5209</v>
      </c>
      <c r="K1082">
        <v>1</v>
      </c>
      <c r="L1082" t="s">
        <v>309</v>
      </c>
      <c r="M1082">
        <v>2410863</v>
      </c>
      <c r="N1082" t="s">
        <v>22</v>
      </c>
      <c r="O1082" t="s">
        <v>22</v>
      </c>
      <c r="P1082" t="s">
        <v>22</v>
      </c>
      <c r="Q1082" t="s">
        <v>22</v>
      </c>
      <c r="R1082" t="s">
        <v>128</v>
      </c>
      <c r="S1082" t="s">
        <v>50</v>
      </c>
      <c r="T1082">
        <f t="shared" si="50"/>
        <v>19</v>
      </c>
    </row>
    <row r="1083" spans="1:20" x14ac:dyDescent="0.2">
      <c r="A1083" t="s">
        <v>32</v>
      </c>
      <c r="B1083" t="s">
        <v>5210</v>
      </c>
      <c r="C1083" t="s">
        <v>5211</v>
      </c>
      <c r="D1083" s="1">
        <f t="shared" si="48"/>
        <v>9.7222222393611446E-4</v>
      </c>
      <c r="E1083" s="1">
        <v>9.7222222393611446E-4</v>
      </c>
      <c r="F1083" t="s">
        <v>5212</v>
      </c>
      <c r="G1083" s="1">
        <f t="shared" si="49"/>
        <v>4.8148148125619628E-3</v>
      </c>
      <c r="H1083" s="1">
        <v>4.8148148125619628E-3</v>
      </c>
      <c r="I1083" t="s">
        <v>5213</v>
      </c>
      <c r="J1083" t="s">
        <v>5214</v>
      </c>
      <c r="K1083">
        <v>6</v>
      </c>
      <c r="L1083" t="s">
        <v>31</v>
      </c>
      <c r="M1083">
        <v>2411057</v>
      </c>
      <c r="N1083" t="s">
        <v>22</v>
      </c>
      <c r="O1083" t="s">
        <v>22</v>
      </c>
      <c r="P1083" t="s">
        <v>22</v>
      </c>
      <c r="Q1083" t="s">
        <v>22</v>
      </c>
      <c r="R1083" t="s">
        <v>128</v>
      </c>
      <c r="S1083" t="s">
        <v>56</v>
      </c>
      <c r="T1083">
        <f t="shared" si="50"/>
        <v>22</v>
      </c>
    </row>
    <row r="1084" spans="1:20" x14ac:dyDescent="0.2">
      <c r="A1084" t="s">
        <v>25</v>
      </c>
      <c r="B1084" t="s">
        <v>5215</v>
      </c>
      <c r="C1084" t="s">
        <v>5216</v>
      </c>
      <c r="D1084" s="1">
        <f t="shared" si="48"/>
        <v>6.2499999330611899E-4</v>
      </c>
      <c r="E1084" s="1">
        <v>6.2499999330611899E-4</v>
      </c>
      <c r="F1084" t="s">
        <v>5217</v>
      </c>
      <c r="G1084" s="1">
        <f t="shared" si="49"/>
        <v>4.8148148198379204E-3</v>
      </c>
      <c r="H1084" s="1">
        <v>4.8148148198379204E-3</v>
      </c>
      <c r="I1084" t="s">
        <v>5218</v>
      </c>
      <c r="J1084" t="s">
        <v>5219</v>
      </c>
      <c r="K1084">
        <v>1</v>
      </c>
      <c r="L1084" t="s">
        <v>31</v>
      </c>
      <c r="M1084">
        <v>2411063</v>
      </c>
      <c r="N1084" t="s">
        <v>22</v>
      </c>
      <c r="O1084" t="s">
        <v>22</v>
      </c>
      <c r="P1084" t="s">
        <v>22</v>
      </c>
      <c r="Q1084" t="s">
        <v>22</v>
      </c>
      <c r="R1084" t="s">
        <v>128</v>
      </c>
      <c r="S1084" t="s">
        <v>50</v>
      </c>
      <c r="T1084">
        <f t="shared" si="50"/>
        <v>22</v>
      </c>
    </row>
    <row r="1085" spans="1:20" x14ac:dyDescent="0.2">
      <c r="A1085" t="s">
        <v>15</v>
      </c>
      <c r="B1085" t="s">
        <v>5220</v>
      </c>
      <c r="C1085" t="s">
        <v>5221</v>
      </c>
      <c r="D1085" s="1">
        <f t="shared" si="48"/>
        <v>9.8379629343980923E-4</v>
      </c>
      <c r="E1085" s="1">
        <v>9.8379629343980923E-4</v>
      </c>
      <c r="F1085" t="s">
        <v>5222</v>
      </c>
      <c r="G1085" s="1">
        <f t="shared" si="49"/>
        <v>1.4351851859828457E-3</v>
      </c>
      <c r="H1085" s="1">
        <v>1.4351851859828457E-3</v>
      </c>
      <c r="I1085" t="s">
        <v>5223</v>
      </c>
      <c r="J1085" t="s">
        <v>5224</v>
      </c>
      <c r="K1085">
        <v>1</v>
      </c>
      <c r="L1085" t="s">
        <v>21</v>
      </c>
      <c r="M1085">
        <v>2411107</v>
      </c>
      <c r="N1085" t="s">
        <v>22</v>
      </c>
      <c r="O1085" t="s">
        <v>22</v>
      </c>
      <c r="P1085" t="s">
        <v>22</v>
      </c>
      <c r="Q1085" t="s">
        <v>22</v>
      </c>
      <c r="R1085" t="s">
        <v>128</v>
      </c>
      <c r="S1085" t="s">
        <v>50</v>
      </c>
      <c r="T1085">
        <f t="shared" si="50"/>
        <v>23</v>
      </c>
    </row>
    <row r="1086" spans="1:20" x14ac:dyDescent="0.2">
      <c r="A1086" t="s">
        <v>5225</v>
      </c>
      <c r="B1086" t="s">
        <v>5226</v>
      </c>
      <c r="C1086" t="s">
        <v>5227</v>
      </c>
      <c r="D1086" s="1">
        <f t="shared" si="48"/>
        <v>6.7129630042472854E-4</v>
      </c>
      <c r="E1086" s="1">
        <v>6.7129630042472854E-4</v>
      </c>
      <c r="F1086" t="s">
        <v>5228</v>
      </c>
      <c r="G1086" s="1">
        <f t="shared" si="49"/>
        <v>2.7546296259970404E-3</v>
      </c>
      <c r="H1086" s="1">
        <v>2.7546296259970404E-3</v>
      </c>
      <c r="I1086" t="s">
        <v>5229</v>
      </c>
      <c r="J1086" t="s">
        <v>5230</v>
      </c>
      <c r="K1086">
        <v>1</v>
      </c>
      <c r="L1086" t="s">
        <v>416</v>
      </c>
      <c r="M1086">
        <v>2420161</v>
      </c>
      <c r="N1086">
        <v>0</v>
      </c>
      <c r="O1086">
        <v>0</v>
      </c>
      <c r="P1086">
        <v>0</v>
      </c>
      <c r="Q1086">
        <v>0</v>
      </c>
      <c r="R1086" t="s">
        <v>128</v>
      </c>
      <c r="S1086" t="s">
        <v>50</v>
      </c>
      <c r="T1086">
        <f t="shared" si="50"/>
        <v>6</v>
      </c>
    </row>
    <row r="1087" spans="1:20" x14ac:dyDescent="0.2">
      <c r="A1087" t="s">
        <v>25</v>
      </c>
      <c r="B1087" t="s">
        <v>5231</v>
      </c>
      <c r="C1087" t="s">
        <v>5232</v>
      </c>
      <c r="D1087" s="1">
        <f t="shared" si="48"/>
        <v>7.638888928340748E-4</v>
      </c>
      <c r="E1087" s="1">
        <v>7.638888928340748E-4</v>
      </c>
      <c r="F1087" t="s">
        <v>5233</v>
      </c>
      <c r="G1087" s="1">
        <f t="shared" si="49"/>
        <v>2.8472222184063867E-3</v>
      </c>
      <c r="H1087" s="1">
        <v>2.8472222184063867E-3</v>
      </c>
      <c r="I1087" t="s">
        <v>5234</v>
      </c>
      <c r="J1087" t="s">
        <v>5235</v>
      </c>
      <c r="K1087">
        <v>3</v>
      </c>
      <c r="L1087" t="s">
        <v>31</v>
      </c>
      <c r="M1087">
        <v>2420244</v>
      </c>
      <c r="N1087" t="s">
        <v>22</v>
      </c>
      <c r="O1087" t="s">
        <v>22</v>
      </c>
      <c r="P1087" t="s">
        <v>22</v>
      </c>
      <c r="Q1087" t="s">
        <v>22</v>
      </c>
      <c r="R1087" t="s">
        <v>23</v>
      </c>
      <c r="S1087" t="s">
        <v>50</v>
      </c>
      <c r="T1087">
        <f t="shared" si="50"/>
        <v>9</v>
      </c>
    </row>
    <row r="1088" spans="1:20" x14ac:dyDescent="0.2">
      <c r="A1088" t="s">
        <v>32</v>
      </c>
      <c r="B1088" t="s">
        <v>5236</v>
      </c>
      <c r="C1088" t="s">
        <v>5237</v>
      </c>
      <c r="D1088" s="1">
        <f t="shared" si="48"/>
        <v>9.2592592409346253E-5</v>
      </c>
      <c r="E1088" s="1">
        <v>9.2592592409346253E-5</v>
      </c>
      <c r="F1088" t="s">
        <v>5238</v>
      </c>
      <c r="G1088" s="1">
        <f t="shared" si="49"/>
        <v>3.1597222259733826E-3</v>
      </c>
      <c r="H1088" s="1">
        <v>3.1597222259733826E-3</v>
      </c>
      <c r="I1088" t="s">
        <v>3100</v>
      </c>
      <c r="J1088" t="s">
        <v>5239</v>
      </c>
      <c r="K1088">
        <v>6</v>
      </c>
      <c r="L1088" t="s">
        <v>31</v>
      </c>
      <c r="M1088">
        <v>2420403</v>
      </c>
      <c r="N1088" t="s">
        <v>22</v>
      </c>
      <c r="O1088" t="s">
        <v>22</v>
      </c>
      <c r="P1088" t="s">
        <v>22</v>
      </c>
      <c r="Q1088" t="s">
        <v>22</v>
      </c>
      <c r="R1088" t="s">
        <v>23</v>
      </c>
      <c r="S1088" t="s">
        <v>56</v>
      </c>
      <c r="T1088">
        <f t="shared" si="50"/>
        <v>12</v>
      </c>
    </row>
    <row r="1089" spans="1:20" x14ac:dyDescent="0.2">
      <c r="A1089" t="s">
        <v>32</v>
      </c>
      <c r="B1089" t="s">
        <v>5240</v>
      </c>
      <c r="C1089" t="s">
        <v>5241</v>
      </c>
      <c r="D1089" s="1">
        <f t="shared" si="48"/>
        <v>6.7129629314877093E-4</v>
      </c>
      <c r="E1089" s="1">
        <v>6.7129629314877093E-4</v>
      </c>
      <c r="F1089" t="s">
        <v>5242</v>
      </c>
      <c r="G1089" s="1">
        <f t="shared" si="49"/>
        <v>1.6435185170848854E-3</v>
      </c>
      <c r="H1089" s="1">
        <v>1.6435185170848854E-3</v>
      </c>
      <c r="I1089" t="s">
        <v>3335</v>
      </c>
      <c r="J1089" t="s">
        <v>5243</v>
      </c>
      <c r="K1089">
        <v>3</v>
      </c>
      <c r="L1089" t="s">
        <v>31</v>
      </c>
      <c r="M1089">
        <v>2420581</v>
      </c>
      <c r="N1089" t="s">
        <v>22</v>
      </c>
      <c r="O1089" t="s">
        <v>22</v>
      </c>
      <c r="P1089" t="s">
        <v>22</v>
      </c>
      <c r="Q1089" t="s">
        <v>22</v>
      </c>
      <c r="R1089" t="s">
        <v>23</v>
      </c>
      <c r="S1089" t="s">
        <v>50</v>
      </c>
      <c r="T1089">
        <f t="shared" si="50"/>
        <v>16</v>
      </c>
    </row>
    <row r="1090" spans="1:20" x14ac:dyDescent="0.2">
      <c r="A1090" t="s">
        <v>32</v>
      </c>
      <c r="B1090" t="s">
        <v>5244</v>
      </c>
      <c r="C1090" t="s">
        <v>5245</v>
      </c>
      <c r="D1090" s="1">
        <f t="shared" si="48"/>
        <v>5.3240740817273036E-4</v>
      </c>
      <c r="E1090" s="1">
        <v>5.3240740817273036E-4</v>
      </c>
      <c r="F1090" t="s">
        <v>5246</v>
      </c>
      <c r="G1090" s="1">
        <f t="shared" si="49"/>
        <v>5.0925925970659591E-3</v>
      </c>
      <c r="H1090" s="1">
        <v>5.0925925970659591E-3</v>
      </c>
      <c r="I1090" t="s">
        <v>4391</v>
      </c>
      <c r="J1090" t="s">
        <v>5247</v>
      </c>
      <c r="K1090">
        <v>10</v>
      </c>
      <c r="L1090" t="s">
        <v>31</v>
      </c>
      <c r="M1090">
        <v>2420654</v>
      </c>
      <c r="N1090" t="s">
        <v>22</v>
      </c>
      <c r="O1090" t="s">
        <v>22</v>
      </c>
      <c r="P1090" t="s">
        <v>22</v>
      </c>
      <c r="Q1090" t="s">
        <v>22</v>
      </c>
      <c r="R1090" t="s">
        <v>23</v>
      </c>
      <c r="S1090" t="s">
        <v>56</v>
      </c>
      <c r="T1090">
        <f t="shared" si="50"/>
        <v>17</v>
      </c>
    </row>
    <row r="1091" spans="1:20" x14ac:dyDescent="0.2">
      <c r="A1091" t="s">
        <v>32</v>
      </c>
      <c r="B1091" t="s">
        <v>5248</v>
      </c>
      <c r="C1091" t="s">
        <v>5249</v>
      </c>
      <c r="D1091" s="1">
        <f t="shared" ref="D1091:D1154" si="51">SUM(C1091-B1091)</f>
        <v>2.0023148172185756E-3</v>
      </c>
      <c r="E1091" s="1">
        <v>2.0023148172185756E-3</v>
      </c>
      <c r="F1091" t="s">
        <v>5250</v>
      </c>
      <c r="G1091" s="1">
        <f t="shared" ref="G1091:G1154" si="52">SUM(F1091-C1091)</f>
        <v>1.5740740709588863E-3</v>
      </c>
      <c r="H1091" s="1">
        <v>1.5740740709588863E-3</v>
      </c>
      <c r="I1091" t="s">
        <v>5251</v>
      </c>
      <c r="J1091" t="s">
        <v>5252</v>
      </c>
      <c r="K1091">
        <v>4</v>
      </c>
      <c r="L1091" t="s">
        <v>31</v>
      </c>
      <c r="M1091">
        <v>2420730</v>
      </c>
      <c r="N1091" t="s">
        <v>22</v>
      </c>
      <c r="O1091" t="s">
        <v>22</v>
      </c>
      <c r="P1091" t="s">
        <v>22</v>
      </c>
      <c r="Q1091" t="s">
        <v>22</v>
      </c>
      <c r="R1091" t="s">
        <v>23</v>
      </c>
      <c r="S1091" t="s">
        <v>50</v>
      </c>
      <c r="T1091">
        <f t="shared" ref="T1091:T1154" si="53">HOUR(B1091)</f>
        <v>19</v>
      </c>
    </row>
    <row r="1092" spans="1:20" x14ac:dyDescent="0.2">
      <c r="A1092" t="s">
        <v>2544</v>
      </c>
      <c r="B1092" t="s">
        <v>5253</v>
      </c>
      <c r="C1092" t="s">
        <v>5254</v>
      </c>
      <c r="D1092" s="1">
        <f t="shared" si="51"/>
        <v>9.9537037021946162E-4</v>
      </c>
      <c r="E1092" s="1">
        <v>9.9537037021946162E-4</v>
      </c>
      <c r="F1092" t="s">
        <v>5255</v>
      </c>
      <c r="G1092" s="1">
        <f t="shared" si="52"/>
        <v>1.527777778392192E-3</v>
      </c>
      <c r="H1092" s="1">
        <v>1.527777778392192E-3</v>
      </c>
      <c r="I1092" t="s">
        <v>5256</v>
      </c>
      <c r="J1092" t="s">
        <v>5257</v>
      </c>
      <c r="K1092">
        <v>10</v>
      </c>
      <c r="L1092" t="s">
        <v>89</v>
      </c>
      <c r="M1092">
        <v>2420809</v>
      </c>
      <c r="N1092" t="s">
        <v>22</v>
      </c>
      <c r="O1092" t="s">
        <v>22</v>
      </c>
      <c r="P1092" t="s">
        <v>22</v>
      </c>
      <c r="Q1092" t="s">
        <v>22</v>
      </c>
      <c r="R1092" t="s">
        <v>23</v>
      </c>
      <c r="S1092" t="s">
        <v>56</v>
      </c>
      <c r="T1092">
        <f t="shared" si="53"/>
        <v>21</v>
      </c>
    </row>
    <row r="1093" spans="1:20" x14ac:dyDescent="0.2">
      <c r="A1093" t="s">
        <v>5258</v>
      </c>
      <c r="B1093" t="s">
        <v>5259</v>
      </c>
      <c r="C1093" t="s">
        <v>5260</v>
      </c>
      <c r="D1093" s="1">
        <f t="shared" si="51"/>
        <v>1.006944446999114E-3</v>
      </c>
      <c r="E1093" s="1">
        <v>1.006944446999114E-3</v>
      </c>
      <c r="F1093" t="s">
        <v>5261</v>
      </c>
      <c r="G1093" s="1">
        <f t="shared" si="52"/>
        <v>4.4097222198615782E-3</v>
      </c>
      <c r="H1093" s="1">
        <v>4.4097222198615782E-3</v>
      </c>
      <c r="I1093" t="s">
        <v>5262</v>
      </c>
      <c r="J1093" t="s">
        <v>5263</v>
      </c>
      <c r="K1093">
        <v>10</v>
      </c>
      <c r="L1093" t="s">
        <v>309</v>
      </c>
      <c r="M1093">
        <v>2420884</v>
      </c>
      <c r="N1093" t="s">
        <v>22</v>
      </c>
      <c r="O1093" t="s">
        <v>22</v>
      </c>
      <c r="P1093" t="s">
        <v>22</v>
      </c>
      <c r="Q1093" t="s">
        <v>22</v>
      </c>
      <c r="R1093" t="s">
        <v>23</v>
      </c>
      <c r="S1093" t="s">
        <v>56</v>
      </c>
      <c r="T1093">
        <f t="shared" si="53"/>
        <v>23</v>
      </c>
    </row>
    <row r="1094" spans="1:20" x14ac:dyDescent="0.2">
      <c r="A1094" t="s">
        <v>32</v>
      </c>
      <c r="B1094" t="s">
        <v>5264</v>
      </c>
      <c r="C1094" t="s">
        <v>5265</v>
      </c>
      <c r="D1094" s="1">
        <f t="shared" si="51"/>
        <v>1.8402777786832303E-3</v>
      </c>
      <c r="E1094" s="1">
        <v>1.8402777786832303E-3</v>
      </c>
      <c r="F1094" t="s">
        <v>5266</v>
      </c>
      <c r="G1094" s="1">
        <f t="shared" si="52"/>
        <v>5.7060185208683833E-3</v>
      </c>
      <c r="H1094" s="1">
        <v>5.7060185208683833E-3</v>
      </c>
      <c r="I1094" t="s">
        <v>5267</v>
      </c>
      <c r="J1094" t="s">
        <v>5268</v>
      </c>
      <c r="K1094">
        <v>6</v>
      </c>
      <c r="L1094" t="s">
        <v>31</v>
      </c>
      <c r="M1094">
        <v>2430118</v>
      </c>
      <c r="N1094" t="s">
        <v>22</v>
      </c>
      <c r="O1094" t="s">
        <v>22</v>
      </c>
      <c r="P1094" t="s">
        <v>22</v>
      </c>
      <c r="Q1094" t="s">
        <v>22</v>
      </c>
      <c r="R1094" t="s">
        <v>23</v>
      </c>
      <c r="S1094" t="s">
        <v>56</v>
      </c>
      <c r="T1094">
        <f t="shared" si="53"/>
        <v>4</v>
      </c>
    </row>
    <row r="1095" spans="1:20" x14ac:dyDescent="0.2">
      <c r="A1095" t="s">
        <v>15</v>
      </c>
      <c r="B1095" t="s">
        <v>5269</v>
      </c>
      <c r="C1095" t="s">
        <v>5270</v>
      </c>
      <c r="D1095" s="1">
        <f t="shared" si="51"/>
        <v>1.2037037013215013E-3</v>
      </c>
      <c r="E1095" s="1">
        <v>1.2037037013215013E-3</v>
      </c>
      <c r="F1095" t="s">
        <v>5271</v>
      </c>
      <c r="G1095" s="1">
        <f t="shared" si="52"/>
        <v>3.1018518566270359E-3</v>
      </c>
      <c r="H1095" s="1">
        <v>3.1018518566270359E-3</v>
      </c>
      <c r="I1095" t="s">
        <v>5272</v>
      </c>
      <c r="J1095" t="s">
        <v>5273</v>
      </c>
      <c r="K1095">
        <v>6</v>
      </c>
      <c r="L1095" t="s">
        <v>21</v>
      </c>
      <c r="M1095">
        <v>2430135</v>
      </c>
      <c r="N1095" t="s">
        <v>22</v>
      </c>
      <c r="O1095" t="s">
        <v>22</v>
      </c>
      <c r="P1095" t="s">
        <v>22</v>
      </c>
      <c r="Q1095" t="s">
        <v>22</v>
      </c>
      <c r="R1095" t="s">
        <v>23</v>
      </c>
      <c r="S1095" t="s">
        <v>56</v>
      </c>
      <c r="T1095">
        <f t="shared" si="53"/>
        <v>7</v>
      </c>
    </row>
    <row r="1096" spans="1:20" x14ac:dyDescent="0.2">
      <c r="A1096" t="s">
        <v>51</v>
      </c>
      <c r="B1096" t="s">
        <v>5274</v>
      </c>
      <c r="C1096" t="s">
        <v>5275</v>
      </c>
      <c r="D1096" s="1">
        <f t="shared" si="51"/>
        <v>8.6805555474711582E-4</v>
      </c>
      <c r="E1096" s="1">
        <v>8.6805555474711582E-4</v>
      </c>
      <c r="G1096" s="1">
        <f t="shared" si="52"/>
        <v>-45900.651817129627</v>
      </c>
      <c r="H1096" s="1">
        <v>-45900.651817129627</v>
      </c>
      <c r="I1096" t="s">
        <v>5276</v>
      </c>
      <c r="J1096" t="s">
        <v>5277</v>
      </c>
      <c r="K1096">
        <v>4</v>
      </c>
      <c r="L1096" t="s">
        <v>21</v>
      </c>
      <c r="M1096">
        <v>2430432</v>
      </c>
      <c r="N1096" t="s">
        <v>22</v>
      </c>
      <c r="O1096" t="s">
        <v>22</v>
      </c>
      <c r="P1096" t="s">
        <v>22</v>
      </c>
      <c r="Q1096" t="s">
        <v>22</v>
      </c>
      <c r="R1096" t="s">
        <v>49</v>
      </c>
      <c r="S1096" t="s">
        <v>50</v>
      </c>
      <c r="T1096">
        <f t="shared" si="53"/>
        <v>15</v>
      </c>
    </row>
    <row r="1097" spans="1:20" x14ac:dyDescent="0.2">
      <c r="A1097" t="s">
        <v>25</v>
      </c>
      <c r="B1097" t="s">
        <v>5278</v>
      </c>
      <c r="C1097" t="s">
        <v>5279</v>
      </c>
      <c r="D1097" s="1">
        <f t="shared" si="51"/>
        <v>4.1666666220407933E-4</v>
      </c>
      <c r="E1097" s="1">
        <v>4.1666666220407933E-4</v>
      </c>
      <c r="F1097" t="s">
        <v>5280</v>
      </c>
      <c r="G1097" s="1">
        <f t="shared" si="52"/>
        <v>3.4837962957681157E-3</v>
      </c>
      <c r="H1097" s="1">
        <v>3.4837962957681157E-3</v>
      </c>
      <c r="I1097" t="s">
        <v>5281</v>
      </c>
      <c r="J1097" t="s">
        <v>5282</v>
      </c>
      <c r="K1097">
        <v>6</v>
      </c>
      <c r="L1097" t="s">
        <v>31</v>
      </c>
      <c r="M1097">
        <v>2430473</v>
      </c>
      <c r="N1097" t="s">
        <v>22</v>
      </c>
      <c r="O1097" t="s">
        <v>22</v>
      </c>
      <c r="P1097" t="s">
        <v>22</v>
      </c>
      <c r="Q1097" t="s">
        <v>22</v>
      </c>
      <c r="R1097" t="s">
        <v>49</v>
      </c>
      <c r="S1097" t="s">
        <v>56</v>
      </c>
      <c r="T1097">
        <f t="shared" si="53"/>
        <v>16</v>
      </c>
    </row>
    <row r="1098" spans="1:20" x14ac:dyDescent="0.2">
      <c r="A1098" t="s">
        <v>25</v>
      </c>
      <c r="B1098" t="s">
        <v>5283</v>
      </c>
      <c r="C1098" t="s">
        <v>5284</v>
      </c>
      <c r="D1098" s="1">
        <f t="shared" si="51"/>
        <v>5.671296312357299E-4</v>
      </c>
      <c r="E1098" s="1">
        <v>5.671296312357299E-4</v>
      </c>
      <c r="F1098" t="s">
        <v>5285</v>
      </c>
      <c r="G1098" s="1">
        <f t="shared" si="52"/>
        <v>2.1875000020372681E-3</v>
      </c>
      <c r="H1098" s="1">
        <v>2.1875000020372681E-3</v>
      </c>
      <c r="I1098" t="s">
        <v>5286</v>
      </c>
      <c r="J1098" t="s">
        <v>5287</v>
      </c>
      <c r="K1098">
        <v>6</v>
      </c>
      <c r="L1098" t="s">
        <v>31</v>
      </c>
      <c r="M1098">
        <v>2430527</v>
      </c>
      <c r="N1098" t="s">
        <v>22</v>
      </c>
      <c r="O1098" t="s">
        <v>22</v>
      </c>
      <c r="P1098" t="s">
        <v>22</v>
      </c>
      <c r="Q1098" t="s">
        <v>22</v>
      </c>
      <c r="R1098" t="s">
        <v>49</v>
      </c>
      <c r="S1098" t="s">
        <v>56</v>
      </c>
      <c r="T1098">
        <f t="shared" si="53"/>
        <v>17</v>
      </c>
    </row>
    <row r="1099" spans="1:20" x14ac:dyDescent="0.2">
      <c r="A1099" t="s">
        <v>32</v>
      </c>
      <c r="B1099" t="s">
        <v>5288</v>
      </c>
      <c r="C1099" t="s">
        <v>5289</v>
      </c>
      <c r="D1099" s="1">
        <f t="shared" si="51"/>
        <v>2.4421296257060021E-3</v>
      </c>
      <c r="E1099" s="1">
        <v>2.4421296257060021E-3</v>
      </c>
      <c r="F1099" t="s">
        <v>5290</v>
      </c>
      <c r="G1099" s="1">
        <f t="shared" si="52"/>
        <v>2.905092595028691E-3</v>
      </c>
      <c r="H1099" s="1">
        <v>2.905092595028691E-3</v>
      </c>
      <c r="I1099" t="s">
        <v>5291</v>
      </c>
      <c r="J1099" t="s">
        <v>5292</v>
      </c>
      <c r="K1099">
        <v>3</v>
      </c>
      <c r="L1099" t="s">
        <v>31</v>
      </c>
      <c r="M1099">
        <v>2430517</v>
      </c>
      <c r="N1099" t="s">
        <v>22</v>
      </c>
      <c r="O1099" t="s">
        <v>22</v>
      </c>
      <c r="P1099" t="s">
        <v>22</v>
      </c>
      <c r="Q1099" t="s">
        <v>22</v>
      </c>
      <c r="R1099" t="s">
        <v>49</v>
      </c>
      <c r="S1099" t="s">
        <v>50</v>
      </c>
      <c r="T1099">
        <f t="shared" si="53"/>
        <v>17</v>
      </c>
    </row>
    <row r="1100" spans="1:20" x14ac:dyDescent="0.2">
      <c r="A1100" t="s">
        <v>51</v>
      </c>
      <c r="B1100" t="s">
        <v>5293</v>
      </c>
      <c r="C1100" t="s">
        <v>5294</v>
      </c>
      <c r="D1100" s="1">
        <f t="shared" si="51"/>
        <v>1.0300925932824612E-3</v>
      </c>
      <c r="E1100" s="1">
        <v>1.0300925932824612E-3</v>
      </c>
      <c r="G1100" s="1">
        <f t="shared" si="52"/>
        <v>-45900.761134259257</v>
      </c>
      <c r="H1100" s="1">
        <v>-45900.761134259257</v>
      </c>
      <c r="I1100" t="s">
        <v>5295</v>
      </c>
      <c r="J1100" t="s">
        <v>5296</v>
      </c>
      <c r="K1100">
        <v>1</v>
      </c>
      <c r="L1100" t="s">
        <v>21</v>
      </c>
      <c r="M1100">
        <v>2430560</v>
      </c>
      <c r="N1100" t="s">
        <v>22</v>
      </c>
      <c r="O1100" t="s">
        <v>22</v>
      </c>
      <c r="P1100" t="s">
        <v>22</v>
      </c>
      <c r="Q1100" t="s">
        <v>22</v>
      </c>
      <c r="R1100" t="s">
        <v>49</v>
      </c>
      <c r="S1100" t="s">
        <v>50</v>
      </c>
      <c r="T1100">
        <f t="shared" si="53"/>
        <v>18</v>
      </c>
    </row>
    <row r="1101" spans="1:20" x14ac:dyDescent="0.2">
      <c r="A1101" t="s">
        <v>15</v>
      </c>
      <c r="B1101" t="s">
        <v>5297</v>
      </c>
      <c r="C1101" t="s">
        <v>5298</v>
      </c>
      <c r="D1101" s="1">
        <f t="shared" si="51"/>
        <v>4.9768518510973081E-4</v>
      </c>
      <c r="E1101" s="1">
        <v>4.9768518510973081E-4</v>
      </c>
      <c r="F1101" t="s">
        <v>5299</v>
      </c>
      <c r="G1101" s="1">
        <f t="shared" si="52"/>
        <v>3.3449074107920751E-3</v>
      </c>
      <c r="H1101" s="1">
        <v>3.3449074107920751E-3</v>
      </c>
      <c r="I1101" t="s">
        <v>5300</v>
      </c>
      <c r="J1101" t="s">
        <v>5299</v>
      </c>
      <c r="K1101">
        <v>3</v>
      </c>
      <c r="L1101" t="s">
        <v>21</v>
      </c>
      <c r="M1101">
        <v>2430578</v>
      </c>
      <c r="N1101" t="s">
        <v>22</v>
      </c>
      <c r="O1101" t="s">
        <v>22</v>
      </c>
      <c r="P1101" t="s">
        <v>22</v>
      </c>
      <c r="Q1101" t="s">
        <v>22</v>
      </c>
      <c r="R1101" t="s">
        <v>49</v>
      </c>
      <c r="S1101" t="s">
        <v>50</v>
      </c>
      <c r="T1101">
        <f t="shared" si="53"/>
        <v>18</v>
      </c>
    </row>
    <row r="1102" spans="1:20" x14ac:dyDescent="0.2">
      <c r="A1102" t="s">
        <v>32</v>
      </c>
      <c r="B1102" t="s">
        <v>5301</v>
      </c>
      <c r="C1102" t="s">
        <v>5302</v>
      </c>
      <c r="D1102" s="1">
        <f t="shared" si="51"/>
        <v>7.4074073927477002E-4</v>
      </c>
      <c r="E1102" s="1">
        <v>7.4074073927477002E-4</v>
      </c>
      <c r="F1102" t="s">
        <v>5303</v>
      </c>
      <c r="G1102" s="1">
        <f t="shared" si="52"/>
        <v>2.8935185182490386E-3</v>
      </c>
      <c r="H1102" s="1">
        <v>2.8935185182490386E-3</v>
      </c>
      <c r="I1102" t="s">
        <v>5304</v>
      </c>
      <c r="J1102" t="s">
        <v>5305</v>
      </c>
      <c r="K1102">
        <v>5</v>
      </c>
      <c r="L1102" t="s">
        <v>31</v>
      </c>
      <c r="M1102">
        <v>2150273</v>
      </c>
      <c r="N1102" t="s">
        <v>22</v>
      </c>
      <c r="O1102" t="s">
        <v>22</v>
      </c>
      <c r="P1102" t="s">
        <v>22</v>
      </c>
      <c r="Q1102" t="s">
        <v>22</v>
      </c>
      <c r="R1102" t="s">
        <v>23</v>
      </c>
      <c r="S1102" t="s">
        <v>56</v>
      </c>
      <c r="T1102">
        <f t="shared" si="53"/>
        <v>12</v>
      </c>
    </row>
    <row r="1103" spans="1:20" x14ac:dyDescent="0.2">
      <c r="A1103" t="s">
        <v>5306</v>
      </c>
      <c r="B1103" t="s">
        <v>5307</v>
      </c>
      <c r="C1103" t="s">
        <v>5308</v>
      </c>
      <c r="D1103" s="1">
        <f t="shared" si="51"/>
        <v>8.3333333168411627E-4</v>
      </c>
      <c r="E1103" s="1">
        <v>8.3333333168411627E-4</v>
      </c>
      <c r="F1103" t="s">
        <v>5309</v>
      </c>
      <c r="G1103" s="1">
        <f t="shared" si="52"/>
        <v>5.0462962972233072E-3</v>
      </c>
      <c r="H1103" s="1">
        <v>5.0462962972233072E-3</v>
      </c>
      <c r="I1103" t="s">
        <v>5310</v>
      </c>
      <c r="J1103" t="s">
        <v>5311</v>
      </c>
      <c r="K1103">
        <v>5</v>
      </c>
      <c r="L1103" t="s">
        <v>31</v>
      </c>
      <c r="M1103">
        <v>2150531</v>
      </c>
      <c r="N1103" t="s">
        <v>22</v>
      </c>
      <c r="O1103" t="s">
        <v>22</v>
      </c>
      <c r="P1103" t="s">
        <v>22</v>
      </c>
      <c r="Q1103" t="s">
        <v>22</v>
      </c>
      <c r="R1103" t="s">
        <v>23</v>
      </c>
      <c r="S1103" t="s">
        <v>56</v>
      </c>
      <c r="T1103">
        <f t="shared" si="53"/>
        <v>20</v>
      </c>
    </row>
    <row r="1104" spans="1:20" x14ac:dyDescent="0.2">
      <c r="A1104" t="s">
        <v>25</v>
      </c>
      <c r="B1104" t="s">
        <v>5312</v>
      </c>
      <c r="C1104" t="s">
        <v>5313</v>
      </c>
      <c r="D1104" s="1">
        <f t="shared" si="51"/>
        <v>1.2037037013215013E-3</v>
      </c>
      <c r="E1104" s="1">
        <v>1.2037037013215013E-3</v>
      </c>
      <c r="F1104" t="s">
        <v>5314</v>
      </c>
      <c r="G1104" s="1">
        <f t="shared" si="52"/>
        <v>3.5763888881774619E-3</v>
      </c>
      <c r="H1104" s="1">
        <v>3.5763888881774619E-3</v>
      </c>
      <c r="I1104" t="s">
        <v>5315</v>
      </c>
      <c r="J1104" t="s">
        <v>5316</v>
      </c>
      <c r="K1104">
        <v>9</v>
      </c>
      <c r="L1104" t="s">
        <v>31</v>
      </c>
      <c r="M1104">
        <v>2150601</v>
      </c>
      <c r="N1104" t="s">
        <v>22</v>
      </c>
      <c r="O1104" t="s">
        <v>22</v>
      </c>
      <c r="P1104" t="s">
        <v>22</v>
      </c>
      <c r="Q1104" t="s">
        <v>22</v>
      </c>
      <c r="R1104" t="s">
        <v>23</v>
      </c>
      <c r="S1104" t="s">
        <v>24</v>
      </c>
      <c r="T1104">
        <f t="shared" si="53"/>
        <v>22</v>
      </c>
    </row>
    <row r="1105" spans="1:20" x14ac:dyDescent="0.2">
      <c r="A1105" t="s">
        <v>38</v>
      </c>
      <c r="B1105" t="s">
        <v>5317</v>
      </c>
      <c r="C1105" t="s">
        <v>5318</v>
      </c>
      <c r="D1105" s="1">
        <f t="shared" si="51"/>
        <v>1.3657407398568466E-3</v>
      </c>
      <c r="E1105" s="1">
        <v>1.3657407398568466E-3</v>
      </c>
      <c r="F1105" t="s">
        <v>5319</v>
      </c>
      <c r="G1105" s="1">
        <f t="shared" si="52"/>
        <v>3.9236111115314998E-3</v>
      </c>
      <c r="H1105" s="1">
        <v>3.9236111115314998E-3</v>
      </c>
      <c r="I1105" t="s">
        <v>3435</v>
      </c>
      <c r="J1105" t="s">
        <v>5320</v>
      </c>
      <c r="K1105">
        <v>2</v>
      </c>
      <c r="L1105" t="s">
        <v>31</v>
      </c>
      <c r="M1105">
        <v>2150628</v>
      </c>
      <c r="N1105" t="s">
        <v>22</v>
      </c>
      <c r="O1105" t="s">
        <v>22</v>
      </c>
      <c r="P1105" t="s">
        <v>22</v>
      </c>
      <c r="Q1105" t="s">
        <v>22</v>
      </c>
      <c r="R1105" t="s">
        <v>23</v>
      </c>
      <c r="S1105" t="s">
        <v>24</v>
      </c>
      <c r="T1105">
        <f t="shared" si="53"/>
        <v>23</v>
      </c>
    </row>
    <row r="1106" spans="1:20" x14ac:dyDescent="0.2">
      <c r="A1106" t="s">
        <v>32</v>
      </c>
      <c r="B1106" t="s">
        <v>5321</v>
      </c>
      <c r="C1106" t="s">
        <v>5322</v>
      </c>
      <c r="D1106" s="1">
        <f t="shared" si="51"/>
        <v>1.9791666709352285E-3</v>
      </c>
      <c r="E1106" s="1">
        <v>1.9791666709352285E-3</v>
      </c>
      <c r="F1106" t="s">
        <v>5323</v>
      </c>
      <c r="G1106" s="1">
        <f t="shared" si="52"/>
        <v>4.7106481506489217E-3</v>
      </c>
      <c r="H1106" s="1">
        <v>4.7106481506489217E-3</v>
      </c>
      <c r="I1106" t="s">
        <v>5324</v>
      </c>
      <c r="J1106" t="s">
        <v>5325</v>
      </c>
      <c r="K1106">
        <v>12</v>
      </c>
      <c r="L1106" t="s">
        <v>31</v>
      </c>
      <c r="M1106">
        <v>2160048</v>
      </c>
      <c r="N1106" t="s">
        <v>22</v>
      </c>
      <c r="O1106" t="s">
        <v>22</v>
      </c>
      <c r="P1106" t="s">
        <v>22</v>
      </c>
      <c r="Q1106" t="s">
        <v>22</v>
      </c>
      <c r="R1106" t="s">
        <v>23</v>
      </c>
      <c r="S1106" t="s">
        <v>24</v>
      </c>
      <c r="T1106">
        <f t="shared" si="53"/>
        <v>2</v>
      </c>
    </row>
    <row r="1107" spans="1:20" x14ac:dyDescent="0.2">
      <c r="A1107" t="s">
        <v>15</v>
      </c>
      <c r="B1107" t="s">
        <v>5326</v>
      </c>
      <c r="C1107" t="s">
        <v>5327</v>
      </c>
      <c r="D1107" s="1">
        <f t="shared" si="51"/>
        <v>5.7870370801538229E-4</v>
      </c>
      <c r="E1107" s="1">
        <v>5.7870370801538229E-4</v>
      </c>
      <c r="F1107" t="s">
        <v>5328</v>
      </c>
      <c r="G1107" s="1">
        <f t="shared" si="52"/>
        <v>2.3379629637929611E-3</v>
      </c>
      <c r="H1107" s="1">
        <v>2.3379629637929611E-3</v>
      </c>
      <c r="I1107" t="s">
        <v>2700</v>
      </c>
      <c r="J1107" t="s">
        <v>5329</v>
      </c>
      <c r="K1107">
        <v>3</v>
      </c>
      <c r="L1107" t="s">
        <v>21</v>
      </c>
      <c r="M1107">
        <v>2160158</v>
      </c>
      <c r="N1107" t="s">
        <v>22</v>
      </c>
      <c r="O1107" t="s">
        <v>22</v>
      </c>
      <c r="P1107" t="s">
        <v>22</v>
      </c>
      <c r="Q1107" t="s">
        <v>22</v>
      </c>
      <c r="R1107" t="s">
        <v>49</v>
      </c>
      <c r="S1107" t="s">
        <v>50</v>
      </c>
      <c r="T1107">
        <f t="shared" si="53"/>
        <v>9</v>
      </c>
    </row>
    <row r="1108" spans="1:20" x14ac:dyDescent="0.2">
      <c r="A1108" t="s">
        <v>25</v>
      </c>
      <c r="B1108" t="s">
        <v>5330</v>
      </c>
      <c r="C1108" t="s">
        <v>5331</v>
      </c>
      <c r="D1108" s="1">
        <f t="shared" si="51"/>
        <v>8.1018518540076911E-4</v>
      </c>
      <c r="E1108" s="1">
        <v>8.1018518540076911E-4</v>
      </c>
      <c r="F1108" t="s">
        <v>5332</v>
      </c>
      <c r="G1108" s="1">
        <f t="shared" si="52"/>
        <v>1.1342592551955022E-3</v>
      </c>
      <c r="H1108" s="1">
        <v>1.1342592551955022E-3</v>
      </c>
      <c r="I1108" t="s">
        <v>5333</v>
      </c>
      <c r="J1108" t="s">
        <v>5334</v>
      </c>
      <c r="K1108">
        <v>1</v>
      </c>
      <c r="L1108" t="s">
        <v>31</v>
      </c>
      <c r="M1108">
        <v>2160163</v>
      </c>
      <c r="N1108" t="s">
        <v>22</v>
      </c>
      <c r="O1108" t="s">
        <v>22</v>
      </c>
      <c r="P1108" t="s">
        <v>22</v>
      </c>
      <c r="Q1108" t="s">
        <v>22</v>
      </c>
      <c r="R1108" t="s">
        <v>49</v>
      </c>
      <c r="S1108" t="s">
        <v>50</v>
      </c>
      <c r="T1108">
        <f t="shared" si="53"/>
        <v>9</v>
      </c>
    </row>
    <row r="1109" spans="1:20" x14ac:dyDescent="0.2">
      <c r="A1109" t="s">
        <v>32</v>
      </c>
      <c r="B1109" t="s">
        <v>5335</v>
      </c>
      <c r="C1109" t="s">
        <v>5336</v>
      </c>
      <c r="D1109" s="1">
        <f t="shared" si="51"/>
        <v>6.8287037720438093E-4</v>
      </c>
      <c r="E1109" s="1">
        <v>6.8287037720438093E-4</v>
      </c>
      <c r="F1109" t="s">
        <v>5337</v>
      </c>
      <c r="G1109" s="1">
        <f t="shared" si="52"/>
        <v>3.3449074035161175E-3</v>
      </c>
      <c r="H1109" s="1">
        <v>3.3449074035161175E-3</v>
      </c>
      <c r="I1109" t="s">
        <v>5338</v>
      </c>
      <c r="J1109" t="s">
        <v>5339</v>
      </c>
      <c r="K1109">
        <v>9</v>
      </c>
      <c r="L1109" t="s">
        <v>31</v>
      </c>
      <c r="M1109">
        <v>2160155</v>
      </c>
      <c r="N1109" t="s">
        <v>22</v>
      </c>
      <c r="O1109" t="s">
        <v>22</v>
      </c>
      <c r="P1109" t="s">
        <v>22</v>
      </c>
      <c r="Q1109" t="s">
        <v>22</v>
      </c>
      <c r="R1109" t="s">
        <v>49</v>
      </c>
      <c r="S1109" t="s">
        <v>24</v>
      </c>
      <c r="T1109">
        <f t="shared" si="53"/>
        <v>9</v>
      </c>
    </row>
    <row r="1110" spans="1:20" x14ac:dyDescent="0.2">
      <c r="A1110" t="s">
        <v>32</v>
      </c>
      <c r="B1110" t="s">
        <v>5340</v>
      </c>
      <c r="C1110" t="s">
        <v>5341</v>
      </c>
      <c r="D1110" s="1">
        <f t="shared" si="51"/>
        <v>3.9351852319668978E-4</v>
      </c>
      <c r="E1110" s="1">
        <v>3.9351852319668978E-4</v>
      </c>
      <c r="F1110" t="s">
        <v>5342</v>
      </c>
      <c r="G1110" s="1">
        <f t="shared" si="52"/>
        <v>1.5972222172422335E-3</v>
      </c>
      <c r="H1110" s="1">
        <v>1.5972222172422335E-3</v>
      </c>
      <c r="I1110" t="s">
        <v>5343</v>
      </c>
      <c r="J1110" t="s">
        <v>5344</v>
      </c>
      <c r="K1110">
        <v>3</v>
      </c>
      <c r="L1110" t="s">
        <v>31</v>
      </c>
      <c r="M1110">
        <v>2160213</v>
      </c>
      <c r="N1110" t="s">
        <v>22</v>
      </c>
      <c r="O1110" t="s">
        <v>22</v>
      </c>
      <c r="P1110" t="s">
        <v>22</v>
      </c>
      <c r="Q1110" t="s">
        <v>22</v>
      </c>
      <c r="R1110" t="s">
        <v>49</v>
      </c>
      <c r="S1110" t="s">
        <v>50</v>
      </c>
      <c r="T1110">
        <f t="shared" si="53"/>
        <v>10</v>
      </c>
    </row>
    <row r="1111" spans="1:20" x14ac:dyDescent="0.2">
      <c r="A1111" t="s">
        <v>439</v>
      </c>
      <c r="B1111" t="s">
        <v>5345</v>
      </c>
      <c r="C1111" t="s">
        <v>5346</v>
      </c>
      <c r="D1111" s="1">
        <f t="shared" si="51"/>
        <v>4.0509259270038456E-4</v>
      </c>
      <c r="E1111" s="1">
        <v>4.0509259270038456E-4</v>
      </c>
      <c r="F1111" t="s">
        <v>5347</v>
      </c>
      <c r="G1111" s="1">
        <f t="shared" si="52"/>
        <v>1.4814814858254977E-3</v>
      </c>
      <c r="H1111" s="1">
        <v>1.4814814858254977E-3</v>
      </c>
      <c r="I1111" t="s">
        <v>5348</v>
      </c>
      <c r="J1111" t="s">
        <v>5349</v>
      </c>
      <c r="K1111">
        <v>3</v>
      </c>
      <c r="L1111" t="s">
        <v>31</v>
      </c>
      <c r="M1111">
        <v>2160226</v>
      </c>
      <c r="N1111" t="s">
        <v>22</v>
      </c>
      <c r="O1111" t="s">
        <v>22</v>
      </c>
      <c r="P1111" t="s">
        <v>22</v>
      </c>
      <c r="Q1111" t="s">
        <v>22</v>
      </c>
      <c r="R1111" t="s">
        <v>49</v>
      </c>
      <c r="S1111" t="s">
        <v>50</v>
      </c>
      <c r="T1111">
        <f t="shared" si="53"/>
        <v>10</v>
      </c>
    </row>
    <row r="1112" spans="1:20" x14ac:dyDescent="0.2">
      <c r="A1112" t="s">
        <v>51</v>
      </c>
      <c r="B1112" t="s">
        <v>5350</v>
      </c>
      <c r="C1112" t="s">
        <v>5351</v>
      </c>
      <c r="D1112" s="1">
        <f t="shared" si="51"/>
        <v>5.092592618893832E-4</v>
      </c>
      <c r="E1112" s="1">
        <v>5.092592618893832E-4</v>
      </c>
      <c r="G1112" s="1">
        <f t="shared" si="52"/>
        <v>-45873.510162037041</v>
      </c>
      <c r="H1112" s="1">
        <v>-45873.510162037041</v>
      </c>
      <c r="I1112" t="s">
        <v>2601</v>
      </c>
      <c r="J1112" t="s">
        <v>5352</v>
      </c>
      <c r="K1112">
        <v>8</v>
      </c>
      <c r="L1112" t="s">
        <v>21</v>
      </c>
      <c r="M1112">
        <v>2160299</v>
      </c>
      <c r="N1112" t="s">
        <v>22</v>
      </c>
      <c r="O1112" t="s">
        <v>22</v>
      </c>
      <c r="P1112" t="s">
        <v>22</v>
      </c>
      <c r="Q1112" t="s">
        <v>22</v>
      </c>
      <c r="R1112" t="s">
        <v>49</v>
      </c>
      <c r="S1112" t="s">
        <v>50</v>
      </c>
      <c r="T1112">
        <f t="shared" si="53"/>
        <v>12</v>
      </c>
    </row>
    <row r="1113" spans="1:20" x14ac:dyDescent="0.2">
      <c r="A1113" t="s">
        <v>25</v>
      </c>
      <c r="B1113" t="s">
        <v>5353</v>
      </c>
      <c r="C1113" t="s">
        <v>5354</v>
      </c>
      <c r="D1113" s="1">
        <f t="shared" si="51"/>
        <v>1.1458333319751546E-3</v>
      </c>
      <c r="E1113" s="1">
        <v>1.1458333319751546E-3</v>
      </c>
      <c r="F1113" t="s">
        <v>5355</v>
      </c>
      <c r="G1113" s="1">
        <f t="shared" si="52"/>
        <v>4.8842592586879618E-3</v>
      </c>
      <c r="H1113" s="1">
        <v>4.8842592586879618E-3</v>
      </c>
      <c r="I1113" t="s">
        <v>1532</v>
      </c>
      <c r="J1113" t="s">
        <v>5356</v>
      </c>
      <c r="K1113">
        <v>12</v>
      </c>
      <c r="L1113" t="s">
        <v>31</v>
      </c>
      <c r="M1113">
        <v>2160460</v>
      </c>
      <c r="N1113" t="s">
        <v>22</v>
      </c>
      <c r="O1113" t="s">
        <v>22</v>
      </c>
      <c r="P1113" t="s">
        <v>22</v>
      </c>
      <c r="Q1113" t="s">
        <v>22</v>
      </c>
      <c r="R1113" t="s">
        <v>49</v>
      </c>
      <c r="S1113" t="s">
        <v>24</v>
      </c>
      <c r="T1113">
        <f t="shared" si="53"/>
        <v>14</v>
      </c>
    </row>
    <row r="1114" spans="1:20" x14ac:dyDescent="0.2">
      <c r="A1114" t="s">
        <v>15</v>
      </c>
      <c r="B1114" t="s">
        <v>5357</v>
      </c>
      <c r="C1114" t="s">
        <v>5358</v>
      </c>
      <c r="D1114" s="1">
        <f t="shared" si="51"/>
        <v>6.0185185429872945E-4</v>
      </c>
      <c r="E1114" s="1">
        <v>6.0185185429872945E-4</v>
      </c>
      <c r="F1114" t="s">
        <v>5359</v>
      </c>
      <c r="G1114" s="1">
        <f t="shared" si="52"/>
        <v>2.5000000023283064E-3</v>
      </c>
      <c r="H1114" s="1">
        <v>2.5000000023283064E-3</v>
      </c>
      <c r="I1114" t="s">
        <v>5360</v>
      </c>
      <c r="J1114" t="s">
        <v>5361</v>
      </c>
      <c r="K1114">
        <v>3</v>
      </c>
      <c r="L1114" t="s">
        <v>21</v>
      </c>
      <c r="M1114">
        <v>2160484</v>
      </c>
      <c r="N1114" t="s">
        <v>22</v>
      </c>
      <c r="O1114" t="s">
        <v>22</v>
      </c>
      <c r="P1114" t="s">
        <v>22</v>
      </c>
      <c r="Q1114" t="s">
        <v>22</v>
      </c>
      <c r="R1114" t="s">
        <v>49</v>
      </c>
      <c r="S1114" t="s">
        <v>50</v>
      </c>
      <c r="T1114">
        <f t="shared" si="53"/>
        <v>15</v>
      </c>
    </row>
    <row r="1115" spans="1:20" x14ac:dyDescent="0.2">
      <c r="A1115" t="s">
        <v>117</v>
      </c>
      <c r="B1115" t="s">
        <v>5362</v>
      </c>
      <c r="C1115" t="s">
        <v>5363</v>
      </c>
      <c r="D1115" s="1">
        <f t="shared" si="51"/>
        <v>1.1458333319751546E-3</v>
      </c>
      <c r="E1115" s="1">
        <v>1.1458333319751546E-3</v>
      </c>
      <c r="F1115" t="s">
        <v>5364</v>
      </c>
      <c r="G1115" s="1">
        <f t="shared" si="52"/>
        <v>1.898148148029577E-3</v>
      </c>
      <c r="H1115" s="1">
        <v>1.898148148029577E-3</v>
      </c>
      <c r="I1115" t="s">
        <v>5365</v>
      </c>
      <c r="J1115" t="s">
        <v>5366</v>
      </c>
      <c r="K1115">
        <v>8</v>
      </c>
      <c r="L1115" t="s">
        <v>31</v>
      </c>
      <c r="M1115">
        <v>2160546</v>
      </c>
      <c r="N1115" t="s">
        <v>22</v>
      </c>
      <c r="O1115" t="s">
        <v>22</v>
      </c>
      <c r="P1115" t="s">
        <v>22</v>
      </c>
      <c r="Q1115" t="s">
        <v>22</v>
      </c>
      <c r="R1115" t="s">
        <v>49</v>
      </c>
      <c r="S1115" t="s">
        <v>50</v>
      </c>
      <c r="T1115">
        <f t="shared" si="53"/>
        <v>16</v>
      </c>
    </row>
    <row r="1116" spans="1:20" x14ac:dyDescent="0.2">
      <c r="A1116" t="s">
        <v>25</v>
      </c>
      <c r="B1116" t="s">
        <v>5367</v>
      </c>
      <c r="C1116" t="s">
        <v>5368</v>
      </c>
      <c r="D1116" s="1">
        <f t="shared" si="51"/>
        <v>1.0300925932824612E-3</v>
      </c>
      <c r="E1116" s="1">
        <v>1.0300925932824612E-3</v>
      </c>
      <c r="F1116" t="s">
        <v>5369</v>
      </c>
      <c r="G1116" s="1">
        <f t="shared" si="52"/>
        <v>4.4444444429245777E-3</v>
      </c>
      <c r="H1116" s="1">
        <v>4.4444444429245777E-3</v>
      </c>
      <c r="I1116" t="s">
        <v>5370</v>
      </c>
      <c r="J1116" t="s">
        <v>5371</v>
      </c>
      <c r="K1116">
        <v>1</v>
      </c>
      <c r="L1116" t="s">
        <v>31</v>
      </c>
      <c r="M1116">
        <v>2160660</v>
      </c>
      <c r="N1116" t="s">
        <v>22</v>
      </c>
      <c r="O1116" t="s">
        <v>22</v>
      </c>
      <c r="P1116" t="s">
        <v>22</v>
      </c>
      <c r="Q1116" t="s">
        <v>22</v>
      </c>
      <c r="R1116" t="s">
        <v>49</v>
      </c>
      <c r="S1116" t="s">
        <v>50</v>
      </c>
      <c r="T1116">
        <f t="shared" si="53"/>
        <v>19</v>
      </c>
    </row>
    <row r="1117" spans="1:20" x14ac:dyDescent="0.2">
      <c r="A1117" t="s">
        <v>38</v>
      </c>
      <c r="B1117" t="s">
        <v>5372</v>
      </c>
      <c r="C1117" t="s">
        <v>5373</v>
      </c>
      <c r="D1117" s="1">
        <f t="shared" si="51"/>
        <v>1.4814814858254977E-3</v>
      </c>
      <c r="E1117" s="1">
        <v>1.4814814858254977E-3</v>
      </c>
      <c r="F1117" t="s">
        <v>5374</v>
      </c>
      <c r="G1117" s="1">
        <f t="shared" si="52"/>
        <v>8.2175925490446389E-4</v>
      </c>
      <c r="H1117" s="1">
        <v>8.2175925490446389E-4</v>
      </c>
      <c r="I1117" t="s">
        <v>1694</v>
      </c>
      <c r="J1117" t="s">
        <v>5375</v>
      </c>
      <c r="K1117">
        <v>9</v>
      </c>
      <c r="L1117" t="s">
        <v>31</v>
      </c>
      <c r="M1117">
        <v>2170119</v>
      </c>
      <c r="N1117" t="s">
        <v>22</v>
      </c>
      <c r="O1117" t="s">
        <v>22</v>
      </c>
      <c r="P1117" t="s">
        <v>22</v>
      </c>
      <c r="Q1117" t="s">
        <v>22</v>
      </c>
      <c r="R1117" t="s">
        <v>49</v>
      </c>
      <c r="S1117" t="s">
        <v>24</v>
      </c>
      <c r="T1117">
        <f t="shared" si="53"/>
        <v>6</v>
      </c>
    </row>
    <row r="1118" spans="1:20" x14ac:dyDescent="0.2">
      <c r="A1118" t="s">
        <v>51</v>
      </c>
      <c r="B1118" t="s">
        <v>5376</v>
      </c>
      <c r="C1118" t="s">
        <v>5377</v>
      </c>
      <c r="D1118" s="1">
        <f t="shared" si="51"/>
        <v>8.6805555474711582E-4</v>
      </c>
      <c r="E1118" s="1">
        <v>8.6805555474711582E-4</v>
      </c>
      <c r="G1118" s="1">
        <f t="shared" si="52"/>
        <v>-45874.399108796293</v>
      </c>
      <c r="H1118" s="1">
        <v>-45874.399108796293</v>
      </c>
      <c r="I1118" t="s">
        <v>3671</v>
      </c>
      <c r="J1118" t="s">
        <v>5378</v>
      </c>
      <c r="K1118">
        <v>12</v>
      </c>
      <c r="L1118" t="s">
        <v>21</v>
      </c>
      <c r="M1118">
        <v>2170226</v>
      </c>
      <c r="N1118" t="s">
        <v>22</v>
      </c>
      <c r="O1118" t="s">
        <v>22</v>
      </c>
      <c r="P1118" t="s">
        <v>22</v>
      </c>
      <c r="Q1118" t="s">
        <v>22</v>
      </c>
      <c r="R1118" t="s">
        <v>128</v>
      </c>
      <c r="S1118" t="s">
        <v>24</v>
      </c>
      <c r="T1118">
        <f t="shared" si="53"/>
        <v>9</v>
      </c>
    </row>
    <row r="1119" spans="1:20" x14ac:dyDescent="0.2">
      <c r="A1119" t="s">
        <v>32</v>
      </c>
      <c r="B1119" t="s">
        <v>5379</v>
      </c>
      <c r="C1119" t="s">
        <v>5380</v>
      </c>
      <c r="D1119" s="1">
        <f t="shared" si="51"/>
        <v>1.0879629626288079E-3</v>
      </c>
      <c r="E1119" s="1">
        <v>1.0879629626288079E-3</v>
      </c>
      <c r="F1119" t="s">
        <v>5381</v>
      </c>
      <c r="G1119" s="1">
        <f t="shared" si="52"/>
        <v>8.1018518540076911E-4</v>
      </c>
      <c r="H1119" s="1">
        <v>8.1018518540076911E-4</v>
      </c>
      <c r="I1119" t="s">
        <v>5142</v>
      </c>
      <c r="J1119" t="s">
        <v>5382</v>
      </c>
      <c r="K1119">
        <v>9</v>
      </c>
      <c r="L1119" t="s">
        <v>31</v>
      </c>
      <c r="M1119">
        <v>2170355</v>
      </c>
      <c r="N1119" t="s">
        <v>22</v>
      </c>
      <c r="O1119" t="s">
        <v>22</v>
      </c>
      <c r="P1119" t="s">
        <v>22</v>
      </c>
      <c r="Q1119" t="s">
        <v>22</v>
      </c>
      <c r="R1119" t="s">
        <v>128</v>
      </c>
      <c r="S1119" t="s">
        <v>24</v>
      </c>
      <c r="T1119">
        <f t="shared" si="53"/>
        <v>11</v>
      </c>
    </row>
    <row r="1120" spans="1:20" x14ac:dyDescent="0.2">
      <c r="A1120" t="s">
        <v>25</v>
      </c>
      <c r="B1120" t="s">
        <v>5383</v>
      </c>
      <c r="C1120" t="s">
        <v>5384</v>
      </c>
      <c r="D1120" s="1">
        <f t="shared" si="51"/>
        <v>2.268518517666962E-3</v>
      </c>
      <c r="E1120" s="1">
        <v>2.268518517666962E-3</v>
      </c>
      <c r="F1120" t="s">
        <v>5385</v>
      </c>
      <c r="G1120" s="1">
        <f t="shared" si="52"/>
        <v>2.638888887304347E-3</v>
      </c>
      <c r="H1120" s="1">
        <v>2.638888887304347E-3</v>
      </c>
      <c r="I1120" t="s">
        <v>5386</v>
      </c>
      <c r="J1120" t="s">
        <v>5387</v>
      </c>
      <c r="K1120">
        <v>1</v>
      </c>
      <c r="L1120" t="s">
        <v>31</v>
      </c>
      <c r="M1120">
        <v>2170361</v>
      </c>
      <c r="N1120" t="s">
        <v>22</v>
      </c>
      <c r="O1120" t="s">
        <v>22</v>
      </c>
      <c r="P1120" t="s">
        <v>22</v>
      </c>
      <c r="Q1120" t="s">
        <v>22</v>
      </c>
      <c r="R1120" t="s">
        <v>128</v>
      </c>
      <c r="S1120" t="s">
        <v>50</v>
      </c>
      <c r="T1120">
        <f t="shared" si="53"/>
        <v>11</v>
      </c>
    </row>
    <row r="1121" spans="1:20" x14ac:dyDescent="0.2">
      <c r="A1121" t="s">
        <v>25</v>
      </c>
      <c r="B1121" t="s">
        <v>5388</v>
      </c>
      <c r="C1121" t="s">
        <v>5389</v>
      </c>
      <c r="D1121" s="1">
        <f t="shared" si="51"/>
        <v>1.1805555550381541E-3</v>
      </c>
      <c r="E1121" s="1">
        <v>1.1805555550381541E-3</v>
      </c>
      <c r="F1121" t="s">
        <v>5390</v>
      </c>
      <c r="G1121" s="1">
        <f t="shared" si="52"/>
        <v>5.3240740817273036E-4</v>
      </c>
      <c r="H1121" s="1">
        <v>5.3240740817273036E-4</v>
      </c>
      <c r="I1121" t="s">
        <v>1622</v>
      </c>
      <c r="J1121" t="s">
        <v>5391</v>
      </c>
      <c r="K1121">
        <v>1</v>
      </c>
      <c r="L1121" t="s">
        <v>31</v>
      </c>
      <c r="M1121">
        <v>2170659</v>
      </c>
      <c r="N1121" t="s">
        <v>22</v>
      </c>
      <c r="O1121" t="s">
        <v>22</v>
      </c>
      <c r="P1121" t="s">
        <v>22</v>
      </c>
      <c r="Q1121" t="s">
        <v>22</v>
      </c>
      <c r="R1121" t="s">
        <v>128</v>
      </c>
      <c r="S1121" t="s">
        <v>50</v>
      </c>
      <c r="T1121">
        <f t="shared" si="53"/>
        <v>16</v>
      </c>
    </row>
    <row r="1122" spans="1:20" x14ac:dyDescent="0.2">
      <c r="A1122" t="s">
        <v>383</v>
      </c>
      <c r="B1122" t="s">
        <v>5392</v>
      </c>
      <c r="C1122" t="s">
        <v>5393</v>
      </c>
      <c r="D1122" s="1">
        <f t="shared" si="51"/>
        <v>7.5231481605442241E-4</v>
      </c>
      <c r="E1122" s="1">
        <v>7.5231481605442241E-4</v>
      </c>
      <c r="F1122" t="s">
        <v>5394</v>
      </c>
      <c r="G1122" s="1">
        <f t="shared" si="52"/>
        <v>3.379629626579117E-3</v>
      </c>
      <c r="H1122" s="1">
        <v>3.379629626579117E-3</v>
      </c>
      <c r="I1122" t="s">
        <v>5395</v>
      </c>
      <c r="J1122" t="s">
        <v>5396</v>
      </c>
      <c r="K1122">
        <v>7</v>
      </c>
      <c r="L1122" t="s">
        <v>309</v>
      </c>
      <c r="M1122">
        <v>2170733</v>
      </c>
      <c r="N1122" t="s">
        <v>22</v>
      </c>
      <c r="O1122" t="s">
        <v>22</v>
      </c>
      <c r="P1122" t="s">
        <v>22</v>
      </c>
      <c r="Q1122" t="s">
        <v>22</v>
      </c>
      <c r="R1122" t="s">
        <v>128</v>
      </c>
      <c r="S1122" t="s">
        <v>56</v>
      </c>
      <c r="T1122">
        <f t="shared" si="53"/>
        <v>18</v>
      </c>
    </row>
    <row r="1123" spans="1:20" x14ac:dyDescent="0.2">
      <c r="A1123" t="s">
        <v>25</v>
      </c>
      <c r="B1123" t="s">
        <v>5397</v>
      </c>
      <c r="C1123" t="s">
        <v>5398</v>
      </c>
      <c r="D1123" s="1">
        <f t="shared" si="51"/>
        <v>8.4490740846376866E-4</v>
      </c>
      <c r="E1123" s="1">
        <v>8.4490740846376866E-4</v>
      </c>
      <c r="F1123" t="s">
        <v>5399</v>
      </c>
      <c r="G1123" s="1">
        <f t="shared" si="52"/>
        <v>2.164351855753921E-3</v>
      </c>
      <c r="H1123" s="1">
        <v>2.164351855753921E-3</v>
      </c>
      <c r="I1123" t="s">
        <v>5400</v>
      </c>
      <c r="J1123" t="s">
        <v>5401</v>
      </c>
      <c r="K1123">
        <v>6</v>
      </c>
      <c r="L1123" t="s">
        <v>31</v>
      </c>
      <c r="M1123">
        <v>2170783</v>
      </c>
      <c r="N1123" t="s">
        <v>22</v>
      </c>
      <c r="O1123" t="s">
        <v>22</v>
      </c>
      <c r="P1123" t="s">
        <v>22</v>
      </c>
      <c r="Q1123" t="s">
        <v>22</v>
      </c>
      <c r="R1123" t="s">
        <v>128</v>
      </c>
      <c r="S1123" t="s">
        <v>56</v>
      </c>
      <c r="T1123">
        <f t="shared" si="53"/>
        <v>19</v>
      </c>
    </row>
    <row r="1124" spans="1:20" x14ac:dyDescent="0.2">
      <c r="A1124" t="s">
        <v>25</v>
      </c>
      <c r="B1124" t="s">
        <v>5402</v>
      </c>
      <c r="C1124" t="s">
        <v>5403</v>
      </c>
      <c r="D1124" s="1">
        <f t="shared" si="51"/>
        <v>7.7546296233776957E-4</v>
      </c>
      <c r="E1124" s="1">
        <v>7.7546296233776957E-4</v>
      </c>
      <c r="F1124" t="s">
        <v>5404</v>
      </c>
      <c r="G1124" s="1">
        <f t="shared" si="52"/>
        <v>2.4189814866986126E-3</v>
      </c>
      <c r="H1124" s="1">
        <v>2.4189814866986126E-3</v>
      </c>
      <c r="I1124" t="s">
        <v>5405</v>
      </c>
      <c r="J1124" t="s">
        <v>5406</v>
      </c>
      <c r="K1124">
        <v>1</v>
      </c>
      <c r="L1124" t="s">
        <v>31</v>
      </c>
      <c r="M1124">
        <v>2170862</v>
      </c>
      <c r="N1124" t="s">
        <v>22</v>
      </c>
      <c r="O1124" t="s">
        <v>22</v>
      </c>
      <c r="P1124" t="s">
        <v>22</v>
      </c>
      <c r="Q1124" t="s">
        <v>22</v>
      </c>
      <c r="R1124" t="s">
        <v>128</v>
      </c>
      <c r="S1124" t="s">
        <v>50</v>
      </c>
      <c r="T1124">
        <f t="shared" si="53"/>
        <v>20</v>
      </c>
    </row>
    <row r="1125" spans="1:20" x14ac:dyDescent="0.2">
      <c r="A1125" t="s">
        <v>2550</v>
      </c>
      <c r="B1125" t="s">
        <v>5407</v>
      </c>
      <c r="C1125" t="s">
        <v>5408</v>
      </c>
      <c r="D1125" s="1">
        <f t="shared" si="51"/>
        <v>4.5138888526707888E-4</v>
      </c>
      <c r="E1125" s="1">
        <v>4.5138888526707888E-4</v>
      </c>
      <c r="F1125" t="s">
        <v>5409</v>
      </c>
      <c r="G1125" s="1">
        <f t="shared" si="52"/>
        <v>1.0300925932824612E-3</v>
      </c>
      <c r="H1125" s="1">
        <v>1.0300925932824612E-3</v>
      </c>
      <c r="I1125" t="s">
        <v>5410</v>
      </c>
      <c r="J1125" t="s">
        <v>5411</v>
      </c>
      <c r="K1125">
        <v>3</v>
      </c>
      <c r="L1125" t="s">
        <v>111</v>
      </c>
      <c r="M1125">
        <v>2170863</v>
      </c>
      <c r="N1125" t="s">
        <v>22</v>
      </c>
      <c r="O1125" t="s">
        <v>22</v>
      </c>
      <c r="P1125" t="s">
        <v>22</v>
      </c>
      <c r="Q1125" t="s">
        <v>22</v>
      </c>
      <c r="R1125" t="s">
        <v>128</v>
      </c>
      <c r="S1125" t="s">
        <v>50</v>
      </c>
      <c r="T1125">
        <f t="shared" si="53"/>
        <v>20</v>
      </c>
    </row>
    <row r="1126" spans="1:20" x14ac:dyDescent="0.2">
      <c r="A1126" t="s">
        <v>32</v>
      </c>
      <c r="B1126" t="s">
        <v>5412</v>
      </c>
      <c r="C1126" t="s">
        <v>5413</v>
      </c>
      <c r="D1126" s="1">
        <f t="shared" si="51"/>
        <v>8.217592621804215E-4</v>
      </c>
      <c r="E1126" s="1">
        <v>8.217592621804215E-4</v>
      </c>
      <c r="F1126" t="s">
        <v>5414</v>
      </c>
      <c r="G1126" s="1">
        <f t="shared" si="52"/>
        <v>3.7384259267128073E-3</v>
      </c>
      <c r="H1126" s="1">
        <v>3.7384259267128073E-3</v>
      </c>
      <c r="I1126" t="s">
        <v>3223</v>
      </c>
      <c r="J1126" t="s">
        <v>5415</v>
      </c>
      <c r="K1126">
        <v>9</v>
      </c>
      <c r="L1126" t="s">
        <v>31</v>
      </c>
      <c r="M1126">
        <v>2180222</v>
      </c>
      <c r="N1126" t="s">
        <v>22</v>
      </c>
      <c r="O1126" t="s">
        <v>22</v>
      </c>
      <c r="P1126" t="s">
        <v>22</v>
      </c>
      <c r="Q1126" t="s">
        <v>22</v>
      </c>
      <c r="R1126" t="s">
        <v>23</v>
      </c>
      <c r="S1126" t="s">
        <v>24</v>
      </c>
      <c r="T1126">
        <f t="shared" si="53"/>
        <v>8</v>
      </c>
    </row>
    <row r="1127" spans="1:20" x14ac:dyDescent="0.2">
      <c r="A1127" t="s">
        <v>5416</v>
      </c>
      <c r="B1127" t="s">
        <v>5417</v>
      </c>
      <c r="C1127" t="s">
        <v>5418</v>
      </c>
      <c r="D1127" s="1">
        <f t="shared" si="51"/>
        <v>3.125000002910383E-4</v>
      </c>
      <c r="E1127" s="1">
        <v>3.125000002910383E-4</v>
      </c>
      <c r="F1127" t="s">
        <v>5419</v>
      </c>
      <c r="G1127" s="1">
        <f t="shared" si="52"/>
        <v>2.2222222178243101E-3</v>
      </c>
      <c r="H1127" s="1">
        <v>2.2222222178243101E-3</v>
      </c>
      <c r="I1127" t="s">
        <v>5420</v>
      </c>
      <c r="J1127" t="s">
        <v>5421</v>
      </c>
      <c r="K1127">
        <v>7</v>
      </c>
      <c r="L1127" t="s">
        <v>416</v>
      </c>
      <c r="M1127">
        <v>2180369</v>
      </c>
      <c r="N1127">
        <v>0</v>
      </c>
      <c r="O1127">
        <v>0</v>
      </c>
      <c r="P1127">
        <v>0</v>
      </c>
      <c r="Q1127">
        <v>0</v>
      </c>
      <c r="R1127" t="s">
        <v>23</v>
      </c>
      <c r="S1127" t="s">
        <v>56</v>
      </c>
      <c r="T1127">
        <f t="shared" si="53"/>
        <v>11</v>
      </c>
    </row>
    <row r="1128" spans="1:20" x14ac:dyDescent="0.2">
      <c r="A1128" t="s">
        <v>32</v>
      </c>
      <c r="B1128" t="s">
        <v>5422</v>
      </c>
      <c r="C1128" t="s">
        <v>5423</v>
      </c>
      <c r="D1128" s="1">
        <f t="shared" si="51"/>
        <v>6.5972222364507616E-4</v>
      </c>
      <c r="E1128" s="1">
        <v>6.5972222364507616E-4</v>
      </c>
      <c r="F1128" t="s">
        <v>5424</v>
      </c>
      <c r="G1128" s="1">
        <f t="shared" si="52"/>
        <v>5.324074074451346E-3</v>
      </c>
      <c r="H1128" s="1">
        <v>5.324074074451346E-3</v>
      </c>
      <c r="I1128" t="s">
        <v>5425</v>
      </c>
      <c r="J1128" t="s">
        <v>5426</v>
      </c>
      <c r="K1128">
        <v>1</v>
      </c>
      <c r="L1128" t="s">
        <v>31</v>
      </c>
      <c r="M1128">
        <v>2180479</v>
      </c>
      <c r="N1128" t="s">
        <v>22</v>
      </c>
      <c r="O1128" t="s">
        <v>22</v>
      </c>
      <c r="P1128" t="s">
        <v>22</v>
      </c>
      <c r="Q1128" t="s">
        <v>22</v>
      </c>
      <c r="R1128" t="s">
        <v>23</v>
      </c>
      <c r="S1128" t="s">
        <v>50</v>
      </c>
      <c r="T1128">
        <f t="shared" si="53"/>
        <v>13</v>
      </c>
    </row>
    <row r="1129" spans="1:20" x14ac:dyDescent="0.2">
      <c r="A1129" t="s">
        <v>32</v>
      </c>
      <c r="B1129" t="s">
        <v>5427</v>
      </c>
      <c r="C1129" t="s">
        <v>5428</v>
      </c>
      <c r="D1129" s="1">
        <f t="shared" si="51"/>
        <v>8.9120370103046298E-4</v>
      </c>
      <c r="E1129" s="1">
        <v>8.9120370103046298E-4</v>
      </c>
      <c r="F1129" t="s">
        <v>5429</v>
      </c>
      <c r="G1129" s="1">
        <f t="shared" si="52"/>
        <v>2.164351855753921E-3</v>
      </c>
      <c r="H1129" s="1">
        <v>2.164351855753921E-3</v>
      </c>
      <c r="I1129" t="s">
        <v>5430</v>
      </c>
      <c r="J1129" t="s">
        <v>5431</v>
      </c>
      <c r="K1129">
        <v>1</v>
      </c>
      <c r="L1129" t="s">
        <v>31</v>
      </c>
      <c r="M1129">
        <v>2180564</v>
      </c>
      <c r="N1129" t="s">
        <v>22</v>
      </c>
      <c r="O1129" t="s">
        <v>22</v>
      </c>
      <c r="P1129" t="s">
        <v>22</v>
      </c>
      <c r="Q1129" t="s">
        <v>22</v>
      </c>
      <c r="R1129" t="s">
        <v>23</v>
      </c>
      <c r="S1129" t="s">
        <v>50</v>
      </c>
      <c r="T1129">
        <f t="shared" si="53"/>
        <v>15</v>
      </c>
    </row>
    <row r="1130" spans="1:20" x14ac:dyDescent="0.2">
      <c r="A1130" t="s">
        <v>138</v>
      </c>
      <c r="B1130" t="s">
        <v>5432</v>
      </c>
      <c r="C1130" t="s">
        <v>5433</v>
      </c>
      <c r="D1130" s="1">
        <f t="shared" si="51"/>
        <v>4.8611110833007842E-4</v>
      </c>
      <c r="E1130" s="1">
        <v>4.8611110833007842E-4</v>
      </c>
      <c r="F1130" t="s">
        <v>5434</v>
      </c>
      <c r="G1130" s="1">
        <f t="shared" si="52"/>
        <v>3.1481481491937302E-3</v>
      </c>
      <c r="H1130" s="1">
        <v>3.1481481491937302E-3</v>
      </c>
      <c r="I1130" t="s">
        <v>5435</v>
      </c>
      <c r="J1130" t="s">
        <v>5436</v>
      </c>
      <c r="K1130">
        <v>5</v>
      </c>
      <c r="L1130" t="s">
        <v>21</v>
      </c>
      <c r="M1130">
        <v>2180602</v>
      </c>
      <c r="N1130">
        <v>0</v>
      </c>
      <c r="O1130">
        <v>0</v>
      </c>
      <c r="P1130">
        <v>0</v>
      </c>
      <c r="Q1130">
        <v>0</v>
      </c>
      <c r="R1130" t="s">
        <v>23</v>
      </c>
      <c r="S1130" t="s">
        <v>56</v>
      </c>
      <c r="T1130">
        <f t="shared" si="53"/>
        <v>15</v>
      </c>
    </row>
    <row r="1131" spans="1:20" x14ac:dyDescent="0.2">
      <c r="A1131" t="s">
        <v>32</v>
      </c>
      <c r="B1131" t="s">
        <v>5437</v>
      </c>
      <c r="C1131" t="s">
        <v>5438</v>
      </c>
      <c r="D1131" s="1">
        <f t="shared" si="51"/>
        <v>1.0300925932824612E-3</v>
      </c>
      <c r="E1131" s="1">
        <v>1.0300925932824612E-3</v>
      </c>
      <c r="F1131" t="s">
        <v>5439</v>
      </c>
      <c r="G1131" s="1">
        <f t="shared" si="52"/>
        <v>1.782407402060926E-3</v>
      </c>
      <c r="H1131" s="1">
        <v>1.782407402060926E-3</v>
      </c>
      <c r="I1131" t="s">
        <v>76</v>
      </c>
      <c r="J1131" t="s">
        <v>5440</v>
      </c>
      <c r="K1131">
        <v>3</v>
      </c>
      <c r="L1131" t="s">
        <v>31</v>
      </c>
      <c r="M1131">
        <v>2180609</v>
      </c>
      <c r="N1131" t="s">
        <v>22</v>
      </c>
      <c r="O1131" t="s">
        <v>22</v>
      </c>
      <c r="P1131" t="s">
        <v>22</v>
      </c>
      <c r="Q1131" t="s">
        <v>22</v>
      </c>
      <c r="R1131" t="s">
        <v>23</v>
      </c>
      <c r="S1131" t="s">
        <v>50</v>
      </c>
      <c r="T1131">
        <f t="shared" si="53"/>
        <v>15</v>
      </c>
    </row>
    <row r="1132" spans="1:20" x14ac:dyDescent="0.2">
      <c r="A1132" t="s">
        <v>32</v>
      </c>
      <c r="B1132" t="s">
        <v>5441</v>
      </c>
      <c r="C1132" t="s">
        <v>5442</v>
      </c>
      <c r="D1132" s="1">
        <f t="shared" si="51"/>
        <v>2.1990740788169205E-4</v>
      </c>
      <c r="E1132" s="1">
        <v>2.1990740788169205E-4</v>
      </c>
      <c r="F1132" t="s">
        <v>5443</v>
      </c>
      <c r="G1132" s="1">
        <f t="shared" si="52"/>
        <v>1.0185185165028088E-3</v>
      </c>
      <c r="H1132" s="1">
        <v>1.0185185165028088E-3</v>
      </c>
      <c r="I1132" t="s">
        <v>5444</v>
      </c>
      <c r="J1132" t="s">
        <v>5445</v>
      </c>
      <c r="K1132">
        <v>6</v>
      </c>
      <c r="L1132" t="s">
        <v>31</v>
      </c>
      <c r="M1132">
        <v>2180619</v>
      </c>
      <c r="N1132" t="s">
        <v>22</v>
      </c>
      <c r="O1132" t="s">
        <v>22</v>
      </c>
      <c r="P1132" t="s">
        <v>22</v>
      </c>
      <c r="Q1132" t="s">
        <v>22</v>
      </c>
      <c r="R1132" t="s">
        <v>23</v>
      </c>
      <c r="S1132" t="s">
        <v>56</v>
      </c>
      <c r="T1132">
        <f t="shared" si="53"/>
        <v>16</v>
      </c>
    </row>
    <row r="1133" spans="1:20" x14ac:dyDescent="0.2">
      <c r="A1133" t="s">
        <v>1412</v>
      </c>
      <c r="B1133" t="s">
        <v>5446</v>
      </c>
      <c r="C1133" t="s">
        <v>5446</v>
      </c>
      <c r="D1133" s="1">
        <f t="shared" si="51"/>
        <v>0</v>
      </c>
      <c r="E1133" s="1">
        <v>0</v>
      </c>
      <c r="F1133" t="s">
        <v>5446</v>
      </c>
      <c r="G1133" s="1">
        <f t="shared" si="52"/>
        <v>0</v>
      </c>
      <c r="H1133" s="1">
        <v>0</v>
      </c>
      <c r="I1133" t="s">
        <v>5447</v>
      </c>
      <c r="J1133" t="s">
        <v>5448</v>
      </c>
      <c r="K1133">
        <v>3</v>
      </c>
      <c r="L1133" t="s">
        <v>416</v>
      </c>
      <c r="M1133">
        <v>2200350</v>
      </c>
      <c r="N1133">
        <v>0</v>
      </c>
      <c r="O1133">
        <v>0</v>
      </c>
      <c r="P1133">
        <v>0</v>
      </c>
      <c r="Q1133">
        <v>0</v>
      </c>
      <c r="R1133" t="s">
        <v>128</v>
      </c>
      <c r="S1133" t="s">
        <v>50</v>
      </c>
      <c r="T1133">
        <f t="shared" si="53"/>
        <v>11</v>
      </c>
    </row>
    <row r="1134" spans="1:20" x14ac:dyDescent="0.2">
      <c r="A1134" t="s">
        <v>25</v>
      </c>
      <c r="B1134" t="s">
        <v>5449</v>
      </c>
      <c r="C1134" t="s">
        <v>5450</v>
      </c>
      <c r="D1134" s="1">
        <f t="shared" si="51"/>
        <v>1.5046296321088448E-3</v>
      </c>
      <c r="E1134" s="1">
        <v>1.5046296321088448E-3</v>
      </c>
      <c r="F1134" t="s">
        <v>5451</v>
      </c>
      <c r="G1134" s="1">
        <f t="shared" si="52"/>
        <v>4.3981481430819258E-3</v>
      </c>
      <c r="H1134" s="1">
        <v>4.3981481430819258E-3</v>
      </c>
      <c r="I1134" t="s">
        <v>5452</v>
      </c>
      <c r="J1134" t="s">
        <v>5453</v>
      </c>
      <c r="K1134">
        <v>11</v>
      </c>
      <c r="L1134" t="s">
        <v>31</v>
      </c>
      <c r="M1134">
        <v>2230004</v>
      </c>
      <c r="N1134" t="s">
        <v>22</v>
      </c>
      <c r="O1134" t="s">
        <v>22</v>
      </c>
      <c r="P1134" t="s">
        <v>22</v>
      </c>
      <c r="Q1134" t="s">
        <v>22</v>
      </c>
      <c r="R1134" t="s">
        <v>49</v>
      </c>
      <c r="S1134" t="s">
        <v>24</v>
      </c>
      <c r="T1134">
        <f t="shared" si="53"/>
        <v>0</v>
      </c>
    </row>
    <row r="1135" spans="1:20" x14ac:dyDescent="0.2">
      <c r="A1135" t="s">
        <v>25</v>
      </c>
      <c r="B1135" t="s">
        <v>5454</v>
      </c>
      <c r="C1135" t="s">
        <v>5455</v>
      </c>
      <c r="D1135" s="1">
        <f t="shared" si="51"/>
        <v>8.217592621804215E-4</v>
      </c>
      <c r="E1135" s="1">
        <v>8.217592621804215E-4</v>
      </c>
      <c r="F1135" t="s">
        <v>5456</v>
      </c>
      <c r="G1135" s="1">
        <f t="shared" si="52"/>
        <v>4.5949074046802707E-3</v>
      </c>
      <c r="H1135" s="1">
        <v>4.5949074046802707E-3</v>
      </c>
      <c r="I1135" t="s">
        <v>5457</v>
      </c>
      <c r="J1135" t="s">
        <v>5458</v>
      </c>
      <c r="K1135">
        <v>8</v>
      </c>
      <c r="L1135" t="s">
        <v>31</v>
      </c>
      <c r="M1135">
        <v>2260135</v>
      </c>
      <c r="N1135" t="s">
        <v>22</v>
      </c>
      <c r="O1135" t="s">
        <v>22</v>
      </c>
      <c r="P1135" t="s">
        <v>22</v>
      </c>
      <c r="Q1135" t="s">
        <v>22</v>
      </c>
      <c r="R1135" t="s">
        <v>49</v>
      </c>
      <c r="S1135" t="s">
        <v>50</v>
      </c>
      <c r="T1135">
        <f t="shared" si="53"/>
        <v>7</v>
      </c>
    </row>
    <row r="1136" spans="1:20" x14ac:dyDescent="0.2">
      <c r="A1136" t="s">
        <v>38</v>
      </c>
      <c r="B1136" t="s">
        <v>5459</v>
      </c>
      <c r="C1136" t="s">
        <v>5460</v>
      </c>
      <c r="D1136" s="1">
        <f t="shared" si="51"/>
        <v>1.2615740779438056E-3</v>
      </c>
      <c r="E1136" s="1">
        <v>1.2615740779438056E-3</v>
      </c>
      <c r="F1136" t="s">
        <v>5461</v>
      </c>
      <c r="G1136" s="1">
        <f t="shared" si="52"/>
        <v>2.268518517666962E-3</v>
      </c>
      <c r="H1136" s="1">
        <v>2.268518517666962E-3</v>
      </c>
      <c r="I1136" t="s">
        <v>3354</v>
      </c>
      <c r="J1136" t="s">
        <v>5462</v>
      </c>
      <c r="K1136">
        <v>8</v>
      </c>
      <c r="L1136" t="s">
        <v>31</v>
      </c>
      <c r="M1136">
        <v>2270154</v>
      </c>
      <c r="N1136" t="s">
        <v>22</v>
      </c>
      <c r="O1136" t="s">
        <v>22</v>
      </c>
      <c r="P1136" t="s">
        <v>22</v>
      </c>
      <c r="Q1136" t="s">
        <v>22</v>
      </c>
      <c r="R1136" t="s">
        <v>23</v>
      </c>
      <c r="S1136" t="s">
        <v>50</v>
      </c>
      <c r="T1136">
        <f t="shared" si="53"/>
        <v>7</v>
      </c>
    </row>
    <row r="1137" spans="1:20" x14ac:dyDescent="0.2">
      <c r="A1137" t="s">
        <v>383</v>
      </c>
      <c r="B1137" t="s">
        <v>5463</v>
      </c>
      <c r="C1137" t="s">
        <v>5464</v>
      </c>
      <c r="D1137" s="1">
        <f t="shared" si="51"/>
        <v>8.9120370830642059E-4</v>
      </c>
      <c r="E1137" s="1">
        <v>8.9120370830642059E-4</v>
      </c>
      <c r="F1137" t="s">
        <v>5465</v>
      </c>
      <c r="G1137" s="1">
        <f t="shared" si="52"/>
        <v>2.372685179580003E-3</v>
      </c>
      <c r="H1137" s="1">
        <v>2.372685179580003E-3</v>
      </c>
      <c r="I1137" t="s">
        <v>5466</v>
      </c>
      <c r="J1137" t="s">
        <v>5467</v>
      </c>
      <c r="K1137">
        <v>4</v>
      </c>
      <c r="L1137" t="s">
        <v>309</v>
      </c>
      <c r="M1137">
        <v>2270184</v>
      </c>
      <c r="N1137" t="s">
        <v>22</v>
      </c>
      <c r="O1137" t="s">
        <v>22</v>
      </c>
      <c r="P1137" t="s">
        <v>22</v>
      </c>
      <c r="Q1137" t="s">
        <v>22</v>
      </c>
      <c r="R1137" t="s">
        <v>23</v>
      </c>
      <c r="S1137" t="s">
        <v>50</v>
      </c>
      <c r="T1137">
        <f t="shared" si="53"/>
        <v>8</v>
      </c>
    </row>
    <row r="1138" spans="1:20" x14ac:dyDescent="0.2">
      <c r="A1138" t="s">
        <v>32</v>
      </c>
      <c r="B1138" t="s">
        <v>5468</v>
      </c>
      <c r="C1138" t="s">
        <v>5469</v>
      </c>
      <c r="D1138" s="1">
        <f t="shared" si="51"/>
        <v>8.5648147796746343E-4</v>
      </c>
      <c r="E1138" s="1">
        <v>8.5648147796746343E-4</v>
      </c>
      <c r="F1138" t="s">
        <v>5470</v>
      </c>
      <c r="G1138" s="1">
        <f t="shared" si="52"/>
        <v>2.3726851868559606E-3</v>
      </c>
      <c r="H1138" s="1">
        <v>2.3726851868559606E-3</v>
      </c>
      <c r="I1138" t="s">
        <v>1211</v>
      </c>
      <c r="J1138" t="s">
        <v>5471</v>
      </c>
      <c r="K1138">
        <v>7</v>
      </c>
      <c r="L1138" t="s">
        <v>31</v>
      </c>
      <c r="M1138">
        <v>2270256</v>
      </c>
      <c r="N1138" t="s">
        <v>22</v>
      </c>
      <c r="O1138" t="s">
        <v>22</v>
      </c>
      <c r="P1138" t="s">
        <v>22</v>
      </c>
      <c r="Q1138" t="s">
        <v>22</v>
      </c>
      <c r="R1138" t="s">
        <v>23</v>
      </c>
      <c r="S1138" t="s">
        <v>56</v>
      </c>
      <c r="T1138">
        <f t="shared" si="53"/>
        <v>9</v>
      </c>
    </row>
    <row r="1139" spans="1:20" x14ac:dyDescent="0.2">
      <c r="A1139" t="s">
        <v>500</v>
      </c>
      <c r="B1139" t="s">
        <v>5472</v>
      </c>
      <c r="C1139" t="s">
        <v>5473</v>
      </c>
      <c r="D1139" s="1">
        <f t="shared" si="51"/>
        <v>1.1111111161881126E-3</v>
      </c>
      <c r="E1139" s="1">
        <v>1.1111111161881126E-3</v>
      </c>
      <c r="F1139" t="s">
        <v>5474</v>
      </c>
      <c r="G1139" s="1">
        <f t="shared" si="52"/>
        <v>3.2060185185400769E-3</v>
      </c>
      <c r="H1139" s="1">
        <v>3.2060185185400769E-3</v>
      </c>
      <c r="I1139" t="s">
        <v>5475</v>
      </c>
      <c r="J1139" t="s">
        <v>5476</v>
      </c>
      <c r="K1139">
        <v>11</v>
      </c>
      <c r="L1139" t="s">
        <v>309</v>
      </c>
      <c r="M1139">
        <v>2270594</v>
      </c>
      <c r="N1139" t="s">
        <v>22</v>
      </c>
      <c r="O1139" t="s">
        <v>22</v>
      </c>
      <c r="P1139" t="s">
        <v>22</v>
      </c>
      <c r="Q1139" t="s">
        <v>22</v>
      </c>
      <c r="R1139" t="s">
        <v>23</v>
      </c>
      <c r="S1139" t="s">
        <v>24</v>
      </c>
      <c r="T1139">
        <f t="shared" si="53"/>
        <v>14</v>
      </c>
    </row>
    <row r="1140" spans="1:20" x14ac:dyDescent="0.2">
      <c r="A1140" t="s">
        <v>3527</v>
      </c>
      <c r="B1140" t="s">
        <v>5477</v>
      </c>
      <c r="C1140" t="s">
        <v>5478</v>
      </c>
      <c r="D1140" s="1">
        <f t="shared" si="51"/>
        <v>1.006944446999114E-3</v>
      </c>
      <c r="E1140" s="1">
        <v>1.006944446999114E-3</v>
      </c>
      <c r="F1140" t="s">
        <v>5479</v>
      </c>
      <c r="G1140" s="1">
        <f t="shared" si="52"/>
        <v>2.4999999950523488E-3</v>
      </c>
      <c r="H1140" s="1">
        <v>2.4999999950523488E-3</v>
      </c>
      <c r="I1140" t="s">
        <v>473</v>
      </c>
      <c r="J1140" t="s">
        <v>5480</v>
      </c>
      <c r="K1140">
        <v>5</v>
      </c>
      <c r="L1140" t="s">
        <v>111</v>
      </c>
      <c r="M1140">
        <v>2270702</v>
      </c>
      <c r="N1140" t="s">
        <v>22</v>
      </c>
      <c r="O1140" t="s">
        <v>22</v>
      </c>
      <c r="P1140" t="s">
        <v>22</v>
      </c>
      <c r="Q1140" t="s">
        <v>22</v>
      </c>
      <c r="R1140" t="s">
        <v>23</v>
      </c>
      <c r="S1140" t="s">
        <v>56</v>
      </c>
      <c r="T1140">
        <f t="shared" si="53"/>
        <v>15</v>
      </c>
    </row>
    <row r="1141" spans="1:20" x14ac:dyDescent="0.2">
      <c r="A1141" t="s">
        <v>32</v>
      </c>
      <c r="B1141" t="s">
        <v>5481</v>
      </c>
      <c r="C1141" t="s">
        <v>5482</v>
      </c>
      <c r="D1141" s="1">
        <f t="shared" si="51"/>
        <v>9.490740776527673E-4</v>
      </c>
      <c r="E1141" s="1">
        <v>9.490740776527673E-4</v>
      </c>
      <c r="F1141" t="s">
        <v>5483</v>
      </c>
      <c r="G1141" s="1">
        <f t="shared" si="52"/>
        <v>3.2870370341697708E-3</v>
      </c>
      <c r="H1141" s="1">
        <v>3.2870370341697708E-3</v>
      </c>
      <c r="I1141" t="s">
        <v>5484</v>
      </c>
      <c r="J1141" t="s">
        <v>5485</v>
      </c>
      <c r="K1141">
        <v>1</v>
      </c>
      <c r="L1141" t="s">
        <v>31</v>
      </c>
      <c r="M1141">
        <v>2270816</v>
      </c>
      <c r="N1141" t="s">
        <v>22</v>
      </c>
      <c r="O1141" t="s">
        <v>22</v>
      </c>
      <c r="P1141" t="s">
        <v>22</v>
      </c>
      <c r="Q1141" t="s">
        <v>22</v>
      </c>
      <c r="R1141" t="s">
        <v>23</v>
      </c>
      <c r="S1141" t="s">
        <v>50</v>
      </c>
      <c r="T1141">
        <f t="shared" si="53"/>
        <v>16</v>
      </c>
    </row>
    <row r="1142" spans="1:20" x14ac:dyDescent="0.2">
      <c r="A1142" t="s">
        <v>25</v>
      </c>
      <c r="B1142" t="s">
        <v>5486</v>
      </c>
      <c r="C1142" t="s">
        <v>5487</v>
      </c>
      <c r="D1142" s="1">
        <f t="shared" si="51"/>
        <v>9.1435185458976775E-4</v>
      </c>
      <c r="E1142" s="1">
        <v>9.1435185458976775E-4</v>
      </c>
      <c r="F1142" t="s">
        <v>5488</v>
      </c>
      <c r="G1142" s="1">
        <f t="shared" si="52"/>
        <v>4.3749999967985786E-3</v>
      </c>
      <c r="H1142" s="1">
        <v>4.3749999967985786E-3</v>
      </c>
      <c r="I1142" t="s">
        <v>5489</v>
      </c>
      <c r="J1142" t="s">
        <v>5490</v>
      </c>
      <c r="K1142">
        <v>9</v>
      </c>
      <c r="L1142" t="s">
        <v>31</v>
      </c>
      <c r="M1142">
        <v>2270893</v>
      </c>
      <c r="N1142" t="s">
        <v>22</v>
      </c>
      <c r="O1142" t="s">
        <v>22</v>
      </c>
      <c r="P1142" t="s">
        <v>22</v>
      </c>
      <c r="Q1142" t="s">
        <v>22</v>
      </c>
      <c r="R1142" t="s">
        <v>23</v>
      </c>
      <c r="S1142" t="s">
        <v>24</v>
      </c>
      <c r="T1142">
        <f t="shared" si="53"/>
        <v>18</v>
      </c>
    </row>
    <row r="1143" spans="1:20" x14ac:dyDescent="0.2">
      <c r="A1143" t="s">
        <v>32</v>
      </c>
      <c r="B1143" t="s">
        <v>5491</v>
      </c>
      <c r="C1143" t="s">
        <v>5492</v>
      </c>
      <c r="D1143" s="1">
        <f t="shared" si="51"/>
        <v>6.1342592380242422E-4</v>
      </c>
      <c r="E1143" s="1">
        <v>6.1342592380242422E-4</v>
      </c>
      <c r="F1143" t="s">
        <v>5493</v>
      </c>
      <c r="G1143" s="1">
        <f t="shared" si="52"/>
        <v>4.9768518510973081E-3</v>
      </c>
      <c r="H1143" s="1">
        <v>4.9768518510973081E-3</v>
      </c>
      <c r="I1143" t="s">
        <v>5494</v>
      </c>
      <c r="J1143" t="s">
        <v>5495</v>
      </c>
      <c r="K1143">
        <v>1</v>
      </c>
      <c r="L1143" t="s">
        <v>31</v>
      </c>
      <c r="M1143">
        <v>2270917</v>
      </c>
      <c r="N1143" t="s">
        <v>22</v>
      </c>
      <c r="O1143" t="s">
        <v>22</v>
      </c>
      <c r="P1143" t="s">
        <v>22</v>
      </c>
      <c r="Q1143" t="s">
        <v>22</v>
      </c>
      <c r="R1143" t="s">
        <v>23</v>
      </c>
      <c r="S1143" t="s">
        <v>56</v>
      </c>
      <c r="T1143">
        <f t="shared" si="53"/>
        <v>18</v>
      </c>
    </row>
    <row r="1144" spans="1:20" x14ac:dyDescent="0.2">
      <c r="A1144" t="s">
        <v>138</v>
      </c>
      <c r="B1144" t="s">
        <v>5496</v>
      </c>
      <c r="C1144" t="s">
        <v>5497</v>
      </c>
      <c r="D1144" s="1">
        <f t="shared" si="51"/>
        <v>6.2500000058207661E-4</v>
      </c>
      <c r="E1144" s="1">
        <v>6.2500000058207661E-4</v>
      </c>
      <c r="F1144" t="s">
        <v>5498</v>
      </c>
      <c r="G1144" s="1">
        <f t="shared" si="52"/>
        <v>3.3564814802957699E-3</v>
      </c>
      <c r="H1144" s="1">
        <v>3.3564814802957699E-3</v>
      </c>
      <c r="I1144" t="s">
        <v>387</v>
      </c>
      <c r="J1144" t="s">
        <v>5499</v>
      </c>
      <c r="K1144">
        <v>8</v>
      </c>
      <c r="L1144" t="s">
        <v>21</v>
      </c>
      <c r="M1144">
        <v>2270989</v>
      </c>
      <c r="N1144" t="s">
        <v>22</v>
      </c>
      <c r="O1144" t="s">
        <v>22</v>
      </c>
      <c r="P1144" t="s">
        <v>22</v>
      </c>
      <c r="Q1144" t="s">
        <v>22</v>
      </c>
      <c r="R1144" t="s">
        <v>23</v>
      </c>
      <c r="S1144" t="s">
        <v>50</v>
      </c>
      <c r="T1144">
        <f t="shared" si="53"/>
        <v>20</v>
      </c>
    </row>
    <row r="1145" spans="1:20" x14ac:dyDescent="0.2">
      <c r="A1145" t="s">
        <v>25</v>
      </c>
      <c r="B1145" t="s">
        <v>5500</v>
      </c>
      <c r="C1145" t="s">
        <v>5500</v>
      </c>
      <c r="D1145" s="1">
        <f t="shared" si="51"/>
        <v>0</v>
      </c>
      <c r="E1145" s="1">
        <v>0</v>
      </c>
      <c r="F1145" t="s">
        <v>5500</v>
      </c>
      <c r="G1145" s="1">
        <f t="shared" si="52"/>
        <v>0</v>
      </c>
      <c r="H1145" s="1">
        <v>0</v>
      </c>
      <c r="I1145" t="s">
        <v>5501</v>
      </c>
      <c r="J1145" t="s">
        <v>5502</v>
      </c>
      <c r="K1145">
        <v>4</v>
      </c>
      <c r="L1145" t="s">
        <v>31</v>
      </c>
      <c r="M1145">
        <v>2271067</v>
      </c>
      <c r="N1145" t="s">
        <v>22</v>
      </c>
      <c r="O1145" t="s">
        <v>22</v>
      </c>
      <c r="P1145" t="s">
        <v>22</v>
      </c>
      <c r="Q1145" t="s">
        <v>22</v>
      </c>
      <c r="R1145" t="s">
        <v>23</v>
      </c>
      <c r="S1145" t="s">
        <v>50</v>
      </c>
      <c r="T1145">
        <f t="shared" si="53"/>
        <v>22</v>
      </c>
    </row>
    <row r="1146" spans="1:20" x14ac:dyDescent="0.2">
      <c r="A1146" t="s">
        <v>32</v>
      </c>
      <c r="B1146" t="s">
        <v>5503</v>
      </c>
      <c r="C1146" t="s">
        <v>5504</v>
      </c>
      <c r="D1146" s="1">
        <f t="shared" si="51"/>
        <v>1.6435185170848854E-3</v>
      </c>
      <c r="E1146" s="1">
        <v>1.6435185170848854E-3</v>
      </c>
      <c r="F1146" t="s">
        <v>5505</v>
      </c>
      <c r="G1146" s="1">
        <f t="shared" si="52"/>
        <v>3.9930555576574989E-3</v>
      </c>
      <c r="H1146" s="1">
        <v>3.9930555576574989E-3</v>
      </c>
      <c r="I1146" t="s">
        <v>4820</v>
      </c>
      <c r="J1146" t="s">
        <v>5506</v>
      </c>
      <c r="K1146">
        <v>3</v>
      </c>
      <c r="L1146" t="s">
        <v>31</v>
      </c>
      <c r="M1146">
        <v>2271107</v>
      </c>
      <c r="N1146" t="s">
        <v>22</v>
      </c>
      <c r="O1146" t="s">
        <v>22</v>
      </c>
      <c r="P1146" t="s">
        <v>22</v>
      </c>
      <c r="Q1146" t="s">
        <v>22</v>
      </c>
      <c r="R1146" t="s">
        <v>23</v>
      </c>
      <c r="S1146" t="s">
        <v>50</v>
      </c>
      <c r="T1146">
        <f t="shared" si="53"/>
        <v>23</v>
      </c>
    </row>
    <row r="1147" spans="1:20" x14ac:dyDescent="0.2">
      <c r="A1147" t="s">
        <v>32</v>
      </c>
      <c r="B1147" t="s">
        <v>5507</v>
      </c>
      <c r="C1147" t="s">
        <v>5508</v>
      </c>
      <c r="D1147" s="1">
        <f t="shared" si="51"/>
        <v>1.2268518476048484E-3</v>
      </c>
      <c r="E1147" s="1">
        <v>1.2268518476048484E-3</v>
      </c>
      <c r="F1147" t="s">
        <v>5509</v>
      </c>
      <c r="G1147" s="1">
        <f t="shared" si="52"/>
        <v>2.268518517666962E-3</v>
      </c>
      <c r="H1147" s="1">
        <v>2.268518517666962E-3</v>
      </c>
      <c r="I1147" t="s">
        <v>5510</v>
      </c>
      <c r="J1147" t="s">
        <v>5511</v>
      </c>
      <c r="K1147">
        <v>9</v>
      </c>
      <c r="L1147" t="s">
        <v>31</v>
      </c>
      <c r="M1147">
        <v>2280027</v>
      </c>
      <c r="N1147" t="s">
        <v>22</v>
      </c>
      <c r="O1147" t="s">
        <v>22</v>
      </c>
      <c r="P1147" t="s">
        <v>22</v>
      </c>
      <c r="Q1147" t="s">
        <v>22</v>
      </c>
      <c r="R1147" t="s">
        <v>23</v>
      </c>
      <c r="S1147" t="s">
        <v>24</v>
      </c>
      <c r="T1147">
        <f t="shared" si="53"/>
        <v>0</v>
      </c>
    </row>
    <row r="1148" spans="1:20" x14ac:dyDescent="0.2">
      <c r="A1148" t="s">
        <v>25</v>
      </c>
      <c r="B1148" t="s">
        <v>5512</v>
      </c>
      <c r="C1148" t="s">
        <v>5513</v>
      </c>
      <c r="D1148" s="1">
        <f t="shared" si="51"/>
        <v>2.8935185400769114E-4</v>
      </c>
      <c r="E1148" s="1">
        <v>2.8935185400769114E-4</v>
      </c>
      <c r="F1148" t="s">
        <v>5514</v>
      </c>
      <c r="G1148" s="1">
        <f t="shared" si="52"/>
        <v>2.7662037027766928E-3</v>
      </c>
      <c r="H1148" s="1">
        <v>2.7662037027766928E-3</v>
      </c>
      <c r="I1148" t="s">
        <v>5515</v>
      </c>
      <c r="J1148" t="s">
        <v>5516</v>
      </c>
      <c r="K1148">
        <v>1</v>
      </c>
      <c r="L1148" t="s">
        <v>31</v>
      </c>
      <c r="M1148">
        <v>2280222</v>
      </c>
      <c r="N1148" t="s">
        <v>22</v>
      </c>
      <c r="O1148" t="s">
        <v>22</v>
      </c>
      <c r="P1148" t="s">
        <v>22</v>
      </c>
      <c r="Q1148" t="s">
        <v>22</v>
      </c>
      <c r="R1148" t="s">
        <v>128</v>
      </c>
      <c r="S1148" t="s">
        <v>50</v>
      </c>
      <c r="T1148">
        <f t="shared" si="53"/>
        <v>10</v>
      </c>
    </row>
    <row r="1149" spans="1:20" x14ac:dyDescent="0.2">
      <c r="A1149" t="s">
        <v>25</v>
      </c>
      <c r="B1149" t="s">
        <v>5517</v>
      </c>
      <c r="C1149" t="s">
        <v>5518</v>
      </c>
      <c r="D1149" s="1">
        <f t="shared" si="51"/>
        <v>1.0416666918899864E-4</v>
      </c>
      <c r="E1149" s="1">
        <v>1.0416666918899864E-4</v>
      </c>
      <c r="F1149" t="s">
        <v>5519</v>
      </c>
      <c r="G1149" s="1">
        <f t="shared" si="52"/>
        <v>3.1712962954770774E-3</v>
      </c>
      <c r="H1149" s="1">
        <v>3.1712962954770774E-3</v>
      </c>
      <c r="I1149" t="s">
        <v>5520</v>
      </c>
      <c r="J1149" t="s">
        <v>5521</v>
      </c>
      <c r="K1149">
        <v>1</v>
      </c>
      <c r="L1149" t="s">
        <v>31</v>
      </c>
      <c r="M1149">
        <v>2280237</v>
      </c>
      <c r="N1149" t="s">
        <v>22</v>
      </c>
      <c r="O1149" t="s">
        <v>22</v>
      </c>
      <c r="P1149" t="s">
        <v>22</v>
      </c>
      <c r="Q1149" t="s">
        <v>22</v>
      </c>
      <c r="R1149" t="s">
        <v>49</v>
      </c>
      <c r="S1149" t="s">
        <v>50</v>
      </c>
      <c r="T1149">
        <f t="shared" si="53"/>
        <v>11</v>
      </c>
    </row>
    <row r="1150" spans="1:20" x14ac:dyDescent="0.2">
      <c r="A1150" t="s">
        <v>1313</v>
      </c>
      <c r="B1150" t="s">
        <v>5522</v>
      </c>
      <c r="C1150" t="s">
        <v>5523</v>
      </c>
      <c r="D1150" s="1">
        <f t="shared" si="51"/>
        <v>4.398148157633841E-4</v>
      </c>
      <c r="E1150" s="1">
        <v>4.398148157633841E-4</v>
      </c>
      <c r="F1150" t="s">
        <v>5524</v>
      </c>
      <c r="G1150" s="1">
        <f t="shared" si="52"/>
        <v>1.111111108912155E-3</v>
      </c>
      <c r="H1150" s="1">
        <v>1.111111108912155E-3</v>
      </c>
      <c r="I1150" t="s">
        <v>223</v>
      </c>
      <c r="J1150" t="s">
        <v>5525</v>
      </c>
      <c r="K1150">
        <v>1</v>
      </c>
      <c r="L1150" t="s">
        <v>309</v>
      </c>
      <c r="M1150">
        <v>2280307</v>
      </c>
      <c r="N1150" t="s">
        <v>22</v>
      </c>
      <c r="O1150" t="s">
        <v>22</v>
      </c>
      <c r="P1150" t="s">
        <v>22</v>
      </c>
      <c r="Q1150" t="s">
        <v>22</v>
      </c>
      <c r="R1150" t="s">
        <v>49</v>
      </c>
      <c r="S1150" t="s">
        <v>50</v>
      </c>
      <c r="T1150">
        <f t="shared" si="53"/>
        <v>12</v>
      </c>
    </row>
    <row r="1151" spans="1:20" x14ac:dyDescent="0.2">
      <c r="A1151" t="s">
        <v>32</v>
      </c>
      <c r="B1151" t="s">
        <v>5526</v>
      </c>
      <c r="C1151" t="s">
        <v>5527</v>
      </c>
      <c r="D1151" s="1">
        <f t="shared" si="51"/>
        <v>4.9768518510973081E-4</v>
      </c>
      <c r="E1151" s="1">
        <v>4.9768518510973081E-4</v>
      </c>
      <c r="F1151" t="s">
        <v>5528</v>
      </c>
      <c r="G1151" s="1">
        <f t="shared" si="52"/>
        <v>1.4930555553291924E-3</v>
      </c>
      <c r="H1151" s="1">
        <v>1.4930555553291924E-3</v>
      </c>
      <c r="I1151" t="s">
        <v>5529</v>
      </c>
      <c r="J1151" t="s">
        <v>5530</v>
      </c>
      <c r="K1151">
        <v>3</v>
      </c>
      <c r="L1151" t="s">
        <v>31</v>
      </c>
      <c r="M1151">
        <v>2280469</v>
      </c>
      <c r="N1151" t="s">
        <v>22</v>
      </c>
      <c r="O1151" t="s">
        <v>22</v>
      </c>
      <c r="P1151" t="s">
        <v>22</v>
      </c>
      <c r="Q1151" t="s">
        <v>22</v>
      </c>
      <c r="R1151" t="s">
        <v>49</v>
      </c>
      <c r="S1151" t="s">
        <v>50</v>
      </c>
      <c r="T1151">
        <f t="shared" si="53"/>
        <v>16</v>
      </c>
    </row>
    <row r="1152" spans="1:20" x14ac:dyDescent="0.2">
      <c r="A1152" t="s">
        <v>303</v>
      </c>
      <c r="B1152" t="s">
        <v>5531</v>
      </c>
      <c r="C1152" t="s">
        <v>5532</v>
      </c>
      <c r="D1152" s="1">
        <f t="shared" si="51"/>
        <v>8.1018518540076911E-4</v>
      </c>
      <c r="E1152" s="1">
        <v>8.1018518540076911E-4</v>
      </c>
      <c r="F1152" t="s">
        <v>5533</v>
      </c>
      <c r="G1152" s="1">
        <f t="shared" si="52"/>
        <v>2.4537037097616121E-3</v>
      </c>
      <c r="H1152" s="1">
        <v>2.4537037097616121E-3</v>
      </c>
      <c r="I1152" t="s">
        <v>5534</v>
      </c>
      <c r="J1152" t="s">
        <v>5535</v>
      </c>
      <c r="K1152">
        <v>11</v>
      </c>
      <c r="L1152" t="s">
        <v>309</v>
      </c>
      <c r="M1152">
        <v>2280610</v>
      </c>
      <c r="N1152" t="s">
        <v>22</v>
      </c>
      <c r="O1152" t="s">
        <v>22</v>
      </c>
      <c r="P1152" t="s">
        <v>22</v>
      </c>
      <c r="Q1152" t="s">
        <v>22</v>
      </c>
      <c r="R1152" t="s">
        <v>49</v>
      </c>
      <c r="S1152" t="s">
        <v>24</v>
      </c>
      <c r="T1152">
        <f t="shared" si="53"/>
        <v>19</v>
      </c>
    </row>
    <row r="1153" spans="1:20" x14ac:dyDescent="0.2">
      <c r="A1153" t="s">
        <v>32</v>
      </c>
      <c r="B1153" t="s">
        <v>5536</v>
      </c>
      <c r="C1153" t="s">
        <v>5537</v>
      </c>
      <c r="D1153" s="1">
        <f t="shared" si="51"/>
        <v>1.0300925932824612E-3</v>
      </c>
      <c r="E1153" s="1">
        <v>1.0300925932824612E-3</v>
      </c>
      <c r="F1153" t="s">
        <v>5538</v>
      </c>
      <c r="G1153" s="1">
        <f t="shared" si="52"/>
        <v>2.5694444484543055E-3</v>
      </c>
      <c r="H1153" s="1">
        <v>2.5694444484543055E-3</v>
      </c>
      <c r="I1153" t="s">
        <v>5539</v>
      </c>
      <c r="J1153" t="s">
        <v>5540</v>
      </c>
      <c r="K1153">
        <v>1</v>
      </c>
      <c r="L1153" t="s">
        <v>31</v>
      </c>
      <c r="M1153">
        <v>2290281</v>
      </c>
      <c r="N1153" t="s">
        <v>22</v>
      </c>
      <c r="O1153" t="s">
        <v>22</v>
      </c>
      <c r="P1153" t="s">
        <v>22</v>
      </c>
      <c r="Q1153" t="s">
        <v>22</v>
      </c>
      <c r="R1153" t="s">
        <v>128</v>
      </c>
      <c r="S1153" t="s">
        <v>50</v>
      </c>
      <c r="T1153">
        <f t="shared" si="53"/>
        <v>12</v>
      </c>
    </row>
    <row r="1154" spans="1:20" x14ac:dyDescent="0.2">
      <c r="A1154" t="s">
        <v>25</v>
      </c>
      <c r="B1154" t="s">
        <v>5541</v>
      </c>
      <c r="C1154" t="s">
        <v>5541</v>
      </c>
      <c r="D1154" s="1">
        <f t="shared" si="51"/>
        <v>0</v>
      </c>
      <c r="E1154" s="1">
        <v>0</v>
      </c>
      <c r="F1154" t="s">
        <v>5542</v>
      </c>
      <c r="G1154" s="1">
        <f t="shared" si="52"/>
        <v>2.6157407410209998E-3</v>
      </c>
      <c r="H1154" s="1">
        <v>2.6157407410209998E-3</v>
      </c>
      <c r="I1154" t="s">
        <v>5543</v>
      </c>
      <c r="J1154" t="s">
        <v>5544</v>
      </c>
      <c r="K1154">
        <v>6</v>
      </c>
      <c r="L1154" t="s">
        <v>31</v>
      </c>
      <c r="M1154">
        <v>2290285</v>
      </c>
      <c r="N1154" t="s">
        <v>22</v>
      </c>
      <c r="O1154" t="s">
        <v>22</v>
      </c>
      <c r="P1154" t="s">
        <v>22</v>
      </c>
      <c r="Q1154" t="s">
        <v>22</v>
      </c>
      <c r="R1154" t="s">
        <v>128</v>
      </c>
      <c r="S1154" t="s">
        <v>56</v>
      </c>
      <c r="T1154">
        <f t="shared" si="53"/>
        <v>12</v>
      </c>
    </row>
    <row r="1155" spans="1:20" x14ac:dyDescent="0.2">
      <c r="A1155" t="s">
        <v>25</v>
      </c>
      <c r="B1155" t="s">
        <v>5545</v>
      </c>
      <c r="C1155" t="s">
        <v>5546</v>
      </c>
      <c r="D1155" s="1">
        <f t="shared" ref="D1155:D1218" si="54">SUM(C1155-B1155)</f>
        <v>1.898148148029577E-3</v>
      </c>
      <c r="E1155" s="1">
        <v>1.898148148029577E-3</v>
      </c>
      <c r="F1155" t="s">
        <v>5547</v>
      </c>
      <c r="G1155" s="1">
        <f t="shared" ref="G1155:G1218" si="55">SUM(F1155-C1155)</f>
        <v>1.3541666630771942E-3</v>
      </c>
      <c r="H1155" s="1">
        <v>1.3541666630771942E-3</v>
      </c>
      <c r="I1155" t="s">
        <v>5548</v>
      </c>
      <c r="J1155" t="s">
        <v>5549</v>
      </c>
      <c r="K1155">
        <v>1</v>
      </c>
      <c r="L1155" t="s">
        <v>31</v>
      </c>
      <c r="M1155">
        <v>2290278</v>
      </c>
      <c r="N1155" t="s">
        <v>22</v>
      </c>
      <c r="O1155" t="s">
        <v>22</v>
      </c>
      <c r="P1155" t="s">
        <v>22</v>
      </c>
      <c r="Q1155" t="s">
        <v>22</v>
      </c>
      <c r="R1155" t="s">
        <v>128</v>
      </c>
      <c r="S1155" t="s">
        <v>50</v>
      </c>
      <c r="T1155">
        <f t="shared" ref="T1155:T1218" si="56">HOUR(B1155)</f>
        <v>12</v>
      </c>
    </row>
    <row r="1156" spans="1:20" x14ac:dyDescent="0.2">
      <c r="A1156" t="s">
        <v>25</v>
      </c>
      <c r="B1156" t="s">
        <v>5550</v>
      </c>
      <c r="C1156" t="s">
        <v>5551</v>
      </c>
      <c r="D1156" s="1">
        <f t="shared" si="54"/>
        <v>4.5138889254303649E-4</v>
      </c>
      <c r="E1156" s="1">
        <v>4.5138889254303649E-4</v>
      </c>
      <c r="F1156" t="s">
        <v>5552</v>
      </c>
      <c r="G1156" s="1">
        <f t="shared" si="55"/>
        <v>3.4490740727051161E-3</v>
      </c>
      <c r="H1156" s="1">
        <v>3.4490740727051161E-3</v>
      </c>
      <c r="I1156" t="s">
        <v>5553</v>
      </c>
      <c r="J1156" t="s">
        <v>5554</v>
      </c>
      <c r="K1156">
        <v>3</v>
      </c>
      <c r="L1156" t="s">
        <v>31</v>
      </c>
      <c r="M1156">
        <v>2290429</v>
      </c>
      <c r="N1156" t="s">
        <v>22</v>
      </c>
      <c r="O1156" t="s">
        <v>22</v>
      </c>
      <c r="P1156" t="s">
        <v>22</v>
      </c>
      <c r="Q1156" t="s">
        <v>22</v>
      </c>
      <c r="R1156" t="s">
        <v>128</v>
      </c>
      <c r="S1156" t="s">
        <v>50</v>
      </c>
      <c r="T1156">
        <f t="shared" si="56"/>
        <v>15</v>
      </c>
    </row>
    <row r="1157" spans="1:20" x14ac:dyDescent="0.2">
      <c r="A1157" t="s">
        <v>25</v>
      </c>
      <c r="B1157" t="s">
        <v>5555</v>
      </c>
      <c r="C1157" t="s">
        <v>5556</v>
      </c>
      <c r="D1157" s="1">
        <f t="shared" si="54"/>
        <v>5.7870370073942468E-4</v>
      </c>
      <c r="E1157" s="1">
        <v>5.7870370073942468E-4</v>
      </c>
      <c r="F1157" t="s">
        <v>5557</v>
      </c>
      <c r="G1157" s="1">
        <f t="shared" si="55"/>
        <v>5.2199074125383049E-3</v>
      </c>
      <c r="H1157" s="1">
        <v>5.2199074125383049E-3</v>
      </c>
      <c r="I1157" t="s">
        <v>4954</v>
      </c>
      <c r="J1157" t="s">
        <v>5558</v>
      </c>
      <c r="K1157">
        <v>1</v>
      </c>
      <c r="L1157" t="s">
        <v>31</v>
      </c>
      <c r="M1157">
        <v>2290452</v>
      </c>
      <c r="N1157" t="s">
        <v>22</v>
      </c>
      <c r="O1157" t="s">
        <v>22</v>
      </c>
      <c r="P1157" t="s">
        <v>22</v>
      </c>
      <c r="Q1157" t="s">
        <v>22</v>
      </c>
      <c r="R1157" t="s">
        <v>128</v>
      </c>
      <c r="S1157" t="s">
        <v>50</v>
      </c>
      <c r="T1157">
        <f t="shared" si="56"/>
        <v>16</v>
      </c>
    </row>
    <row r="1158" spans="1:20" x14ac:dyDescent="0.2">
      <c r="A1158" t="s">
        <v>32</v>
      </c>
      <c r="B1158" t="s">
        <v>5559</v>
      </c>
      <c r="C1158" t="s">
        <v>5560</v>
      </c>
      <c r="D1158" s="1">
        <f t="shared" si="54"/>
        <v>7.1759259299142286E-4</v>
      </c>
      <c r="E1158" s="1">
        <v>7.1759259299142286E-4</v>
      </c>
      <c r="F1158" t="s">
        <v>5561</v>
      </c>
      <c r="G1158" s="1">
        <f t="shared" si="55"/>
        <v>3.7268518499331549E-3</v>
      </c>
      <c r="H1158" s="1">
        <v>3.7268518499331549E-3</v>
      </c>
      <c r="I1158" t="s">
        <v>4337</v>
      </c>
      <c r="J1158" t="s">
        <v>5562</v>
      </c>
      <c r="K1158">
        <v>9</v>
      </c>
      <c r="L1158" t="s">
        <v>31</v>
      </c>
      <c r="M1158">
        <v>2290490</v>
      </c>
      <c r="N1158" t="s">
        <v>22</v>
      </c>
      <c r="O1158" t="s">
        <v>22</v>
      </c>
      <c r="P1158" t="s">
        <v>22</v>
      </c>
      <c r="Q1158" t="s">
        <v>22</v>
      </c>
      <c r="R1158" t="s">
        <v>128</v>
      </c>
      <c r="S1158" t="s">
        <v>24</v>
      </c>
      <c r="T1158">
        <f t="shared" si="56"/>
        <v>17</v>
      </c>
    </row>
    <row r="1159" spans="1:20" x14ac:dyDescent="0.2">
      <c r="A1159" t="s">
        <v>15</v>
      </c>
      <c r="B1159" t="s">
        <v>5563</v>
      </c>
      <c r="C1159" t="s">
        <v>5564</v>
      </c>
      <c r="D1159" s="1">
        <f t="shared" si="54"/>
        <v>4.398148157633841E-4</v>
      </c>
      <c r="E1159" s="1">
        <v>4.398148157633841E-4</v>
      </c>
      <c r="F1159" t="s">
        <v>5565</v>
      </c>
      <c r="G1159" s="1">
        <f t="shared" si="55"/>
        <v>3.8541666654055007E-3</v>
      </c>
      <c r="H1159" s="1">
        <v>3.8541666654055007E-3</v>
      </c>
      <c r="I1159" t="s">
        <v>5566</v>
      </c>
      <c r="J1159" t="s">
        <v>5567</v>
      </c>
      <c r="K1159">
        <v>2</v>
      </c>
      <c r="L1159" t="s">
        <v>21</v>
      </c>
      <c r="M1159">
        <v>2290588</v>
      </c>
      <c r="N1159" t="s">
        <v>22</v>
      </c>
      <c r="O1159" t="s">
        <v>22</v>
      </c>
      <c r="P1159" t="s">
        <v>22</v>
      </c>
      <c r="Q1159" t="s">
        <v>22</v>
      </c>
      <c r="R1159" t="s">
        <v>128</v>
      </c>
      <c r="S1159" t="s">
        <v>24</v>
      </c>
      <c r="T1159">
        <f t="shared" si="56"/>
        <v>20</v>
      </c>
    </row>
    <row r="1160" spans="1:20" x14ac:dyDescent="0.2">
      <c r="A1160" t="s">
        <v>105</v>
      </c>
      <c r="B1160" t="s">
        <v>5568</v>
      </c>
      <c r="C1160" t="s">
        <v>5569</v>
      </c>
      <c r="D1160" s="1">
        <f t="shared" si="54"/>
        <v>7.8703703184146434E-4</v>
      </c>
      <c r="E1160" s="1">
        <v>7.8703703184146434E-4</v>
      </c>
      <c r="F1160" t="s">
        <v>5570</v>
      </c>
      <c r="G1160" s="1">
        <f t="shared" si="55"/>
        <v>3.912037042027805E-3</v>
      </c>
      <c r="H1160" s="1">
        <v>3.912037042027805E-3</v>
      </c>
      <c r="I1160" t="s">
        <v>5571</v>
      </c>
      <c r="J1160" t="s">
        <v>5572</v>
      </c>
      <c r="K1160">
        <v>9</v>
      </c>
      <c r="L1160" t="s">
        <v>111</v>
      </c>
      <c r="M1160">
        <v>2290580</v>
      </c>
      <c r="N1160" t="s">
        <v>22</v>
      </c>
      <c r="O1160" t="s">
        <v>22</v>
      </c>
      <c r="P1160" t="s">
        <v>22</v>
      </c>
      <c r="Q1160" t="s">
        <v>22</v>
      </c>
      <c r="R1160" t="s">
        <v>128</v>
      </c>
      <c r="S1160" t="s">
        <v>24</v>
      </c>
      <c r="T1160">
        <f t="shared" si="56"/>
        <v>19</v>
      </c>
    </row>
    <row r="1161" spans="1:20" x14ac:dyDescent="0.2">
      <c r="A1161" t="s">
        <v>25</v>
      </c>
      <c r="B1161" t="s">
        <v>5573</v>
      </c>
      <c r="C1161" t="s">
        <v>5574</v>
      </c>
      <c r="D1161" s="1">
        <f t="shared" si="54"/>
        <v>1.0763888858491555E-3</v>
      </c>
      <c r="E1161" s="1">
        <v>1.0763888858491555E-3</v>
      </c>
      <c r="F1161" t="s">
        <v>5575</v>
      </c>
      <c r="G1161" s="1">
        <f t="shared" si="55"/>
        <v>4.2476851886021905E-3</v>
      </c>
      <c r="H1161" s="1">
        <v>4.2476851886021905E-3</v>
      </c>
      <c r="I1161" t="s">
        <v>5576</v>
      </c>
      <c r="J1161" t="s">
        <v>5577</v>
      </c>
      <c r="K1161">
        <v>3</v>
      </c>
      <c r="L1161" t="s">
        <v>31</v>
      </c>
      <c r="M1161">
        <v>2300016</v>
      </c>
      <c r="N1161" t="s">
        <v>22</v>
      </c>
      <c r="O1161" t="s">
        <v>22</v>
      </c>
      <c r="P1161" t="s">
        <v>22</v>
      </c>
      <c r="Q1161" t="s">
        <v>22</v>
      </c>
      <c r="R1161" t="s">
        <v>128</v>
      </c>
      <c r="S1161" t="s">
        <v>50</v>
      </c>
      <c r="T1161">
        <f t="shared" si="56"/>
        <v>0</v>
      </c>
    </row>
    <row r="1162" spans="1:20" x14ac:dyDescent="0.2">
      <c r="A1162" t="s">
        <v>25</v>
      </c>
      <c r="B1162" t="s">
        <v>5578</v>
      </c>
      <c r="C1162" t="s">
        <v>5579</v>
      </c>
      <c r="D1162" s="1">
        <f t="shared" si="54"/>
        <v>1.4004629629198462E-3</v>
      </c>
      <c r="E1162" s="1">
        <v>1.4004629629198462E-3</v>
      </c>
      <c r="F1162" t="s">
        <v>5580</v>
      </c>
      <c r="G1162" s="1">
        <f t="shared" si="55"/>
        <v>4.9421296280343086E-3</v>
      </c>
      <c r="H1162" s="1">
        <v>4.9421296280343086E-3</v>
      </c>
      <c r="I1162" t="s">
        <v>5581</v>
      </c>
      <c r="J1162" t="s">
        <v>5582</v>
      </c>
      <c r="K1162">
        <v>12</v>
      </c>
      <c r="L1162" t="s">
        <v>31</v>
      </c>
      <c r="M1162">
        <v>2300061</v>
      </c>
      <c r="N1162" t="s">
        <v>22</v>
      </c>
      <c r="O1162" t="s">
        <v>22</v>
      </c>
      <c r="P1162" t="s">
        <v>22</v>
      </c>
      <c r="Q1162" t="s">
        <v>22</v>
      </c>
      <c r="R1162" t="s">
        <v>128</v>
      </c>
      <c r="S1162" t="s">
        <v>24</v>
      </c>
      <c r="T1162">
        <f t="shared" si="56"/>
        <v>2</v>
      </c>
    </row>
    <row r="1163" spans="1:20" x14ac:dyDescent="0.2">
      <c r="A1163" t="s">
        <v>32</v>
      </c>
      <c r="B1163" t="s">
        <v>5583</v>
      </c>
      <c r="C1163" t="s">
        <v>5583</v>
      </c>
      <c r="D1163" s="1">
        <f t="shared" si="54"/>
        <v>0</v>
      </c>
      <c r="E1163" s="1">
        <v>0</v>
      </c>
      <c r="F1163" t="s">
        <v>5584</v>
      </c>
      <c r="G1163" s="1">
        <f t="shared" si="55"/>
        <v>2.2106481483206153E-3</v>
      </c>
      <c r="H1163" s="1">
        <v>2.2106481483206153E-3</v>
      </c>
      <c r="I1163" t="s">
        <v>5585</v>
      </c>
      <c r="J1163" t="s">
        <v>5586</v>
      </c>
      <c r="K1163">
        <v>6</v>
      </c>
      <c r="L1163" t="s">
        <v>31</v>
      </c>
      <c r="M1163">
        <v>2300308</v>
      </c>
      <c r="N1163" t="s">
        <v>22</v>
      </c>
      <c r="O1163" t="s">
        <v>22</v>
      </c>
      <c r="P1163" t="s">
        <v>22</v>
      </c>
      <c r="Q1163" t="s">
        <v>22</v>
      </c>
      <c r="R1163" t="s">
        <v>23</v>
      </c>
      <c r="S1163" t="s">
        <v>56</v>
      </c>
      <c r="T1163">
        <f t="shared" si="56"/>
        <v>10</v>
      </c>
    </row>
    <row r="1164" spans="1:20" x14ac:dyDescent="0.2">
      <c r="A1164" t="s">
        <v>32</v>
      </c>
      <c r="B1164" t="s">
        <v>5587</v>
      </c>
      <c r="C1164" t="s">
        <v>5588</v>
      </c>
      <c r="D1164" s="1">
        <f t="shared" si="54"/>
        <v>3.4722222335403785E-4</v>
      </c>
      <c r="E1164" s="1">
        <v>3.4722222335403785E-4</v>
      </c>
      <c r="F1164" t="s">
        <v>5589</v>
      </c>
      <c r="G1164" s="1">
        <f t="shared" si="55"/>
        <v>4.4675925892079249E-3</v>
      </c>
      <c r="H1164" s="1">
        <v>4.4675925892079249E-3</v>
      </c>
      <c r="I1164" t="s">
        <v>5590</v>
      </c>
      <c r="J1164" t="s">
        <v>5591</v>
      </c>
      <c r="K1164">
        <v>7</v>
      </c>
      <c r="L1164" t="s">
        <v>31</v>
      </c>
      <c r="M1164">
        <v>2300356</v>
      </c>
      <c r="N1164" t="s">
        <v>22</v>
      </c>
      <c r="O1164" t="s">
        <v>22</v>
      </c>
      <c r="P1164" t="s">
        <v>22</v>
      </c>
      <c r="Q1164" t="s">
        <v>22</v>
      </c>
      <c r="R1164" t="s">
        <v>23</v>
      </c>
      <c r="S1164" t="s">
        <v>56</v>
      </c>
      <c r="T1164">
        <f t="shared" si="56"/>
        <v>10</v>
      </c>
    </row>
    <row r="1165" spans="1:20" x14ac:dyDescent="0.2">
      <c r="A1165" t="s">
        <v>32</v>
      </c>
      <c r="B1165" t="s">
        <v>5592</v>
      </c>
      <c r="C1165" t="s">
        <v>5593</v>
      </c>
      <c r="D1165" s="1">
        <f t="shared" si="54"/>
        <v>3.7037036963738501E-4</v>
      </c>
      <c r="E1165" s="1">
        <v>3.7037036963738501E-4</v>
      </c>
      <c r="F1165" t="s">
        <v>5594</v>
      </c>
      <c r="G1165" s="1">
        <f t="shared" si="55"/>
        <v>3.055555556784384E-3</v>
      </c>
      <c r="H1165" s="1">
        <v>3.055555556784384E-3</v>
      </c>
      <c r="I1165" t="s">
        <v>935</v>
      </c>
      <c r="J1165" t="s">
        <v>5595</v>
      </c>
      <c r="K1165">
        <v>9</v>
      </c>
      <c r="L1165" t="s">
        <v>31</v>
      </c>
      <c r="M1165">
        <v>2300379</v>
      </c>
      <c r="N1165" t="s">
        <v>22</v>
      </c>
      <c r="O1165" t="s">
        <v>22</v>
      </c>
      <c r="P1165" t="s">
        <v>22</v>
      </c>
      <c r="Q1165" t="s">
        <v>22</v>
      </c>
      <c r="R1165" t="s">
        <v>23</v>
      </c>
      <c r="S1165" t="s">
        <v>24</v>
      </c>
      <c r="T1165">
        <f t="shared" si="56"/>
        <v>10</v>
      </c>
    </row>
    <row r="1166" spans="1:20" x14ac:dyDescent="0.2">
      <c r="A1166" t="s">
        <v>25</v>
      </c>
      <c r="B1166" t="s">
        <v>5596</v>
      </c>
      <c r="C1166" t="s">
        <v>5597</v>
      </c>
      <c r="D1166" s="1">
        <f t="shared" si="54"/>
        <v>4.398148157633841E-4</v>
      </c>
      <c r="E1166" s="1">
        <v>4.398148157633841E-4</v>
      </c>
      <c r="F1166" t="s">
        <v>5598</v>
      </c>
      <c r="G1166" s="1">
        <f t="shared" si="55"/>
        <v>3.0324074105010368E-3</v>
      </c>
      <c r="H1166" s="1">
        <v>3.0324074105010368E-3</v>
      </c>
      <c r="I1166" t="s">
        <v>5599</v>
      </c>
      <c r="J1166" t="s">
        <v>5600</v>
      </c>
      <c r="K1166">
        <v>1</v>
      </c>
      <c r="L1166" t="s">
        <v>31</v>
      </c>
      <c r="M1166">
        <v>2300397</v>
      </c>
      <c r="N1166" t="s">
        <v>22</v>
      </c>
      <c r="O1166" t="s">
        <v>22</v>
      </c>
      <c r="P1166" t="s">
        <v>22</v>
      </c>
      <c r="Q1166" t="s">
        <v>22</v>
      </c>
      <c r="R1166" t="s">
        <v>23</v>
      </c>
      <c r="S1166" t="s">
        <v>50</v>
      </c>
      <c r="T1166">
        <f t="shared" si="56"/>
        <v>11</v>
      </c>
    </row>
    <row r="1167" spans="1:20" x14ac:dyDescent="0.2">
      <c r="A1167" t="s">
        <v>303</v>
      </c>
      <c r="B1167" t="s">
        <v>5601</v>
      </c>
      <c r="C1167" t="s">
        <v>5602</v>
      </c>
      <c r="D1167" s="1">
        <f t="shared" si="54"/>
        <v>8.6805555474711582E-4</v>
      </c>
      <c r="E1167" s="1">
        <v>8.6805555474711582E-4</v>
      </c>
      <c r="F1167" t="s">
        <v>5602</v>
      </c>
      <c r="G1167" s="1">
        <f t="shared" si="55"/>
        <v>0</v>
      </c>
      <c r="H1167" s="1">
        <v>0</v>
      </c>
      <c r="I1167" t="s">
        <v>403</v>
      </c>
      <c r="J1167" t="s">
        <v>5603</v>
      </c>
      <c r="K1167">
        <v>12</v>
      </c>
      <c r="L1167" t="s">
        <v>309</v>
      </c>
      <c r="M1167">
        <v>2300572</v>
      </c>
      <c r="N1167" t="s">
        <v>22</v>
      </c>
      <c r="O1167" t="s">
        <v>22</v>
      </c>
      <c r="P1167" t="s">
        <v>22</v>
      </c>
      <c r="Q1167" t="s">
        <v>22</v>
      </c>
      <c r="R1167" t="s">
        <v>23</v>
      </c>
      <c r="S1167" t="s">
        <v>24</v>
      </c>
      <c r="T1167">
        <f t="shared" si="56"/>
        <v>13</v>
      </c>
    </row>
    <row r="1168" spans="1:20" x14ac:dyDescent="0.2">
      <c r="A1168" t="s">
        <v>117</v>
      </c>
      <c r="B1168" t="s">
        <v>5604</v>
      </c>
      <c r="C1168" t="s">
        <v>5605</v>
      </c>
      <c r="D1168" s="1">
        <f t="shared" si="54"/>
        <v>7.4074074655072764E-4</v>
      </c>
      <c r="E1168" s="1">
        <v>7.4074074655072764E-4</v>
      </c>
      <c r="F1168" t="s">
        <v>5606</v>
      </c>
      <c r="G1168" s="1">
        <f t="shared" si="55"/>
        <v>2.2800925871706568E-3</v>
      </c>
      <c r="H1168" s="1">
        <v>2.2800925871706568E-3</v>
      </c>
      <c r="I1168" t="s">
        <v>5607</v>
      </c>
      <c r="J1168" t="s">
        <v>5608</v>
      </c>
      <c r="K1168">
        <v>9</v>
      </c>
      <c r="L1168" t="s">
        <v>31</v>
      </c>
      <c r="M1168">
        <v>2300630</v>
      </c>
      <c r="N1168" t="s">
        <v>22</v>
      </c>
      <c r="O1168" t="s">
        <v>22</v>
      </c>
      <c r="P1168" t="s">
        <v>22</v>
      </c>
      <c r="Q1168" t="s">
        <v>22</v>
      </c>
      <c r="R1168" t="s">
        <v>23</v>
      </c>
      <c r="S1168" t="s">
        <v>24</v>
      </c>
      <c r="T1168">
        <f t="shared" si="56"/>
        <v>14</v>
      </c>
    </row>
    <row r="1169" spans="1:20" x14ac:dyDescent="0.2">
      <c r="A1169" t="s">
        <v>38</v>
      </c>
      <c r="B1169" t="s">
        <v>5609</v>
      </c>
      <c r="C1169" t="s">
        <v>5610</v>
      </c>
      <c r="D1169" s="1">
        <f t="shared" si="54"/>
        <v>1.1689814855344594E-3</v>
      </c>
      <c r="E1169" s="1">
        <v>1.1689814855344594E-3</v>
      </c>
      <c r="F1169" t="s">
        <v>5611</v>
      </c>
      <c r="G1169" s="1">
        <f t="shared" si="55"/>
        <v>1.261574070667848E-3</v>
      </c>
      <c r="H1169" s="1">
        <v>1.261574070667848E-3</v>
      </c>
      <c r="I1169" t="s">
        <v>5612</v>
      </c>
      <c r="J1169" t="s">
        <v>5613</v>
      </c>
      <c r="K1169">
        <v>9</v>
      </c>
      <c r="L1169" t="s">
        <v>31</v>
      </c>
      <c r="M1169">
        <v>2300665</v>
      </c>
      <c r="N1169" t="s">
        <v>22</v>
      </c>
      <c r="O1169" t="s">
        <v>22</v>
      </c>
      <c r="P1169" t="s">
        <v>22</v>
      </c>
      <c r="Q1169" t="s">
        <v>22</v>
      </c>
      <c r="R1169" t="s">
        <v>23</v>
      </c>
      <c r="S1169" t="s">
        <v>24</v>
      </c>
      <c r="T1169">
        <f t="shared" si="56"/>
        <v>14</v>
      </c>
    </row>
    <row r="1170" spans="1:20" x14ac:dyDescent="0.2">
      <c r="A1170" t="s">
        <v>25</v>
      </c>
      <c r="B1170" t="s">
        <v>5614</v>
      </c>
      <c r="C1170" t="s">
        <v>5615</v>
      </c>
      <c r="D1170" s="1">
        <f t="shared" si="54"/>
        <v>5.671296312357299E-4</v>
      </c>
      <c r="E1170" s="1">
        <v>5.671296312357299E-4</v>
      </c>
      <c r="F1170" t="s">
        <v>5616</v>
      </c>
      <c r="G1170" s="1">
        <f t="shared" si="55"/>
        <v>1.3541666630771942E-3</v>
      </c>
      <c r="H1170" s="1">
        <v>1.3541666630771942E-3</v>
      </c>
      <c r="I1170" t="s">
        <v>5617</v>
      </c>
      <c r="J1170" t="s">
        <v>5618</v>
      </c>
      <c r="K1170">
        <v>8</v>
      </c>
      <c r="L1170" t="s">
        <v>31</v>
      </c>
      <c r="M1170">
        <v>2300764</v>
      </c>
      <c r="N1170" t="s">
        <v>22</v>
      </c>
      <c r="O1170" t="s">
        <v>22</v>
      </c>
      <c r="P1170" t="s">
        <v>22</v>
      </c>
      <c r="Q1170" t="s">
        <v>22</v>
      </c>
      <c r="R1170" t="s">
        <v>23</v>
      </c>
      <c r="S1170" t="s">
        <v>50</v>
      </c>
      <c r="T1170">
        <f t="shared" si="56"/>
        <v>16</v>
      </c>
    </row>
    <row r="1171" spans="1:20" x14ac:dyDescent="0.2">
      <c r="A1171" t="s">
        <v>32</v>
      </c>
      <c r="B1171" t="s">
        <v>5619</v>
      </c>
      <c r="C1171" t="s">
        <v>5620</v>
      </c>
      <c r="D1171" s="1">
        <f t="shared" si="54"/>
        <v>6.944444467080757E-4</v>
      </c>
      <c r="E1171" s="1">
        <v>6.944444467080757E-4</v>
      </c>
      <c r="F1171" t="s">
        <v>5621</v>
      </c>
      <c r="G1171" s="1">
        <f t="shared" si="55"/>
        <v>2.5000000023283064E-3</v>
      </c>
      <c r="H1171" s="1">
        <v>2.5000000023283064E-3</v>
      </c>
      <c r="I1171" t="s">
        <v>5400</v>
      </c>
      <c r="J1171" t="s">
        <v>5622</v>
      </c>
      <c r="K1171">
        <v>6</v>
      </c>
      <c r="L1171" t="s">
        <v>31</v>
      </c>
      <c r="M1171">
        <v>2300770</v>
      </c>
      <c r="N1171" t="s">
        <v>22</v>
      </c>
      <c r="O1171" t="s">
        <v>22</v>
      </c>
      <c r="P1171" t="s">
        <v>22</v>
      </c>
      <c r="Q1171" t="s">
        <v>22</v>
      </c>
      <c r="R1171" t="s">
        <v>23</v>
      </c>
      <c r="S1171" t="s">
        <v>56</v>
      </c>
      <c r="T1171">
        <f t="shared" si="56"/>
        <v>17</v>
      </c>
    </row>
    <row r="1172" spans="1:20" x14ac:dyDescent="0.2">
      <c r="A1172" t="s">
        <v>359</v>
      </c>
      <c r="B1172" t="s">
        <v>5623</v>
      </c>
      <c r="C1172" t="s">
        <v>5624</v>
      </c>
      <c r="D1172" s="1">
        <f t="shared" si="54"/>
        <v>7.0601852348772809E-4</v>
      </c>
      <c r="E1172" s="1">
        <v>7.0601852348772809E-4</v>
      </c>
      <c r="F1172" t="s">
        <v>5625</v>
      </c>
      <c r="G1172" s="1">
        <f t="shared" si="55"/>
        <v>7.8009259232203476E-3</v>
      </c>
      <c r="H1172" s="1">
        <v>7.8009259232203476E-3</v>
      </c>
      <c r="I1172" t="s">
        <v>5626</v>
      </c>
      <c r="J1172" t="s">
        <v>5627</v>
      </c>
      <c r="K1172">
        <v>10</v>
      </c>
      <c r="L1172" t="s">
        <v>309</v>
      </c>
      <c r="M1172">
        <v>2300789</v>
      </c>
      <c r="N1172" t="s">
        <v>22</v>
      </c>
      <c r="O1172" t="s">
        <v>22</v>
      </c>
      <c r="P1172" t="s">
        <v>22</v>
      </c>
      <c r="Q1172" t="s">
        <v>22</v>
      </c>
      <c r="R1172" t="s">
        <v>23</v>
      </c>
      <c r="S1172" t="s">
        <v>56</v>
      </c>
      <c r="T1172">
        <f t="shared" si="56"/>
        <v>17</v>
      </c>
    </row>
    <row r="1173" spans="1:20" x14ac:dyDescent="0.2">
      <c r="A1173" t="s">
        <v>5128</v>
      </c>
      <c r="B1173" t="s">
        <v>5628</v>
      </c>
      <c r="C1173" t="s">
        <v>5629</v>
      </c>
      <c r="D1173" s="1">
        <f t="shared" si="54"/>
        <v>1.6203703853534535E-4</v>
      </c>
      <c r="E1173" s="1">
        <v>1.6203703853534535E-4</v>
      </c>
      <c r="F1173" t="s">
        <v>5630</v>
      </c>
      <c r="G1173" s="1">
        <f t="shared" si="55"/>
        <v>1.4120370396994986E-3</v>
      </c>
      <c r="H1173" s="1">
        <v>1.4120370396994986E-3</v>
      </c>
      <c r="I1173" t="s">
        <v>5631</v>
      </c>
      <c r="J1173" t="s">
        <v>5632</v>
      </c>
      <c r="K1173">
        <v>6</v>
      </c>
      <c r="L1173" t="s">
        <v>31</v>
      </c>
      <c r="M1173">
        <v>2300940</v>
      </c>
      <c r="N1173" t="s">
        <v>22</v>
      </c>
      <c r="O1173" t="s">
        <v>22</v>
      </c>
      <c r="P1173" t="s">
        <v>22</v>
      </c>
      <c r="Q1173" t="s">
        <v>22</v>
      </c>
      <c r="R1173" t="s">
        <v>23</v>
      </c>
      <c r="S1173" t="s">
        <v>56</v>
      </c>
      <c r="T1173">
        <f t="shared" si="56"/>
        <v>20</v>
      </c>
    </row>
    <row r="1174" spans="1:20" x14ac:dyDescent="0.2">
      <c r="A1174" t="s">
        <v>25</v>
      </c>
      <c r="B1174" t="s">
        <v>5633</v>
      </c>
      <c r="C1174" t="s">
        <v>5634</v>
      </c>
      <c r="D1174" s="1">
        <f t="shared" si="54"/>
        <v>1.48148147854954E-3</v>
      </c>
      <c r="E1174" s="1">
        <v>1.48148147854954E-3</v>
      </c>
      <c r="F1174" t="s">
        <v>5635</v>
      </c>
      <c r="G1174" s="1">
        <f t="shared" si="55"/>
        <v>2.6504629640839994E-3</v>
      </c>
      <c r="H1174" s="1">
        <v>2.6504629640839994E-3</v>
      </c>
      <c r="I1174" t="s">
        <v>5636</v>
      </c>
      <c r="J1174" t="s">
        <v>5637</v>
      </c>
      <c r="K1174">
        <v>9</v>
      </c>
      <c r="L1174" t="s">
        <v>31</v>
      </c>
      <c r="M1174">
        <v>2300949</v>
      </c>
      <c r="N1174" t="s">
        <v>22</v>
      </c>
      <c r="O1174" t="s">
        <v>22</v>
      </c>
      <c r="P1174" t="s">
        <v>22</v>
      </c>
      <c r="Q1174" t="s">
        <v>22</v>
      </c>
      <c r="R1174" t="s">
        <v>23</v>
      </c>
      <c r="S1174" t="s">
        <v>24</v>
      </c>
      <c r="T1174">
        <f t="shared" si="56"/>
        <v>20</v>
      </c>
    </row>
    <row r="1175" spans="1:20" x14ac:dyDescent="0.2">
      <c r="A1175" t="s">
        <v>25</v>
      </c>
      <c r="B1175" t="s">
        <v>5638</v>
      </c>
      <c r="C1175" t="s">
        <v>5639</v>
      </c>
      <c r="D1175" s="1">
        <f t="shared" si="54"/>
        <v>6.7129629314877093E-4</v>
      </c>
      <c r="E1175" s="1">
        <v>6.7129629314877093E-4</v>
      </c>
      <c r="F1175" t="s">
        <v>5640</v>
      </c>
      <c r="G1175" s="1">
        <f t="shared" si="55"/>
        <v>5.1041666665696539E-3</v>
      </c>
      <c r="H1175" s="1">
        <v>5.1041666665696539E-3</v>
      </c>
      <c r="I1175" t="s">
        <v>5641</v>
      </c>
      <c r="J1175" t="s">
        <v>5642</v>
      </c>
      <c r="K1175">
        <v>1</v>
      </c>
      <c r="L1175" t="s">
        <v>31</v>
      </c>
      <c r="M1175">
        <v>2310756</v>
      </c>
      <c r="N1175" t="s">
        <v>22</v>
      </c>
      <c r="O1175" t="s">
        <v>22</v>
      </c>
      <c r="P1175" t="s">
        <v>22</v>
      </c>
      <c r="Q1175" t="s">
        <v>22</v>
      </c>
      <c r="R1175" t="s">
        <v>49</v>
      </c>
      <c r="S1175" t="s">
        <v>50</v>
      </c>
      <c r="T1175">
        <f t="shared" si="56"/>
        <v>17</v>
      </c>
    </row>
    <row r="1176" spans="1:20" x14ac:dyDescent="0.2">
      <c r="A1176" t="s">
        <v>15</v>
      </c>
      <c r="B1176" t="s">
        <v>5643</v>
      </c>
      <c r="C1176" t="s">
        <v>5644</v>
      </c>
      <c r="D1176" s="1">
        <f t="shared" si="54"/>
        <v>6.7129630042472854E-4</v>
      </c>
      <c r="E1176" s="1">
        <v>6.7129630042472854E-4</v>
      </c>
      <c r="F1176" t="s">
        <v>5645</v>
      </c>
      <c r="G1176" s="1">
        <f t="shared" si="55"/>
        <v>2.0833333328482695E-3</v>
      </c>
      <c r="H1176" s="1">
        <v>2.0833333328482695E-3</v>
      </c>
      <c r="I1176" t="s">
        <v>5646</v>
      </c>
      <c r="J1176" t="s">
        <v>5647</v>
      </c>
      <c r="K1176">
        <v>1</v>
      </c>
      <c r="L1176" t="s">
        <v>21</v>
      </c>
      <c r="M1176">
        <v>2310814</v>
      </c>
      <c r="N1176" t="s">
        <v>22</v>
      </c>
      <c r="O1176" t="s">
        <v>22</v>
      </c>
      <c r="P1176" t="s">
        <v>22</v>
      </c>
      <c r="Q1176" t="s">
        <v>22</v>
      </c>
      <c r="R1176" t="s">
        <v>49</v>
      </c>
      <c r="S1176" t="s">
        <v>50</v>
      </c>
      <c r="T1176">
        <f t="shared" si="56"/>
        <v>17</v>
      </c>
    </row>
    <row r="1177" spans="1:20" x14ac:dyDescent="0.2">
      <c r="A1177" t="s">
        <v>4193</v>
      </c>
      <c r="B1177" t="s">
        <v>5648</v>
      </c>
      <c r="C1177" t="s">
        <v>5649</v>
      </c>
      <c r="D1177" s="1">
        <f t="shared" si="54"/>
        <v>9.9537037021946162E-4</v>
      </c>
      <c r="E1177" s="1">
        <v>9.9537037021946162E-4</v>
      </c>
      <c r="F1177" t="s">
        <v>5650</v>
      </c>
      <c r="G1177" s="1">
        <f t="shared" si="55"/>
        <v>2.4074074026430026E-3</v>
      </c>
      <c r="H1177" s="1">
        <v>2.4074074026430026E-3</v>
      </c>
      <c r="I1177" t="s">
        <v>2271</v>
      </c>
      <c r="J1177" t="s">
        <v>5651</v>
      </c>
      <c r="K1177">
        <v>5</v>
      </c>
      <c r="L1177" t="s">
        <v>89</v>
      </c>
      <c r="M1177">
        <v>2310792</v>
      </c>
      <c r="N1177" t="s">
        <v>22</v>
      </c>
      <c r="O1177" t="s">
        <v>22</v>
      </c>
      <c r="P1177" t="s">
        <v>22</v>
      </c>
      <c r="Q1177" t="s">
        <v>22</v>
      </c>
      <c r="R1177" t="s">
        <v>49</v>
      </c>
      <c r="S1177" t="s">
        <v>56</v>
      </c>
      <c r="T1177">
        <f t="shared" si="56"/>
        <v>17</v>
      </c>
    </row>
    <row r="1178" spans="1:20" x14ac:dyDescent="0.2">
      <c r="A1178" t="s">
        <v>187</v>
      </c>
      <c r="B1178" t="s">
        <v>5652</v>
      </c>
      <c r="C1178" t="s">
        <v>5653</v>
      </c>
      <c r="D1178" s="1">
        <f t="shared" si="54"/>
        <v>5.9027777751907706E-4</v>
      </c>
      <c r="E1178" s="1">
        <v>5.9027777751907706E-4</v>
      </c>
      <c r="F1178" t="s">
        <v>5654</v>
      </c>
      <c r="G1178" s="1">
        <f t="shared" si="55"/>
        <v>4.687499997089617E-3</v>
      </c>
      <c r="H1178" s="1">
        <v>4.687499997089617E-3</v>
      </c>
      <c r="I1178" t="s">
        <v>5655</v>
      </c>
      <c r="J1178" t="s">
        <v>5656</v>
      </c>
      <c r="K1178">
        <v>4</v>
      </c>
      <c r="L1178" t="s">
        <v>89</v>
      </c>
      <c r="M1178">
        <v>2310859</v>
      </c>
      <c r="N1178" t="s">
        <v>22</v>
      </c>
      <c r="O1178" t="s">
        <v>22</v>
      </c>
      <c r="P1178" t="s">
        <v>22</v>
      </c>
      <c r="Q1178" t="s">
        <v>22</v>
      </c>
      <c r="R1178" t="s">
        <v>49</v>
      </c>
      <c r="S1178" t="s">
        <v>50</v>
      </c>
      <c r="T1178">
        <f t="shared" si="56"/>
        <v>18</v>
      </c>
    </row>
    <row r="1179" spans="1:20" x14ac:dyDescent="0.2">
      <c r="A1179" t="s">
        <v>25</v>
      </c>
      <c r="B1179" t="s">
        <v>5657</v>
      </c>
      <c r="C1179" t="s">
        <v>5658</v>
      </c>
      <c r="D1179" s="1">
        <f t="shared" si="54"/>
        <v>1.0879629626288079E-3</v>
      </c>
      <c r="E1179" s="1">
        <v>1.0879629626288079E-3</v>
      </c>
      <c r="F1179" t="s">
        <v>5659</v>
      </c>
      <c r="G1179" s="1">
        <f t="shared" si="55"/>
        <v>4.9884259206010029E-3</v>
      </c>
      <c r="H1179" s="1">
        <v>4.9884259206010029E-3</v>
      </c>
      <c r="I1179" t="s">
        <v>5660</v>
      </c>
      <c r="J1179" t="s">
        <v>5661</v>
      </c>
      <c r="K1179">
        <v>8</v>
      </c>
      <c r="L1179" t="s">
        <v>31</v>
      </c>
      <c r="M1179">
        <v>2310879</v>
      </c>
      <c r="N1179" t="s">
        <v>22</v>
      </c>
      <c r="O1179" t="s">
        <v>22</v>
      </c>
      <c r="P1179" t="s">
        <v>22</v>
      </c>
      <c r="Q1179" t="s">
        <v>22</v>
      </c>
      <c r="R1179" t="s">
        <v>49</v>
      </c>
      <c r="S1179" t="s">
        <v>50</v>
      </c>
      <c r="T1179">
        <f t="shared" si="56"/>
        <v>19</v>
      </c>
    </row>
    <row r="1180" spans="1:20" x14ac:dyDescent="0.2">
      <c r="A1180" t="s">
        <v>105</v>
      </c>
      <c r="B1180" t="s">
        <v>5662</v>
      </c>
      <c r="C1180" t="s">
        <v>5663</v>
      </c>
      <c r="D1180" s="1">
        <f t="shared" si="54"/>
        <v>7.4074073927477002E-4</v>
      </c>
      <c r="E1180" s="1">
        <v>7.4074073927477002E-4</v>
      </c>
      <c r="F1180" t="s">
        <v>5664</v>
      </c>
      <c r="G1180" s="1">
        <f t="shared" si="55"/>
        <v>1.8171296323998831E-3</v>
      </c>
      <c r="H1180" s="1">
        <v>1.8171296323998831E-3</v>
      </c>
      <c r="I1180" t="s">
        <v>5665</v>
      </c>
      <c r="J1180" t="s">
        <v>5666</v>
      </c>
      <c r="K1180">
        <v>3</v>
      </c>
      <c r="L1180" t="s">
        <v>111</v>
      </c>
      <c r="M1180">
        <v>2310882</v>
      </c>
      <c r="N1180" t="s">
        <v>22</v>
      </c>
      <c r="O1180" t="s">
        <v>22</v>
      </c>
      <c r="P1180" t="s">
        <v>22</v>
      </c>
      <c r="Q1180" t="s">
        <v>22</v>
      </c>
      <c r="R1180" t="s">
        <v>49</v>
      </c>
      <c r="S1180" t="s">
        <v>50</v>
      </c>
      <c r="T1180">
        <f t="shared" si="56"/>
        <v>19</v>
      </c>
    </row>
    <row r="1181" spans="1:20" x14ac:dyDescent="0.2">
      <c r="A1181" t="s">
        <v>32</v>
      </c>
      <c r="B1181" t="s">
        <v>5667</v>
      </c>
      <c r="C1181" t="s">
        <v>5668</v>
      </c>
      <c r="D1181" s="1">
        <f t="shared" si="54"/>
        <v>1.3773148093605414E-3</v>
      </c>
      <c r="E1181" s="1">
        <v>1.3773148093605414E-3</v>
      </c>
      <c r="F1181" t="s">
        <v>5669</v>
      </c>
      <c r="G1181" s="1">
        <f t="shared" si="55"/>
        <v>1.5625000014551915E-3</v>
      </c>
      <c r="H1181" s="1">
        <v>1.5625000014551915E-3</v>
      </c>
      <c r="I1181" t="s">
        <v>5670</v>
      </c>
      <c r="J1181" t="s">
        <v>5671</v>
      </c>
      <c r="K1181">
        <v>6</v>
      </c>
      <c r="L1181" t="s">
        <v>31</v>
      </c>
      <c r="M1181">
        <v>2320041</v>
      </c>
      <c r="N1181" t="s">
        <v>22</v>
      </c>
      <c r="O1181" t="s">
        <v>22</v>
      </c>
      <c r="P1181" t="s">
        <v>22</v>
      </c>
      <c r="Q1181" t="s">
        <v>22</v>
      </c>
      <c r="R1181" t="s">
        <v>49</v>
      </c>
      <c r="S1181" t="s">
        <v>56</v>
      </c>
      <c r="T1181">
        <f t="shared" si="56"/>
        <v>1</v>
      </c>
    </row>
    <row r="1182" spans="1:20" x14ac:dyDescent="0.2">
      <c r="A1182" t="s">
        <v>32</v>
      </c>
      <c r="B1182" t="s">
        <v>5672</v>
      </c>
      <c r="C1182" t="s">
        <v>5673</v>
      </c>
      <c r="D1182" s="1">
        <f t="shared" si="54"/>
        <v>7.4074073927477002E-4</v>
      </c>
      <c r="E1182" s="1">
        <v>7.4074073927477002E-4</v>
      </c>
      <c r="F1182" t="s">
        <v>5674</v>
      </c>
      <c r="G1182" s="1">
        <f t="shared" si="55"/>
        <v>1.6666666706441902E-3</v>
      </c>
      <c r="H1182" s="1">
        <v>1.6666666706441902E-3</v>
      </c>
      <c r="I1182" t="s">
        <v>403</v>
      </c>
      <c r="J1182" t="s">
        <v>5675</v>
      </c>
      <c r="K1182">
        <v>12</v>
      </c>
      <c r="L1182" t="s">
        <v>31</v>
      </c>
      <c r="M1182">
        <v>2320204</v>
      </c>
      <c r="N1182" t="s">
        <v>22</v>
      </c>
      <c r="O1182" t="s">
        <v>22</v>
      </c>
      <c r="P1182" t="s">
        <v>22</v>
      </c>
      <c r="Q1182" t="s">
        <v>22</v>
      </c>
      <c r="R1182" t="s">
        <v>128</v>
      </c>
      <c r="S1182" t="s">
        <v>24</v>
      </c>
      <c r="T1182">
        <f t="shared" si="56"/>
        <v>8</v>
      </c>
    </row>
    <row r="1183" spans="1:20" x14ac:dyDescent="0.2">
      <c r="A1183" t="s">
        <v>32</v>
      </c>
      <c r="B1183" t="s">
        <v>5676</v>
      </c>
      <c r="C1183" t="s">
        <v>5677</v>
      </c>
      <c r="D1183" s="1">
        <f t="shared" si="54"/>
        <v>8.6805555474711582E-4</v>
      </c>
      <c r="E1183" s="1">
        <v>8.6805555474711582E-4</v>
      </c>
      <c r="F1183" t="s">
        <v>5678</v>
      </c>
      <c r="G1183" s="1">
        <f t="shared" si="55"/>
        <v>3.9814814808778465E-3</v>
      </c>
      <c r="H1183" s="1">
        <v>3.9814814808778465E-3</v>
      </c>
      <c r="I1183" t="s">
        <v>4796</v>
      </c>
      <c r="J1183" t="s">
        <v>5679</v>
      </c>
      <c r="K1183">
        <v>10</v>
      </c>
      <c r="L1183" t="s">
        <v>31</v>
      </c>
      <c r="M1183">
        <v>2320296</v>
      </c>
      <c r="N1183" t="s">
        <v>22</v>
      </c>
      <c r="O1183" t="s">
        <v>22</v>
      </c>
      <c r="P1183" t="s">
        <v>22</v>
      </c>
      <c r="Q1183" t="s">
        <v>22</v>
      </c>
      <c r="R1183" t="s">
        <v>128</v>
      </c>
      <c r="S1183" t="s">
        <v>56</v>
      </c>
      <c r="T1183">
        <f t="shared" si="56"/>
        <v>9</v>
      </c>
    </row>
    <row r="1184" spans="1:20" x14ac:dyDescent="0.2">
      <c r="A1184" t="s">
        <v>635</v>
      </c>
      <c r="B1184" t="s">
        <v>5680</v>
      </c>
      <c r="C1184" t="s">
        <v>5681</v>
      </c>
      <c r="D1184" s="1">
        <f t="shared" si="54"/>
        <v>6.8287036992842332E-4</v>
      </c>
      <c r="E1184" s="1">
        <v>6.8287036992842332E-4</v>
      </c>
      <c r="F1184" t="s">
        <v>5682</v>
      </c>
      <c r="G1184" s="1">
        <f t="shared" si="55"/>
        <v>4.7453703737119213E-3</v>
      </c>
      <c r="H1184" s="1">
        <v>4.7453703737119213E-3</v>
      </c>
      <c r="I1184" t="s">
        <v>5683</v>
      </c>
      <c r="J1184" t="s">
        <v>5684</v>
      </c>
      <c r="K1184">
        <v>3</v>
      </c>
      <c r="L1184" t="s">
        <v>31</v>
      </c>
      <c r="M1184">
        <v>2320449</v>
      </c>
      <c r="N1184" t="s">
        <v>22</v>
      </c>
      <c r="O1184" t="s">
        <v>22</v>
      </c>
      <c r="P1184" t="s">
        <v>22</v>
      </c>
      <c r="Q1184" t="s">
        <v>22</v>
      </c>
      <c r="R1184" t="s">
        <v>128</v>
      </c>
      <c r="S1184" t="s">
        <v>50</v>
      </c>
      <c r="T1184">
        <f t="shared" si="56"/>
        <v>12</v>
      </c>
    </row>
    <row r="1185" spans="1:20" x14ac:dyDescent="0.2">
      <c r="A1185" t="s">
        <v>25</v>
      </c>
      <c r="B1185" t="s">
        <v>5685</v>
      </c>
      <c r="C1185" t="s">
        <v>5686</v>
      </c>
      <c r="D1185" s="1">
        <f t="shared" si="54"/>
        <v>1.1342592624714598E-3</v>
      </c>
      <c r="E1185" s="1">
        <v>1.1342592624714598E-3</v>
      </c>
      <c r="F1185" t="s">
        <v>5687</v>
      </c>
      <c r="G1185" s="1">
        <f t="shared" si="55"/>
        <v>3.2175925953197293E-3</v>
      </c>
      <c r="H1185" s="1">
        <v>3.2175925953197293E-3</v>
      </c>
      <c r="I1185" t="s">
        <v>3634</v>
      </c>
      <c r="J1185" t="s">
        <v>5688</v>
      </c>
      <c r="K1185">
        <v>1</v>
      </c>
      <c r="L1185" t="s">
        <v>31</v>
      </c>
      <c r="M1185">
        <v>2320540</v>
      </c>
      <c r="N1185" t="s">
        <v>22</v>
      </c>
      <c r="O1185" t="s">
        <v>22</v>
      </c>
      <c r="P1185" t="s">
        <v>22</v>
      </c>
      <c r="Q1185" t="s">
        <v>22</v>
      </c>
      <c r="R1185" t="s">
        <v>128</v>
      </c>
      <c r="S1185" t="s">
        <v>50</v>
      </c>
      <c r="T1185">
        <f t="shared" si="56"/>
        <v>14</v>
      </c>
    </row>
    <row r="1186" spans="1:20" x14ac:dyDescent="0.2">
      <c r="A1186" t="s">
        <v>51</v>
      </c>
      <c r="B1186" t="s">
        <v>5689</v>
      </c>
      <c r="C1186" t="s">
        <v>5690</v>
      </c>
      <c r="D1186" s="1">
        <f t="shared" si="54"/>
        <v>1.5277777711162344E-3</v>
      </c>
      <c r="E1186" s="1">
        <v>1.5277777711162344E-3</v>
      </c>
      <c r="G1186" s="1">
        <f t="shared" si="55"/>
        <v>-45889.678240740737</v>
      </c>
      <c r="H1186" s="1">
        <v>-45889.678240740737</v>
      </c>
      <c r="I1186" t="s">
        <v>5691</v>
      </c>
      <c r="J1186" t="s">
        <v>5692</v>
      </c>
      <c r="K1186">
        <v>6</v>
      </c>
      <c r="L1186" t="s">
        <v>21</v>
      </c>
      <c r="M1186">
        <v>2320673</v>
      </c>
      <c r="N1186" t="s">
        <v>22</v>
      </c>
      <c r="O1186" t="s">
        <v>22</v>
      </c>
      <c r="P1186" t="s">
        <v>22</v>
      </c>
      <c r="Q1186" t="s">
        <v>22</v>
      </c>
      <c r="R1186" t="s">
        <v>128</v>
      </c>
      <c r="S1186" t="s">
        <v>56</v>
      </c>
      <c r="T1186">
        <f t="shared" si="56"/>
        <v>16</v>
      </c>
    </row>
    <row r="1187" spans="1:20" x14ac:dyDescent="0.2">
      <c r="A1187" t="s">
        <v>25</v>
      </c>
      <c r="B1187" t="s">
        <v>5693</v>
      </c>
      <c r="C1187" t="s">
        <v>5694</v>
      </c>
      <c r="D1187" s="1">
        <f t="shared" si="54"/>
        <v>1.3310185167938471E-3</v>
      </c>
      <c r="E1187" s="1">
        <v>1.3310185167938471E-3</v>
      </c>
      <c r="F1187" t="s">
        <v>5695</v>
      </c>
      <c r="G1187" s="1">
        <f t="shared" si="55"/>
        <v>4.2476851886021905E-3</v>
      </c>
      <c r="H1187" s="1">
        <v>4.2476851886021905E-3</v>
      </c>
      <c r="I1187" t="s">
        <v>5696</v>
      </c>
      <c r="J1187" t="s">
        <v>5697</v>
      </c>
      <c r="K1187">
        <v>1</v>
      </c>
      <c r="L1187" t="s">
        <v>31</v>
      </c>
      <c r="M1187">
        <v>2330038</v>
      </c>
      <c r="N1187" t="s">
        <v>22</v>
      </c>
      <c r="O1187" t="s">
        <v>22</v>
      </c>
      <c r="P1187" t="s">
        <v>22</v>
      </c>
      <c r="Q1187" t="s">
        <v>22</v>
      </c>
      <c r="R1187" t="s">
        <v>128</v>
      </c>
      <c r="S1187" t="s">
        <v>50</v>
      </c>
      <c r="T1187">
        <f t="shared" si="56"/>
        <v>1</v>
      </c>
    </row>
    <row r="1188" spans="1:20" x14ac:dyDescent="0.2">
      <c r="A1188" t="s">
        <v>32</v>
      </c>
      <c r="B1188" t="s">
        <v>5698</v>
      </c>
      <c r="C1188" t="s">
        <v>5699</v>
      </c>
      <c r="D1188" s="1">
        <f t="shared" si="54"/>
        <v>1.4930555553291924E-3</v>
      </c>
      <c r="E1188" s="1">
        <v>1.4930555553291924E-3</v>
      </c>
      <c r="F1188" t="s">
        <v>5700</v>
      </c>
      <c r="G1188" s="1">
        <f t="shared" si="55"/>
        <v>2.9861111106583849E-3</v>
      </c>
      <c r="H1188" s="1">
        <v>2.9861111106583849E-3</v>
      </c>
      <c r="I1188" t="s">
        <v>5701</v>
      </c>
      <c r="J1188" t="s">
        <v>5702</v>
      </c>
      <c r="K1188">
        <v>10</v>
      </c>
      <c r="L1188" t="s">
        <v>31</v>
      </c>
      <c r="M1188">
        <v>2330098</v>
      </c>
      <c r="N1188" t="s">
        <v>22</v>
      </c>
      <c r="O1188" t="s">
        <v>22</v>
      </c>
      <c r="P1188" t="s">
        <v>22</v>
      </c>
      <c r="Q1188" t="s">
        <v>22</v>
      </c>
      <c r="R1188" t="s">
        <v>128</v>
      </c>
      <c r="S1188" t="s">
        <v>56</v>
      </c>
      <c r="T1188">
        <f t="shared" si="56"/>
        <v>5</v>
      </c>
    </row>
    <row r="1189" spans="1:20" x14ac:dyDescent="0.2">
      <c r="A1189" t="s">
        <v>51</v>
      </c>
      <c r="B1189" t="s">
        <v>5703</v>
      </c>
      <c r="C1189" t="s">
        <v>5704</v>
      </c>
      <c r="D1189" s="1">
        <f t="shared" si="54"/>
        <v>1.0763888858491555E-3</v>
      </c>
      <c r="E1189" s="1">
        <v>1.0763888858491555E-3</v>
      </c>
      <c r="G1189" s="1">
        <f t="shared" si="55"/>
        <v>-45890.340162037035</v>
      </c>
      <c r="H1189" s="1">
        <v>-45890.340162037035</v>
      </c>
      <c r="I1189" t="s">
        <v>5705</v>
      </c>
      <c r="J1189" t="s">
        <v>5706</v>
      </c>
      <c r="K1189">
        <v>9</v>
      </c>
      <c r="L1189" t="s">
        <v>21</v>
      </c>
      <c r="M1189">
        <v>2330182</v>
      </c>
      <c r="N1189" t="s">
        <v>22</v>
      </c>
      <c r="O1189" t="s">
        <v>22</v>
      </c>
      <c r="P1189" t="s">
        <v>22</v>
      </c>
      <c r="Q1189" t="s">
        <v>22</v>
      </c>
      <c r="R1189" t="s">
        <v>23</v>
      </c>
      <c r="S1189" t="s">
        <v>24</v>
      </c>
      <c r="T1189">
        <f t="shared" si="56"/>
        <v>8</v>
      </c>
    </row>
    <row r="1190" spans="1:20" x14ac:dyDescent="0.2">
      <c r="A1190" t="s">
        <v>32</v>
      </c>
      <c r="B1190" t="s">
        <v>5707</v>
      </c>
      <c r="C1190" t="s">
        <v>5708</v>
      </c>
      <c r="D1190" s="1">
        <f t="shared" si="54"/>
        <v>2.6620370772434399E-4</v>
      </c>
      <c r="E1190" s="1">
        <v>2.6620370772434399E-4</v>
      </c>
      <c r="F1190" t="s">
        <v>5709</v>
      </c>
      <c r="G1190" s="1">
        <f t="shared" si="55"/>
        <v>1.6087962940218858E-3</v>
      </c>
      <c r="H1190" s="1">
        <v>1.6087962940218858E-3</v>
      </c>
      <c r="I1190" t="s">
        <v>5710</v>
      </c>
      <c r="J1190" t="s">
        <v>5711</v>
      </c>
      <c r="K1190">
        <v>6</v>
      </c>
      <c r="L1190" t="s">
        <v>31</v>
      </c>
      <c r="M1190">
        <v>2330214</v>
      </c>
      <c r="N1190" t="s">
        <v>22</v>
      </c>
      <c r="O1190" t="s">
        <v>22</v>
      </c>
      <c r="P1190" t="s">
        <v>22</v>
      </c>
      <c r="Q1190" t="s">
        <v>22</v>
      </c>
      <c r="R1190" t="s">
        <v>23</v>
      </c>
      <c r="S1190" t="s">
        <v>56</v>
      </c>
      <c r="T1190">
        <f t="shared" si="56"/>
        <v>8</v>
      </c>
    </row>
    <row r="1191" spans="1:20" x14ac:dyDescent="0.2">
      <c r="A1191" t="s">
        <v>38</v>
      </c>
      <c r="B1191" t="s">
        <v>5712</v>
      </c>
      <c r="C1191" t="s">
        <v>5713</v>
      </c>
      <c r="D1191" s="1">
        <f t="shared" si="54"/>
        <v>2.3148148466134444E-4</v>
      </c>
      <c r="E1191" s="1">
        <v>2.3148148466134444E-4</v>
      </c>
      <c r="F1191" t="s">
        <v>5714</v>
      </c>
      <c r="G1191" s="1">
        <f t="shared" si="55"/>
        <v>1.7129629632108845E-3</v>
      </c>
      <c r="H1191" s="1">
        <v>1.7129629632108845E-3</v>
      </c>
      <c r="I1191" t="s">
        <v>5715</v>
      </c>
      <c r="J1191" t="s">
        <v>5716</v>
      </c>
      <c r="K1191">
        <v>8</v>
      </c>
      <c r="L1191" t="s">
        <v>31</v>
      </c>
      <c r="M1191">
        <v>2330512</v>
      </c>
      <c r="N1191" t="s">
        <v>22</v>
      </c>
      <c r="O1191" t="s">
        <v>22</v>
      </c>
      <c r="P1191" t="s">
        <v>22</v>
      </c>
      <c r="Q1191" t="s">
        <v>22</v>
      </c>
      <c r="R1191" t="s">
        <v>23</v>
      </c>
      <c r="S1191" t="s">
        <v>50</v>
      </c>
      <c r="T1191">
        <f t="shared" si="56"/>
        <v>13</v>
      </c>
    </row>
    <row r="1192" spans="1:20" x14ac:dyDescent="0.2">
      <c r="A1192" t="s">
        <v>32</v>
      </c>
      <c r="B1192" t="s">
        <v>5717</v>
      </c>
      <c r="C1192" t="s">
        <v>5718</v>
      </c>
      <c r="D1192" s="1">
        <f t="shared" si="54"/>
        <v>8.2175925490446389E-4</v>
      </c>
      <c r="E1192" s="1">
        <v>8.2175925490446389E-4</v>
      </c>
      <c r="F1192" t="s">
        <v>5719</v>
      </c>
      <c r="G1192" s="1">
        <f t="shared" si="55"/>
        <v>4.6064814814599231E-3</v>
      </c>
      <c r="H1192" s="1">
        <v>4.6064814814599231E-3</v>
      </c>
      <c r="I1192" t="s">
        <v>5720</v>
      </c>
      <c r="J1192" t="s">
        <v>5721</v>
      </c>
      <c r="K1192">
        <v>5</v>
      </c>
      <c r="L1192" t="s">
        <v>31</v>
      </c>
      <c r="M1192">
        <v>2330568</v>
      </c>
      <c r="N1192" t="s">
        <v>22</v>
      </c>
      <c r="O1192" t="s">
        <v>22</v>
      </c>
      <c r="P1192" t="s">
        <v>22</v>
      </c>
      <c r="Q1192" t="s">
        <v>22</v>
      </c>
      <c r="R1192" t="s">
        <v>23</v>
      </c>
      <c r="S1192" t="s">
        <v>56</v>
      </c>
      <c r="T1192">
        <f t="shared" si="56"/>
        <v>14</v>
      </c>
    </row>
    <row r="1193" spans="1:20" x14ac:dyDescent="0.2">
      <c r="A1193" t="s">
        <v>32</v>
      </c>
      <c r="B1193" t="s">
        <v>5722</v>
      </c>
      <c r="C1193" t="s">
        <v>5723</v>
      </c>
      <c r="D1193" s="1">
        <f t="shared" si="54"/>
        <v>8.9120370103046298E-4</v>
      </c>
      <c r="E1193" s="1">
        <v>8.9120370103046298E-4</v>
      </c>
      <c r="F1193" t="s">
        <v>5724</v>
      </c>
      <c r="G1193" s="1">
        <f t="shared" si="55"/>
        <v>5.810185190057382E-3</v>
      </c>
      <c r="H1193" s="1">
        <v>5.810185190057382E-3</v>
      </c>
      <c r="I1193" t="s">
        <v>5725</v>
      </c>
      <c r="J1193" t="s">
        <v>5726</v>
      </c>
      <c r="K1193">
        <v>3</v>
      </c>
      <c r="L1193" t="s">
        <v>31</v>
      </c>
      <c r="M1193">
        <v>2330573</v>
      </c>
      <c r="N1193" t="s">
        <v>22</v>
      </c>
      <c r="O1193" t="s">
        <v>22</v>
      </c>
      <c r="P1193" t="s">
        <v>22</v>
      </c>
      <c r="Q1193" t="s">
        <v>22</v>
      </c>
      <c r="R1193" t="s">
        <v>23</v>
      </c>
      <c r="S1193" t="s">
        <v>50</v>
      </c>
      <c r="T1193">
        <f t="shared" si="56"/>
        <v>14</v>
      </c>
    </row>
    <row r="1194" spans="1:20" x14ac:dyDescent="0.2">
      <c r="A1194" t="s">
        <v>51</v>
      </c>
      <c r="B1194" t="s">
        <v>5727</v>
      </c>
      <c r="C1194" t="s">
        <v>5728</v>
      </c>
      <c r="D1194" s="1">
        <f t="shared" si="54"/>
        <v>4.2824073898373172E-4</v>
      </c>
      <c r="E1194" s="1">
        <v>4.2824073898373172E-4</v>
      </c>
      <c r="G1194" s="1">
        <f t="shared" si="55"/>
        <v>-45890.623217592591</v>
      </c>
      <c r="H1194" s="1">
        <v>-45890.623217592591</v>
      </c>
      <c r="I1194" t="s">
        <v>5729</v>
      </c>
      <c r="J1194" t="s">
        <v>5730</v>
      </c>
      <c r="K1194">
        <v>5</v>
      </c>
      <c r="L1194" t="s">
        <v>21</v>
      </c>
      <c r="M1194">
        <v>2330601</v>
      </c>
      <c r="N1194" t="s">
        <v>22</v>
      </c>
      <c r="O1194" t="s">
        <v>22</v>
      </c>
      <c r="P1194" t="s">
        <v>22</v>
      </c>
      <c r="Q1194" t="s">
        <v>22</v>
      </c>
      <c r="R1194" t="s">
        <v>23</v>
      </c>
      <c r="S1194" t="s">
        <v>56</v>
      </c>
      <c r="T1194">
        <f t="shared" si="56"/>
        <v>14</v>
      </c>
    </row>
    <row r="1195" spans="1:20" x14ac:dyDescent="0.2">
      <c r="A1195" t="s">
        <v>51</v>
      </c>
      <c r="B1195" t="s">
        <v>5731</v>
      </c>
      <c r="C1195" t="s">
        <v>5732</v>
      </c>
      <c r="D1195" s="1">
        <f t="shared" si="54"/>
        <v>1.1805555550381541E-3</v>
      </c>
      <c r="E1195" s="1">
        <v>1.1805555550381541E-3</v>
      </c>
      <c r="G1195" s="1">
        <f t="shared" si="55"/>
        <v>-45890.696076388886</v>
      </c>
      <c r="H1195" s="1">
        <v>-45890.696076388886</v>
      </c>
      <c r="I1195" t="s">
        <v>5733</v>
      </c>
      <c r="J1195" t="s">
        <v>5734</v>
      </c>
      <c r="K1195">
        <v>1</v>
      </c>
      <c r="L1195" t="s">
        <v>21</v>
      </c>
      <c r="M1195">
        <v>2330699</v>
      </c>
      <c r="N1195" t="s">
        <v>22</v>
      </c>
      <c r="O1195" t="s">
        <v>22</v>
      </c>
      <c r="P1195" t="s">
        <v>22</v>
      </c>
      <c r="Q1195" t="s">
        <v>22</v>
      </c>
      <c r="R1195" t="s">
        <v>23</v>
      </c>
      <c r="S1195" t="s">
        <v>50</v>
      </c>
      <c r="T1195">
        <f t="shared" si="56"/>
        <v>16</v>
      </c>
    </row>
    <row r="1196" spans="1:20" x14ac:dyDescent="0.2">
      <c r="A1196" t="s">
        <v>32</v>
      </c>
      <c r="B1196" t="s">
        <v>5735</v>
      </c>
      <c r="C1196" t="s">
        <v>5736</v>
      </c>
      <c r="D1196" s="1">
        <f t="shared" si="54"/>
        <v>6.0185185429872945E-4</v>
      </c>
      <c r="E1196" s="1">
        <v>6.0185185429872945E-4</v>
      </c>
      <c r="F1196" t="s">
        <v>5737</v>
      </c>
      <c r="G1196" s="1">
        <f t="shared" si="55"/>
        <v>2.9166666645323858E-3</v>
      </c>
      <c r="H1196" s="1">
        <v>2.9166666645323858E-3</v>
      </c>
      <c r="I1196" t="s">
        <v>4470</v>
      </c>
      <c r="J1196" t="s">
        <v>5738</v>
      </c>
      <c r="K1196">
        <v>3</v>
      </c>
      <c r="L1196" t="s">
        <v>31</v>
      </c>
      <c r="M1196">
        <v>2330763</v>
      </c>
      <c r="N1196" t="s">
        <v>22</v>
      </c>
      <c r="O1196" t="s">
        <v>22</v>
      </c>
      <c r="P1196" t="s">
        <v>22</v>
      </c>
      <c r="Q1196" t="s">
        <v>22</v>
      </c>
      <c r="R1196" t="s">
        <v>23</v>
      </c>
      <c r="S1196" t="s">
        <v>50</v>
      </c>
      <c r="T1196">
        <f t="shared" si="56"/>
        <v>17</v>
      </c>
    </row>
    <row r="1197" spans="1:20" x14ac:dyDescent="0.2">
      <c r="A1197" t="s">
        <v>117</v>
      </c>
      <c r="B1197" t="s">
        <v>5739</v>
      </c>
      <c r="C1197" t="s">
        <v>5740</v>
      </c>
      <c r="D1197" s="1">
        <f t="shared" si="54"/>
        <v>4.1666666948003694E-4</v>
      </c>
      <c r="E1197" s="1">
        <v>4.1666666948003694E-4</v>
      </c>
      <c r="F1197" t="s">
        <v>5741</v>
      </c>
      <c r="G1197" s="1">
        <f t="shared" si="55"/>
        <v>2.5000000023283064E-3</v>
      </c>
      <c r="H1197" s="1">
        <v>2.5000000023283064E-3</v>
      </c>
      <c r="I1197" t="s">
        <v>5742</v>
      </c>
      <c r="J1197" t="s">
        <v>5743</v>
      </c>
      <c r="K1197">
        <v>3</v>
      </c>
      <c r="L1197" t="s">
        <v>31</v>
      </c>
      <c r="M1197">
        <v>2330827</v>
      </c>
      <c r="N1197" t="s">
        <v>22</v>
      </c>
      <c r="O1197" t="s">
        <v>22</v>
      </c>
      <c r="P1197" t="s">
        <v>22</v>
      </c>
      <c r="Q1197" t="s">
        <v>22</v>
      </c>
      <c r="R1197" t="s">
        <v>23</v>
      </c>
      <c r="S1197" t="s">
        <v>50</v>
      </c>
      <c r="T1197">
        <f t="shared" si="56"/>
        <v>19</v>
      </c>
    </row>
    <row r="1198" spans="1:20" x14ac:dyDescent="0.2">
      <c r="A1198" t="s">
        <v>5128</v>
      </c>
      <c r="B1198" t="s">
        <v>5744</v>
      </c>
      <c r="C1198" t="s">
        <v>5745</v>
      </c>
      <c r="D1198" s="1">
        <f t="shared" si="54"/>
        <v>6.2500000058207661E-4</v>
      </c>
      <c r="E1198" s="1">
        <v>6.2500000058207661E-4</v>
      </c>
      <c r="F1198" t="s">
        <v>5746</v>
      </c>
      <c r="G1198" s="1">
        <f t="shared" si="55"/>
        <v>9.374999935971573E-4</v>
      </c>
      <c r="H1198" s="1">
        <v>9.374999935971573E-4</v>
      </c>
      <c r="I1198" t="s">
        <v>4683</v>
      </c>
      <c r="J1198" t="s">
        <v>5747</v>
      </c>
      <c r="K1198">
        <v>1</v>
      </c>
      <c r="L1198" t="s">
        <v>31</v>
      </c>
      <c r="M1198">
        <v>2330870</v>
      </c>
      <c r="N1198" t="s">
        <v>22</v>
      </c>
      <c r="O1198" t="s">
        <v>22</v>
      </c>
      <c r="P1198" t="s">
        <v>22</v>
      </c>
      <c r="Q1198" t="s">
        <v>22</v>
      </c>
      <c r="R1198" t="s">
        <v>23</v>
      </c>
      <c r="S1198" t="s">
        <v>50</v>
      </c>
      <c r="T1198">
        <f t="shared" si="56"/>
        <v>20</v>
      </c>
    </row>
    <row r="1199" spans="1:20" x14ac:dyDescent="0.2">
      <c r="A1199" t="s">
        <v>635</v>
      </c>
      <c r="B1199" t="s">
        <v>5748</v>
      </c>
      <c r="C1199" t="s">
        <v>5749</v>
      </c>
      <c r="D1199" s="1">
        <f t="shared" si="54"/>
        <v>1.5509259246755391E-3</v>
      </c>
      <c r="E1199" s="1">
        <v>1.5509259246755391E-3</v>
      </c>
      <c r="F1199" t="s">
        <v>5750</v>
      </c>
      <c r="G1199" s="1">
        <f t="shared" si="55"/>
        <v>2.3379629637929611E-3</v>
      </c>
      <c r="H1199" s="1">
        <v>2.3379629637929611E-3</v>
      </c>
      <c r="I1199" t="s">
        <v>1828</v>
      </c>
      <c r="J1199" t="s">
        <v>5751</v>
      </c>
      <c r="K1199">
        <v>9</v>
      </c>
      <c r="L1199" t="s">
        <v>31</v>
      </c>
      <c r="M1199">
        <v>2330889</v>
      </c>
      <c r="N1199" t="s">
        <v>22</v>
      </c>
      <c r="O1199" t="s">
        <v>22</v>
      </c>
      <c r="P1199" t="s">
        <v>22</v>
      </c>
      <c r="Q1199" t="s">
        <v>22</v>
      </c>
      <c r="R1199" t="s">
        <v>23</v>
      </c>
      <c r="S1199" t="s">
        <v>24</v>
      </c>
      <c r="T1199">
        <f t="shared" si="56"/>
        <v>20</v>
      </c>
    </row>
    <row r="1200" spans="1:20" x14ac:dyDescent="0.2">
      <c r="A1200" t="s">
        <v>32</v>
      </c>
      <c r="B1200" t="s">
        <v>5752</v>
      </c>
      <c r="C1200" t="s">
        <v>5753</v>
      </c>
      <c r="D1200" s="1">
        <f t="shared" si="54"/>
        <v>1.1805555550381541E-3</v>
      </c>
      <c r="E1200" s="1">
        <v>1.1805555550381541E-3</v>
      </c>
      <c r="F1200" t="s">
        <v>5754</v>
      </c>
      <c r="G1200" s="1">
        <f t="shared" si="55"/>
        <v>3.6921296341461129E-3</v>
      </c>
      <c r="H1200" s="1">
        <v>3.6921296341461129E-3</v>
      </c>
      <c r="I1200" t="s">
        <v>5755</v>
      </c>
      <c r="J1200" t="s">
        <v>5756</v>
      </c>
      <c r="K1200">
        <v>5</v>
      </c>
      <c r="L1200" t="s">
        <v>31</v>
      </c>
      <c r="M1200">
        <v>2340006</v>
      </c>
      <c r="N1200" t="s">
        <v>22</v>
      </c>
      <c r="O1200" t="s">
        <v>22</v>
      </c>
      <c r="P1200" t="s">
        <v>22</v>
      </c>
      <c r="Q1200" t="s">
        <v>22</v>
      </c>
      <c r="R1200" t="s">
        <v>23</v>
      </c>
      <c r="S1200" t="s">
        <v>56</v>
      </c>
      <c r="T1200">
        <f t="shared" si="56"/>
        <v>0</v>
      </c>
    </row>
    <row r="1201" spans="1:20" x14ac:dyDescent="0.2">
      <c r="A1201" t="s">
        <v>25</v>
      </c>
      <c r="B1201" t="s">
        <v>5757</v>
      </c>
      <c r="C1201" t="s">
        <v>5758</v>
      </c>
      <c r="D1201" s="1">
        <f t="shared" si="54"/>
        <v>1.4930555553291924E-3</v>
      </c>
      <c r="E1201" s="1">
        <v>1.4930555553291924E-3</v>
      </c>
      <c r="F1201" t="s">
        <v>5759</v>
      </c>
      <c r="G1201" s="1">
        <f t="shared" si="55"/>
        <v>3.4143518496421166E-3</v>
      </c>
      <c r="H1201" s="1">
        <v>3.4143518496421166E-3</v>
      </c>
      <c r="I1201" t="s">
        <v>5760</v>
      </c>
      <c r="J1201" t="s">
        <v>5761</v>
      </c>
      <c r="K1201">
        <v>9</v>
      </c>
      <c r="L1201" t="s">
        <v>31</v>
      </c>
      <c r="M1201">
        <v>2340086</v>
      </c>
      <c r="N1201" t="s">
        <v>22</v>
      </c>
      <c r="O1201" t="s">
        <v>22</v>
      </c>
      <c r="P1201" t="s">
        <v>22</v>
      </c>
      <c r="Q1201" t="s">
        <v>22</v>
      </c>
      <c r="R1201" t="s">
        <v>23</v>
      </c>
      <c r="S1201" t="s">
        <v>24</v>
      </c>
      <c r="T1201">
        <f t="shared" si="56"/>
        <v>4</v>
      </c>
    </row>
    <row r="1202" spans="1:20" x14ac:dyDescent="0.2">
      <c r="A1202" t="s">
        <v>545</v>
      </c>
      <c r="B1202" t="s">
        <v>5762</v>
      </c>
      <c r="C1202" t="s">
        <v>5763</v>
      </c>
      <c r="D1202" s="1">
        <f t="shared" si="54"/>
        <v>8.217592621804215E-4</v>
      </c>
      <c r="E1202" s="1">
        <v>8.217592621804215E-4</v>
      </c>
      <c r="F1202" t="s">
        <v>5764</v>
      </c>
      <c r="G1202" s="1">
        <f t="shared" si="55"/>
        <v>1.5046296248328872E-3</v>
      </c>
      <c r="H1202" s="1">
        <v>1.5046296248328872E-3</v>
      </c>
      <c r="I1202" t="s">
        <v>5765</v>
      </c>
      <c r="J1202" t="s">
        <v>5766</v>
      </c>
      <c r="K1202">
        <v>4</v>
      </c>
      <c r="L1202" t="s">
        <v>416</v>
      </c>
      <c r="M1202">
        <v>2130945</v>
      </c>
      <c r="N1202">
        <v>0</v>
      </c>
      <c r="O1202">
        <v>0</v>
      </c>
      <c r="P1202">
        <v>0</v>
      </c>
      <c r="Q1202">
        <v>0</v>
      </c>
      <c r="R1202" t="s">
        <v>49</v>
      </c>
      <c r="S1202" t="s">
        <v>50</v>
      </c>
      <c r="T1202">
        <f t="shared" si="56"/>
        <v>22</v>
      </c>
    </row>
    <row r="1203" spans="1:20" x14ac:dyDescent="0.2">
      <c r="A1203" t="s">
        <v>2550</v>
      </c>
      <c r="B1203" t="s">
        <v>5767</v>
      </c>
      <c r="C1203" t="s">
        <v>5768</v>
      </c>
      <c r="D1203" s="1">
        <f t="shared" si="54"/>
        <v>6.944444467080757E-4</v>
      </c>
      <c r="E1203" s="1">
        <v>6.944444467080757E-4</v>
      </c>
      <c r="F1203" t="s">
        <v>5769</v>
      </c>
      <c r="G1203" s="1">
        <f t="shared" si="55"/>
        <v>3.8773148116888478E-3</v>
      </c>
      <c r="H1203" s="1">
        <v>3.8773148116888478E-3</v>
      </c>
      <c r="I1203" t="s">
        <v>5770</v>
      </c>
      <c r="J1203" t="s">
        <v>5771</v>
      </c>
      <c r="K1203">
        <v>8</v>
      </c>
      <c r="L1203" t="s">
        <v>111</v>
      </c>
      <c r="M1203">
        <v>2140615</v>
      </c>
      <c r="N1203" t="s">
        <v>22</v>
      </c>
      <c r="O1203" t="s">
        <v>22</v>
      </c>
      <c r="P1203" t="s">
        <v>22</v>
      </c>
      <c r="Q1203" t="s">
        <v>22</v>
      </c>
      <c r="R1203" t="s">
        <v>128</v>
      </c>
      <c r="S1203" t="s">
        <v>50</v>
      </c>
      <c r="T1203">
        <f t="shared" si="56"/>
        <v>19</v>
      </c>
    </row>
    <row r="1204" spans="1:20" x14ac:dyDescent="0.2">
      <c r="A1204" t="s">
        <v>25</v>
      </c>
      <c r="B1204" t="s">
        <v>5772</v>
      </c>
      <c r="C1204" t="s">
        <v>5773</v>
      </c>
      <c r="D1204" s="1">
        <f t="shared" si="54"/>
        <v>9.7222222393611446E-4</v>
      </c>
      <c r="E1204" s="1">
        <v>9.7222222393611446E-4</v>
      </c>
      <c r="F1204" t="s">
        <v>5774</v>
      </c>
      <c r="G1204" s="1">
        <f t="shared" si="55"/>
        <v>5.8333333290647715E-3</v>
      </c>
      <c r="H1204" s="1">
        <v>5.8333333290647715E-3</v>
      </c>
      <c r="I1204" t="s">
        <v>5775</v>
      </c>
      <c r="J1204" t="s">
        <v>5776</v>
      </c>
      <c r="K1204">
        <v>10</v>
      </c>
      <c r="L1204" t="s">
        <v>31</v>
      </c>
      <c r="M1204">
        <v>2150137</v>
      </c>
      <c r="N1204" t="s">
        <v>22</v>
      </c>
      <c r="O1204" t="s">
        <v>22</v>
      </c>
      <c r="P1204" t="s">
        <v>22</v>
      </c>
      <c r="Q1204" t="s">
        <v>22</v>
      </c>
      <c r="R1204" t="s">
        <v>128</v>
      </c>
      <c r="S1204" t="s">
        <v>56</v>
      </c>
      <c r="T1204">
        <f t="shared" si="56"/>
        <v>7</v>
      </c>
    </row>
    <row r="1205" spans="1:20" x14ac:dyDescent="0.2">
      <c r="A1205" t="s">
        <v>51</v>
      </c>
      <c r="B1205" t="s">
        <v>5777</v>
      </c>
      <c r="C1205" t="s">
        <v>5778</v>
      </c>
      <c r="D1205" s="1">
        <f t="shared" si="54"/>
        <v>6.2500000058207661E-4</v>
      </c>
      <c r="E1205" s="1">
        <v>6.2500000058207661E-4</v>
      </c>
      <c r="G1205" s="1">
        <f t="shared" si="55"/>
        <v>-45872.339479166665</v>
      </c>
      <c r="H1205" s="1">
        <v>-45872.339479166665</v>
      </c>
      <c r="I1205" t="s">
        <v>5779</v>
      </c>
      <c r="J1205" t="s">
        <v>5780</v>
      </c>
      <c r="K1205">
        <v>6</v>
      </c>
      <c r="L1205" t="s">
        <v>21</v>
      </c>
      <c r="M1205">
        <v>2150152</v>
      </c>
      <c r="N1205" t="s">
        <v>22</v>
      </c>
      <c r="O1205" t="s">
        <v>22</v>
      </c>
      <c r="P1205" t="s">
        <v>22</v>
      </c>
      <c r="Q1205" t="s">
        <v>22</v>
      </c>
      <c r="R1205" t="s">
        <v>23</v>
      </c>
      <c r="S1205" t="s">
        <v>56</v>
      </c>
      <c r="T1205">
        <f t="shared" si="56"/>
        <v>8</v>
      </c>
    </row>
    <row r="1206" spans="1:20" x14ac:dyDescent="0.2">
      <c r="A1206" t="s">
        <v>51</v>
      </c>
      <c r="B1206" t="s">
        <v>5781</v>
      </c>
      <c r="C1206" t="s">
        <v>5782</v>
      </c>
      <c r="D1206" s="1">
        <f t="shared" si="54"/>
        <v>7.2916666977107525E-4</v>
      </c>
      <c r="E1206" s="1">
        <v>7.2916666977107525E-4</v>
      </c>
      <c r="G1206" s="1">
        <f t="shared" si="55"/>
        <v>-45872.388229166667</v>
      </c>
      <c r="H1206" s="1">
        <v>-45872.388229166667</v>
      </c>
      <c r="I1206" t="s">
        <v>1326</v>
      </c>
      <c r="J1206" t="s">
        <v>5783</v>
      </c>
      <c r="K1206">
        <v>3</v>
      </c>
      <c r="L1206" t="s">
        <v>21</v>
      </c>
      <c r="M1206">
        <v>2150180</v>
      </c>
      <c r="N1206" t="s">
        <v>22</v>
      </c>
      <c r="O1206" t="s">
        <v>22</v>
      </c>
      <c r="P1206" t="s">
        <v>22</v>
      </c>
      <c r="Q1206" t="s">
        <v>22</v>
      </c>
      <c r="R1206" t="s">
        <v>23</v>
      </c>
      <c r="S1206" t="s">
        <v>50</v>
      </c>
      <c r="T1206">
        <f t="shared" si="56"/>
        <v>9</v>
      </c>
    </row>
    <row r="1207" spans="1:20" x14ac:dyDescent="0.2">
      <c r="A1207" t="s">
        <v>32</v>
      </c>
      <c r="B1207" t="s">
        <v>5784</v>
      </c>
      <c r="C1207" t="s">
        <v>5785</v>
      </c>
      <c r="D1207" s="1">
        <f t="shared" si="54"/>
        <v>6.7129629314877093E-4</v>
      </c>
      <c r="E1207" s="1">
        <v>6.7129629314877093E-4</v>
      </c>
      <c r="F1207" t="s">
        <v>5786</v>
      </c>
      <c r="G1207" s="1">
        <f t="shared" si="55"/>
        <v>4.4212962966412306E-3</v>
      </c>
      <c r="H1207" s="1">
        <v>4.4212962966412306E-3</v>
      </c>
      <c r="I1207" t="s">
        <v>5787</v>
      </c>
      <c r="J1207" t="s">
        <v>5788</v>
      </c>
      <c r="K1207">
        <v>10</v>
      </c>
      <c r="L1207" t="s">
        <v>31</v>
      </c>
      <c r="M1207">
        <v>2150227</v>
      </c>
      <c r="N1207" t="s">
        <v>22</v>
      </c>
      <c r="O1207" t="s">
        <v>22</v>
      </c>
      <c r="P1207" t="s">
        <v>22</v>
      </c>
      <c r="Q1207" t="s">
        <v>22</v>
      </c>
      <c r="R1207" t="s">
        <v>23</v>
      </c>
      <c r="S1207" t="s">
        <v>56</v>
      </c>
      <c r="T1207">
        <f t="shared" si="56"/>
        <v>10</v>
      </c>
    </row>
    <row r="1208" spans="1:20" x14ac:dyDescent="0.2">
      <c r="A1208" t="s">
        <v>32</v>
      </c>
      <c r="B1208" t="s">
        <v>5789</v>
      </c>
      <c r="C1208" t="s">
        <v>5790</v>
      </c>
      <c r="D1208" s="1">
        <f t="shared" si="54"/>
        <v>1.0416666700621136E-3</v>
      </c>
      <c r="E1208" s="1">
        <v>1.0416666700621136E-3</v>
      </c>
      <c r="F1208" t="s">
        <v>5791</v>
      </c>
      <c r="G1208" s="1">
        <f t="shared" si="55"/>
        <v>3.8541666654055007E-3</v>
      </c>
      <c r="H1208" s="1">
        <v>3.8541666654055007E-3</v>
      </c>
      <c r="I1208" t="s">
        <v>4095</v>
      </c>
      <c r="J1208" t="s">
        <v>5792</v>
      </c>
      <c r="K1208">
        <v>3</v>
      </c>
      <c r="L1208" t="s">
        <v>31</v>
      </c>
      <c r="M1208">
        <v>2150256</v>
      </c>
      <c r="N1208" t="s">
        <v>22</v>
      </c>
      <c r="O1208" t="s">
        <v>22</v>
      </c>
      <c r="P1208" t="s">
        <v>22</v>
      </c>
      <c r="Q1208" t="s">
        <v>22</v>
      </c>
      <c r="R1208" t="s">
        <v>23</v>
      </c>
      <c r="S1208" t="s">
        <v>50</v>
      </c>
      <c r="T1208">
        <f t="shared" si="56"/>
        <v>11</v>
      </c>
    </row>
    <row r="1209" spans="1:20" x14ac:dyDescent="0.2">
      <c r="A1209" t="s">
        <v>15</v>
      </c>
      <c r="B1209" t="s">
        <v>5793</v>
      </c>
      <c r="C1209" t="s">
        <v>5794</v>
      </c>
      <c r="D1209" s="1">
        <f t="shared" si="54"/>
        <v>1.3657407471328042E-3</v>
      </c>
      <c r="E1209" s="1">
        <v>1.3657407471328042E-3</v>
      </c>
      <c r="F1209" t="s">
        <v>5795</v>
      </c>
      <c r="G1209" s="1">
        <f t="shared" si="55"/>
        <v>3.4143518496421166E-3</v>
      </c>
      <c r="H1209" s="1">
        <v>3.4143518496421166E-3</v>
      </c>
      <c r="I1209" t="s">
        <v>5796</v>
      </c>
      <c r="J1209" t="s">
        <v>5797</v>
      </c>
      <c r="K1209">
        <v>12</v>
      </c>
      <c r="L1209" t="s">
        <v>21</v>
      </c>
      <c r="M1209">
        <v>2160749</v>
      </c>
      <c r="N1209" t="s">
        <v>22</v>
      </c>
      <c r="O1209" t="s">
        <v>22</v>
      </c>
      <c r="P1209" t="s">
        <v>22</v>
      </c>
      <c r="Q1209" t="s">
        <v>22</v>
      </c>
      <c r="R1209" t="s">
        <v>49</v>
      </c>
      <c r="S1209" t="s">
        <v>24</v>
      </c>
      <c r="T1209">
        <f t="shared" si="56"/>
        <v>21</v>
      </c>
    </row>
    <row r="1210" spans="1:20" x14ac:dyDescent="0.2">
      <c r="A1210" t="s">
        <v>32</v>
      </c>
      <c r="B1210" t="s">
        <v>5798</v>
      </c>
      <c r="C1210" t="s">
        <v>5799</v>
      </c>
      <c r="D1210" s="1">
        <f t="shared" si="54"/>
        <v>1.3078703705104999E-3</v>
      </c>
      <c r="E1210" s="1">
        <v>1.3078703705104999E-3</v>
      </c>
      <c r="F1210" t="s">
        <v>5800</v>
      </c>
      <c r="G1210" s="1">
        <f t="shared" si="55"/>
        <v>6.4236111138598062E-3</v>
      </c>
      <c r="H1210" s="1">
        <v>6.4236111138598062E-3</v>
      </c>
      <c r="I1210" t="s">
        <v>5801</v>
      </c>
      <c r="J1210" t="s">
        <v>5802</v>
      </c>
      <c r="K1210">
        <v>10</v>
      </c>
      <c r="L1210" t="s">
        <v>31</v>
      </c>
      <c r="M1210">
        <v>2170085</v>
      </c>
      <c r="N1210" t="s">
        <v>22</v>
      </c>
      <c r="O1210" t="s">
        <v>22</v>
      </c>
      <c r="P1210" t="s">
        <v>22</v>
      </c>
      <c r="Q1210" t="s">
        <v>22</v>
      </c>
      <c r="R1210" t="s">
        <v>49</v>
      </c>
      <c r="S1210" t="s">
        <v>56</v>
      </c>
      <c r="T1210">
        <f t="shared" si="56"/>
        <v>5</v>
      </c>
    </row>
    <row r="1211" spans="1:20" x14ac:dyDescent="0.2">
      <c r="A1211" t="s">
        <v>25</v>
      </c>
      <c r="B1211" t="s">
        <v>5803</v>
      </c>
      <c r="C1211" t="s">
        <v>5804</v>
      </c>
      <c r="D1211" s="1">
        <f t="shared" si="54"/>
        <v>6.944444467080757E-4</v>
      </c>
      <c r="E1211" s="1">
        <v>6.944444467080757E-4</v>
      </c>
      <c r="F1211" t="s">
        <v>5805</v>
      </c>
      <c r="G1211" s="1">
        <f t="shared" si="55"/>
        <v>6.9907407378195785E-3</v>
      </c>
      <c r="H1211" s="1">
        <v>6.9907407378195785E-3</v>
      </c>
      <c r="I1211" t="s">
        <v>5806</v>
      </c>
      <c r="J1211" t="s">
        <v>5807</v>
      </c>
      <c r="K1211">
        <v>6</v>
      </c>
      <c r="L1211" t="s">
        <v>31</v>
      </c>
      <c r="M1211">
        <v>2170868</v>
      </c>
      <c r="N1211" t="s">
        <v>22</v>
      </c>
      <c r="O1211" t="s">
        <v>22</v>
      </c>
      <c r="P1211" t="s">
        <v>22</v>
      </c>
      <c r="Q1211" t="s">
        <v>22</v>
      </c>
      <c r="R1211" t="s">
        <v>128</v>
      </c>
      <c r="S1211" t="s">
        <v>56</v>
      </c>
      <c r="T1211">
        <f t="shared" si="56"/>
        <v>20</v>
      </c>
    </row>
    <row r="1212" spans="1:20" x14ac:dyDescent="0.2">
      <c r="A1212" t="s">
        <v>25</v>
      </c>
      <c r="B1212" t="s">
        <v>5808</v>
      </c>
      <c r="C1212" t="s">
        <v>5809</v>
      </c>
      <c r="D1212" s="1">
        <f t="shared" si="54"/>
        <v>1.3194444400141947E-3</v>
      </c>
      <c r="E1212" s="1">
        <v>1.3194444400141947E-3</v>
      </c>
      <c r="F1212" t="s">
        <v>5810</v>
      </c>
      <c r="G1212" s="1">
        <f t="shared" si="55"/>
        <v>3.4606481494847685E-3</v>
      </c>
      <c r="H1212" s="1">
        <v>3.4606481494847685E-3</v>
      </c>
      <c r="I1212" t="s">
        <v>5811</v>
      </c>
      <c r="J1212" t="s">
        <v>5812</v>
      </c>
      <c r="K1212">
        <v>10</v>
      </c>
      <c r="L1212" t="s">
        <v>31</v>
      </c>
      <c r="M1212">
        <v>2180008</v>
      </c>
      <c r="N1212" t="s">
        <v>22</v>
      </c>
      <c r="O1212" t="s">
        <v>22</v>
      </c>
      <c r="P1212" t="s">
        <v>22</v>
      </c>
      <c r="Q1212" t="s">
        <v>22</v>
      </c>
      <c r="R1212" t="s">
        <v>128</v>
      </c>
      <c r="S1212" t="s">
        <v>56</v>
      </c>
      <c r="T1212">
        <f t="shared" si="56"/>
        <v>0</v>
      </c>
    </row>
    <row r="1213" spans="1:20" x14ac:dyDescent="0.2">
      <c r="A1213" t="s">
        <v>51</v>
      </c>
      <c r="B1213" t="s">
        <v>5813</v>
      </c>
      <c r="C1213" t="s">
        <v>5814</v>
      </c>
      <c r="D1213" s="1">
        <f t="shared" si="54"/>
        <v>3.0092592351138592E-4</v>
      </c>
      <c r="E1213" s="1">
        <v>3.0092592351138592E-4</v>
      </c>
      <c r="G1213" s="1">
        <f t="shared" si="55"/>
        <v>-45875.701620370368</v>
      </c>
      <c r="H1213" s="1">
        <v>-45875.701620370368</v>
      </c>
      <c r="I1213" t="s">
        <v>5815</v>
      </c>
      <c r="J1213" t="s">
        <v>5816</v>
      </c>
      <c r="K1213">
        <v>6</v>
      </c>
      <c r="L1213" t="s">
        <v>21</v>
      </c>
      <c r="M1213">
        <v>2180662</v>
      </c>
      <c r="N1213" t="s">
        <v>22</v>
      </c>
      <c r="O1213" t="s">
        <v>22</v>
      </c>
      <c r="P1213" t="s">
        <v>22</v>
      </c>
      <c r="Q1213" t="s">
        <v>22</v>
      </c>
      <c r="R1213" t="s">
        <v>23</v>
      </c>
      <c r="S1213" t="s">
        <v>56</v>
      </c>
      <c r="T1213">
        <f t="shared" si="56"/>
        <v>16</v>
      </c>
    </row>
    <row r="1214" spans="1:20" x14ac:dyDescent="0.2">
      <c r="A1214" t="s">
        <v>32</v>
      </c>
      <c r="B1214" t="s">
        <v>5817</v>
      </c>
      <c r="C1214" t="s">
        <v>5818</v>
      </c>
      <c r="D1214" s="1">
        <f t="shared" si="54"/>
        <v>7.8703703911742195E-4</v>
      </c>
      <c r="E1214" s="1">
        <v>7.8703703911742195E-4</v>
      </c>
      <c r="F1214" t="s">
        <v>5819</v>
      </c>
      <c r="G1214" s="1">
        <f t="shared" si="55"/>
        <v>2.7777777795563452E-3</v>
      </c>
      <c r="H1214" s="1">
        <v>2.7777777795563452E-3</v>
      </c>
      <c r="I1214" t="s">
        <v>5820</v>
      </c>
      <c r="J1214" t="s">
        <v>5821</v>
      </c>
      <c r="K1214">
        <v>1</v>
      </c>
      <c r="L1214" t="s">
        <v>31</v>
      </c>
      <c r="M1214">
        <v>2180748</v>
      </c>
      <c r="N1214" t="s">
        <v>22</v>
      </c>
      <c r="O1214" t="s">
        <v>22</v>
      </c>
      <c r="P1214" t="s">
        <v>22</v>
      </c>
      <c r="Q1214" t="s">
        <v>22</v>
      </c>
      <c r="R1214" t="s">
        <v>23</v>
      </c>
      <c r="S1214" t="s">
        <v>50</v>
      </c>
      <c r="T1214">
        <f t="shared" si="56"/>
        <v>19</v>
      </c>
    </row>
    <row r="1215" spans="1:20" x14ac:dyDescent="0.2">
      <c r="A1215" t="s">
        <v>51</v>
      </c>
      <c r="B1215" t="s">
        <v>5822</v>
      </c>
      <c r="C1215" t="s">
        <v>5823</v>
      </c>
      <c r="D1215" s="1">
        <f t="shared" si="54"/>
        <v>8.5648147796746343E-4</v>
      </c>
      <c r="E1215" s="1">
        <v>8.5648147796746343E-4</v>
      </c>
      <c r="G1215" s="1">
        <f t="shared" si="55"/>
        <v>-45875.98636574074</v>
      </c>
      <c r="H1215" s="1">
        <v>-45875.98636574074</v>
      </c>
      <c r="I1215" t="s">
        <v>5824</v>
      </c>
      <c r="J1215" t="s">
        <v>5825</v>
      </c>
      <c r="K1215">
        <v>6</v>
      </c>
      <c r="L1215" t="s">
        <v>21</v>
      </c>
      <c r="M1215">
        <v>2180882</v>
      </c>
      <c r="N1215" t="s">
        <v>22</v>
      </c>
      <c r="O1215" t="s">
        <v>22</v>
      </c>
      <c r="P1215" t="s">
        <v>22</v>
      </c>
      <c r="Q1215" t="s">
        <v>22</v>
      </c>
      <c r="R1215" t="s">
        <v>23</v>
      </c>
      <c r="S1215" t="s">
        <v>56</v>
      </c>
      <c r="T1215">
        <f t="shared" si="56"/>
        <v>23</v>
      </c>
    </row>
    <row r="1216" spans="1:20" x14ac:dyDescent="0.2">
      <c r="A1216" t="s">
        <v>32</v>
      </c>
      <c r="B1216" t="s">
        <v>5826</v>
      </c>
      <c r="C1216" t="s">
        <v>5827</v>
      </c>
      <c r="D1216" s="1">
        <f t="shared" si="54"/>
        <v>1.0185185165028088E-3</v>
      </c>
      <c r="E1216" s="1">
        <v>1.0185185165028088E-3</v>
      </c>
      <c r="F1216" t="s">
        <v>5828</v>
      </c>
      <c r="G1216" s="1">
        <f t="shared" si="55"/>
        <v>3.8425925886258483E-3</v>
      </c>
      <c r="H1216" s="1">
        <v>3.8425925886258483E-3</v>
      </c>
      <c r="I1216" t="s">
        <v>5829</v>
      </c>
      <c r="J1216" t="s">
        <v>5830</v>
      </c>
      <c r="K1216">
        <v>6</v>
      </c>
      <c r="L1216" t="s">
        <v>31</v>
      </c>
      <c r="M1216">
        <v>2190064</v>
      </c>
      <c r="N1216" t="s">
        <v>22</v>
      </c>
      <c r="O1216" t="s">
        <v>22</v>
      </c>
      <c r="P1216" t="s">
        <v>22</v>
      </c>
      <c r="Q1216" t="s">
        <v>22</v>
      </c>
      <c r="R1216" t="s">
        <v>23</v>
      </c>
      <c r="S1216" t="s">
        <v>56</v>
      </c>
      <c r="T1216">
        <f t="shared" si="56"/>
        <v>3</v>
      </c>
    </row>
    <row r="1217" spans="1:20" x14ac:dyDescent="0.2">
      <c r="A1217" t="s">
        <v>51</v>
      </c>
      <c r="B1217" t="s">
        <v>5831</v>
      </c>
      <c r="D1217" s="1">
        <f t="shared" si="54"/>
        <v>-45876.383194444446</v>
      </c>
      <c r="E1217" s="1">
        <v>-45876.383194444446</v>
      </c>
      <c r="G1217" s="1">
        <f t="shared" si="55"/>
        <v>0</v>
      </c>
      <c r="H1217" s="1">
        <v>0</v>
      </c>
      <c r="I1217" t="s">
        <v>5832</v>
      </c>
      <c r="J1217" t="s">
        <v>5833</v>
      </c>
      <c r="K1217">
        <v>2</v>
      </c>
      <c r="L1217" t="s">
        <v>21</v>
      </c>
      <c r="M1217">
        <v>2190238</v>
      </c>
      <c r="N1217" t="s">
        <v>22</v>
      </c>
      <c r="O1217" t="s">
        <v>22</v>
      </c>
      <c r="P1217" t="s">
        <v>22</v>
      </c>
      <c r="Q1217" t="s">
        <v>22</v>
      </c>
      <c r="R1217" t="s">
        <v>49</v>
      </c>
      <c r="S1217" t="s">
        <v>24</v>
      </c>
      <c r="T1217">
        <f t="shared" si="56"/>
        <v>9</v>
      </c>
    </row>
    <row r="1218" spans="1:20" x14ac:dyDescent="0.2">
      <c r="A1218" t="s">
        <v>25</v>
      </c>
      <c r="B1218" t="s">
        <v>5834</v>
      </c>
      <c r="C1218" t="s">
        <v>5835</v>
      </c>
      <c r="D1218" s="1">
        <f t="shared" si="54"/>
        <v>5.4398148495238274E-4</v>
      </c>
      <c r="E1218" s="1">
        <v>5.4398148495238274E-4</v>
      </c>
      <c r="F1218" t="s">
        <v>5836</v>
      </c>
      <c r="G1218" s="1">
        <f t="shared" si="55"/>
        <v>2.5694444411783479E-3</v>
      </c>
      <c r="H1218" s="1">
        <v>2.5694444411783479E-3</v>
      </c>
      <c r="I1218" t="s">
        <v>5837</v>
      </c>
      <c r="J1218" t="s">
        <v>5838</v>
      </c>
      <c r="K1218">
        <v>6</v>
      </c>
      <c r="L1218" t="s">
        <v>31</v>
      </c>
      <c r="M1218">
        <v>2190209</v>
      </c>
      <c r="N1218" t="s">
        <v>22</v>
      </c>
      <c r="O1218" t="s">
        <v>22</v>
      </c>
      <c r="P1218" t="s">
        <v>22</v>
      </c>
      <c r="Q1218" t="s">
        <v>22</v>
      </c>
      <c r="R1218" t="s">
        <v>49</v>
      </c>
      <c r="S1218" t="s">
        <v>56</v>
      </c>
      <c r="T1218">
        <f t="shared" si="56"/>
        <v>9</v>
      </c>
    </row>
    <row r="1219" spans="1:20" x14ac:dyDescent="0.2">
      <c r="A1219" t="s">
        <v>25</v>
      </c>
      <c r="B1219" t="s">
        <v>5839</v>
      </c>
      <c r="C1219" t="s">
        <v>5840</v>
      </c>
      <c r="D1219" s="1">
        <f t="shared" ref="D1219:D1282" si="57">SUM(C1219-B1219)</f>
        <v>9.6064814715646207E-4</v>
      </c>
      <c r="E1219" s="1">
        <v>9.6064814715646207E-4</v>
      </c>
      <c r="F1219" t="s">
        <v>5841</v>
      </c>
      <c r="G1219" s="1">
        <f t="shared" ref="G1219:G1282" si="58">SUM(F1219-C1219)</f>
        <v>7.0601851621177047E-4</v>
      </c>
      <c r="H1219" s="1">
        <v>7.0601851621177047E-4</v>
      </c>
      <c r="I1219" t="s">
        <v>5842</v>
      </c>
      <c r="J1219" t="s">
        <v>5843</v>
      </c>
      <c r="K1219">
        <v>9</v>
      </c>
      <c r="L1219" t="s">
        <v>31</v>
      </c>
      <c r="M1219">
        <v>2190315</v>
      </c>
      <c r="N1219" t="s">
        <v>22</v>
      </c>
      <c r="O1219" t="s">
        <v>22</v>
      </c>
      <c r="P1219" t="s">
        <v>22</v>
      </c>
      <c r="Q1219" t="s">
        <v>22</v>
      </c>
      <c r="R1219" t="s">
        <v>49</v>
      </c>
      <c r="S1219" t="s">
        <v>24</v>
      </c>
      <c r="T1219">
        <f t="shared" ref="T1219:T1282" si="59">HOUR(B1219)</f>
        <v>10</v>
      </c>
    </row>
    <row r="1220" spans="1:20" x14ac:dyDescent="0.2">
      <c r="A1220" t="s">
        <v>717</v>
      </c>
      <c r="B1220" t="s">
        <v>5844</v>
      </c>
      <c r="C1220" t="s">
        <v>5845</v>
      </c>
      <c r="D1220" s="1">
        <f t="shared" si="57"/>
        <v>6.7129629314877093E-4</v>
      </c>
      <c r="E1220" s="1">
        <v>6.7129629314877093E-4</v>
      </c>
      <c r="F1220" t="s">
        <v>5846</v>
      </c>
      <c r="G1220" s="1">
        <f t="shared" si="58"/>
        <v>2.3032407407299615E-3</v>
      </c>
      <c r="H1220" s="1">
        <v>2.3032407407299615E-3</v>
      </c>
      <c r="I1220" t="s">
        <v>5847</v>
      </c>
      <c r="J1220" t="s">
        <v>5848</v>
      </c>
      <c r="K1220">
        <v>7</v>
      </c>
      <c r="L1220" t="s">
        <v>21</v>
      </c>
      <c r="M1220">
        <v>2190325</v>
      </c>
      <c r="N1220" t="s">
        <v>22</v>
      </c>
      <c r="O1220" t="s">
        <v>22</v>
      </c>
      <c r="P1220" t="s">
        <v>22</v>
      </c>
      <c r="Q1220" t="s">
        <v>22</v>
      </c>
      <c r="R1220" t="s">
        <v>49</v>
      </c>
      <c r="S1220" t="s">
        <v>56</v>
      </c>
      <c r="T1220">
        <f t="shared" si="59"/>
        <v>11</v>
      </c>
    </row>
    <row r="1221" spans="1:20" x14ac:dyDescent="0.2">
      <c r="A1221" t="s">
        <v>359</v>
      </c>
      <c r="B1221" t="s">
        <v>5849</v>
      </c>
      <c r="C1221" t="s">
        <v>5850</v>
      </c>
      <c r="D1221" s="1">
        <f t="shared" si="57"/>
        <v>5.671296312357299E-4</v>
      </c>
      <c r="E1221" s="1">
        <v>5.671296312357299E-4</v>
      </c>
      <c r="F1221" t="s">
        <v>5851</v>
      </c>
      <c r="G1221" s="1">
        <f t="shared" si="58"/>
        <v>2.5578703643986955E-3</v>
      </c>
      <c r="H1221" s="1">
        <v>2.5578703643986955E-3</v>
      </c>
      <c r="I1221" t="s">
        <v>5852</v>
      </c>
      <c r="J1221" t="s">
        <v>5853</v>
      </c>
      <c r="K1221">
        <v>6</v>
      </c>
      <c r="L1221" t="s">
        <v>309</v>
      </c>
      <c r="M1221">
        <v>2190758</v>
      </c>
      <c r="N1221" t="s">
        <v>22</v>
      </c>
      <c r="O1221" t="s">
        <v>22</v>
      </c>
      <c r="P1221" t="s">
        <v>22</v>
      </c>
      <c r="Q1221" t="s">
        <v>22</v>
      </c>
      <c r="R1221" t="s">
        <v>49</v>
      </c>
      <c r="S1221" t="s">
        <v>56</v>
      </c>
      <c r="T1221">
        <f t="shared" si="59"/>
        <v>18</v>
      </c>
    </row>
    <row r="1222" spans="1:20" x14ac:dyDescent="0.2">
      <c r="A1222" t="s">
        <v>25</v>
      </c>
      <c r="B1222" t="s">
        <v>5854</v>
      </c>
      <c r="C1222" t="s">
        <v>5855</v>
      </c>
      <c r="D1222" s="1">
        <f t="shared" si="57"/>
        <v>9.8379629343980923E-4</v>
      </c>
      <c r="E1222" s="1">
        <v>9.8379629343980923E-4</v>
      </c>
      <c r="F1222" t="s">
        <v>5856</v>
      </c>
      <c r="G1222" s="1">
        <f t="shared" si="58"/>
        <v>2.4652777792653069E-3</v>
      </c>
      <c r="H1222" s="1">
        <v>2.4652777792653069E-3</v>
      </c>
      <c r="I1222" t="s">
        <v>1360</v>
      </c>
      <c r="J1222" t="s">
        <v>5857</v>
      </c>
      <c r="K1222">
        <v>1</v>
      </c>
      <c r="L1222" t="s">
        <v>31</v>
      </c>
      <c r="M1222">
        <v>2190866</v>
      </c>
      <c r="N1222" t="s">
        <v>22</v>
      </c>
      <c r="O1222" t="s">
        <v>22</v>
      </c>
      <c r="P1222" t="s">
        <v>22</v>
      </c>
      <c r="Q1222" t="s">
        <v>22</v>
      </c>
      <c r="R1222" t="s">
        <v>49</v>
      </c>
      <c r="S1222" t="s">
        <v>50</v>
      </c>
      <c r="T1222">
        <f t="shared" si="59"/>
        <v>21</v>
      </c>
    </row>
    <row r="1223" spans="1:20" x14ac:dyDescent="0.2">
      <c r="A1223" t="s">
        <v>1313</v>
      </c>
      <c r="B1223" t="s">
        <v>5858</v>
      </c>
      <c r="C1223" t="s">
        <v>5859</v>
      </c>
      <c r="D1223" s="1">
        <f t="shared" si="57"/>
        <v>1.0416666627861559E-3</v>
      </c>
      <c r="E1223" s="1">
        <v>1.0416666627861559E-3</v>
      </c>
      <c r="F1223" t="s">
        <v>5860</v>
      </c>
      <c r="G1223" s="1">
        <f t="shared" si="58"/>
        <v>1.3078703705104999E-3</v>
      </c>
      <c r="H1223" s="1">
        <v>1.3078703705104999E-3</v>
      </c>
      <c r="I1223" t="s">
        <v>1110</v>
      </c>
      <c r="J1223" t="s">
        <v>5861</v>
      </c>
      <c r="K1223">
        <v>1</v>
      </c>
      <c r="L1223" t="s">
        <v>309</v>
      </c>
      <c r="M1223">
        <v>2190876</v>
      </c>
      <c r="N1223" t="s">
        <v>22</v>
      </c>
      <c r="O1223" t="s">
        <v>22</v>
      </c>
      <c r="P1223" t="s">
        <v>22</v>
      </c>
      <c r="Q1223" t="s">
        <v>22</v>
      </c>
      <c r="R1223" t="s">
        <v>49</v>
      </c>
      <c r="S1223" t="s">
        <v>50</v>
      </c>
      <c r="T1223">
        <f t="shared" si="59"/>
        <v>21</v>
      </c>
    </row>
    <row r="1224" spans="1:20" x14ac:dyDescent="0.2">
      <c r="A1224" t="s">
        <v>25</v>
      </c>
      <c r="B1224" t="s">
        <v>5862</v>
      </c>
      <c r="C1224" t="s">
        <v>5863</v>
      </c>
      <c r="D1224" s="1">
        <f t="shared" si="57"/>
        <v>8.3333333168411627E-4</v>
      </c>
      <c r="E1224" s="1">
        <v>8.3333333168411627E-4</v>
      </c>
      <c r="F1224" t="s">
        <v>5864</v>
      </c>
      <c r="G1224" s="1">
        <f t="shared" si="58"/>
        <v>2.268518517666962E-3</v>
      </c>
      <c r="H1224" s="1">
        <v>2.268518517666962E-3</v>
      </c>
      <c r="I1224" t="s">
        <v>1575</v>
      </c>
      <c r="J1224" t="s">
        <v>5865</v>
      </c>
      <c r="K1224">
        <v>11</v>
      </c>
      <c r="L1224" t="s">
        <v>31</v>
      </c>
      <c r="M1224">
        <v>2190890</v>
      </c>
      <c r="N1224" t="s">
        <v>22</v>
      </c>
      <c r="O1224" t="s">
        <v>22</v>
      </c>
      <c r="P1224" t="s">
        <v>22</v>
      </c>
      <c r="Q1224" t="s">
        <v>22</v>
      </c>
      <c r="R1224" t="s">
        <v>49</v>
      </c>
      <c r="S1224" t="s">
        <v>24</v>
      </c>
      <c r="T1224">
        <f t="shared" si="59"/>
        <v>21</v>
      </c>
    </row>
    <row r="1225" spans="1:20" x14ac:dyDescent="0.2">
      <c r="A1225" t="s">
        <v>15</v>
      </c>
      <c r="B1225" t="s">
        <v>5866</v>
      </c>
      <c r="C1225" t="s">
        <v>5867</v>
      </c>
      <c r="D1225" s="1">
        <f t="shared" si="57"/>
        <v>2.1990740715409629E-3</v>
      </c>
      <c r="E1225" s="1">
        <v>2.1990740715409629E-3</v>
      </c>
      <c r="F1225" t="s">
        <v>5868</v>
      </c>
      <c r="G1225" s="1">
        <f t="shared" si="58"/>
        <v>2.9745370411546901E-3</v>
      </c>
      <c r="H1225" s="1">
        <v>2.9745370411546901E-3</v>
      </c>
      <c r="I1225" t="s">
        <v>5869</v>
      </c>
      <c r="J1225" t="s">
        <v>5870</v>
      </c>
      <c r="K1225">
        <v>3</v>
      </c>
      <c r="L1225" t="s">
        <v>21</v>
      </c>
      <c r="M1225">
        <v>2200081</v>
      </c>
      <c r="N1225" t="s">
        <v>22</v>
      </c>
      <c r="O1225" t="s">
        <v>22</v>
      </c>
      <c r="P1225" t="s">
        <v>22</v>
      </c>
      <c r="Q1225" t="s">
        <v>22</v>
      </c>
      <c r="R1225" t="s">
        <v>49</v>
      </c>
      <c r="S1225" t="s">
        <v>50</v>
      </c>
      <c r="T1225">
        <f t="shared" si="59"/>
        <v>4</v>
      </c>
    </row>
    <row r="1226" spans="1:20" x14ac:dyDescent="0.2">
      <c r="A1226" t="s">
        <v>25</v>
      </c>
      <c r="B1226" t="s">
        <v>5871</v>
      </c>
      <c r="C1226" t="s">
        <v>5872</v>
      </c>
      <c r="D1226" s="1">
        <f t="shared" si="57"/>
        <v>5.0925925461342558E-4</v>
      </c>
      <c r="E1226" s="1">
        <v>5.0925925461342558E-4</v>
      </c>
      <c r="F1226" t="s">
        <v>5873</v>
      </c>
      <c r="G1226" s="1">
        <f t="shared" si="58"/>
        <v>1.3657407398568466E-3</v>
      </c>
      <c r="H1226" s="1">
        <v>1.3657407398568466E-3</v>
      </c>
      <c r="I1226" t="s">
        <v>1143</v>
      </c>
      <c r="J1226" t="s">
        <v>5874</v>
      </c>
      <c r="K1226">
        <v>5</v>
      </c>
      <c r="L1226" t="s">
        <v>31</v>
      </c>
      <c r="M1226">
        <v>2260606</v>
      </c>
      <c r="N1226" t="s">
        <v>22</v>
      </c>
      <c r="O1226" t="s">
        <v>22</v>
      </c>
      <c r="P1226" t="s">
        <v>22</v>
      </c>
      <c r="Q1226" t="s">
        <v>22</v>
      </c>
      <c r="R1226" t="s">
        <v>128</v>
      </c>
      <c r="S1226" t="s">
        <v>56</v>
      </c>
      <c r="T1226">
        <f t="shared" si="59"/>
        <v>14</v>
      </c>
    </row>
    <row r="1227" spans="1:20" x14ac:dyDescent="0.2">
      <c r="A1227" t="s">
        <v>410</v>
      </c>
      <c r="B1227" t="s">
        <v>5875</v>
      </c>
      <c r="C1227" t="s">
        <v>5876</v>
      </c>
      <c r="D1227" s="1">
        <f t="shared" si="57"/>
        <v>1.157407408754807E-3</v>
      </c>
      <c r="E1227" s="1">
        <v>1.157407408754807E-3</v>
      </c>
      <c r="F1227" t="s">
        <v>5877</v>
      </c>
      <c r="G1227" s="1">
        <f t="shared" si="58"/>
        <v>3.1018518493510783E-3</v>
      </c>
      <c r="H1227" s="1">
        <v>3.1018518493510783E-3</v>
      </c>
      <c r="I1227" t="s">
        <v>5878</v>
      </c>
      <c r="J1227" t="s">
        <v>5879</v>
      </c>
      <c r="K1227">
        <v>3</v>
      </c>
      <c r="L1227" t="s">
        <v>416</v>
      </c>
      <c r="M1227">
        <v>2280703</v>
      </c>
      <c r="N1227">
        <v>150000</v>
      </c>
      <c r="O1227">
        <v>1050000</v>
      </c>
      <c r="P1227">
        <v>100000</v>
      </c>
      <c r="Q1227">
        <v>50000</v>
      </c>
      <c r="R1227" t="s">
        <v>49</v>
      </c>
      <c r="S1227" t="s">
        <v>50</v>
      </c>
      <c r="T1227">
        <f t="shared" si="59"/>
        <v>21</v>
      </c>
    </row>
    <row r="1228" spans="1:20" x14ac:dyDescent="0.2">
      <c r="A1228" t="s">
        <v>38</v>
      </c>
      <c r="B1228" t="s">
        <v>5880</v>
      </c>
      <c r="C1228" t="s">
        <v>5881</v>
      </c>
      <c r="D1228" s="1">
        <f t="shared" si="57"/>
        <v>8.1018518540076911E-4</v>
      </c>
      <c r="E1228" s="1">
        <v>8.1018518540076911E-4</v>
      </c>
      <c r="F1228" t="s">
        <v>5882</v>
      </c>
      <c r="G1228" s="1">
        <f t="shared" si="58"/>
        <v>3.8194444496184587E-3</v>
      </c>
      <c r="H1228" s="1">
        <v>3.8194444496184587E-3</v>
      </c>
      <c r="I1228" t="s">
        <v>5883</v>
      </c>
      <c r="J1228" t="s">
        <v>5884</v>
      </c>
      <c r="K1228">
        <v>8</v>
      </c>
      <c r="L1228" t="s">
        <v>31</v>
      </c>
      <c r="M1228">
        <v>2330717</v>
      </c>
      <c r="N1228" t="s">
        <v>22</v>
      </c>
      <c r="O1228" t="s">
        <v>22</v>
      </c>
      <c r="P1228" t="s">
        <v>22</v>
      </c>
      <c r="Q1228" t="s">
        <v>22</v>
      </c>
      <c r="R1228" t="s">
        <v>23</v>
      </c>
      <c r="S1228" t="s">
        <v>24</v>
      </c>
      <c r="T1228">
        <f t="shared" si="59"/>
        <v>17</v>
      </c>
    </row>
    <row r="1229" spans="1:20" x14ac:dyDescent="0.2">
      <c r="A1229" t="s">
        <v>38</v>
      </c>
      <c r="B1229" t="s">
        <v>5885</v>
      </c>
      <c r="C1229" t="s">
        <v>5886</v>
      </c>
      <c r="D1229" s="1">
        <f t="shared" si="57"/>
        <v>9.9537037021946162E-4</v>
      </c>
      <c r="E1229" s="1">
        <v>9.9537037021946162E-4</v>
      </c>
      <c r="F1229" t="s">
        <v>5887</v>
      </c>
      <c r="G1229" s="1">
        <f t="shared" si="58"/>
        <v>3.425925926421769E-3</v>
      </c>
      <c r="H1229" s="1">
        <v>3.425925926421769E-3</v>
      </c>
      <c r="I1229" t="s">
        <v>5888</v>
      </c>
      <c r="J1229" t="s">
        <v>5889</v>
      </c>
      <c r="K1229">
        <v>6</v>
      </c>
      <c r="L1229" t="s">
        <v>31</v>
      </c>
      <c r="M1229">
        <v>2340226</v>
      </c>
      <c r="N1229" t="s">
        <v>22</v>
      </c>
      <c r="O1229" t="s">
        <v>22</v>
      </c>
      <c r="P1229" t="s">
        <v>22</v>
      </c>
      <c r="Q1229" t="s">
        <v>22</v>
      </c>
      <c r="R1229" t="s">
        <v>49</v>
      </c>
      <c r="S1229" t="s">
        <v>56</v>
      </c>
      <c r="T1229">
        <f t="shared" si="59"/>
        <v>9</v>
      </c>
    </row>
    <row r="1230" spans="1:20" x14ac:dyDescent="0.2">
      <c r="A1230" t="s">
        <v>51</v>
      </c>
      <c r="B1230" t="s">
        <v>5890</v>
      </c>
      <c r="C1230" t="s">
        <v>5891</v>
      </c>
      <c r="D1230" s="1">
        <f t="shared" si="57"/>
        <v>9.490740776527673E-4</v>
      </c>
      <c r="E1230" s="1">
        <v>9.490740776527673E-4</v>
      </c>
      <c r="G1230" s="1">
        <f t="shared" si="58"/>
        <v>-45891.410497685189</v>
      </c>
      <c r="H1230" s="1">
        <v>-45891.410497685189</v>
      </c>
      <c r="I1230" t="s">
        <v>5892</v>
      </c>
      <c r="J1230" t="s">
        <v>5893</v>
      </c>
      <c r="K1230">
        <v>9</v>
      </c>
      <c r="L1230" t="s">
        <v>21</v>
      </c>
      <c r="M1230">
        <v>2340262</v>
      </c>
      <c r="N1230" t="s">
        <v>22</v>
      </c>
      <c r="O1230" t="s">
        <v>22</v>
      </c>
      <c r="P1230" t="s">
        <v>22</v>
      </c>
      <c r="Q1230" t="s">
        <v>22</v>
      </c>
      <c r="R1230" t="s">
        <v>49</v>
      </c>
      <c r="S1230" t="s">
        <v>24</v>
      </c>
      <c r="T1230">
        <f t="shared" si="59"/>
        <v>9</v>
      </c>
    </row>
    <row r="1231" spans="1:20" x14ac:dyDescent="0.2">
      <c r="A1231" t="s">
        <v>38</v>
      </c>
      <c r="B1231" t="s">
        <v>5894</v>
      </c>
      <c r="C1231" t="s">
        <v>5895</v>
      </c>
      <c r="D1231" s="1">
        <f t="shared" si="57"/>
        <v>1.3888888497604057E-4</v>
      </c>
      <c r="E1231" s="1">
        <v>1.3888888497604057E-4</v>
      </c>
      <c r="F1231" t="s">
        <v>5896</v>
      </c>
      <c r="G1231" s="1">
        <f t="shared" si="58"/>
        <v>2.1412037021946162E-3</v>
      </c>
      <c r="H1231" s="1">
        <v>2.1412037021946162E-3</v>
      </c>
      <c r="I1231" t="s">
        <v>5897</v>
      </c>
      <c r="J1231" t="s">
        <v>5898</v>
      </c>
      <c r="K1231">
        <v>8</v>
      </c>
      <c r="L1231" t="s">
        <v>31</v>
      </c>
      <c r="M1231">
        <v>2340306</v>
      </c>
      <c r="N1231" t="s">
        <v>22</v>
      </c>
      <c r="O1231" t="s">
        <v>22</v>
      </c>
      <c r="P1231" t="s">
        <v>22</v>
      </c>
      <c r="Q1231" t="s">
        <v>22</v>
      </c>
      <c r="R1231" t="s">
        <v>49</v>
      </c>
      <c r="S1231" t="s">
        <v>50</v>
      </c>
      <c r="T1231">
        <f t="shared" si="59"/>
        <v>10</v>
      </c>
    </row>
    <row r="1232" spans="1:20" x14ac:dyDescent="0.2">
      <c r="A1232" t="s">
        <v>25</v>
      </c>
      <c r="B1232" t="s">
        <v>5899</v>
      </c>
      <c r="C1232" t="s">
        <v>5900</v>
      </c>
      <c r="D1232" s="1">
        <f t="shared" si="57"/>
        <v>4.1666666948003694E-4</v>
      </c>
      <c r="E1232" s="1">
        <v>4.1666666948003694E-4</v>
      </c>
      <c r="F1232" t="s">
        <v>5901</v>
      </c>
      <c r="G1232" s="1">
        <f t="shared" si="58"/>
        <v>3.796296296059154E-3</v>
      </c>
      <c r="H1232" s="1">
        <v>3.796296296059154E-3</v>
      </c>
      <c r="I1232" t="s">
        <v>5902</v>
      </c>
      <c r="J1232" t="s">
        <v>5903</v>
      </c>
      <c r="K1232">
        <v>1</v>
      </c>
      <c r="L1232" t="s">
        <v>31</v>
      </c>
      <c r="M1232">
        <v>2340366</v>
      </c>
      <c r="N1232" t="s">
        <v>22</v>
      </c>
      <c r="O1232" t="s">
        <v>22</v>
      </c>
      <c r="P1232" t="s">
        <v>22</v>
      </c>
      <c r="Q1232" t="s">
        <v>22</v>
      </c>
      <c r="R1232" t="s">
        <v>49</v>
      </c>
      <c r="S1232" t="s">
        <v>50</v>
      </c>
      <c r="T1232">
        <f t="shared" si="59"/>
        <v>11</v>
      </c>
    </row>
    <row r="1233" spans="1:20" x14ac:dyDescent="0.2">
      <c r="A1233" t="s">
        <v>15</v>
      </c>
      <c r="B1233" t="s">
        <v>5904</v>
      </c>
      <c r="C1233" t="s">
        <v>5905</v>
      </c>
      <c r="D1233" s="1">
        <f t="shared" si="57"/>
        <v>7.7546296233776957E-4</v>
      </c>
      <c r="E1233" s="1">
        <v>7.7546296233776957E-4</v>
      </c>
      <c r="F1233" t="s">
        <v>5906</v>
      </c>
      <c r="G1233" s="1">
        <f t="shared" si="58"/>
        <v>2.1643518484779634E-3</v>
      </c>
      <c r="H1233" s="1">
        <v>2.1643518484779634E-3</v>
      </c>
      <c r="I1233" t="s">
        <v>5907</v>
      </c>
      <c r="J1233" t="s">
        <v>5908</v>
      </c>
      <c r="K1233">
        <v>1</v>
      </c>
      <c r="L1233" t="s">
        <v>21</v>
      </c>
      <c r="M1233">
        <v>2340646</v>
      </c>
      <c r="N1233" t="s">
        <v>22</v>
      </c>
      <c r="O1233" t="s">
        <v>22</v>
      </c>
      <c r="P1233" t="s">
        <v>22</v>
      </c>
      <c r="Q1233" t="s">
        <v>22</v>
      </c>
      <c r="R1233" t="s">
        <v>49</v>
      </c>
      <c r="S1233" t="s">
        <v>50</v>
      </c>
      <c r="T1233">
        <f t="shared" si="59"/>
        <v>16</v>
      </c>
    </row>
    <row r="1234" spans="1:20" x14ac:dyDescent="0.2">
      <c r="A1234" t="s">
        <v>32</v>
      </c>
      <c r="B1234" t="s">
        <v>5909</v>
      </c>
      <c r="C1234" t="s">
        <v>5910</v>
      </c>
      <c r="D1234" s="1">
        <f t="shared" si="57"/>
        <v>6.4814814686542377E-4</v>
      </c>
      <c r="E1234" s="1">
        <v>6.4814814686542377E-4</v>
      </c>
      <c r="F1234" t="s">
        <v>5911</v>
      </c>
      <c r="G1234" s="1">
        <f t="shared" si="58"/>
        <v>2.2453703713836148E-3</v>
      </c>
      <c r="H1234" s="1">
        <v>2.2453703713836148E-3</v>
      </c>
      <c r="I1234" t="s">
        <v>745</v>
      </c>
      <c r="J1234" t="s">
        <v>5912</v>
      </c>
      <c r="K1234">
        <v>1</v>
      </c>
      <c r="L1234" t="s">
        <v>31</v>
      </c>
      <c r="M1234">
        <v>2340863</v>
      </c>
      <c r="N1234" t="s">
        <v>22</v>
      </c>
      <c r="O1234" t="s">
        <v>22</v>
      </c>
      <c r="P1234" t="s">
        <v>22</v>
      </c>
      <c r="Q1234" t="s">
        <v>22</v>
      </c>
      <c r="R1234" t="s">
        <v>49</v>
      </c>
      <c r="S1234" t="s">
        <v>50</v>
      </c>
      <c r="T1234">
        <f t="shared" si="59"/>
        <v>19</v>
      </c>
    </row>
    <row r="1235" spans="1:20" x14ac:dyDescent="0.2">
      <c r="A1235" t="s">
        <v>25</v>
      </c>
      <c r="B1235" t="s">
        <v>5913</v>
      </c>
      <c r="C1235" t="s">
        <v>5914</v>
      </c>
      <c r="D1235" s="1">
        <f t="shared" si="57"/>
        <v>2.4305556144099683E-4</v>
      </c>
      <c r="E1235" s="1">
        <v>2.4305556144099683E-4</v>
      </c>
      <c r="F1235" t="s">
        <v>5915</v>
      </c>
      <c r="G1235" s="1">
        <f t="shared" si="58"/>
        <v>4.2824074043892324E-3</v>
      </c>
      <c r="H1235" s="1">
        <v>4.2824074043892324E-3</v>
      </c>
      <c r="I1235" t="s">
        <v>4534</v>
      </c>
      <c r="J1235" t="s">
        <v>5916</v>
      </c>
      <c r="K1235">
        <v>1</v>
      </c>
      <c r="L1235" t="s">
        <v>31</v>
      </c>
      <c r="M1235">
        <v>2340881</v>
      </c>
      <c r="N1235" t="s">
        <v>22</v>
      </c>
      <c r="O1235" t="s">
        <v>22</v>
      </c>
      <c r="P1235" t="s">
        <v>22</v>
      </c>
      <c r="Q1235" t="s">
        <v>22</v>
      </c>
      <c r="R1235" t="s">
        <v>49</v>
      </c>
      <c r="S1235" t="s">
        <v>50</v>
      </c>
      <c r="T1235">
        <f t="shared" si="59"/>
        <v>20</v>
      </c>
    </row>
    <row r="1236" spans="1:20" x14ac:dyDescent="0.2">
      <c r="A1236" t="s">
        <v>51</v>
      </c>
      <c r="B1236" t="s">
        <v>5917</v>
      </c>
      <c r="C1236" t="s">
        <v>5918</v>
      </c>
      <c r="D1236" s="1">
        <f t="shared" si="57"/>
        <v>8.6805555474711582E-4</v>
      </c>
      <c r="E1236" s="1">
        <v>8.6805555474711582E-4</v>
      </c>
      <c r="G1236" s="1">
        <f t="shared" si="58"/>
        <v>-45891.847453703704</v>
      </c>
      <c r="H1236" s="1">
        <v>-45891.847453703704</v>
      </c>
      <c r="I1236" t="s">
        <v>5919</v>
      </c>
      <c r="J1236" t="s">
        <v>5920</v>
      </c>
      <c r="K1236">
        <v>11</v>
      </c>
      <c r="L1236" t="s">
        <v>21</v>
      </c>
      <c r="M1236">
        <v>2340897</v>
      </c>
      <c r="N1236" t="s">
        <v>22</v>
      </c>
      <c r="O1236" t="s">
        <v>22</v>
      </c>
      <c r="P1236" t="s">
        <v>22</v>
      </c>
      <c r="Q1236" t="s">
        <v>22</v>
      </c>
      <c r="R1236" t="s">
        <v>49</v>
      </c>
      <c r="S1236" t="s">
        <v>24</v>
      </c>
      <c r="T1236">
        <f t="shared" si="59"/>
        <v>20</v>
      </c>
    </row>
    <row r="1237" spans="1:20" x14ac:dyDescent="0.2">
      <c r="A1237" t="s">
        <v>32</v>
      </c>
      <c r="B1237" t="s">
        <v>5921</v>
      </c>
      <c r="C1237" t="s">
        <v>5922</v>
      </c>
      <c r="D1237" s="1">
        <f t="shared" si="57"/>
        <v>8.7962963152676821E-4</v>
      </c>
      <c r="E1237" s="1">
        <v>8.7962963152676821E-4</v>
      </c>
      <c r="F1237" t="s">
        <v>5923</v>
      </c>
      <c r="G1237" s="1">
        <f t="shared" si="58"/>
        <v>6.3773148140171543E-3</v>
      </c>
      <c r="H1237" s="1">
        <v>6.3773148140171543E-3</v>
      </c>
      <c r="I1237" t="s">
        <v>5924</v>
      </c>
      <c r="J1237" t="s">
        <v>5925</v>
      </c>
      <c r="K1237">
        <v>9</v>
      </c>
      <c r="L1237" t="s">
        <v>31</v>
      </c>
      <c r="M1237">
        <v>2340901</v>
      </c>
      <c r="N1237" t="s">
        <v>22</v>
      </c>
      <c r="O1237" t="s">
        <v>22</v>
      </c>
      <c r="P1237" t="s">
        <v>22</v>
      </c>
      <c r="Q1237" t="s">
        <v>22</v>
      </c>
      <c r="R1237" t="s">
        <v>49</v>
      </c>
      <c r="S1237" t="s">
        <v>24</v>
      </c>
      <c r="T1237">
        <f t="shared" si="59"/>
        <v>20</v>
      </c>
    </row>
    <row r="1238" spans="1:20" x14ac:dyDescent="0.2">
      <c r="A1238" t="s">
        <v>32</v>
      </c>
      <c r="B1238" t="s">
        <v>5926</v>
      </c>
      <c r="C1238" t="s">
        <v>5927</v>
      </c>
      <c r="D1238" s="1">
        <f t="shared" si="57"/>
        <v>7.6388888555811718E-4</v>
      </c>
      <c r="E1238" s="1">
        <v>7.6388888555811718E-4</v>
      </c>
      <c r="F1238" t="s">
        <v>5928</v>
      </c>
      <c r="G1238" s="1">
        <f t="shared" si="58"/>
        <v>3.7731481497758068E-3</v>
      </c>
      <c r="H1238" s="1">
        <v>3.7731481497758068E-3</v>
      </c>
      <c r="I1238" t="s">
        <v>5929</v>
      </c>
      <c r="J1238" t="s">
        <v>5930</v>
      </c>
      <c r="K1238">
        <v>12</v>
      </c>
      <c r="L1238" t="s">
        <v>31</v>
      </c>
      <c r="M1238">
        <v>2340971</v>
      </c>
      <c r="N1238" t="s">
        <v>22</v>
      </c>
      <c r="O1238" t="s">
        <v>22</v>
      </c>
      <c r="P1238" t="s">
        <v>22</v>
      </c>
      <c r="Q1238" t="s">
        <v>22</v>
      </c>
      <c r="R1238" t="s">
        <v>49</v>
      </c>
      <c r="S1238" t="s">
        <v>24</v>
      </c>
      <c r="T1238">
        <f t="shared" si="59"/>
        <v>21</v>
      </c>
    </row>
    <row r="1239" spans="1:20" x14ac:dyDescent="0.2">
      <c r="A1239" t="s">
        <v>32</v>
      </c>
      <c r="B1239" t="s">
        <v>5931</v>
      </c>
      <c r="C1239" t="s">
        <v>5932</v>
      </c>
      <c r="D1239" s="1">
        <f t="shared" si="57"/>
        <v>1.2037037013215013E-3</v>
      </c>
      <c r="E1239" s="1">
        <v>1.2037037013215013E-3</v>
      </c>
      <c r="F1239" t="s">
        <v>5933</v>
      </c>
      <c r="G1239" s="1">
        <f t="shared" si="58"/>
        <v>2.7083333334303461E-3</v>
      </c>
      <c r="H1239" s="1">
        <v>2.7083333334303461E-3</v>
      </c>
      <c r="I1239" t="s">
        <v>5934</v>
      </c>
      <c r="J1239" t="s">
        <v>5935</v>
      </c>
      <c r="K1239">
        <v>6</v>
      </c>
      <c r="L1239" t="s">
        <v>31</v>
      </c>
      <c r="M1239">
        <v>2341033</v>
      </c>
      <c r="N1239" t="s">
        <v>22</v>
      </c>
      <c r="O1239" t="s">
        <v>22</v>
      </c>
      <c r="P1239" t="s">
        <v>22</v>
      </c>
      <c r="Q1239" t="s">
        <v>22</v>
      </c>
      <c r="R1239" t="s">
        <v>49</v>
      </c>
      <c r="S1239" t="s">
        <v>56</v>
      </c>
      <c r="T1239">
        <f t="shared" si="59"/>
        <v>23</v>
      </c>
    </row>
    <row r="1240" spans="1:20" x14ac:dyDescent="0.2">
      <c r="A1240" t="s">
        <v>15</v>
      </c>
      <c r="B1240" t="s">
        <v>5936</v>
      </c>
      <c r="C1240" t="s">
        <v>5937</v>
      </c>
      <c r="D1240" s="1">
        <f t="shared" si="57"/>
        <v>1.3888888934161514E-3</v>
      </c>
      <c r="E1240" s="1">
        <v>1.3888888934161514E-3</v>
      </c>
      <c r="F1240" t="s">
        <v>5938</v>
      </c>
      <c r="G1240" s="1">
        <f t="shared" si="58"/>
        <v>1.2962962937308475E-3</v>
      </c>
      <c r="H1240" s="1">
        <v>1.2962962937308475E-3</v>
      </c>
      <c r="I1240" t="s">
        <v>1187</v>
      </c>
      <c r="J1240" t="s">
        <v>5939</v>
      </c>
      <c r="K1240">
        <v>11</v>
      </c>
      <c r="L1240" t="s">
        <v>21</v>
      </c>
      <c r="M1240">
        <v>2350029</v>
      </c>
      <c r="N1240" t="s">
        <v>22</v>
      </c>
      <c r="O1240" t="s">
        <v>22</v>
      </c>
      <c r="P1240" t="s">
        <v>22</v>
      </c>
      <c r="Q1240" t="s">
        <v>22</v>
      </c>
      <c r="R1240" t="s">
        <v>49</v>
      </c>
      <c r="S1240" t="s">
        <v>24</v>
      </c>
      <c r="T1240">
        <f t="shared" si="59"/>
        <v>0</v>
      </c>
    </row>
    <row r="1241" spans="1:20" x14ac:dyDescent="0.2">
      <c r="A1241" t="s">
        <v>117</v>
      </c>
      <c r="B1241" t="s">
        <v>5940</v>
      </c>
      <c r="C1241" t="s">
        <v>5941</v>
      </c>
      <c r="D1241" s="1">
        <f t="shared" si="57"/>
        <v>1.3310185167938471E-3</v>
      </c>
      <c r="E1241" s="1">
        <v>1.3310185167938471E-3</v>
      </c>
      <c r="F1241" t="s">
        <v>5942</v>
      </c>
      <c r="G1241" s="1">
        <f t="shared" si="58"/>
        <v>3.0902777798473835E-3</v>
      </c>
      <c r="H1241" s="1">
        <v>3.0902777798473835E-3</v>
      </c>
      <c r="I1241" t="s">
        <v>1608</v>
      </c>
      <c r="J1241" t="s">
        <v>5943</v>
      </c>
      <c r="K1241">
        <v>9</v>
      </c>
      <c r="L1241" t="s">
        <v>31</v>
      </c>
      <c r="M1241">
        <v>2350026</v>
      </c>
      <c r="N1241" t="s">
        <v>22</v>
      </c>
      <c r="O1241" t="s">
        <v>22</v>
      </c>
      <c r="P1241" t="s">
        <v>22</v>
      </c>
      <c r="Q1241" t="s">
        <v>22</v>
      </c>
      <c r="R1241" t="s">
        <v>49</v>
      </c>
      <c r="S1241" t="s">
        <v>24</v>
      </c>
      <c r="T1241">
        <f t="shared" si="59"/>
        <v>0</v>
      </c>
    </row>
    <row r="1242" spans="1:20" x14ac:dyDescent="0.2">
      <c r="A1242" t="s">
        <v>117</v>
      </c>
      <c r="B1242" t="s">
        <v>5944</v>
      </c>
      <c r="C1242" t="s">
        <v>5945</v>
      </c>
      <c r="D1242" s="1">
        <f t="shared" si="57"/>
        <v>1.0648148163454607E-3</v>
      </c>
      <c r="E1242" s="1">
        <v>1.0648148163454607E-3</v>
      </c>
      <c r="F1242" t="s">
        <v>5946</v>
      </c>
      <c r="G1242" s="1">
        <f t="shared" si="58"/>
        <v>3.3101851877290756E-3</v>
      </c>
      <c r="H1242" s="1">
        <v>3.3101851877290756E-3</v>
      </c>
      <c r="I1242" t="s">
        <v>5947</v>
      </c>
      <c r="J1242" t="s">
        <v>5948</v>
      </c>
      <c r="K1242">
        <v>4</v>
      </c>
      <c r="L1242" t="s">
        <v>31</v>
      </c>
      <c r="M1242">
        <v>2350049</v>
      </c>
      <c r="N1242" t="s">
        <v>22</v>
      </c>
      <c r="O1242" t="s">
        <v>22</v>
      </c>
      <c r="P1242" t="s">
        <v>22</v>
      </c>
      <c r="Q1242" t="s">
        <v>22</v>
      </c>
      <c r="R1242" t="s">
        <v>49</v>
      </c>
      <c r="S1242" t="s">
        <v>50</v>
      </c>
      <c r="T1242">
        <f t="shared" si="59"/>
        <v>1</v>
      </c>
    </row>
    <row r="1243" spans="1:20" x14ac:dyDescent="0.2">
      <c r="A1243" t="s">
        <v>32</v>
      </c>
      <c r="B1243" t="s">
        <v>5949</v>
      </c>
      <c r="C1243" t="s">
        <v>5950</v>
      </c>
      <c r="D1243" s="1">
        <f t="shared" si="57"/>
        <v>1.7824074093368836E-3</v>
      </c>
      <c r="E1243" s="1">
        <v>1.7824074093368836E-3</v>
      </c>
      <c r="F1243" t="s">
        <v>5951</v>
      </c>
      <c r="G1243" s="1">
        <f t="shared" si="58"/>
        <v>1.4930555553291924E-3</v>
      </c>
      <c r="H1243" s="1">
        <v>1.4930555553291924E-3</v>
      </c>
      <c r="I1243" t="s">
        <v>5952</v>
      </c>
      <c r="J1243" t="s">
        <v>5953</v>
      </c>
      <c r="K1243">
        <v>7</v>
      </c>
      <c r="L1243" t="s">
        <v>31</v>
      </c>
      <c r="M1243">
        <v>2350140</v>
      </c>
      <c r="N1243" t="s">
        <v>22</v>
      </c>
      <c r="O1243" t="s">
        <v>22</v>
      </c>
      <c r="P1243" t="s">
        <v>22</v>
      </c>
      <c r="Q1243" t="s">
        <v>22</v>
      </c>
      <c r="R1243" t="s">
        <v>49</v>
      </c>
      <c r="S1243" t="s">
        <v>56</v>
      </c>
      <c r="T1243">
        <f t="shared" si="59"/>
        <v>6</v>
      </c>
    </row>
    <row r="1244" spans="1:20" x14ac:dyDescent="0.2">
      <c r="A1244" t="s">
        <v>38</v>
      </c>
      <c r="B1244" t="s">
        <v>5954</v>
      </c>
      <c r="C1244" t="s">
        <v>5955</v>
      </c>
      <c r="D1244" s="1">
        <f t="shared" si="57"/>
        <v>6.2500000058207661E-4</v>
      </c>
      <c r="E1244" s="1">
        <v>6.2500000058207661E-4</v>
      </c>
      <c r="F1244" t="s">
        <v>5956</v>
      </c>
      <c r="G1244" s="1">
        <f t="shared" si="58"/>
        <v>2.3842592563596554E-3</v>
      </c>
      <c r="H1244" s="1">
        <v>2.3842592563596554E-3</v>
      </c>
      <c r="I1244" t="s">
        <v>5957</v>
      </c>
      <c r="J1244" t="s">
        <v>5958</v>
      </c>
      <c r="K1244">
        <v>8</v>
      </c>
      <c r="L1244" t="s">
        <v>31</v>
      </c>
      <c r="M1244">
        <v>2350500</v>
      </c>
      <c r="N1244" t="s">
        <v>22</v>
      </c>
      <c r="O1244" t="s">
        <v>22</v>
      </c>
      <c r="P1244" t="s">
        <v>22</v>
      </c>
      <c r="Q1244" t="s">
        <v>22</v>
      </c>
      <c r="R1244" t="s">
        <v>128</v>
      </c>
      <c r="S1244" t="s">
        <v>50</v>
      </c>
      <c r="T1244">
        <f t="shared" si="59"/>
        <v>15</v>
      </c>
    </row>
    <row r="1245" spans="1:20" x14ac:dyDescent="0.2">
      <c r="A1245" t="s">
        <v>32</v>
      </c>
      <c r="B1245" t="s">
        <v>5959</v>
      </c>
      <c r="C1245" t="s">
        <v>5960</v>
      </c>
      <c r="D1245" s="1">
        <f t="shared" si="57"/>
        <v>1.1458333319751546E-3</v>
      </c>
      <c r="E1245" s="1">
        <v>1.1458333319751546E-3</v>
      </c>
      <c r="F1245" t="s">
        <v>5961</v>
      </c>
      <c r="G1245" s="1">
        <f t="shared" si="58"/>
        <v>3.3680555570754223E-3</v>
      </c>
      <c r="H1245" s="1">
        <v>3.3680555570754223E-3</v>
      </c>
      <c r="I1245" t="s">
        <v>5962</v>
      </c>
      <c r="J1245" t="s">
        <v>5963</v>
      </c>
      <c r="K1245">
        <v>10</v>
      </c>
      <c r="L1245" t="s">
        <v>31</v>
      </c>
      <c r="M1245">
        <v>2350644</v>
      </c>
      <c r="N1245" t="s">
        <v>22</v>
      </c>
      <c r="O1245" t="s">
        <v>22</v>
      </c>
      <c r="P1245" t="s">
        <v>22</v>
      </c>
      <c r="Q1245" t="s">
        <v>22</v>
      </c>
      <c r="R1245" t="s">
        <v>128</v>
      </c>
      <c r="S1245" t="s">
        <v>56</v>
      </c>
      <c r="T1245">
        <f t="shared" si="59"/>
        <v>19</v>
      </c>
    </row>
    <row r="1246" spans="1:20" x14ac:dyDescent="0.2">
      <c r="A1246" t="s">
        <v>25</v>
      </c>
      <c r="B1246" t="s">
        <v>5964</v>
      </c>
      <c r="C1246" t="s">
        <v>5965</v>
      </c>
      <c r="D1246" s="1">
        <f t="shared" si="57"/>
        <v>6.4814814686542377E-4</v>
      </c>
      <c r="E1246" s="1">
        <v>6.4814814686542377E-4</v>
      </c>
      <c r="F1246" t="s">
        <v>5966</v>
      </c>
      <c r="G1246" s="1">
        <f t="shared" si="58"/>
        <v>3.749999996216502E-3</v>
      </c>
      <c r="H1246" s="1">
        <v>3.749999996216502E-3</v>
      </c>
      <c r="I1246" t="s">
        <v>5967</v>
      </c>
      <c r="J1246" t="s">
        <v>5968</v>
      </c>
      <c r="K1246">
        <v>3</v>
      </c>
      <c r="L1246" t="s">
        <v>31</v>
      </c>
      <c r="M1246">
        <v>2350673</v>
      </c>
      <c r="N1246" t="s">
        <v>22</v>
      </c>
      <c r="O1246" t="s">
        <v>22</v>
      </c>
      <c r="P1246" t="s">
        <v>22</v>
      </c>
      <c r="Q1246" t="s">
        <v>22</v>
      </c>
      <c r="R1246" t="s">
        <v>128</v>
      </c>
      <c r="S1246" t="s">
        <v>50</v>
      </c>
      <c r="T1246">
        <f t="shared" si="59"/>
        <v>19</v>
      </c>
    </row>
    <row r="1247" spans="1:20" x14ac:dyDescent="0.2">
      <c r="A1247" t="s">
        <v>15</v>
      </c>
      <c r="B1247" t="s">
        <v>5969</v>
      </c>
      <c r="C1247" t="s">
        <v>5970</v>
      </c>
      <c r="D1247" s="1">
        <f t="shared" si="57"/>
        <v>7.0601851621177047E-4</v>
      </c>
      <c r="E1247" s="1">
        <v>7.0601851621177047E-4</v>
      </c>
      <c r="F1247" t="s">
        <v>5971</v>
      </c>
      <c r="G1247" s="1">
        <f t="shared" si="58"/>
        <v>3.6226851880201139E-3</v>
      </c>
      <c r="H1247" s="1">
        <v>3.6226851880201139E-3</v>
      </c>
      <c r="I1247" t="s">
        <v>5972</v>
      </c>
      <c r="J1247" t="s">
        <v>5973</v>
      </c>
      <c r="K1247">
        <v>6</v>
      </c>
      <c r="L1247" t="s">
        <v>21</v>
      </c>
      <c r="M1247">
        <v>2350697</v>
      </c>
      <c r="N1247" t="s">
        <v>22</v>
      </c>
      <c r="O1247" t="s">
        <v>22</v>
      </c>
      <c r="P1247" t="s">
        <v>22</v>
      </c>
      <c r="Q1247" t="s">
        <v>22</v>
      </c>
      <c r="R1247" t="s">
        <v>128</v>
      </c>
      <c r="S1247" t="s">
        <v>56</v>
      </c>
      <c r="T1247">
        <f t="shared" si="59"/>
        <v>20</v>
      </c>
    </row>
    <row r="1248" spans="1:20" x14ac:dyDescent="0.2">
      <c r="A1248" t="s">
        <v>25</v>
      </c>
      <c r="B1248" t="s">
        <v>5974</v>
      </c>
      <c r="C1248" t="s">
        <v>5975</v>
      </c>
      <c r="D1248" s="1">
        <f t="shared" si="57"/>
        <v>6.36574077361729E-4</v>
      </c>
      <c r="E1248" s="1">
        <v>6.36574077361729E-4</v>
      </c>
      <c r="F1248" t="s">
        <v>5976</v>
      </c>
      <c r="G1248" s="1">
        <f t="shared" si="58"/>
        <v>1.527777778392192E-3</v>
      </c>
      <c r="H1248" s="1">
        <v>1.527777778392192E-3</v>
      </c>
      <c r="I1248" t="s">
        <v>5977</v>
      </c>
      <c r="J1248" t="s">
        <v>5978</v>
      </c>
      <c r="K1248">
        <v>1</v>
      </c>
      <c r="L1248" t="s">
        <v>31</v>
      </c>
      <c r="M1248">
        <v>2350726</v>
      </c>
      <c r="N1248" t="s">
        <v>22</v>
      </c>
      <c r="O1248" t="s">
        <v>22</v>
      </c>
      <c r="P1248" t="s">
        <v>22</v>
      </c>
      <c r="Q1248" t="s">
        <v>22</v>
      </c>
      <c r="R1248" t="s">
        <v>128</v>
      </c>
      <c r="S1248" t="s">
        <v>50</v>
      </c>
      <c r="T1248">
        <f t="shared" si="59"/>
        <v>20</v>
      </c>
    </row>
    <row r="1249" spans="1:20" x14ac:dyDescent="0.2">
      <c r="A1249" t="s">
        <v>51</v>
      </c>
      <c r="B1249" t="s">
        <v>5979</v>
      </c>
      <c r="C1249" t="s">
        <v>5980</v>
      </c>
      <c r="D1249" s="1">
        <f t="shared" si="57"/>
        <v>1.261574070667848E-3</v>
      </c>
      <c r="E1249" s="1">
        <v>1.261574070667848E-3</v>
      </c>
      <c r="G1249" s="1">
        <f t="shared" si="58"/>
        <v>-45893.112662037034</v>
      </c>
      <c r="H1249" s="1">
        <v>-45893.112662037034</v>
      </c>
      <c r="I1249" t="s">
        <v>5981</v>
      </c>
      <c r="J1249" t="s">
        <v>5982</v>
      </c>
      <c r="K1249">
        <v>1</v>
      </c>
      <c r="L1249" t="s">
        <v>21</v>
      </c>
      <c r="M1249">
        <v>2360069</v>
      </c>
      <c r="N1249" t="s">
        <v>22</v>
      </c>
      <c r="O1249" t="s">
        <v>22</v>
      </c>
      <c r="P1249" t="s">
        <v>22</v>
      </c>
      <c r="Q1249" t="s">
        <v>22</v>
      </c>
      <c r="R1249" t="s">
        <v>128</v>
      </c>
      <c r="S1249" t="s">
        <v>50</v>
      </c>
      <c r="T1249">
        <f t="shared" si="59"/>
        <v>2</v>
      </c>
    </row>
    <row r="1250" spans="1:20" x14ac:dyDescent="0.2">
      <c r="A1250" t="s">
        <v>25</v>
      </c>
      <c r="B1250" t="s">
        <v>5983</v>
      </c>
      <c r="C1250" t="s">
        <v>5984</v>
      </c>
      <c r="D1250" s="1">
        <f t="shared" si="57"/>
        <v>1.2731481474475004E-3</v>
      </c>
      <c r="E1250" s="1">
        <v>1.2731481474475004E-3</v>
      </c>
      <c r="F1250" t="s">
        <v>5985</v>
      </c>
      <c r="G1250" s="1">
        <f t="shared" si="58"/>
        <v>5.8680555594037287E-3</v>
      </c>
      <c r="H1250" s="1">
        <v>5.8680555594037287E-3</v>
      </c>
      <c r="I1250" t="s">
        <v>1656</v>
      </c>
      <c r="J1250" t="s">
        <v>5986</v>
      </c>
      <c r="K1250">
        <v>1</v>
      </c>
      <c r="L1250" t="s">
        <v>31</v>
      </c>
      <c r="M1250">
        <v>2360100</v>
      </c>
      <c r="N1250" t="s">
        <v>22</v>
      </c>
      <c r="O1250" t="s">
        <v>22</v>
      </c>
      <c r="P1250" t="s">
        <v>22</v>
      </c>
      <c r="Q1250" t="s">
        <v>22</v>
      </c>
      <c r="R1250" t="s">
        <v>128</v>
      </c>
      <c r="S1250" t="s">
        <v>50</v>
      </c>
      <c r="T1250">
        <f t="shared" si="59"/>
        <v>4</v>
      </c>
    </row>
    <row r="1251" spans="1:20" x14ac:dyDescent="0.2">
      <c r="A1251" t="s">
        <v>25</v>
      </c>
      <c r="B1251" t="s">
        <v>5987</v>
      </c>
      <c r="C1251" t="s">
        <v>5988</v>
      </c>
      <c r="D1251" s="1">
        <f t="shared" si="57"/>
        <v>1.5393518478958867E-3</v>
      </c>
      <c r="E1251" s="1">
        <v>1.5393518478958867E-3</v>
      </c>
      <c r="F1251" t="s">
        <v>5989</v>
      </c>
      <c r="G1251" s="1">
        <f t="shared" si="58"/>
        <v>2.5810185179580003E-3</v>
      </c>
      <c r="H1251" s="1">
        <v>2.5810185179580003E-3</v>
      </c>
      <c r="I1251" t="s">
        <v>5990</v>
      </c>
      <c r="J1251" t="s">
        <v>5991</v>
      </c>
      <c r="K1251">
        <v>10</v>
      </c>
      <c r="L1251" t="s">
        <v>31</v>
      </c>
      <c r="M1251">
        <v>2360132</v>
      </c>
      <c r="N1251" t="s">
        <v>22</v>
      </c>
      <c r="O1251" t="s">
        <v>22</v>
      </c>
      <c r="P1251" t="s">
        <v>22</v>
      </c>
      <c r="Q1251" t="s">
        <v>22</v>
      </c>
      <c r="R1251" t="s">
        <v>128</v>
      </c>
      <c r="S1251" t="s">
        <v>56</v>
      </c>
      <c r="T1251">
        <f t="shared" si="59"/>
        <v>6</v>
      </c>
    </row>
    <row r="1252" spans="1:20" x14ac:dyDescent="0.2">
      <c r="A1252" t="s">
        <v>3380</v>
      </c>
      <c r="B1252" t="s">
        <v>5992</v>
      </c>
      <c r="C1252" t="s">
        <v>5993</v>
      </c>
      <c r="D1252" s="1">
        <f t="shared" si="57"/>
        <v>7.5231481605442241E-4</v>
      </c>
      <c r="E1252" s="1">
        <v>7.5231481605442241E-4</v>
      </c>
      <c r="F1252" t="s">
        <v>5994</v>
      </c>
      <c r="G1252" s="1">
        <f t="shared" si="58"/>
        <v>3.3449074107920751E-3</v>
      </c>
      <c r="H1252" s="1">
        <v>3.3449074107920751E-3</v>
      </c>
      <c r="I1252" t="s">
        <v>5995</v>
      </c>
      <c r="J1252" t="s">
        <v>5996</v>
      </c>
      <c r="K1252">
        <v>8</v>
      </c>
      <c r="L1252" t="s">
        <v>111</v>
      </c>
      <c r="M1252">
        <v>2360168</v>
      </c>
      <c r="N1252" t="s">
        <v>22</v>
      </c>
      <c r="O1252" t="s">
        <v>22</v>
      </c>
      <c r="P1252" t="s">
        <v>22</v>
      </c>
      <c r="Q1252" t="s">
        <v>22</v>
      </c>
      <c r="R1252" t="s">
        <v>23</v>
      </c>
      <c r="S1252" t="s">
        <v>50</v>
      </c>
      <c r="T1252">
        <f t="shared" si="59"/>
        <v>8</v>
      </c>
    </row>
    <row r="1253" spans="1:20" x14ac:dyDescent="0.2">
      <c r="A1253" t="s">
        <v>32</v>
      </c>
      <c r="B1253" t="s">
        <v>5997</v>
      </c>
      <c r="C1253" t="s">
        <v>5998</v>
      </c>
      <c r="D1253" s="1">
        <f t="shared" si="57"/>
        <v>9.490740776527673E-4</v>
      </c>
      <c r="E1253" s="1">
        <v>9.490740776527673E-4</v>
      </c>
      <c r="F1253" t="s">
        <v>5999</v>
      </c>
      <c r="G1253" s="1">
        <f t="shared" si="58"/>
        <v>2.8124999953433871E-3</v>
      </c>
      <c r="H1253" s="1">
        <v>2.8124999953433871E-3</v>
      </c>
      <c r="I1253" t="s">
        <v>6000</v>
      </c>
      <c r="J1253" t="s">
        <v>6001</v>
      </c>
      <c r="K1253">
        <v>3</v>
      </c>
      <c r="L1253" t="s">
        <v>31</v>
      </c>
      <c r="M1253">
        <v>2360347</v>
      </c>
      <c r="N1253" t="s">
        <v>22</v>
      </c>
      <c r="O1253" t="s">
        <v>22</v>
      </c>
      <c r="P1253" t="s">
        <v>22</v>
      </c>
      <c r="Q1253" t="s">
        <v>22</v>
      </c>
      <c r="R1253" t="s">
        <v>23</v>
      </c>
      <c r="S1253" t="s">
        <v>50</v>
      </c>
      <c r="T1253">
        <f t="shared" si="59"/>
        <v>13</v>
      </c>
    </row>
    <row r="1254" spans="1:20" x14ac:dyDescent="0.2">
      <c r="A1254" t="s">
        <v>32</v>
      </c>
      <c r="B1254" t="s">
        <v>6002</v>
      </c>
      <c r="C1254" t="s">
        <v>6003</v>
      </c>
      <c r="D1254" s="1">
        <f t="shared" si="57"/>
        <v>7.8703703911742195E-4</v>
      </c>
      <c r="E1254" s="1">
        <v>7.8703703911742195E-4</v>
      </c>
      <c r="F1254" t="s">
        <v>6004</v>
      </c>
      <c r="G1254" s="1">
        <f t="shared" si="58"/>
        <v>2.372685179580003E-3</v>
      </c>
      <c r="H1254" s="1">
        <v>2.372685179580003E-3</v>
      </c>
      <c r="I1254" t="s">
        <v>2361</v>
      </c>
      <c r="J1254" t="s">
        <v>6005</v>
      </c>
      <c r="K1254">
        <v>3</v>
      </c>
      <c r="L1254" t="s">
        <v>31</v>
      </c>
      <c r="M1254">
        <v>2360458</v>
      </c>
      <c r="N1254" t="s">
        <v>22</v>
      </c>
      <c r="O1254" t="s">
        <v>22</v>
      </c>
      <c r="P1254" t="s">
        <v>22</v>
      </c>
      <c r="Q1254" t="s">
        <v>22</v>
      </c>
      <c r="R1254" t="s">
        <v>23</v>
      </c>
      <c r="S1254" t="s">
        <v>50</v>
      </c>
      <c r="T1254">
        <f t="shared" si="59"/>
        <v>16</v>
      </c>
    </row>
    <row r="1255" spans="1:20" x14ac:dyDescent="0.2">
      <c r="A1255" t="s">
        <v>25</v>
      </c>
      <c r="B1255" t="s">
        <v>6006</v>
      </c>
      <c r="C1255" t="s">
        <v>6007</v>
      </c>
      <c r="D1255" s="1">
        <f t="shared" si="57"/>
        <v>2.546296309446916E-4</v>
      </c>
      <c r="E1255" s="1">
        <v>2.546296309446916E-4</v>
      </c>
      <c r="F1255" t="s">
        <v>6008</v>
      </c>
      <c r="G1255" s="1">
        <f t="shared" si="58"/>
        <v>4.0972222195705399E-3</v>
      </c>
      <c r="H1255" s="1">
        <v>4.0972222195705399E-3</v>
      </c>
      <c r="I1255" t="s">
        <v>6009</v>
      </c>
      <c r="J1255" t="s">
        <v>6010</v>
      </c>
      <c r="K1255">
        <v>10</v>
      </c>
      <c r="L1255" t="s">
        <v>31</v>
      </c>
      <c r="M1255">
        <v>2360474</v>
      </c>
      <c r="N1255" t="s">
        <v>22</v>
      </c>
      <c r="O1255" t="s">
        <v>22</v>
      </c>
      <c r="P1255" t="s">
        <v>22</v>
      </c>
      <c r="Q1255" t="s">
        <v>22</v>
      </c>
      <c r="R1255" t="s">
        <v>23</v>
      </c>
      <c r="S1255" t="s">
        <v>56</v>
      </c>
      <c r="T1255">
        <f t="shared" si="59"/>
        <v>16</v>
      </c>
    </row>
    <row r="1256" spans="1:20" x14ac:dyDescent="0.2">
      <c r="A1256" t="s">
        <v>25</v>
      </c>
      <c r="B1256" t="s">
        <v>6011</v>
      </c>
      <c r="C1256" t="s">
        <v>6012</v>
      </c>
      <c r="D1256" s="1">
        <f t="shared" si="57"/>
        <v>6.2500000058207661E-4</v>
      </c>
      <c r="E1256" s="1">
        <v>6.2500000058207661E-4</v>
      </c>
      <c r="F1256" t="s">
        <v>6013</v>
      </c>
      <c r="G1256" s="1">
        <f t="shared" si="58"/>
        <v>3.8310185191221535E-3</v>
      </c>
      <c r="H1256" s="1">
        <v>3.8310185191221535E-3</v>
      </c>
      <c r="I1256" t="s">
        <v>6014</v>
      </c>
      <c r="J1256" t="s">
        <v>6015</v>
      </c>
      <c r="K1256">
        <v>8</v>
      </c>
      <c r="L1256" t="s">
        <v>31</v>
      </c>
      <c r="M1256">
        <v>2360477</v>
      </c>
      <c r="N1256" t="s">
        <v>22</v>
      </c>
      <c r="O1256" t="s">
        <v>22</v>
      </c>
      <c r="P1256" t="s">
        <v>22</v>
      </c>
      <c r="Q1256" t="s">
        <v>22</v>
      </c>
      <c r="R1256" t="s">
        <v>23</v>
      </c>
      <c r="S1256" t="s">
        <v>50</v>
      </c>
      <c r="T1256">
        <f t="shared" si="59"/>
        <v>16</v>
      </c>
    </row>
    <row r="1257" spans="1:20" x14ac:dyDescent="0.2">
      <c r="A1257" t="s">
        <v>4193</v>
      </c>
      <c r="B1257" t="s">
        <v>6016</v>
      </c>
      <c r="C1257" t="s">
        <v>6017</v>
      </c>
      <c r="D1257" s="1">
        <f t="shared" si="57"/>
        <v>6.36574077361729E-4</v>
      </c>
      <c r="E1257" s="1">
        <v>6.36574077361729E-4</v>
      </c>
      <c r="F1257" t="s">
        <v>6018</v>
      </c>
      <c r="G1257" s="1">
        <f t="shared" si="58"/>
        <v>3.8773148116888478E-3</v>
      </c>
      <c r="H1257" s="1">
        <v>3.8773148116888478E-3</v>
      </c>
      <c r="I1257" t="s">
        <v>6019</v>
      </c>
      <c r="J1257" t="s">
        <v>6020</v>
      </c>
      <c r="K1257">
        <v>5</v>
      </c>
      <c r="L1257" t="s">
        <v>89</v>
      </c>
      <c r="M1257">
        <v>2360498</v>
      </c>
      <c r="N1257" t="s">
        <v>22</v>
      </c>
      <c r="O1257" t="s">
        <v>22</v>
      </c>
      <c r="P1257" t="s">
        <v>22</v>
      </c>
      <c r="Q1257" t="s">
        <v>22</v>
      </c>
      <c r="R1257" t="s">
        <v>23</v>
      </c>
      <c r="S1257" t="s">
        <v>56</v>
      </c>
      <c r="T1257">
        <f t="shared" si="59"/>
        <v>17</v>
      </c>
    </row>
    <row r="1258" spans="1:20" x14ac:dyDescent="0.2">
      <c r="A1258" t="s">
        <v>51</v>
      </c>
      <c r="B1258" t="s">
        <v>6021</v>
      </c>
      <c r="C1258" t="s">
        <v>6022</v>
      </c>
      <c r="D1258" s="1">
        <f t="shared" si="57"/>
        <v>7.6388888555811718E-4</v>
      </c>
      <c r="E1258" s="1">
        <v>7.6388888555811718E-4</v>
      </c>
      <c r="G1258" s="1">
        <f t="shared" si="58"/>
        <v>-45893.755416666667</v>
      </c>
      <c r="H1258" s="1">
        <v>-45893.755416666667</v>
      </c>
      <c r="I1258" t="s">
        <v>6023</v>
      </c>
      <c r="J1258" t="s">
        <v>6024</v>
      </c>
      <c r="K1258">
        <v>5</v>
      </c>
      <c r="L1258" t="s">
        <v>21</v>
      </c>
      <c r="M1258">
        <v>2360521</v>
      </c>
      <c r="N1258" t="s">
        <v>22</v>
      </c>
      <c r="O1258" t="s">
        <v>22</v>
      </c>
      <c r="P1258" t="s">
        <v>22</v>
      </c>
      <c r="Q1258" t="s">
        <v>22</v>
      </c>
      <c r="R1258" t="s">
        <v>23</v>
      </c>
      <c r="S1258" t="s">
        <v>56</v>
      </c>
      <c r="T1258">
        <f t="shared" si="59"/>
        <v>18</v>
      </c>
    </row>
    <row r="1259" spans="1:20" x14ac:dyDescent="0.2">
      <c r="A1259" t="s">
        <v>25</v>
      </c>
      <c r="B1259" t="s">
        <v>6025</v>
      </c>
      <c r="C1259" t="s">
        <v>6026</v>
      </c>
      <c r="D1259" s="1">
        <f t="shared" si="57"/>
        <v>7.9861110862111673E-4</v>
      </c>
      <c r="E1259" s="1">
        <v>7.9861110862111673E-4</v>
      </c>
      <c r="F1259" t="s">
        <v>6027</v>
      </c>
      <c r="G1259" s="1">
        <f t="shared" si="58"/>
        <v>2.6851851871469989E-3</v>
      </c>
      <c r="H1259" s="1">
        <v>2.6851851871469989E-3</v>
      </c>
      <c r="I1259" t="s">
        <v>6028</v>
      </c>
      <c r="J1259" t="s">
        <v>6029</v>
      </c>
      <c r="K1259">
        <v>3</v>
      </c>
      <c r="L1259" t="s">
        <v>31</v>
      </c>
      <c r="M1259">
        <v>2360542</v>
      </c>
      <c r="N1259" t="s">
        <v>22</v>
      </c>
      <c r="O1259" t="s">
        <v>22</v>
      </c>
      <c r="P1259" t="s">
        <v>22</v>
      </c>
      <c r="Q1259" t="s">
        <v>22</v>
      </c>
      <c r="R1259" t="s">
        <v>23</v>
      </c>
      <c r="S1259" t="s">
        <v>50</v>
      </c>
      <c r="T1259">
        <f t="shared" si="59"/>
        <v>18</v>
      </c>
    </row>
    <row r="1260" spans="1:20" x14ac:dyDescent="0.2">
      <c r="A1260" t="s">
        <v>410</v>
      </c>
      <c r="B1260" t="s">
        <v>6030</v>
      </c>
      <c r="C1260" t="s">
        <v>6031</v>
      </c>
      <c r="D1260" s="1">
        <f t="shared" si="57"/>
        <v>9.3750000087311491E-4</v>
      </c>
      <c r="E1260" s="1">
        <v>9.3750000087311491E-4</v>
      </c>
      <c r="F1260" t="s">
        <v>6032</v>
      </c>
      <c r="G1260" s="1">
        <f t="shared" si="58"/>
        <v>2.1759259252576157E-3</v>
      </c>
      <c r="H1260" s="1">
        <v>2.1759259252576157E-3</v>
      </c>
      <c r="I1260" t="s">
        <v>6033</v>
      </c>
      <c r="J1260" t="s">
        <v>6034</v>
      </c>
      <c r="K1260">
        <v>10</v>
      </c>
      <c r="L1260" t="s">
        <v>416</v>
      </c>
      <c r="M1260">
        <v>2360559</v>
      </c>
      <c r="N1260">
        <v>1500</v>
      </c>
      <c r="O1260">
        <v>382650</v>
      </c>
      <c r="P1260">
        <v>0</v>
      </c>
      <c r="Q1260">
        <v>1500</v>
      </c>
      <c r="R1260" t="s">
        <v>23</v>
      </c>
      <c r="S1260" t="s">
        <v>56</v>
      </c>
      <c r="T1260">
        <f t="shared" si="59"/>
        <v>19</v>
      </c>
    </row>
    <row r="1261" spans="1:20" x14ac:dyDescent="0.2">
      <c r="A1261" t="s">
        <v>15</v>
      </c>
      <c r="B1261" t="s">
        <v>6035</v>
      </c>
      <c r="C1261" t="s">
        <v>6036</v>
      </c>
      <c r="D1261" s="1">
        <f t="shared" si="57"/>
        <v>7.2916666977107525E-4</v>
      </c>
      <c r="E1261" s="1">
        <v>7.2916666977107525E-4</v>
      </c>
      <c r="F1261" t="s">
        <v>6037</v>
      </c>
      <c r="G1261" s="1">
        <f t="shared" si="58"/>
        <v>4.7685185199952684E-3</v>
      </c>
      <c r="H1261" s="1">
        <v>4.7685185199952684E-3</v>
      </c>
      <c r="I1261" t="s">
        <v>6038</v>
      </c>
      <c r="J1261" t="s">
        <v>6039</v>
      </c>
      <c r="K1261">
        <v>7</v>
      </c>
      <c r="L1261" t="s">
        <v>21</v>
      </c>
      <c r="M1261">
        <v>2380148</v>
      </c>
      <c r="N1261" t="s">
        <v>22</v>
      </c>
      <c r="O1261" t="s">
        <v>22</v>
      </c>
      <c r="P1261" t="s">
        <v>22</v>
      </c>
      <c r="Q1261" t="s">
        <v>22</v>
      </c>
      <c r="R1261" t="s">
        <v>128</v>
      </c>
      <c r="S1261" t="s">
        <v>56</v>
      </c>
      <c r="T1261">
        <f t="shared" si="59"/>
        <v>7</v>
      </c>
    </row>
    <row r="1262" spans="1:20" x14ac:dyDescent="0.2">
      <c r="A1262" t="s">
        <v>25</v>
      </c>
      <c r="B1262" t="s">
        <v>6040</v>
      </c>
      <c r="C1262" t="s">
        <v>6041</v>
      </c>
      <c r="D1262" s="1">
        <f t="shared" si="57"/>
        <v>3.3217592645087279E-3</v>
      </c>
      <c r="E1262" s="1">
        <v>3.3217592645087279E-3</v>
      </c>
      <c r="F1262" t="s">
        <v>6042</v>
      </c>
      <c r="G1262" s="1">
        <f t="shared" si="58"/>
        <v>4.8611110833007842E-4</v>
      </c>
      <c r="H1262" s="1">
        <v>4.8611110833007842E-4</v>
      </c>
      <c r="I1262" t="s">
        <v>6043</v>
      </c>
      <c r="J1262" t="s">
        <v>6044</v>
      </c>
      <c r="K1262">
        <v>9</v>
      </c>
      <c r="L1262" t="s">
        <v>31</v>
      </c>
      <c r="M1262">
        <v>2380151</v>
      </c>
      <c r="N1262" t="s">
        <v>22</v>
      </c>
      <c r="O1262" t="s">
        <v>22</v>
      </c>
      <c r="P1262" t="s">
        <v>22</v>
      </c>
      <c r="Q1262" t="s">
        <v>22</v>
      </c>
      <c r="R1262" t="s">
        <v>128</v>
      </c>
      <c r="S1262" t="s">
        <v>24</v>
      </c>
      <c r="T1262">
        <f t="shared" si="59"/>
        <v>8</v>
      </c>
    </row>
    <row r="1263" spans="1:20" x14ac:dyDescent="0.2">
      <c r="A1263" t="s">
        <v>25</v>
      </c>
      <c r="B1263" t="s">
        <v>6045</v>
      </c>
      <c r="C1263" t="s">
        <v>6046</v>
      </c>
      <c r="D1263" s="1">
        <f t="shared" si="57"/>
        <v>1.0416666700621136E-3</v>
      </c>
      <c r="E1263" s="1">
        <v>1.0416666700621136E-3</v>
      </c>
      <c r="F1263" t="s">
        <v>6047</v>
      </c>
      <c r="G1263" s="1">
        <f t="shared" si="58"/>
        <v>3.7847222192795016E-3</v>
      </c>
      <c r="H1263" s="1">
        <v>3.7847222192795016E-3</v>
      </c>
      <c r="I1263" t="s">
        <v>6048</v>
      </c>
      <c r="J1263" t="s">
        <v>6049</v>
      </c>
      <c r="K1263">
        <v>1</v>
      </c>
      <c r="L1263" t="s">
        <v>31</v>
      </c>
      <c r="M1263">
        <v>2380173</v>
      </c>
      <c r="N1263" t="s">
        <v>22</v>
      </c>
      <c r="O1263" t="s">
        <v>22</v>
      </c>
      <c r="P1263" t="s">
        <v>22</v>
      </c>
      <c r="Q1263" t="s">
        <v>22</v>
      </c>
      <c r="R1263" t="s">
        <v>128</v>
      </c>
      <c r="S1263" t="s">
        <v>50</v>
      </c>
      <c r="T1263">
        <f t="shared" si="59"/>
        <v>8</v>
      </c>
    </row>
    <row r="1264" spans="1:20" x14ac:dyDescent="0.2">
      <c r="A1264" t="s">
        <v>500</v>
      </c>
      <c r="B1264" t="s">
        <v>6050</v>
      </c>
      <c r="C1264" t="s">
        <v>6051</v>
      </c>
      <c r="D1264" s="1">
        <f t="shared" si="57"/>
        <v>8.7962962425081059E-4</v>
      </c>
      <c r="E1264" s="1">
        <v>8.7962962425081059E-4</v>
      </c>
      <c r="F1264" t="s">
        <v>6052</v>
      </c>
      <c r="G1264" s="1">
        <f t="shared" si="58"/>
        <v>2.5694444484543055E-3</v>
      </c>
      <c r="H1264" s="1">
        <v>2.5694444484543055E-3</v>
      </c>
      <c r="I1264" t="s">
        <v>6053</v>
      </c>
      <c r="J1264" t="s">
        <v>6054</v>
      </c>
      <c r="K1264">
        <v>5</v>
      </c>
      <c r="L1264" t="s">
        <v>309</v>
      </c>
      <c r="M1264">
        <v>2380287</v>
      </c>
      <c r="N1264" t="s">
        <v>22</v>
      </c>
      <c r="O1264" t="s">
        <v>22</v>
      </c>
      <c r="P1264" t="s">
        <v>22</v>
      </c>
      <c r="Q1264" t="s">
        <v>22</v>
      </c>
      <c r="R1264" t="s">
        <v>128</v>
      </c>
      <c r="S1264" t="s">
        <v>56</v>
      </c>
      <c r="T1264">
        <f t="shared" si="59"/>
        <v>10</v>
      </c>
    </row>
    <row r="1265" spans="1:20" x14ac:dyDescent="0.2">
      <c r="A1265" t="s">
        <v>25</v>
      </c>
      <c r="B1265" t="s">
        <v>6055</v>
      </c>
      <c r="C1265" t="s">
        <v>6056</v>
      </c>
      <c r="D1265" s="1">
        <f t="shared" si="57"/>
        <v>8.9120370830642059E-4</v>
      </c>
      <c r="E1265" s="1">
        <v>8.9120370830642059E-4</v>
      </c>
      <c r="F1265" t="s">
        <v>6057</v>
      </c>
      <c r="G1265" s="1">
        <f t="shared" si="58"/>
        <v>4.2013888887595385E-3</v>
      </c>
      <c r="H1265" s="1">
        <v>4.2013888887595385E-3</v>
      </c>
      <c r="I1265" t="s">
        <v>6058</v>
      </c>
      <c r="J1265" t="s">
        <v>6059</v>
      </c>
      <c r="K1265">
        <v>6</v>
      </c>
      <c r="L1265" t="s">
        <v>31</v>
      </c>
      <c r="M1265">
        <v>2380322</v>
      </c>
      <c r="N1265" t="s">
        <v>22</v>
      </c>
      <c r="O1265" t="s">
        <v>22</v>
      </c>
      <c r="P1265" t="s">
        <v>22</v>
      </c>
      <c r="Q1265" t="s">
        <v>22</v>
      </c>
      <c r="R1265" t="s">
        <v>128</v>
      </c>
      <c r="S1265" t="s">
        <v>56</v>
      </c>
      <c r="T1265">
        <f t="shared" si="59"/>
        <v>11</v>
      </c>
    </row>
    <row r="1266" spans="1:20" x14ac:dyDescent="0.2">
      <c r="A1266" t="s">
        <v>25</v>
      </c>
      <c r="B1266" t="s">
        <v>6060</v>
      </c>
      <c r="C1266" t="s">
        <v>6061</v>
      </c>
      <c r="D1266" s="1">
        <f t="shared" si="57"/>
        <v>4.0509259270038456E-4</v>
      </c>
      <c r="E1266" s="1">
        <v>4.0509259270038456E-4</v>
      </c>
      <c r="F1266" t="s">
        <v>6062</v>
      </c>
      <c r="G1266" s="1">
        <f t="shared" si="58"/>
        <v>2.152777771698311E-3</v>
      </c>
      <c r="H1266" s="1">
        <v>2.152777771698311E-3</v>
      </c>
      <c r="I1266" t="s">
        <v>239</v>
      </c>
      <c r="J1266" t="s">
        <v>6063</v>
      </c>
      <c r="K1266">
        <v>3</v>
      </c>
      <c r="L1266" t="s">
        <v>31</v>
      </c>
      <c r="M1266">
        <v>2380572</v>
      </c>
      <c r="N1266" t="s">
        <v>22</v>
      </c>
      <c r="O1266" t="s">
        <v>22</v>
      </c>
      <c r="P1266" t="s">
        <v>22</v>
      </c>
      <c r="Q1266" t="s">
        <v>22</v>
      </c>
      <c r="R1266" t="s">
        <v>128</v>
      </c>
      <c r="S1266" t="s">
        <v>50</v>
      </c>
      <c r="T1266">
        <f t="shared" si="59"/>
        <v>15</v>
      </c>
    </row>
    <row r="1267" spans="1:20" x14ac:dyDescent="0.2">
      <c r="A1267" t="s">
        <v>38</v>
      </c>
      <c r="B1267" t="s">
        <v>6064</v>
      </c>
      <c r="C1267" t="s">
        <v>6065</v>
      </c>
      <c r="D1267" s="1">
        <f t="shared" si="57"/>
        <v>9.0277777781011537E-4</v>
      </c>
      <c r="E1267" s="1">
        <v>9.0277777781011537E-4</v>
      </c>
      <c r="F1267" t="s">
        <v>6066</v>
      </c>
      <c r="G1267" s="1">
        <f t="shared" si="58"/>
        <v>2.6273148178006522E-3</v>
      </c>
      <c r="H1267" s="1">
        <v>2.6273148178006522E-3</v>
      </c>
      <c r="I1267" t="s">
        <v>2489</v>
      </c>
      <c r="J1267" t="s">
        <v>6067</v>
      </c>
      <c r="K1267">
        <v>5</v>
      </c>
      <c r="L1267" t="s">
        <v>31</v>
      </c>
      <c r="M1267">
        <v>2380659</v>
      </c>
      <c r="N1267" t="s">
        <v>22</v>
      </c>
      <c r="O1267" t="s">
        <v>22</v>
      </c>
      <c r="P1267" t="s">
        <v>22</v>
      </c>
      <c r="Q1267" t="s">
        <v>22</v>
      </c>
      <c r="R1267" t="s">
        <v>128</v>
      </c>
      <c r="S1267" t="s">
        <v>56</v>
      </c>
      <c r="T1267">
        <f t="shared" si="59"/>
        <v>17</v>
      </c>
    </row>
    <row r="1268" spans="1:20" x14ac:dyDescent="0.2">
      <c r="A1268" t="s">
        <v>38</v>
      </c>
      <c r="B1268" t="s">
        <v>6068</v>
      </c>
      <c r="C1268" t="s">
        <v>6069</v>
      </c>
      <c r="D1268" s="1">
        <f t="shared" si="57"/>
        <v>9.7222222393611446E-4</v>
      </c>
      <c r="E1268" s="1">
        <v>9.7222222393611446E-4</v>
      </c>
      <c r="F1268" t="s">
        <v>6070</v>
      </c>
      <c r="G1268" s="1">
        <f t="shared" si="58"/>
        <v>2.3032407407299615E-3</v>
      </c>
      <c r="H1268" s="1">
        <v>2.3032407407299615E-3</v>
      </c>
      <c r="I1268" t="s">
        <v>6071</v>
      </c>
      <c r="J1268" t="s">
        <v>6072</v>
      </c>
      <c r="K1268">
        <v>8</v>
      </c>
      <c r="L1268" t="s">
        <v>31</v>
      </c>
      <c r="M1268">
        <v>2380665</v>
      </c>
      <c r="N1268" t="s">
        <v>22</v>
      </c>
      <c r="O1268" t="s">
        <v>22</v>
      </c>
      <c r="P1268" t="s">
        <v>22</v>
      </c>
      <c r="Q1268" t="s">
        <v>22</v>
      </c>
      <c r="R1268" t="s">
        <v>128</v>
      </c>
      <c r="S1268" t="s">
        <v>50</v>
      </c>
      <c r="T1268">
        <f t="shared" si="59"/>
        <v>17</v>
      </c>
    </row>
    <row r="1269" spans="1:20" x14ac:dyDescent="0.2">
      <c r="A1269" t="s">
        <v>25</v>
      </c>
      <c r="B1269" t="s">
        <v>6073</v>
      </c>
      <c r="C1269" t="s">
        <v>6074</v>
      </c>
      <c r="D1269" s="1">
        <f t="shared" si="57"/>
        <v>6.7129630042472854E-4</v>
      </c>
      <c r="E1269" s="1">
        <v>6.7129630042472854E-4</v>
      </c>
      <c r="F1269" t="s">
        <v>6075</v>
      </c>
      <c r="G1269" s="1">
        <f t="shared" si="58"/>
        <v>3.7152777731535025E-3</v>
      </c>
      <c r="H1269" s="1">
        <v>3.7152777731535025E-3</v>
      </c>
      <c r="I1269" t="s">
        <v>6076</v>
      </c>
      <c r="J1269" t="s">
        <v>6077</v>
      </c>
      <c r="K1269">
        <v>1</v>
      </c>
      <c r="L1269" t="s">
        <v>31</v>
      </c>
      <c r="M1269">
        <v>2390760</v>
      </c>
      <c r="N1269" t="s">
        <v>22</v>
      </c>
      <c r="O1269" t="s">
        <v>22</v>
      </c>
      <c r="P1269" t="s">
        <v>22</v>
      </c>
      <c r="Q1269" t="s">
        <v>22</v>
      </c>
      <c r="R1269" t="s">
        <v>23</v>
      </c>
      <c r="S1269" t="s">
        <v>50</v>
      </c>
      <c r="T1269">
        <f t="shared" si="59"/>
        <v>18</v>
      </c>
    </row>
    <row r="1270" spans="1:20" x14ac:dyDescent="0.2">
      <c r="A1270" t="s">
        <v>32</v>
      </c>
      <c r="B1270" t="s">
        <v>6078</v>
      </c>
      <c r="C1270" t="s">
        <v>6079</v>
      </c>
      <c r="D1270" s="1">
        <f t="shared" si="57"/>
        <v>1.1458333392511122E-3</v>
      </c>
      <c r="E1270" s="1">
        <v>1.1458333392511122E-3</v>
      </c>
      <c r="F1270" t="s">
        <v>6080</v>
      </c>
      <c r="G1270" s="1">
        <f t="shared" si="58"/>
        <v>3.1712962954770774E-3</v>
      </c>
      <c r="H1270" s="1">
        <v>3.1712962954770774E-3</v>
      </c>
      <c r="I1270" t="s">
        <v>6081</v>
      </c>
      <c r="J1270" t="s">
        <v>6082</v>
      </c>
      <c r="K1270">
        <v>11</v>
      </c>
      <c r="L1270" t="s">
        <v>31</v>
      </c>
      <c r="M1270">
        <v>2390861</v>
      </c>
      <c r="N1270" t="s">
        <v>22</v>
      </c>
      <c r="O1270" t="s">
        <v>22</v>
      </c>
      <c r="P1270" t="s">
        <v>22</v>
      </c>
      <c r="Q1270" t="s">
        <v>22</v>
      </c>
      <c r="R1270" t="s">
        <v>23</v>
      </c>
      <c r="S1270" t="s">
        <v>24</v>
      </c>
      <c r="T1270">
        <f t="shared" si="59"/>
        <v>21</v>
      </c>
    </row>
    <row r="1271" spans="1:20" x14ac:dyDescent="0.2">
      <c r="A1271" t="s">
        <v>25</v>
      </c>
      <c r="B1271" t="s">
        <v>6083</v>
      </c>
      <c r="C1271" t="s">
        <v>6084</v>
      </c>
      <c r="D1271" s="1">
        <f t="shared" si="57"/>
        <v>2.4305555416503921E-4</v>
      </c>
      <c r="E1271" s="1">
        <v>2.4305555416503921E-4</v>
      </c>
      <c r="F1271" t="s">
        <v>6085</v>
      </c>
      <c r="G1271" s="1">
        <f t="shared" si="58"/>
        <v>3.8078703728388064E-3</v>
      </c>
      <c r="H1271" s="1">
        <v>3.8078703728388064E-3</v>
      </c>
      <c r="I1271" t="s">
        <v>6086</v>
      </c>
      <c r="J1271" t="s">
        <v>6087</v>
      </c>
      <c r="K1271">
        <v>9</v>
      </c>
      <c r="L1271" t="s">
        <v>31</v>
      </c>
      <c r="M1271">
        <v>2390871</v>
      </c>
      <c r="N1271" t="s">
        <v>22</v>
      </c>
      <c r="O1271" t="s">
        <v>22</v>
      </c>
      <c r="P1271" t="s">
        <v>22</v>
      </c>
      <c r="Q1271" t="s">
        <v>22</v>
      </c>
      <c r="R1271" t="s">
        <v>23</v>
      </c>
      <c r="S1271" t="s">
        <v>24</v>
      </c>
      <c r="T1271">
        <f t="shared" si="59"/>
        <v>22</v>
      </c>
    </row>
    <row r="1272" spans="1:20" x14ac:dyDescent="0.2">
      <c r="A1272" t="s">
        <v>51</v>
      </c>
      <c r="B1272" t="s">
        <v>6088</v>
      </c>
      <c r="C1272" t="s">
        <v>6089</v>
      </c>
      <c r="D1272" s="1">
        <f t="shared" si="57"/>
        <v>8.5648148524342105E-4</v>
      </c>
      <c r="E1272" s="1">
        <v>8.5648148524342105E-4</v>
      </c>
      <c r="G1272" s="1">
        <f t="shared" si="58"/>
        <v>-45897.239583333336</v>
      </c>
      <c r="H1272" s="1">
        <v>-45897.239583333336</v>
      </c>
      <c r="I1272" t="s">
        <v>6090</v>
      </c>
      <c r="J1272" t="s">
        <v>6091</v>
      </c>
      <c r="K1272">
        <v>1</v>
      </c>
      <c r="L1272" t="s">
        <v>21</v>
      </c>
      <c r="M1272">
        <v>2400098</v>
      </c>
      <c r="N1272" t="s">
        <v>22</v>
      </c>
      <c r="O1272" t="s">
        <v>22</v>
      </c>
      <c r="P1272" t="s">
        <v>22</v>
      </c>
      <c r="Q1272" t="s">
        <v>22</v>
      </c>
      <c r="R1272" t="s">
        <v>23</v>
      </c>
      <c r="S1272" t="s">
        <v>50</v>
      </c>
      <c r="T1272">
        <f t="shared" si="59"/>
        <v>5</v>
      </c>
    </row>
    <row r="1273" spans="1:20" x14ac:dyDescent="0.2">
      <c r="A1273" t="s">
        <v>417</v>
      </c>
      <c r="B1273" t="s">
        <v>6092</v>
      </c>
      <c r="C1273" t="s">
        <v>6093</v>
      </c>
      <c r="D1273" s="1">
        <f t="shared" si="57"/>
        <v>8.9120370103046298E-4</v>
      </c>
      <c r="E1273" s="1">
        <v>8.9120370103046298E-4</v>
      </c>
      <c r="F1273" t="s">
        <v>6094</v>
      </c>
      <c r="G1273" s="1">
        <f t="shared" si="58"/>
        <v>3.8773148116888478E-3</v>
      </c>
      <c r="H1273" s="1">
        <v>3.8773148116888478E-3</v>
      </c>
      <c r="I1273" t="s">
        <v>6095</v>
      </c>
      <c r="J1273" t="s">
        <v>6096</v>
      </c>
      <c r="K1273">
        <v>10</v>
      </c>
      <c r="L1273" t="s">
        <v>416</v>
      </c>
      <c r="M1273">
        <v>2400130</v>
      </c>
      <c r="N1273">
        <v>32000</v>
      </c>
      <c r="O1273">
        <v>2000</v>
      </c>
      <c r="P1273">
        <v>30000</v>
      </c>
      <c r="Q1273">
        <v>2000</v>
      </c>
      <c r="R1273" t="s">
        <v>23</v>
      </c>
      <c r="S1273" t="s">
        <v>56</v>
      </c>
      <c r="T1273">
        <f t="shared" si="59"/>
        <v>7</v>
      </c>
    </row>
    <row r="1274" spans="1:20" x14ac:dyDescent="0.2">
      <c r="A1274" t="s">
        <v>32</v>
      </c>
      <c r="B1274" t="s">
        <v>6097</v>
      </c>
      <c r="C1274" t="s">
        <v>6098</v>
      </c>
      <c r="D1274" s="1">
        <f t="shared" si="57"/>
        <v>7.5231481605442241E-4</v>
      </c>
      <c r="E1274" s="1">
        <v>7.5231481605442241E-4</v>
      </c>
      <c r="F1274" t="s">
        <v>6099</v>
      </c>
      <c r="G1274" s="1">
        <f t="shared" si="58"/>
        <v>3.7500000034924597E-3</v>
      </c>
      <c r="H1274" s="1">
        <v>3.7500000034924597E-3</v>
      </c>
      <c r="I1274" t="s">
        <v>6100</v>
      </c>
      <c r="J1274" t="s">
        <v>6101</v>
      </c>
      <c r="K1274">
        <v>7</v>
      </c>
      <c r="L1274" t="s">
        <v>31</v>
      </c>
      <c r="M1274">
        <v>2400192</v>
      </c>
      <c r="N1274" t="s">
        <v>22</v>
      </c>
      <c r="O1274" t="s">
        <v>22</v>
      </c>
      <c r="P1274" t="s">
        <v>22</v>
      </c>
      <c r="Q1274" t="s">
        <v>22</v>
      </c>
      <c r="R1274" t="s">
        <v>49</v>
      </c>
      <c r="S1274" t="s">
        <v>56</v>
      </c>
      <c r="T1274">
        <f t="shared" si="59"/>
        <v>8</v>
      </c>
    </row>
    <row r="1275" spans="1:20" x14ac:dyDescent="0.2">
      <c r="A1275" t="s">
        <v>117</v>
      </c>
      <c r="B1275" t="s">
        <v>6102</v>
      </c>
      <c r="C1275" t="s">
        <v>6103</v>
      </c>
      <c r="D1275" s="1">
        <f t="shared" si="57"/>
        <v>5.5555555445607752E-4</v>
      </c>
      <c r="E1275" s="1">
        <v>5.5555555445607752E-4</v>
      </c>
      <c r="F1275" t="s">
        <v>6104</v>
      </c>
      <c r="G1275" s="1">
        <f t="shared" si="58"/>
        <v>1.5625000014551915E-3</v>
      </c>
      <c r="H1275" s="1">
        <v>1.5625000014551915E-3</v>
      </c>
      <c r="I1275" t="s">
        <v>6105</v>
      </c>
      <c r="J1275" t="s">
        <v>6106</v>
      </c>
      <c r="K1275">
        <v>2</v>
      </c>
      <c r="L1275" t="s">
        <v>31</v>
      </c>
      <c r="M1275">
        <v>2400432</v>
      </c>
      <c r="N1275" t="s">
        <v>22</v>
      </c>
      <c r="O1275" t="s">
        <v>22</v>
      </c>
      <c r="P1275" t="s">
        <v>22</v>
      </c>
      <c r="Q1275" t="s">
        <v>22</v>
      </c>
      <c r="R1275" t="s">
        <v>49</v>
      </c>
      <c r="S1275" t="s">
        <v>24</v>
      </c>
      <c r="T1275">
        <f t="shared" si="59"/>
        <v>11</v>
      </c>
    </row>
    <row r="1276" spans="1:20" x14ac:dyDescent="0.2">
      <c r="A1276" t="s">
        <v>38</v>
      </c>
      <c r="B1276" t="s">
        <v>6107</v>
      </c>
      <c r="C1276" t="s">
        <v>6108</v>
      </c>
      <c r="D1276" s="1">
        <f t="shared" si="57"/>
        <v>7.638888928340748E-4</v>
      </c>
      <c r="E1276" s="1">
        <v>7.638888928340748E-4</v>
      </c>
      <c r="F1276" t="s">
        <v>6109</v>
      </c>
      <c r="G1276" s="1">
        <f t="shared" si="58"/>
        <v>2.0833333328482695E-3</v>
      </c>
      <c r="H1276" s="1">
        <v>2.0833333328482695E-3</v>
      </c>
      <c r="I1276" t="s">
        <v>1239</v>
      </c>
      <c r="J1276" t="s">
        <v>6110</v>
      </c>
      <c r="K1276">
        <v>12</v>
      </c>
      <c r="L1276" t="s">
        <v>31</v>
      </c>
      <c r="M1276">
        <v>2400746</v>
      </c>
      <c r="N1276" t="s">
        <v>22</v>
      </c>
      <c r="O1276" t="s">
        <v>22</v>
      </c>
      <c r="P1276" t="s">
        <v>22</v>
      </c>
      <c r="Q1276" t="s">
        <v>22</v>
      </c>
      <c r="R1276" t="s">
        <v>49</v>
      </c>
      <c r="S1276" t="s">
        <v>24</v>
      </c>
      <c r="T1276">
        <f t="shared" si="59"/>
        <v>16</v>
      </c>
    </row>
    <row r="1277" spans="1:20" x14ac:dyDescent="0.2">
      <c r="A1277" t="s">
        <v>25</v>
      </c>
      <c r="B1277" t="s">
        <v>6111</v>
      </c>
      <c r="C1277" t="s">
        <v>6112</v>
      </c>
      <c r="D1277" s="1">
        <f t="shared" si="57"/>
        <v>8.4490740846376866E-4</v>
      </c>
      <c r="E1277" s="1">
        <v>8.4490740846376866E-4</v>
      </c>
      <c r="F1277" t="s">
        <v>6113</v>
      </c>
      <c r="G1277" s="1">
        <f t="shared" si="58"/>
        <v>1.6898148096515797E-3</v>
      </c>
      <c r="H1277" s="1">
        <v>1.6898148096515797E-3</v>
      </c>
      <c r="I1277" t="s">
        <v>6114</v>
      </c>
      <c r="J1277" t="s">
        <v>6115</v>
      </c>
      <c r="K1277">
        <v>1</v>
      </c>
      <c r="L1277" t="s">
        <v>31</v>
      </c>
      <c r="M1277">
        <v>2400930</v>
      </c>
      <c r="N1277" t="s">
        <v>22</v>
      </c>
      <c r="O1277" t="s">
        <v>22</v>
      </c>
      <c r="P1277" t="s">
        <v>22</v>
      </c>
      <c r="Q1277" t="s">
        <v>22</v>
      </c>
      <c r="R1277" t="s">
        <v>49</v>
      </c>
      <c r="S1277" t="s">
        <v>50</v>
      </c>
      <c r="T1277">
        <f t="shared" si="59"/>
        <v>19</v>
      </c>
    </row>
    <row r="1278" spans="1:20" x14ac:dyDescent="0.2">
      <c r="A1278" t="s">
        <v>25</v>
      </c>
      <c r="B1278" t="s">
        <v>6116</v>
      </c>
      <c r="C1278" t="s">
        <v>6117</v>
      </c>
      <c r="D1278" s="1">
        <f t="shared" si="57"/>
        <v>4.7453703882638365E-4</v>
      </c>
      <c r="E1278" s="1">
        <v>4.7453703882638365E-4</v>
      </c>
      <c r="F1278" t="s">
        <v>6118</v>
      </c>
      <c r="G1278" s="1">
        <f t="shared" si="58"/>
        <v>3.9467592578148469E-3</v>
      </c>
      <c r="H1278" s="1">
        <v>3.9467592578148469E-3</v>
      </c>
      <c r="I1278" t="s">
        <v>6119</v>
      </c>
      <c r="J1278" t="s">
        <v>6120</v>
      </c>
      <c r="K1278">
        <v>6</v>
      </c>
      <c r="L1278" t="s">
        <v>31</v>
      </c>
      <c r="M1278">
        <v>2400961</v>
      </c>
      <c r="N1278" t="s">
        <v>22</v>
      </c>
      <c r="O1278" t="s">
        <v>22</v>
      </c>
      <c r="P1278" t="s">
        <v>22</v>
      </c>
      <c r="Q1278" t="s">
        <v>22</v>
      </c>
      <c r="R1278" t="s">
        <v>49</v>
      </c>
      <c r="S1278" t="s">
        <v>56</v>
      </c>
      <c r="T1278">
        <f t="shared" si="59"/>
        <v>20</v>
      </c>
    </row>
    <row r="1279" spans="1:20" x14ac:dyDescent="0.2">
      <c r="A1279" t="s">
        <v>32</v>
      </c>
      <c r="B1279" t="s">
        <v>6121</v>
      </c>
      <c r="C1279" t="s">
        <v>6122</v>
      </c>
      <c r="D1279" s="1">
        <f t="shared" si="57"/>
        <v>1.0648148163454607E-3</v>
      </c>
      <c r="E1279" s="1">
        <v>1.0648148163454607E-3</v>
      </c>
      <c r="F1279" t="s">
        <v>6123</v>
      </c>
      <c r="G1279" s="1">
        <f t="shared" si="58"/>
        <v>4.7453703664359637E-3</v>
      </c>
      <c r="H1279" s="1">
        <v>4.7453703664359637E-3</v>
      </c>
      <c r="I1279" t="s">
        <v>6124</v>
      </c>
      <c r="J1279" t="s">
        <v>6125</v>
      </c>
      <c r="K1279">
        <v>3</v>
      </c>
      <c r="L1279" t="s">
        <v>31</v>
      </c>
      <c r="M1279">
        <v>2401023</v>
      </c>
      <c r="N1279" t="s">
        <v>22</v>
      </c>
      <c r="O1279" t="s">
        <v>22</v>
      </c>
      <c r="P1279" t="s">
        <v>22</v>
      </c>
      <c r="Q1279" t="s">
        <v>22</v>
      </c>
      <c r="R1279" t="s">
        <v>49</v>
      </c>
      <c r="S1279" t="s">
        <v>50</v>
      </c>
      <c r="T1279">
        <f t="shared" si="59"/>
        <v>21</v>
      </c>
    </row>
    <row r="1280" spans="1:20" x14ac:dyDescent="0.2">
      <c r="A1280" t="s">
        <v>25</v>
      </c>
      <c r="B1280" t="s">
        <v>6126</v>
      </c>
      <c r="C1280" t="s">
        <v>6127</v>
      </c>
      <c r="D1280" s="1">
        <f t="shared" si="57"/>
        <v>4.0509259270038456E-4</v>
      </c>
      <c r="E1280" s="1">
        <v>4.0509259270038456E-4</v>
      </c>
      <c r="F1280" t="s">
        <v>6128</v>
      </c>
      <c r="G1280" s="1">
        <f t="shared" si="58"/>
        <v>4.6990740738692693E-3</v>
      </c>
      <c r="H1280" s="1">
        <v>4.6990740738692693E-3</v>
      </c>
      <c r="I1280" t="s">
        <v>6129</v>
      </c>
      <c r="J1280" t="s">
        <v>6130</v>
      </c>
      <c r="K1280">
        <v>5</v>
      </c>
      <c r="L1280" t="s">
        <v>31</v>
      </c>
      <c r="M1280">
        <v>2401044</v>
      </c>
      <c r="N1280" t="s">
        <v>22</v>
      </c>
      <c r="O1280" t="s">
        <v>22</v>
      </c>
      <c r="P1280" t="s">
        <v>22</v>
      </c>
      <c r="Q1280" t="s">
        <v>22</v>
      </c>
      <c r="R1280" t="s">
        <v>49</v>
      </c>
      <c r="S1280" t="s">
        <v>56</v>
      </c>
      <c r="T1280">
        <f t="shared" si="59"/>
        <v>21</v>
      </c>
    </row>
    <row r="1281" spans="1:20" x14ac:dyDescent="0.2">
      <c r="A1281" t="s">
        <v>25</v>
      </c>
      <c r="B1281" t="s">
        <v>6131</v>
      </c>
      <c r="C1281" t="s">
        <v>6132</v>
      </c>
      <c r="D1281" s="1">
        <f t="shared" si="57"/>
        <v>4.5138888526707888E-4</v>
      </c>
      <c r="E1281" s="1">
        <v>4.5138888526707888E-4</v>
      </c>
      <c r="F1281" t="s">
        <v>6133</v>
      </c>
      <c r="G1281" s="1">
        <f t="shared" si="58"/>
        <v>3.9583333345944993E-3</v>
      </c>
      <c r="H1281" s="1">
        <v>3.9583333345944993E-3</v>
      </c>
      <c r="I1281" t="s">
        <v>1443</v>
      </c>
      <c r="J1281" t="s">
        <v>6134</v>
      </c>
      <c r="K1281">
        <v>5</v>
      </c>
      <c r="L1281" t="s">
        <v>31</v>
      </c>
      <c r="M1281">
        <v>2401107</v>
      </c>
      <c r="N1281" t="s">
        <v>22</v>
      </c>
      <c r="O1281" t="s">
        <v>22</v>
      </c>
      <c r="P1281" t="s">
        <v>22</v>
      </c>
      <c r="Q1281" t="s">
        <v>22</v>
      </c>
      <c r="R1281" t="s">
        <v>49</v>
      </c>
      <c r="S1281" t="s">
        <v>56</v>
      </c>
      <c r="T1281">
        <f t="shared" si="59"/>
        <v>23</v>
      </c>
    </row>
    <row r="1282" spans="1:20" x14ac:dyDescent="0.2">
      <c r="A1282" t="s">
        <v>25</v>
      </c>
      <c r="B1282" t="s">
        <v>6135</v>
      </c>
      <c r="C1282" t="s">
        <v>6136</v>
      </c>
      <c r="D1282" s="1">
        <f t="shared" si="57"/>
        <v>1.2847222169511952E-3</v>
      </c>
      <c r="E1282" s="1">
        <v>1.2847222169511952E-3</v>
      </c>
      <c r="F1282" t="s">
        <v>6137</v>
      </c>
      <c r="G1282" s="1">
        <f t="shared" si="58"/>
        <v>2.3611111100763083E-3</v>
      </c>
      <c r="H1282" s="1">
        <v>2.3611111100763083E-3</v>
      </c>
      <c r="I1282" t="s">
        <v>6138</v>
      </c>
      <c r="J1282" t="s">
        <v>6139</v>
      </c>
      <c r="K1282">
        <v>6</v>
      </c>
      <c r="L1282" t="s">
        <v>31</v>
      </c>
      <c r="M1282">
        <v>2410007</v>
      </c>
      <c r="N1282" t="s">
        <v>22</v>
      </c>
      <c r="O1282" t="s">
        <v>22</v>
      </c>
      <c r="P1282" t="s">
        <v>22</v>
      </c>
      <c r="Q1282" t="s">
        <v>22</v>
      </c>
      <c r="R1282" t="s">
        <v>49</v>
      </c>
      <c r="S1282" t="s">
        <v>56</v>
      </c>
      <c r="T1282">
        <f t="shared" si="59"/>
        <v>0</v>
      </c>
    </row>
    <row r="1283" spans="1:20" x14ac:dyDescent="0.2">
      <c r="A1283" t="s">
        <v>38</v>
      </c>
      <c r="B1283" t="s">
        <v>6140</v>
      </c>
      <c r="C1283" t="s">
        <v>6141</v>
      </c>
      <c r="D1283" s="1">
        <f t="shared" ref="D1283:D1346" si="60">SUM(C1283-B1283)</f>
        <v>1.5162037016125396E-3</v>
      </c>
      <c r="E1283" s="1">
        <v>1.5162037016125396E-3</v>
      </c>
      <c r="F1283" t="s">
        <v>6142</v>
      </c>
      <c r="G1283" s="1">
        <f t="shared" ref="G1283:G1346" si="61">SUM(F1283-C1283)</f>
        <v>9.490740776527673E-4</v>
      </c>
      <c r="H1283" s="1">
        <v>9.490740776527673E-4</v>
      </c>
      <c r="I1283" t="s">
        <v>6143</v>
      </c>
      <c r="J1283" t="s">
        <v>6144</v>
      </c>
      <c r="K1283">
        <v>11</v>
      </c>
      <c r="L1283" t="s">
        <v>31</v>
      </c>
      <c r="M1283">
        <v>2410127</v>
      </c>
      <c r="N1283" t="s">
        <v>22</v>
      </c>
      <c r="O1283" t="s">
        <v>22</v>
      </c>
      <c r="P1283" t="s">
        <v>22</v>
      </c>
      <c r="Q1283" t="s">
        <v>22</v>
      </c>
      <c r="R1283" t="s">
        <v>49</v>
      </c>
      <c r="S1283" t="s">
        <v>24</v>
      </c>
      <c r="T1283">
        <f t="shared" ref="T1283:T1346" si="62">HOUR(B1283)</f>
        <v>6</v>
      </c>
    </row>
    <row r="1284" spans="1:20" x14ac:dyDescent="0.2">
      <c r="B1284" t="s">
        <v>6145</v>
      </c>
      <c r="C1284" t="s">
        <v>6145</v>
      </c>
      <c r="D1284" s="1">
        <f t="shared" si="60"/>
        <v>0</v>
      </c>
      <c r="E1284" s="1">
        <v>0</v>
      </c>
      <c r="F1284" t="s">
        <v>6145</v>
      </c>
      <c r="G1284" s="1">
        <f t="shared" si="61"/>
        <v>0</v>
      </c>
      <c r="H1284" s="1">
        <v>0</v>
      </c>
      <c r="I1284" t="s">
        <v>6146</v>
      </c>
      <c r="J1284" t="s">
        <v>6147</v>
      </c>
      <c r="M1284">
        <v>2410241</v>
      </c>
      <c r="N1284" t="s">
        <v>22</v>
      </c>
      <c r="O1284" t="s">
        <v>22</v>
      </c>
      <c r="P1284" t="s">
        <v>22</v>
      </c>
      <c r="Q1284" t="s">
        <v>22</v>
      </c>
      <c r="T1284">
        <f t="shared" si="62"/>
        <v>9</v>
      </c>
    </row>
    <row r="1285" spans="1:20" x14ac:dyDescent="0.2">
      <c r="A1285" t="s">
        <v>25</v>
      </c>
      <c r="B1285" t="s">
        <v>6148</v>
      </c>
      <c r="C1285" t="s">
        <v>6149</v>
      </c>
      <c r="D1285" s="1">
        <f t="shared" si="60"/>
        <v>3.9351852319668978E-4</v>
      </c>
      <c r="E1285" s="1">
        <v>3.9351852319668978E-4</v>
      </c>
      <c r="F1285" t="s">
        <v>6150</v>
      </c>
      <c r="G1285" s="1">
        <f t="shared" si="61"/>
        <v>1.9328703710925765E-3</v>
      </c>
      <c r="H1285" s="1">
        <v>1.9328703710925765E-3</v>
      </c>
      <c r="I1285" t="s">
        <v>6151</v>
      </c>
      <c r="J1285" t="s">
        <v>6152</v>
      </c>
      <c r="K1285">
        <v>3</v>
      </c>
      <c r="L1285" t="s">
        <v>31</v>
      </c>
      <c r="M1285">
        <v>2410366</v>
      </c>
      <c r="N1285" t="s">
        <v>22</v>
      </c>
      <c r="O1285" t="s">
        <v>22</v>
      </c>
      <c r="P1285" t="s">
        <v>22</v>
      </c>
      <c r="Q1285" t="s">
        <v>22</v>
      </c>
      <c r="R1285" t="s">
        <v>128</v>
      </c>
      <c r="S1285" t="s">
        <v>50</v>
      </c>
      <c r="T1285">
        <f t="shared" si="62"/>
        <v>11</v>
      </c>
    </row>
    <row r="1286" spans="1:20" x14ac:dyDescent="0.2">
      <c r="A1286" t="s">
        <v>25</v>
      </c>
      <c r="B1286" t="s">
        <v>6153</v>
      </c>
      <c r="C1286" t="s">
        <v>6154</v>
      </c>
      <c r="D1286" s="1">
        <f t="shared" si="60"/>
        <v>5.671296312357299E-4</v>
      </c>
      <c r="E1286" s="1">
        <v>5.671296312357299E-4</v>
      </c>
      <c r="F1286" t="s">
        <v>6155</v>
      </c>
      <c r="G1286" s="1">
        <f t="shared" si="61"/>
        <v>1.898148148029577E-3</v>
      </c>
      <c r="H1286" s="1">
        <v>1.898148148029577E-3</v>
      </c>
      <c r="I1286" t="s">
        <v>6156</v>
      </c>
      <c r="J1286" t="s">
        <v>6157</v>
      </c>
      <c r="K1286">
        <v>1</v>
      </c>
      <c r="L1286" t="s">
        <v>31</v>
      </c>
      <c r="M1286">
        <v>2410401</v>
      </c>
      <c r="N1286" t="s">
        <v>22</v>
      </c>
      <c r="O1286" t="s">
        <v>22</v>
      </c>
      <c r="P1286" t="s">
        <v>22</v>
      </c>
      <c r="Q1286" t="s">
        <v>22</v>
      </c>
      <c r="R1286" t="s">
        <v>128</v>
      </c>
      <c r="S1286" t="s">
        <v>50</v>
      </c>
      <c r="T1286">
        <f t="shared" si="62"/>
        <v>11</v>
      </c>
    </row>
    <row r="1287" spans="1:20" x14ac:dyDescent="0.2">
      <c r="A1287" t="s">
        <v>32</v>
      </c>
      <c r="B1287" t="s">
        <v>6158</v>
      </c>
      <c r="C1287" t="s">
        <v>6159</v>
      </c>
      <c r="D1287" s="1">
        <f t="shared" si="60"/>
        <v>8.5648148524342105E-4</v>
      </c>
      <c r="E1287" s="1">
        <v>8.5648148524342105E-4</v>
      </c>
      <c r="F1287" t="s">
        <v>6160</v>
      </c>
      <c r="G1287" s="1">
        <f t="shared" si="61"/>
        <v>2.534722225391306E-3</v>
      </c>
      <c r="H1287" s="1">
        <v>2.534722225391306E-3</v>
      </c>
      <c r="I1287" t="s">
        <v>6161</v>
      </c>
      <c r="J1287" t="s">
        <v>6162</v>
      </c>
      <c r="K1287">
        <v>6</v>
      </c>
      <c r="L1287" t="s">
        <v>31</v>
      </c>
      <c r="M1287">
        <v>2410450</v>
      </c>
      <c r="N1287" t="s">
        <v>22</v>
      </c>
      <c r="O1287" t="s">
        <v>22</v>
      </c>
      <c r="P1287" t="s">
        <v>22</v>
      </c>
      <c r="Q1287" t="s">
        <v>22</v>
      </c>
      <c r="R1287" t="s">
        <v>128</v>
      </c>
      <c r="S1287" t="s">
        <v>56</v>
      </c>
      <c r="T1287">
        <f t="shared" si="62"/>
        <v>12</v>
      </c>
    </row>
    <row r="1288" spans="1:20" x14ac:dyDescent="0.2">
      <c r="A1288" t="s">
        <v>25</v>
      </c>
      <c r="B1288" t="s">
        <v>6163</v>
      </c>
      <c r="C1288" t="s">
        <v>6164</v>
      </c>
      <c r="D1288" s="1">
        <f t="shared" si="60"/>
        <v>7.4074073927477002E-4</v>
      </c>
      <c r="E1288" s="1">
        <v>7.4074073927477002E-4</v>
      </c>
      <c r="F1288" t="s">
        <v>6165</v>
      </c>
      <c r="G1288" s="1">
        <f t="shared" si="61"/>
        <v>4.8726851819083095E-3</v>
      </c>
      <c r="H1288" s="1">
        <v>4.8726851819083095E-3</v>
      </c>
      <c r="I1288" t="s">
        <v>6166</v>
      </c>
      <c r="J1288" t="s">
        <v>6167</v>
      </c>
      <c r="K1288">
        <v>1</v>
      </c>
      <c r="L1288" t="s">
        <v>31</v>
      </c>
      <c r="M1288">
        <v>2410484</v>
      </c>
      <c r="N1288" t="s">
        <v>22</v>
      </c>
      <c r="O1288" t="s">
        <v>22</v>
      </c>
      <c r="P1288" t="s">
        <v>22</v>
      </c>
      <c r="Q1288" t="s">
        <v>22</v>
      </c>
      <c r="R1288" t="s">
        <v>128</v>
      </c>
      <c r="S1288" t="s">
        <v>50</v>
      </c>
      <c r="T1288">
        <f t="shared" si="62"/>
        <v>13</v>
      </c>
    </row>
    <row r="1289" spans="1:20" x14ac:dyDescent="0.2">
      <c r="A1289" t="s">
        <v>32</v>
      </c>
      <c r="B1289" t="s">
        <v>6168</v>
      </c>
      <c r="C1289" t="s">
        <v>6169</v>
      </c>
      <c r="D1289" s="1">
        <f t="shared" si="60"/>
        <v>5.7870370073942468E-4</v>
      </c>
      <c r="E1289" s="1">
        <v>5.7870370073942468E-4</v>
      </c>
      <c r="F1289" t="s">
        <v>6170</v>
      </c>
      <c r="G1289" s="1">
        <f t="shared" si="61"/>
        <v>5.2893518513883464E-3</v>
      </c>
      <c r="H1289" s="1">
        <v>5.2893518513883464E-3</v>
      </c>
      <c r="I1289" t="s">
        <v>5924</v>
      </c>
      <c r="J1289" t="s">
        <v>6171</v>
      </c>
      <c r="K1289">
        <v>9</v>
      </c>
      <c r="L1289" t="s">
        <v>31</v>
      </c>
      <c r="M1289">
        <v>2410481</v>
      </c>
      <c r="N1289" t="s">
        <v>22</v>
      </c>
      <c r="O1289" t="s">
        <v>22</v>
      </c>
      <c r="P1289" t="s">
        <v>22</v>
      </c>
      <c r="Q1289" t="s">
        <v>22</v>
      </c>
      <c r="R1289" t="s">
        <v>128</v>
      </c>
      <c r="S1289" t="s">
        <v>24</v>
      </c>
      <c r="T1289">
        <f t="shared" si="62"/>
        <v>13</v>
      </c>
    </row>
    <row r="1290" spans="1:20" x14ac:dyDescent="0.2">
      <c r="A1290" t="s">
        <v>105</v>
      </c>
      <c r="B1290" t="s">
        <v>6172</v>
      </c>
      <c r="C1290" t="s">
        <v>6173</v>
      </c>
      <c r="D1290" s="1">
        <f t="shared" si="60"/>
        <v>2.3148148466134444E-4</v>
      </c>
      <c r="E1290" s="1">
        <v>2.3148148466134444E-4</v>
      </c>
      <c r="F1290" t="s">
        <v>6174</v>
      </c>
      <c r="G1290" s="1">
        <f t="shared" si="61"/>
        <v>6.5393518525524996E-3</v>
      </c>
      <c r="H1290" s="1">
        <v>6.5393518525524996E-3</v>
      </c>
      <c r="I1290" t="s">
        <v>6175</v>
      </c>
      <c r="J1290" t="s">
        <v>6176</v>
      </c>
      <c r="K1290">
        <v>1</v>
      </c>
      <c r="L1290" t="s">
        <v>111</v>
      </c>
      <c r="M1290">
        <v>2410635</v>
      </c>
      <c r="N1290" t="s">
        <v>22</v>
      </c>
      <c r="O1290" t="s">
        <v>22</v>
      </c>
      <c r="P1290" t="s">
        <v>22</v>
      </c>
      <c r="Q1290" t="s">
        <v>22</v>
      </c>
      <c r="R1290" t="s">
        <v>128</v>
      </c>
      <c r="S1290" t="s">
        <v>50</v>
      </c>
      <c r="T1290">
        <f t="shared" si="62"/>
        <v>15</v>
      </c>
    </row>
    <row r="1291" spans="1:20" x14ac:dyDescent="0.2">
      <c r="A1291" t="s">
        <v>25</v>
      </c>
      <c r="B1291" t="s">
        <v>6177</v>
      </c>
      <c r="C1291" t="s">
        <v>6178</v>
      </c>
      <c r="D1291" s="1">
        <f t="shared" si="60"/>
        <v>2.546296309446916E-4</v>
      </c>
      <c r="E1291" s="1">
        <v>2.546296309446916E-4</v>
      </c>
      <c r="F1291" t="s">
        <v>6179</v>
      </c>
      <c r="G1291" s="1">
        <f t="shared" si="61"/>
        <v>1.3425925935734995E-3</v>
      </c>
      <c r="H1291" s="1">
        <v>1.3425925935734995E-3</v>
      </c>
      <c r="I1291" t="s">
        <v>6180</v>
      </c>
      <c r="J1291" t="s">
        <v>6181</v>
      </c>
      <c r="K1291">
        <v>1</v>
      </c>
      <c r="L1291" t="s">
        <v>31</v>
      </c>
      <c r="M1291">
        <v>2410676</v>
      </c>
      <c r="N1291" t="s">
        <v>22</v>
      </c>
      <c r="O1291" t="s">
        <v>22</v>
      </c>
      <c r="P1291" t="s">
        <v>22</v>
      </c>
      <c r="Q1291" t="s">
        <v>22</v>
      </c>
      <c r="R1291" t="s">
        <v>128</v>
      </c>
      <c r="S1291" t="s">
        <v>50</v>
      </c>
      <c r="T1291">
        <f t="shared" si="62"/>
        <v>16</v>
      </c>
    </row>
    <row r="1292" spans="1:20" x14ac:dyDescent="0.2">
      <c r="A1292" t="s">
        <v>32</v>
      </c>
      <c r="B1292" t="s">
        <v>6182</v>
      </c>
      <c r="C1292" t="s">
        <v>6183</v>
      </c>
      <c r="D1292" s="1">
        <f t="shared" si="60"/>
        <v>6.0185184702277184E-4</v>
      </c>
      <c r="E1292" s="1">
        <v>6.0185184702277184E-4</v>
      </c>
      <c r="F1292" t="s">
        <v>6184</v>
      </c>
      <c r="G1292" s="1">
        <f t="shared" si="61"/>
        <v>4.28240741166519E-3</v>
      </c>
      <c r="H1292" s="1">
        <v>4.28240741166519E-3</v>
      </c>
      <c r="I1292" t="s">
        <v>29</v>
      </c>
      <c r="J1292" t="s">
        <v>6185</v>
      </c>
      <c r="K1292">
        <v>9</v>
      </c>
      <c r="L1292" t="s">
        <v>31</v>
      </c>
      <c r="M1292">
        <v>2410948</v>
      </c>
      <c r="N1292" t="s">
        <v>22</v>
      </c>
      <c r="O1292" t="s">
        <v>22</v>
      </c>
      <c r="P1292" t="s">
        <v>22</v>
      </c>
      <c r="Q1292" t="s">
        <v>22</v>
      </c>
      <c r="R1292" t="s">
        <v>128</v>
      </c>
      <c r="S1292" t="s">
        <v>24</v>
      </c>
      <c r="T1292">
        <f t="shared" si="62"/>
        <v>21</v>
      </c>
    </row>
    <row r="1293" spans="1:20" x14ac:dyDescent="0.2">
      <c r="A1293" t="s">
        <v>15</v>
      </c>
      <c r="B1293" t="s">
        <v>6186</v>
      </c>
      <c r="C1293" t="s">
        <v>6187</v>
      </c>
      <c r="D1293" s="1">
        <f t="shared" si="60"/>
        <v>2.0023148172185756E-3</v>
      </c>
      <c r="E1293" s="1">
        <v>2.0023148172185756E-3</v>
      </c>
      <c r="F1293" t="s">
        <v>6188</v>
      </c>
      <c r="G1293" s="1">
        <f t="shared" si="61"/>
        <v>3.8078703655628487E-3</v>
      </c>
      <c r="H1293" s="1">
        <v>3.8078703655628487E-3</v>
      </c>
      <c r="I1293" t="s">
        <v>6189</v>
      </c>
      <c r="J1293" t="s">
        <v>6190</v>
      </c>
      <c r="K1293">
        <v>1</v>
      </c>
      <c r="L1293" t="s">
        <v>21</v>
      </c>
      <c r="M1293">
        <v>2410965</v>
      </c>
      <c r="N1293" t="s">
        <v>22</v>
      </c>
      <c r="O1293" t="s">
        <v>22</v>
      </c>
      <c r="P1293" t="s">
        <v>22</v>
      </c>
      <c r="Q1293" t="s">
        <v>22</v>
      </c>
      <c r="R1293" t="s">
        <v>128</v>
      </c>
      <c r="S1293" t="s">
        <v>50</v>
      </c>
      <c r="T1293">
        <f t="shared" si="62"/>
        <v>21</v>
      </c>
    </row>
    <row r="1294" spans="1:20" x14ac:dyDescent="0.2">
      <c r="A1294" t="s">
        <v>32</v>
      </c>
      <c r="B1294" t="s">
        <v>6191</v>
      </c>
      <c r="C1294" t="s">
        <v>6192</v>
      </c>
      <c r="D1294" s="1">
        <f t="shared" si="60"/>
        <v>1.0532407395658083E-3</v>
      </c>
      <c r="E1294" s="1">
        <v>1.0532407395658083E-3</v>
      </c>
      <c r="F1294" t="s">
        <v>6193</v>
      </c>
      <c r="G1294" s="1">
        <f t="shared" si="61"/>
        <v>1.8287037019035779E-3</v>
      </c>
      <c r="H1294" s="1">
        <v>1.8287037019035779E-3</v>
      </c>
      <c r="I1294" t="s">
        <v>6194</v>
      </c>
      <c r="J1294" t="s">
        <v>6195</v>
      </c>
      <c r="K1294">
        <v>1</v>
      </c>
      <c r="L1294" t="s">
        <v>31</v>
      </c>
      <c r="M1294">
        <v>2420260</v>
      </c>
      <c r="N1294" t="s">
        <v>22</v>
      </c>
      <c r="O1294" t="s">
        <v>22</v>
      </c>
      <c r="P1294" t="s">
        <v>22</v>
      </c>
      <c r="Q1294" t="s">
        <v>22</v>
      </c>
      <c r="R1294" t="s">
        <v>23</v>
      </c>
      <c r="S1294" t="s">
        <v>50</v>
      </c>
      <c r="T1294">
        <f t="shared" si="62"/>
        <v>9</v>
      </c>
    </row>
    <row r="1295" spans="1:20" x14ac:dyDescent="0.2">
      <c r="A1295" t="s">
        <v>25</v>
      </c>
      <c r="B1295" t="s">
        <v>6196</v>
      </c>
      <c r="C1295" t="s">
        <v>6197</v>
      </c>
      <c r="D1295" s="1">
        <f t="shared" si="60"/>
        <v>1.1226851856918074E-3</v>
      </c>
      <c r="E1295" s="1">
        <v>1.1226851856918074E-3</v>
      </c>
      <c r="F1295" t="s">
        <v>6198</v>
      </c>
      <c r="G1295" s="1">
        <f t="shared" si="61"/>
        <v>1.8634259249665774E-3</v>
      </c>
      <c r="H1295" s="1">
        <v>1.8634259249665774E-3</v>
      </c>
      <c r="I1295" t="s">
        <v>2700</v>
      </c>
      <c r="J1295" t="s">
        <v>6199</v>
      </c>
      <c r="K1295">
        <v>3</v>
      </c>
      <c r="L1295" t="s">
        <v>31</v>
      </c>
      <c r="M1295">
        <v>2420433</v>
      </c>
      <c r="N1295" t="s">
        <v>22</v>
      </c>
      <c r="O1295" t="s">
        <v>22</v>
      </c>
      <c r="P1295" t="s">
        <v>22</v>
      </c>
      <c r="Q1295" t="s">
        <v>22</v>
      </c>
      <c r="R1295" t="s">
        <v>23</v>
      </c>
      <c r="S1295" t="s">
        <v>50</v>
      </c>
      <c r="T1295">
        <f t="shared" si="62"/>
        <v>13</v>
      </c>
    </row>
    <row r="1296" spans="1:20" x14ac:dyDescent="0.2">
      <c r="A1296" t="s">
        <v>38</v>
      </c>
      <c r="B1296" t="s">
        <v>6200</v>
      </c>
      <c r="C1296" t="s">
        <v>6201</v>
      </c>
      <c r="D1296" s="1">
        <f t="shared" si="60"/>
        <v>3.7037036963738501E-4</v>
      </c>
      <c r="E1296" s="1">
        <v>3.7037036963738501E-4</v>
      </c>
      <c r="F1296" t="s">
        <v>6202</v>
      </c>
      <c r="G1296" s="1">
        <f t="shared" si="61"/>
        <v>3.2060185185400769E-3</v>
      </c>
      <c r="H1296" s="1">
        <v>3.2060185185400769E-3</v>
      </c>
      <c r="I1296" t="s">
        <v>6203</v>
      </c>
      <c r="J1296" t="s">
        <v>6204</v>
      </c>
      <c r="K1296">
        <v>11</v>
      </c>
      <c r="L1296" t="s">
        <v>31</v>
      </c>
      <c r="M1296">
        <v>2420492</v>
      </c>
      <c r="N1296" t="s">
        <v>22</v>
      </c>
      <c r="O1296" t="s">
        <v>22</v>
      </c>
      <c r="P1296" t="s">
        <v>22</v>
      </c>
      <c r="Q1296" t="s">
        <v>22</v>
      </c>
      <c r="R1296" t="s">
        <v>23</v>
      </c>
      <c r="S1296" t="s">
        <v>24</v>
      </c>
      <c r="T1296">
        <f t="shared" si="62"/>
        <v>14</v>
      </c>
    </row>
    <row r="1297" spans="1:20" x14ac:dyDescent="0.2">
      <c r="A1297" t="s">
        <v>32</v>
      </c>
      <c r="B1297" t="s">
        <v>6205</v>
      </c>
      <c r="C1297" t="s">
        <v>6206</v>
      </c>
      <c r="D1297" s="1">
        <f t="shared" si="60"/>
        <v>3.0092593078734353E-4</v>
      </c>
      <c r="E1297" s="1">
        <v>3.0092593078734353E-4</v>
      </c>
      <c r="F1297" t="s">
        <v>6207</v>
      </c>
      <c r="G1297" s="1">
        <f t="shared" si="61"/>
        <v>1.6898148096515797E-3</v>
      </c>
      <c r="H1297" s="1">
        <v>1.6898148096515797E-3</v>
      </c>
      <c r="I1297" t="s">
        <v>6208</v>
      </c>
      <c r="J1297" t="s">
        <v>6209</v>
      </c>
      <c r="K1297">
        <v>1</v>
      </c>
      <c r="L1297" t="s">
        <v>31</v>
      </c>
      <c r="M1297">
        <v>2420518</v>
      </c>
      <c r="N1297" t="s">
        <v>22</v>
      </c>
      <c r="O1297" t="s">
        <v>22</v>
      </c>
      <c r="P1297" t="s">
        <v>22</v>
      </c>
      <c r="Q1297" t="s">
        <v>22</v>
      </c>
      <c r="R1297" t="s">
        <v>23</v>
      </c>
      <c r="S1297" t="s">
        <v>50</v>
      </c>
      <c r="T1297">
        <f t="shared" si="62"/>
        <v>14</v>
      </c>
    </row>
    <row r="1298" spans="1:20" x14ac:dyDescent="0.2">
      <c r="A1298" t="s">
        <v>2840</v>
      </c>
      <c r="B1298" t="s">
        <v>6210</v>
      </c>
      <c r="C1298" t="s">
        <v>6211</v>
      </c>
      <c r="D1298" s="1">
        <f t="shared" si="60"/>
        <v>3.5879629285773262E-4</v>
      </c>
      <c r="E1298" s="1">
        <v>3.5879629285773262E-4</v>
      </c>
      <c r="F1298" t="s">
        <v>6212</v>
      </c>
      <c r="G1298" s="1">
        <f t="shared" si="61"/>
        <v>4.8148148198379204E-3</v>
      </c>
      <c r="H1298" s="1">
        <v>4.8148148198379204E-3</v>
      </c>
      <c r="I1298" t="s">
        <v>6213</v>
      </c>
      <c r="J1298" t="s">
        <v>6214</v>
      </c>
      <c r="K1298">
        <v>8</v>
      </c>
      <c r="L1298" t="s">
        <v>416</v>
      </c>
      <c r="M1298">
        <v>2420542</v>
      </c>
      <c r="N1298">
        <v>0</v>
      </c>
      <c r="O1298">
        <v>0</v>
      </c>
      <c r="P1298">
        <v>0</v>
      </c>
      <c r="Q1298">
        <v>0</v>
      </c>
      <c r="R1298" t="s">
        <v>23</v>
      </c>
      <c r="S1298" t="s">
        <v>50</v>
      </c>
      <c r="T1298">
        <f t="shared" si="62"/>
        <v>15</v>
      </c>
    </row>
    <row r="1299" spans="1:20" x14ac:dyDescent="0.2">
      <c r="A1299" t="s">
        <v>25</v>
      </c>
      <c r="B1299" t="s">
        <v>6215</v>
      </c>
      <c r="C1299" t="s">
        <v>6216</v>
      </c>
      <c r="D1299" s="1">
        <f t="shared" si="60"/>
        <v>9.4907407037680969E-4</v>
      </c>
      <c r="E1299" s="1">
        <v>9.4907407037680969E-4</v>
      </c>
      <c r="F1299" t="s">
        <v>6217</v>
      </c>
      <c r="G1299" s="1">
        <f t="shared" si="61"/>
        <v>2.6273148178006522E-3</v>
      </c>
      <c r="H1299" s="1">
        <v>2.6273148178006522E-3</v>
      </c>
      <c r="I1299" t="s">
        <v>6218</v>
      </c>
      <c r="J1299" t="s">
        <v>6219</v>
      </c>
      <c r="K1299">
        <v>6</v>
      </c>
      <c r="L1299" t="s">
        <v>31</v>
      </c>
      <c r="M1299">
        <v>2420758</v>
      </c>
      <c r="N1299" t="s">
        <v>22</v>
      </c>
      <c r="O1299" t="s">
        <v>22</v>
      </c>
      <c r="P1299" t="s">
        <v>22</v>
      </c>
      <c r="Q1299" t="s">
        <v>22</v>
      </c>
      <c r="R1299" t="s">
        <v>23</v>
      </c>
      <c r="S1299" t="s">
        <v>56</v>
      </c>
      <c r="T1299">
        <f t="shared" si="62"/>
        <v>19</v>
      </c>
    </row>
    <row r="1300" spans="1:20" x14ac:dyDescent="0.2">
      <c r="A1300" t="s">
        <v>25</v>
      </c>
      <c r="B1300" t="s">
        <v>6220</v>
      </c>
      <c r="C1300" t="s">
        <v>6221</v>
      </c>
      <c r="D1300" s="1">
        <f t="shared" si="60"/>
        <v>1.1921296318178065E-3</v>
      </c>
      <c r="E1300" s="1">
        <v>1.1921296318178065E-3</v>
      </c>
      <c r="F1300" t="s">
        <v>6222</v>
      </c>
      <c r="G1300" s="1">
        <f t="shared" si="61"/>
        <v>4.7800925894989632E-3</v>
      </c>
      <c r="H1300" s="1">
        <v>4.7800925894989632E-3</v>
      </c>
      <c r="I1300" t="s">
        <v>6223</v>
      </c>
      <c r="J1300" t="s">
        <v>6224</v>
      </c>
      <c r="K1300">
        <v>1</v>
      </c>
      <c r="L1300" t="s">
        <v>31</v>
      </c>
      <c r="M1300">
        <v>2420843</v>
      </c>
      <c r="N1300" t="s">
        <v>22</v>
      </c>
      <c r="O1300" t="s">
        <v>22</v>
      </c>
      <c r="P1300" t="s">
        <v>22</v>
      </c>
      <c r="Q1300" t="s">
        <v>22</v>
      </c>
      <c r="R1300" t="s">
        <v>23</v>
      </c>
      <c r="S1300" t="s">
        <v>50</v>
      </c>
      <c r="T1300">
        <f t="shared" si="62"/>
        <v>22</v>
      </c>
    </row>
    <row r="1301" spans="1:20" x14ac:dyDescent="0.2">
      <c r="A1301" t="s">
        <v>25</v>
      </c>
      <c r="B1301" t="s">
        <v>6225</v>
      </c>
      <c r="C1301" t="s">
        <v>6226</v>
      </c>
      <c r="D1301" s="1">
        <f t="shared" si="60"/>
        <v>6.2500000058207661E-4</v>
      </c>
      <c r="E1301" s="1">
        <v>6.2500000058207661E-4</v>
      </c>
      <c r="F1301" t="s">
        <v>6227</v>
      </c>
      <c r="G1301" s="1">
        <f t="shared" si="61"/>
        <v>2.0833333328482695E-3</v>
      </c>
      <c r="H1301" s="1">
        <v>2.0833333328482695E-3</v>
      </c>
      <c r="I1301" t="s">
        <v>1430</v>
      </c>
      <c r="J1301" t="s">
        <v>6228</v>
      </c>
      <c r="K1301">
        <v>9</v>
      </c>
      <c r="L1301" t="s">
        <v>31</v>
      </c>
      <c r="M1301">
        <v>2430752</v>
      </c>
      <c r="N1301" t="s">
        <v>22</v>
      </c>
      <c r="O1301" t="s">
        <v>22</v>
      </c>
      <c r="P1301" t="s">
        <v>22</v>
      </c>
      <c r="Q1301" t="s">
        <v>22</v>
      </c>
      <c r="R1301" t="s">
        <v>49</v>
      </c>
      <c r="S1301" t="s">
        <v>24</v>
      </c>
      <c r="T1301">
        <f t="shared" si="62"/>
        <v>22</v>
      </c>
    </row>
    <row r="1302" spans="1:20" x14ac:dyDescent="0.2">
      <c r="A1302" t="s">
        <v>32</v>
      </c>
      <c r="B1302" t="s">
        <v>6229</v>
      </c>
      <c r="C1302" t="s">
        <v>6230</v>
      </c>
      <c r="D1302" s="1">
        <f t="shared" si="60"/>
        <v>3.7037036963738501E-4</v>
      </c>
      <c r="E1302" s="1">
        <v>3.7037036963738501E-4</v>
      </c>
      <c r="F1302" t="s">
        <v>6231</v>
      </c>
      <c r="G1302" s="1">
        <f t="shared" si="61"/>
        <v>2.9629629643750377E-3</v>
      </c>
      <c r="H1302" s="1">
        <v>2.9629629643750377E-3</v>
      </c>
      <c r="I1302" t="s">
        <v>6232</v>
      </c>
      <c r="J1302" t="s">
        <v>6233</v>
      </c>
      <c r="K1302">
        <v>6</v>
      </c>
      <c r="L1302" t="s">
        <v>31</v>
      </c>
      <c r="M1302">
        <v>2200120</v>
      </c>
      <c r="N1302" t="s">
        <v>22</v>
      </c>
      <c r="O1302" t="s">
        <v>22</v>
      </c>
      <c r="P1302" t="s">
        <v>22</v>
      </c>
      <c r="Q1302" t="s">
        <v>22</v>
      </c>
      <c r="R1302" t="s">
        <v>49</v>
      </c>
      <c r="S1302" t="s">
        <v>56</v>
      </c>
      <c r="T1302">
        <f t="shared" si="62"/>
        <v>6</v>
      </c>
    </row>
    <row r="1303" spans="1:20" x14ac:dyDescent="0.2">
      <c r="A1303" t="s">
        <v>32</v>
      </c>
      <c r="B1303" t="s">
        <v>6234</v>
      </c>
      <c r="C1303" t="s">
        <v>6235</v>
      </c>
      <c r="D1303" s="1">
        <f t="shared" si="60"/>
        <v>1.4930555553291924E-3</v>
      </c>
      <c r="E1303" s="1">
        <v>1.4930555553291924E-3</v>
      </c>
      <c r="F1303" t="s">
        <v>6236</v>
      </c>
      <c r="G1303" s="1">
        <f t="shared" si="61"/>
        <v>3.6689814805868082E-3</v>
      </c>
      <c r="H1303" s="1">
        <v>3.6689814805868082E-3</v>
      </c>
      <c r="I1303" t="s">
        <v>6237</v>
      </c>
      <c r="J1303" t="s">
        <v>6238</v>
      </c>
      <c r="K1303">
        <v>3</v>
      </c>
      <c r="L1303" t="s">
        <v>31</v>
      </c>
      <c r="M1303">
        <v>2200131</v>
      </c>
      <c r="N1303" t="s">
        <v>22</v>
      </c>
      <c r="O1303" t="s">
        <v>22</v>
      </c>
      <c r="P1303" t="s">
        <v>22</v>
      </c>
      <c r="Q1303" t="s">
        <v>22</v>
      </c>
      <c r="R1303" t="s">
        <v>49</v>
      </c>
      <c r="S1303" t="s">
        <v>50</v>
      </c>
      <c r="T1303">
        <f t="shared" si="62"/>
        <v>6</v>
      </c>
    </row>
    <row r="1304" spans="1:20" x14ac:dyDescent="0.2">
      <c r="A1304" t="s">
        <v>25</v>
      </c>
      <c r="B1304" t="s">
        <v>6239</v>
      </c>
      <c r="C1304" t="s">
        <v>6240</v>
      </c>
      <c r="D1304" s="1">
        <f t="shared" si="60"/>
        <v>5.2083333139307797E-4</v>
      </c>
      <c r="E1304" s="1">
        <v>5.2083333139307797E-4</v>
      </c>
      <c r="F1304" t="s">
        <v>6241</v>
      </c>
      <c r="G1304" s="1">
        <f t="shared" si="61"/>
        <v>2.1759259252576157E-3</v>
      </c>
      <c r="H1304" s="1">
        <v>2.1759259252576157E-3</v>
      </c>
      <c r="I1304" t="s">
        <v>6242</v>
      </c>
      <c r="J1304" t="s">
        <v>6243</v>
      </c>
      <c r="K1304">
        <v>1</v>
      </c>
      <c r="L1304" t="s">
        <v>31</v>
      </c>
      <c r="M1304">
        <v>2200177</v>
      </c>
      <c r="N1304" t="s">
        <v>22</v>
      </c>
      <c r="O1304" t="s">
        <v>22</v>
      </c>
      <c r="P1304" t="s">
        <v>22</v>
      </c>
      <c r="Q1304" t="s">
        <v>22</v>
      </c>
      <c r="R1304" t="s">
        <v>128</v>
      </c>
      <c r="S1304" t="s">
        <v>50</v>
      </c>
      <c r="T1304">
        <f t="shared" si="62"/>
        <v>8</v>
      </c>
    </row>
    <row r="1305" spans="1:20" x14ac:dyDescent="0.2">
      <c r="A1305" t="s">
        <v>383</v>
      </c>
      <c r="B1305" t="s">
        <v>6244</v>
      </c>
      <c r="C1305" t="s">
        <v>6245</v>
      </c>
      <c r="D1305" s="1">
        <f t="shared" si="60"/>
        <v>1.0185185237787664E-3</v>
      </c>
      <c r="E1305" s="1">
        <v>1.0185185237787664E-3</v>
      </c>
      <c r="F1305" t="s">
        <v>6246</v>
      </c>
      <c r="G1305" s="1">
        <f t="shared" si="61"/>
        <v>3.009259256941732E-3</v>
      </c>
      <c r="H1305" s="1">
        <v>3.009259256941732E-3</v>
      </c>
      <c r="I1305" t="s">
        <v>6247</v>
      </c>
      <c r="J1305" t="s">
        <v>6248</v>
      </c>
      <c r="K1305">
        <v>1</v>
      </c>
      <c r="L1305" t="s">
        <v>309</v>
      </c>
      <c r="M1305">
        <v>2200208</v>
      </c>
      <c r="N1305" t="s">
        <v>22</v>
      </c>
      <c r="O1305" t="s">
        <v>22</v>
      </c>
      <c r="P1305" t="s">
        <v>22</v>
      </c>
      <c r="Q1305" t="s">
        <v>22</v>
      </c>
      <c r="R1305" t="s">
        <v>128</v>
      </c>
      <c r="S1305" t="s">
        <v>50</v>
      </c>
      <c r="T1305">
        <f t="shared" si="62"/>
        <v>9</v>
      </c>
    </row>
    <row r="1306" spans="1:20" x14ac:dyDescent="0.2">
      <c r="A1306" t="s">
        <v>38</v>
      </c>
      <c r="B1306" t="s">
        <v>6249</v>
      </c>
      <c r="C1306" t="s">
        <v>6250</v>
      </c>
      <c r="D1306" s="1">
        <f t="shared" si="60"/>
        <v>1.8518518481869251E-4</v>
      </c>
      <c r="E1306" s="1">
        <v>1.8518518481869251E-4</v>
      </c>
      <c r="F1306" t="s">
        <v>6251</v>
      </c>
      <c r="G1306" s="1">
        <f t="shared" si="61"/>
        <v>2.6157407410209998E-3</v>
      </c>
      <c r="H1306" s="1">
        <v>2.6157407410209998E-3</v>
      </c>
      <c r="I1306" t="s">
        <v>6252</v>
      </c>
      <c r="J1306" t="s">
        <v>6253</v>
      </c>
      <c r="K1306">
        <v>4</v>
      </c>
      <c r="L1306" t="s">
        <v>31</v>
      </c>
      <c r="M1306">
        <v>2200216</v>
      </c>
      <c r="N1306" t="s">
        <v>22</v>
      </c>
      <c r="O1306" t="s">
        <v>22</v>
      </c>
      <c r="P1306" t="s">
        <v>22</v>
      </c>
      <c r="Q1306" t="s">
        <v>22</v>
      </c>
      <c r="R1306" t="s">
        <v>128</v>
      </c>
      <c r="S1306" t="s">
        <v>50</v>
      </c>
      <c r="T1306">
        <f t="shared" si="62"/>
        <v>9</v>
      </c>
    </row>
    <row r="1307" spans="1:20" x14ac:dyDescent="0.2">
      <c r="A1307" t="s">
        <v>25</v>
      </c>
      <c r="B1307" t="s">
        <v>6254</v>
      </c>
      <c r="C1307" t="s">
        <v>6254</v>
      </c>
      <c r="D1307" s="1">
        <f t="shared" si="60"/>
        <v>0</v>
      </c>
      <c r="E1307" s="1">
        <v>0</v>
      </c>
      <c r="F1307" t="s">
        <v>6254</v>
      </c>
      <c r="G1307" s="1">
        <f t="shared" si="61"/>
        <v>0</v>
      </c>
      <c r="H1307" s="1">
        <v>0</v>
      </c>
      <c r="I1307" t="s">
        <v>5585</v>
      </c>
      <c r="J1307" t="s">
        <v>6255</v>
      </c>
      <c r="K1307">
        <v>6</v>
      </c>
      <c r="L1307" t="s">
        <v>31</v>
      </c>
      <c r="M1307">
        <v>2200411</v>
      </c>
      <c r="N1307" t="s">
        <v>22</v>
      </c>
      <c r="O1307" t="s">
        <v>22</v>
      </c>
      <c r="P1307" t="s">
        <v>22</v>
      </c>
      <c r="Q1307" t="s">
        <v>22</v>
      </c>
      <c r="R1307" t="s">
        <v>128</v>
      </c>
      <c r="S1307" t="s">
        <v>56</v>
      </c>
      <c r="T1307">
        <f t="shared" si="62"/>
        <v>12</v>
      </c>
    </row>
    <row r="1308" spans="1:20" x14ac:dyDescent="0.2">
      <c r="A1308" t="s">
        <v>25</v>
      </c>
      <c r="B1308" t="s">
        <v>6256</v>
      </c>
      <c r="C1308" t="s">
        <v>6257</v>
      </c>
      <c r="D1308" s="1">
        <f t="shared" si="60"/>
        <v>4.0509259270038456E-4</v>
      </c>
      <c r="E1308" s="1">
        <v>4.0509259270038456E-4</v>
      </c>
      <c r="F1308" t="s">
        <v>6258</v>
      </c>
      <c r="G1308" s="1">
        <f t="shared" si="61"/>
        <v>3.9236111115314998E-3</v>
      </c>
      <c r="H1308" s="1">
        <v>3.9236111115314998E-3</v>
      </c>
      <c r="I1308" t="s">
        <v>6259</v>
      </c>
      <c r="J1308" t="s">
        <v>6260</v>
      </c>
      <c r="K1308">
        <v>6</v>
      </c>
      <c r="L1308" t="s">
        <v>31</v>
      </c>
      <c r="M1308">
        <v>2200520</v>
      </c>
      <c r="N1308" t="s">
        <v>22</v>
      </c>
      <c r="O1308" t="s">
        <v>22</v>
      </c>
      <c r="P1308" t="s">
        <v>22</v>
      </c>
      <c r="Q1308" t="s">
        <v>22</v>
      </c>
      <c r="R1308" t="s">
        <v>128</v>
      </c>
      <c r="S1308" t="s">
        <v>56</v>
      </c>
      <c r="T1308">
        <f t="shared" si="62"/>
        <v>15</v>
      </c>
    </row>
    <row r="1309" spans="1:20" x14ac:dyDescent="0.2">
      <c r="A1309" t="s">
        <v>38</v>
      </c>
      <c r="B1309" t="s">
        <v>6261</v>
      </c>
      <c r="C1309" t="s">
        <v>6262</v>
      </c>
      <c r="D1309" s="1">
        <f t="shared" si="60"/>
        <v>5.2083333139307797E-4</v>
      </c>
      <c r="E1309" s="1">
        <v>5.2083333139307797E-4</v>
      </c>
      <c r="F1309" t="s">
        <v>6263</v>
      </c>
      <c r="G1309" s="1">
        <f t="shared" si="61"/>
        <v>3.1481481491937302E-3</v>
      </c>
      <c r="H1309" s="1">
        <v>3.1481481491937302E-3</v>
      </c>
      <c r="I1309" t="s">
        <v>6264</v>
      </c>
      <c r="J1309" t="s">
        <v>6265</v>
      </c>
      <c r="K1309">
        <v>1</v>
      </c>
      <c r="L1309" t="s">
        <v>31</v>
      </c>
      <c r="M1309">
        <v>2200538</v>
      </c>
      <c r="N1309" t="s">
        <v>22</v>
      </c>
      <c r="O1309" t="s">
        <v>22</v>
      </c>
      <c r="P1309" t="s">
        <v>22</v>
      </c>
      <c r="Q1309" t="s">
        <v>22</v>
      </c>
      <c r="R1309" t="s">
        <v>128</v>
      </c>
      <c r="S1309" t="s">
        <v>50</v>
      </c>
      <c r="T1309">
        <f t="shared" si="62"/>
        <v>15</v>
      </c>
    </row>
    <row r="1310" spans="1:20" x14ac:dyDescent="0.2">
      <c r="A1310" t="s">
        <v>303</v>
      </c>
      <c r="B1310" t="s">
        <v>6266</v>
      </c>
      <c r="C1310" t="s">
        <v>6267</v>
      </c>
      <c r="D1310" s="1">
        <f t="shared" si="60"/>
        <v>8.3333333168411627E-4</v>
      </c>
      <c r="E1310" s="1">
        <v>8.3333333168411627E-4</v>
      </c>
      <c r="F1310" t="s">
        <v>6268</v>
      </c>
      <c r="G1310" s="1">
        <f t="shared" si="61"/>
        <v>1.8518518554628827E-3</v>
      </c>
      <c r="H1310" s="1">
        <v>1.8518518554628827E-3</v>
      </c>
      <c r="I1310" t="s">
        <v>2053</v>
      </c>
      <c r="J1310" t="s">
        <v>6269</v>
      </c>
      <c r="K1310">
        <v>9</v>
      </c>
      <c r="L1310" t="s">
        <v>309</v>
      </c>
      <c r="M1310">
        <v>2200657</v>
      </c>
      <c r="N1310" t="s">
        <v>22</v>
      </c>
      <c r="O1310" t="s">
        <v>22</v>
      </c>
      <c r="P1310" t="s">
        <v>22</v>
      </c>
      <c r="Q1310" t="s">
        <v>22</v>
      </c>
      <c r="R1310" t="s">
        <v>128</v>
      </c>
      <c r="S1310" t="s">
        <v>24</v>
      </c>
      <c r="T1310">
        <f t="shared" si="62"/>
        <v>17</v>
      </c>
    </row>
    <row r="1311" spans="1:20" x14ac:dyDescent="0.2">
      <c r="A1311" t="s">
        <v>32</v>
      </c>
      <c r="B1311" t="s">
        <v>6270</v>
      </c>
      <c r="C1311" t="s">
        <v>6271</v>
      </c>
      <c r="D1311" s="1">
        <f t="shared" si="60"/>
        <v>3.125000002910383E-4</v>
      </c>
      <c r="E1311" s="1">
        <v>3.125000002910383E-4</v>
      </c>
      <c r="F1311" t="s">
        <v>6272</v>
      </c>
      <c r="G1311" s="1">
        <f t="shared" si="61"/>
        <v>2.4421296329819597E-3</v>
      </c>
      <c r="H1311" s="1">
        <v>2.4421296329819597E-3</v>
      </c>
      <c r="I1311" t="s">
        <v>6273</v>
      </c>
      <c r="J1311" t="s">
        <v>6274</v>
      </c>
      <c r="K1311">
        <v>6</v>
      </c>
      <c r="L1311" t="s">
        <v>31</v>
      </c>
      <c r="M1311">
        <v>2210164</v>
      </c>
      <c r="N1311" t="s">
        <v>22</v>
      </c>
      <c r="O1311" t="s">
        <v>22</v>
      </c>
      <c r="P1311" t="s">
        <v>22</v>
      </c>
      <c r="Q1311" t="s">
        <v>22</v>
      </c>
      <c r="R1311" t="s">
        <v>23</v>
      </c>
      <c r="S1311" t="s">
        <v>56</v>
      </c>
      <c r="T1311">
        <f t="shared" si="62"/>
        <v>7</v>
      </c>
    </row>
    <row r="1312" spans="1:20" x14ac:dyDescent="0.2">
      <c r="A1312" t="s">
        <v>32</v>
      </c>
      <c r="B1312" t="s">
        <v>6275</v>
      </c>
      <c r="C1312" t="s">
        <v>6276</v>
      </c>
      <c r="D1312" s="1">
        <f t="shared" si="60"/>
        <v>4.9768518510973081E-4</v>
      </c>
      <c r="E1312" s="1">
        <v>4.9768518510973081E-4</v>
      </c>
      <c r="F1312" t="s">
        <v>6277</v>
      </c>
      <c r="G1312" s="1">
        <f t="shared" si="61"/>
        <v>4.6643518508062698E-3</v>
      </c>
      <c r="H1312" s="1">
        <v>4.6643518508062698E-3</v>
      </c>
      <c r="I1312" t="s">
        <v>6278</v>
      </c>
      <c r="J1312" t="s">
        <v>6279</v>
      </c>
      <c r="K1312">
        <v>3</v>
      </c>
      <c r="L1312" t="s">
        <v>31</v>
      </c>
      <c r="M1312">
        <v>2210184</v>
      </c>
      <c r="N1312" t="s">
        <v>22</v>
      </c>
      <c r="O1312" t="s">
        <v>22</v>
      </c>
      <c r="P1312" t="s">
        <v>22</v>
      </c>
      <c r="Q1312" t="s">
        <v>22</v>
      </c>
      <c r="R1312" t="s">
        <v>23</v>
      </c>
      <c r="S1312" t="s">
        <v>50</v>
      </c>
      <c r="T1312">
        <f t="shared" si="62"/>
        <v>8</v>
      </c>
    </row>
    <row r="1313" spans="1:20" x14ac:dyDescent="0.2">
      <c r="A1313" t="s">
        <v>32</v>
      </c>
      <c r="B1313" t="s">
        <v>6280</v>
      </c>
      <c r="C1313" t="s">
        <v>6281</v>
      </c>
      <c r="D1313" s="1">
        <f t="shared" si="60"/>
        <v>6.2500000058207661E-4</v>
      </c>
      <c r="E1313" s="1">
        <v>6.2500000058207661E-4</v>
      </c>
      <c r="F1313" t="s">
        <v>6282</v>
      </c>
      <c r="G1313" s="1">
        <f t="shared" si="61"/>
        <v>2.4421296257060021E-3</v>
      </c>
      <c r="H1313" s="1">
        <v>2.4421296257060021E-3</v>
      </c>
      <c r="I1313" t="s">
        <v>6283</v>
      </c>
      <c r="J1313" t="s">
        <v>6284</v>
      </c>
      <c r="K1313">
        <v>6</v>
      </c>
      <c r="L1313" t="s">
        <v>31</v>
      </c>
      <c r="M1313">
        <v>2210283</v>
      </c>
      <c r="N1313" t="s">
        <v>22</v>
      </c>
      <c r="O1313" t="s">
        <v>22</v>
      </c>
      <c r="P1313" t="s">
        <v>22</v>
      </c>
      <c r="Q1313" t="s">
        <v>22</v>
      </c>
      <c r="R1313" t="s">
        <v>23</v>
      </c>
      <c r="S1313" t="s">
        <v>56</v>
      </c>
      <c r="T1313">
        <f t="shared" si="62"/>
        <v>11</v>
      </c>
    </row>
    <row r="1314" spans="1:20" x14ac:dyDescent="0.2">
      <c r="A1314" t="s">
        <v>32</v>
      </c>
      <c r="B1314" t="s">
        <v>6285</v>
      </c>
      <c r="C1314" t="s">
        <v>6286</v>
      </c>
      <c r="D1314" s="1">
        <f t="shared" si="60"/>
        <v>4.1666666948003694E-4</v>
      </c>
      <c r="E1314" s="1">
        <v>4.1666666948003694E-4</v>
      </c>
      <c r="F1314" t="s">
        <v>6287</v>
      </c>
      <c r="G1314" s="1">
        <f t="shared" si="61"/>
        <v>2.5925925947376527E-3</v>
      </c>
      <c r="H1314" s="1">
        <v>2.5925925947376527E-3</v>
      </c>
      <c r="I1314" t="s">
        <v>6288</v>
      </c>
      <c r="J1314" t="s">
        <v>6289</v>
      </c>
      <c r="K1314">
        <v>5</v>
      </c>
      <c r="L1314" t="s">
        <v>31</v>
      </c>
      <c r="M1314">
        <v>2210301</v>
      </c>
      <c r="N1314" t="s">
        <v>22</v>
      </c>
      <c r="O1314" t="s">
        <v>22</v>
      </c>
      <c r="P1314" t="s">
        <v>22</v>
      </c>
      <c r="Q1314" t="s">
        <v>22</v>
      </c>
      <c r="R1314" t="s">
        <v>23</v>
      </c>
      <c r="S1314" t="s">
        <v>56</v>
      </c>
      <c r="T1314">
        <f t="shared" si="62"/>
        <v>11</v>
      </c>
    </row>
    <row r="1315" spans="1:20" x14ac:dyDescent="0.2">
      <c r="A1315" t="s">
        <v>6290</v>
      </c>
      <c r="B1315" t="s">
        <v>6291</v>
      </c>
      <c r="C1315" t="s">
        <v>6292</v>
      </c>
      <c r="D1315" s="1">
        <f t="shared" si="60"/>
        <v>1.1458333319751546E-3</v>
      </c>
      <c r="E1315" s="1">
        <v>1.1458333319751546E-3</v>
      </c>
      <c r="F1315" t="s">
        <v>6293</v>
      </c>
      <c r="G1315" s="1">
        <f t="shared" si="61"/>
        <v>3.275462964666076E-3</v>
      </c>
      <c r="H1315" s="1">
        <v>3.275462964666076E-3</v>
      </c>
      <c r="I1315" t="s">
        <v>4313</v>
      </c>
      <c r="J1315" t="s">
        <v>6294</v>
      </c>
      <c r="K1315">
        <v>6</v>
      </c>
      <c r="L1315" t="s">
        <v>21</v>
      </c>
      <c r="M1315">
        <v>2210377</v>
      </c>
      <c r="N1315" t="s">
        <v>22</v>
      </c>
      <c r="O1315" t="s">
        <v>22</v>
      </c>
      <c r="P1315" t="s">
        <v>22</v>
      </c>
      <c r="Q1315" t="s">
        <v>22</v>
      </c>
      <c r="R1315" t="s">
        <v>23</v>
      </c>
      <c r="S1315" t="s">
        <v>56</v>
      </c>
      <c r="T1315">
        <f t="shared" si="62"/>
        <v>13</v>
      </c>
    </row>
    <row r="1316" spans="1:20" x14ac:dyDescent="0.2">
      <c r="A1316" t="s">
        <v>303</v>
      </c>
      <c r="B1316" t="s">
        <v>6295</v>
      </c>
      <c r="C1316" t="s">
        <v>6296</v>
      </c>
      <c r="D1316" s="1">
        <f t="shared" si="60"/>
        <v>1.0416666191304103E-4</v>
      </c>
      <c r="E1316" s="1">
        <v>1.0416666191304103E-4</v>
      </c>
      <c r="F1316" t="s">
        <v>6297</v>
      </c>
      <c r="G1316" s="1">
        <f t="shared" si="61"/>
        <v>2.3611111100763083E-3</v>
      </c>
      <c r="H1316" s="1">
        <v>2.3611111100763083E-3</v>
      </c>
      <c r="I1316" t="s">
        <v>6298</v>
      </c>
      <c r="J1316" t="s">
        <v>6299</v>
      </c>
      <c r="K1316">
        <v>6</v>
      </c>
      <c r="L1316" t="s">
        <v>309</v>
      </c>
      <c r="M1316">
        <v>2210385</v>
      </c>
      <c r="N1316" t="s">
        <v>22</v>
      </c>
      <c r="O1316" t="s">
        <v>22</v>
      </c>
      <c r="P1316" t="s">
        <v>22</v>
      </c>
      <c r="Q1316" t="s">
        <v>22</v>
      </c>
      <c r="R1316" t="s">
        <v>23</v>
      </c>
      <c r="S1316" t="s">
        <v>56</v>
      </c>
      <c r="T1316">
        <f t="shared" si="62"/>
        <v>13</v>
      </c>
    </row>
    <row r="1317" spans="1:20" x14ac:dyDescent="0.2">
      <c r="A1317" t="s">
        <v>38</v>
      </c>
      <c r="B1317" t="s">
        <v>6300</v>
      </c>
      <c r="C1317" t="s">
        <v>6301</v>
      </c>
      <c r="D1317" s="1">
        <f t="shared" si="60"/>
        <v>6.944444467080757E-4</v>
      </c>
      <c r="E1317" s="1">
        <v>6.944444467080757E-4</v>
      </c>
      <c r="F1317" t="s">
        <v>6302</v>
      </c>
      <c r="G1317" s="1">
        <f t="shared" si="61"/>
        <v>1.1226851856918074E-3</v>
      </c>
      <c r="H1317" s="1">
        <v>1.1226851856918074E-3</v>
      </c>
      <c r="I1317" t="s">
        <v>6303</v>
      </c>
      <c r="J1317" t="s">
        <v>6304</v>
      </c>
      <c r="K1317">
        <v>8</v>
      </c>
      <c r="L1317" t="s">
        <v>31</v>
      </c>
      <c r="M1317">
        <v>2210619</v>
      </c>
      <c r="N1317" t="s">
        <v>22</v>
      </c>
      <c r="O1317" t="s">
        <v>22</v>
      </c>
      <c r="P1317" t="s">
        <v>22</v>
      </c>
      <c r="Q1317" t="s">
        <v>22</v>
      </c>
      <c r="R1317" t="s">
        <v>23</v>
      </c>
      <c r="S1317" t="s">
        <v>50</v>
      </c>
      <c r="T1317">
        <f t="shared" si="62"/>
        <v>19</v>
      </c>
    </row>
    <row r="1318" spans="1:20" x14ac:dyDescent="0.2">
      <c r="A1318" t="s">
        <v>32</v>
      </c>
      <c r="B1318" t="s">
        <v>6305</v>
      </c>
      <c r="C1318" t="s">
        <v>6306</v>
      </c>
      <c r="D1318" s="1">
        <f t="shared" si="60"/>
        <v>1.9675926159834489E-4</v>
      </c>
      <c r="E1318" s="1">
        <v>1.9675926159834489E-4</v>
      </c>
      <c r="F1318" t="s">
        <v>6307</v>
      </c>
      <c r="G1318" s="1">
        <f t="shared" si="61"/>
        <v>1.9907407404389232E-3</v>
      </c>
      <c r="H1318" s="1">
        <v>1.9907407404389232E-3</v>
      </c>
      <c r="I1318" t="s">
        <v>6308</v>
      </c>
      <c r="J1318" t="s">
        <v>6309</v>
      </c>
      <c r="K1318">
        <v>6</v>
      </c>
      <c r="L1318" t="s">
        <v>31</v>
      </c>
      <c r="M1318">
        <v>2210694</v>
      </c>
      <c r="N1318" t="s">
        <v>22</v>
      </c>
      <c r="O1318" t="s">
        <v>22</v>
      </c>
      <c r="P1318" t="s">
        <v>22</v>
      </c>
      <c r="Q1318" t="s">
        <v>22</v>
      </c>
      <c r="R1318" t="s">
        <v>23</v>
      </c>
      <c r="S1318" t="s">
        <v>56</v>
      </c>
      <c r="T1318">
        <f t="shared" si="62"/>
        <v>21</v>
      </c>
    </row>
    <row r="1319" spans="1:20" x14ac:dyDescent="0.2">
      <c r="A1319" t="s">
        <v>32</v>
      </c>
      <c r="B1319" t="s">
        <v>6310</v>
      </c>
      <c r="C1319" t="s">
        <v>6311</v>
      </c>
      <c r="D1319" s="1">
        <f t="shared" si="60"/>
        <v>1.3310185167938471E-3</v>
      </c>
      <c r="E1319" s="1">
        <v>1.3310185167938471E-3</v>
      </c>
      <c r="F1319" t="s">
        <v>6312</v>
      </c>
      <c r="G1319" s="1">
        <f t="shared" si="61"/>
        <v>5.0578703740029596E-3</v>
      </c>
      <c r="H1319" s="1">
        <v>5.0578703740029596E-3</v>
      </c>
      <c r="I1319" t="s">
        <v>6313</v>
      </c>
      <c r="J1319" t="s">
        <v>6314</v>
      </c>
      <c r="K1319">
        <v>1</v>
      </c>
      <c r="L1319" t="s">
        <v>31</v>
      </c>
      <c r="M1319">
        <v>2210707</v>
      </c>
      <c r="N1319" t="s">
        <v>22</v>
      </c>
      <c r="O1319" t="s">
        <v>22</v>
      </c>
      <c r="P1319" t="s">
        <v>22</v>
      </c>
      <c r="Q1319" t="s">
        <v>22</v>
      </c>
      <c r="R1319" t="s">
        <v>23</v>
      </c>
      <c r="S1319" t="s">
        <v>50</v>
      </c>
      <c r="T1319">
        <f t="shared" si="62"/>
        <v>22</v>
      </c>
    </row>
    <row r="1320" spans="1:20" x14ac:dyDescent="0.2">
      <c r="A1320" t="s">
        <v>51</v>
      </c>
      <c r="B1320" t="s">
        <v>6315</v>
      </c>
      <c r="C1320" t="s">
        <v>6316</v>
      </c>
      <c r="D1320" s="1">
        <f t="shared" si="60"/>
        <v>8.3333333168411627E-4</v>
      </c>
      <c r="E1320" s="1">
        <v>8.3333333168411627E-4</v>
      </c>
      <c r="G1320" s="1">
        <f t="shared" si="61"/>
        <v>-45879.445150462961</v>
      </c>
      <c r="H1320" s="1">
        <v>-45879.445150462961</v>
      </c>
      <c r="I1320" t="s">
        <v>6317</v>
      </c>
      <c r="J1320" t="s">
        <v>6318</v>
      </c>
      <c r="K1320">
        <v>3</v>
      </c>
      <c r="L1320" t="s">
        <v>21</v>
      </c>
      <c r="M1320">
        <v>2220236</v>
      </c>
      <c r="N1320" t="s">
        <v>22</v>
      </c>
      <c r="O1320" t="s">
        <v>22</v>
      </c>
      <c r="P1320" t="s">
        <v>22</v>
      </c>
      <c r="Q1320" t="s">
        <v>22</v>
      </c>
      <c r="R1320" t="s">
        <v>49</v>
      </c>
      <c r="S1320" t="s">
        <v>50</v>
      </c>
      <c r="T1320">
        <f t="shared" si="62"/>
        <v>10</v>
      </c>
    </row>
    <row r="1321" spans="1:20" x14ac:dyDescent="0.2">
      <c r="A1321" t="s">
        <v>32</v>
      </c>
      <c r="B1321" t="s">
        <v>6319</v>
      </c>
      <c r="C1321" t="s">
        <v>6320</v>
      </c>
      <c r="D1321" s="1">
        <f t="shared" si="60"/>
        <v>6.5972221636911854E-4</v>
      </c>
      <c r="E1321" s="1">
        <v>6.5972221636911854E-4</v>
      </c>
      <c r="F1321" t="s">
        <v>6321</v>
      </c>
      <c r="G1321" s="1">
        <f t="shared" si="61"/>
        <v>2.1875000020372681E-3</v>
      </c>
      <c r="H1321" s="1">
        <v>2.1875000020372681E-3</v>
      </c>
      <c r="I1321" t="s">
        <v>6322</v>
      </c>
      <c r="J1321" t="s">
        <v>6323</v>
      </c>
      <c r="K1321">
        <v>6</v>
      </c>
      <c r="L1321" t="s">
        <v>31</v>
      </c>
      <c r="M1321">
        <v>2220278</v>
      </c>
      <c r="N1321" t="s">
        <v>22</v>
      </c>
      <c r="O1321" t="s">
        <v>22</v>
      </c>
      <c r="P1321" t="s">
        <v>22</v>
      </c>
      <c r="Q1321" t="s">
        <v>22</v>
      </c>
      <c r="R1321" t="s">
        <v>49</v>
      </c>
      <c r="S1321" t="s">
        <v>56</v>
      </c>
      <c r="T1321">
        <f t="shared" si="62"/>
        <v>11</v>
      </c>
    </row>
    <row r="1322" spans="1:20" x14ac:dyDescent="0.2">
      <c r="A1322" t="s">
        <v>25</v>
      </c>
      <c r="B1322" t="s">
        <v>6324</v>
      </c>
      <c r="C1322" t="s">
        <v>6325</v>
      </c>
      <c r="D1322" s="1">
        <f t="shared" si="60"/>
        <v>7.9861110862111673E-4</v>
      </c>
      <c r="E1322" s="1">
        <v>7.9861110862111673E-4</v>
      </c>
      <c r="F1322" t="s">
        <v>6326</v>
      </c>
      <c r="G1322" s="1">
        <f t="shared" si="61"/>
        <v>3.1597222259733826E-3</v>
      </c>
      <c r="H1322" s="1">
        <v>3.1597222259733826E-3</v>
      </c>
      <c r="I1322" t="s">
        <v>3100</v>
      </c>
      <c r="J1322" t="s">
        <v>6327</v>
      </c>
      <c r="K1322">
        <v>5</v>
      </c>
      <c r="L1322" t="s">
        <v>31</v>
      </c>
      <c r="M1322">
        <v>2220473</v>
      </c>
      <c r="N1322" t="s">
        <v>22</v>
      </c>
      <c r="O1322" t="s">
        <v>22</v>
      </c>
      <c r="P1322" t="s">
        <v>22</v>
      </c>
      <c r="Q1322" t="s">
        <v>22</v>
      </c>
      <c r="R1322" t="s">
        <v>49</v>
      </c>
      <c r="S1322" t="s">
        <v>56</v>
      </c>
      <c r="T1322">
        <f t="shared" si="62"/>
        <v>16</v>
      </c>
    </row>
    <row r="1323" spans="1:20" x14ac:dyDescent="0.2">
      <c r="A1323" t="s">
        <v>38</v>
      </c>
      <c r="B1323" t="s">
        <v>6328</v>
      </c>
      <c r="C1323" t="s">
        <v>6329</v>
      </c>
      <c r="D1323" s="1">
        <f t="shared" si="60"/>
        <v>7.2916666977107525E-4</v>
      </c>
      <c r="E1323" s="1">
        <v>7.2916666977107525E-4</v>
      </c>
      <c r="F1323" t="s">
        <v>6330</v>
      </c>
      <c r="G1323" s="1">
        <f t="shared" si="61"/>
        <v>3.8078703655628487E-3</v>
      </c>
      <c r="H1323" s="1">
        <v>3.8078703655628487E-3</v>
      </c>
      <c r="I1323" t="s">
        <v>273</v>
      </c>
      <c r="J1323" t="s">
        <v>6331</v>
      </c>
      <c r="K1323">
        <v>6</v>
      </c>
      <c r="L1323" t="s">
        <v>31</v>
      </c>
      <c r="M1323">
        <v>2220478</v>
      </c>
      <c r="N1323" t="s">
        <v>22</v>
      </c>
      <c r="O1323" t="s">
        <v>22</v>
      </c>
      <c r="P1323" t="s">
        <v>22</v>
      </c>
      <c r="Q1323" t="s">
        <v>22</v>
      </c>
      <c r="R1323" t="s">
        <v>49</v>
      </c>
      <c r="S1323" t="s">
        <v>56</v>
      </c>
      <c r="T1323">
        <f t="shared" si="62"/>
        <v>16</v>
      </c>
    </row>
    <row r="1324" spans="1:20" x14ac:dyDescent="0.2">
      <c r="A1324" t="s">
        <v>6332</v>
      </c>
      <c r="B1324" t="s">
        <v>6333</v>
      </c>
      <c r="C1324" t="s">
        <v>6334</v>
      </c>
      <c r="D1324" s="1">
        <f t="shared" si="60"/>
        <v>8.9120370103046298E-4</v>
      </c>
      <c r="E1324" s="1">
        <v>8.9120370103046298E-4</v>
      </c>
      <c r="F1324" t="s">
        <v>6335</v>
      </c>
      <c r="G1324" s="1">
        <f t="shared" si="61"/>
        <v>3.2291666648234241E-3</v>
      </c>
      <c r="H1324" s="1">
        <v>3.2291666648234241E-3</v>
      </c>
      <c r="I1324" t="s">
        <v>6336</v>
      </c>
      <c r="J1324" t="s">
        <v>6337</v>
      </c>
      <c r="K1324">
        <v>8</v>
      </c>
      <c r="L1324" t="s">
        <v>416</v>
      </c>
      <c r="M1324">
        <v>2220516</v>
      </c>
      <c r="N1324">
        <v>1000</v>
      </c>
      <c r="O1324">
        <v>2500</v>
      </c>
      <c r="P1324">
        <v>1000</v>
      </c>
      <c r="Q1324">
        <v>0</v>
      </c>
      <c r="R1324" t="s">
        <v>49</v>
      </c>
      <c r="S1324" t="s">
        <v>24</v>
      </c>
      <c r="T1324">
        <f t="shared" si="62"/>
        <v>17</v>
      </c>
    </row>
    <row r="1325" spans="1:20" x14ac:dyDescent="0.2">
      <c r="A1325" t="s">
        <v>51</v>
      </c>
      <c r="B1325" t="s">
        <v>6338</v>
      </c>
      <c r="C1325" t="s">
        <v>6339</v>
      </c>
      <c r="D1325" s="1">
        <f t="shared" si="60"/>
        <v>8.6805555474711582E-4</v>
      </c>
      <c r="E1325" s="1">
        <v>8.6805555474711582E-4</v>
      </c>
      <c r="G1325" s="1">
        <f t="shared" si="61"/>
        <v>-45879.764675925922</v>
      </c>
      <c r="H1325" s="1">
        <v>-45879.764675925922</v>
      </c>
      <c r="I1325" t="s">
        <v>6340</v>
      </c>
      <c r="J1325" t="s">
        <v>6341</v>
      </c>
      <c r="K1325">
        <v>3</v>
      </c>
      <c r="L1325" t="s">
        <v>21</v>
      </c>
      <c r="M1325">
        <v>2220551</v>
      </c>
      <c r="N1325" t="s">
        <v>22</v>
      </c>
      <c r="O1325" t="s">
        <v>22</v>
      </c>
      <c r="P1325" t="s">
        <v>22</v>
      </c>
      <c r="Q1325" t="s">
        <v>22</v>
      </c>
      <c r="R1325" t="s">
        <v>49</v>
      </c>
      <c r="S1325" t="s">
        <v>50</v>
      </c>
      <c r="T1325">
        <f t="shared" si="62"/>
        <v>18</v>
      </c>
    </row>
    <row r="1326" spans="1:20" x14ac:dyDescent="0.2">
      <c r="A1326" t="s">
        <v>5416</v>
      </c>
      <c r="B1326" t="s">
        <v>6342</v>
      </c>
      <c r="C1326" t="s">
        <v>6343</v>
      </c>
      <c r="D1326" s="1">
        <f t="shared" si="60"/>
        <v>8.217592621804215E-4</v>
      </c>
      <c r="E1326" s="1">
        <v>8.217592621804215E-4</v>
      </c>
      <c r="F1326" t="s">
        <v>6344</v>
      </c>
      <c r="G1326" s="1">
        <f t="shared" si="61"/>
        <v>3.2986111109494232E-3</v>
      </c>
      <c r="H1326" s="1">
        <v>3.2986111109494232E-3</v>
      </c>
      <c r="I1326" t="s">
        <v>6345</v>
      </c>
      <c r="J1326" t="s">
        <v>6346</v>
      </c>
      <c r="K1326">
        <v>2</v>
      </c>
      <c r="L1326" t="s">
        <v>416</v>
      </c>
      <c r="M1326">
        <v>2220609</v>
      </c>
      <c r="N1326">
        <v>0</v>
      </c>
      <c r="O1326">
        <v>0</v>
      </c>
      <c r="P1326">
        <v>0</v>
      </c>
      <c r="Q1326">
        <v>0</v>
      </c>
      <c r="R1326" t="s">
        <v>49</v>
      </c>
      <c r="S1326" t="s">
        <v>24</v>
      </c>
      <c r="T1326">
        <f t="shared" si="62"/>
        <v>19</v>
      </c>
    </row>
    <row r="1327" spans="1:20" x14ac:dyDescent="0.2">
      <c r="A1327" t="s">
        <v>32</v>
      </c>
      <c r="B1327" t="s">
        <v>6347</v>
      </c>
      <c r="C1327" t="s">
        <v>6348</v>
      </c>
      <c r="D1327" s="1">
        <f t="shared" si="60"/>
        <v>8.217592621804215E-4</v>
      </c>
      <c r="E1327" s="1">
        <v>8.217592621804215E-4</v>
      </c>
      <c r="F1327" t="s">
        <v>6349</v>
      </c>
      <c r="G1327" s="1">
        <f t="shared" si="61"/>
        <v>3.6689814805868082E-3</v>
      </c>
      <c r="H1327" s="1">
        <v>3.6689814805868082E-3</v>
      </c>
      <c r="I1327" t="s">
        <v>6350</v>
      </c>
      <c r="J1327" t="s">
        <v>6351</v>
      </c>
      <c r="K1327">
        <v>4</v>
      </c>
      <c r="L1327" t="s">
        <v>31</v>
      </c>
      <c r="M1327">
        <v>2220678</v>
      </c>
      <c r="N1327" t="s">
        <v>22</v>
      </c>
      <c r="O1327" t="s">
        <v>22</v>
      </c>
      <c r="P1327" t="s">
        <v>22</v>
      </c>
      <c r="Q1327" t="s">
        <v>22</v>
      </c>
      <c r="R1327" t="s">
        <v>49</v>
      </c>
      <c r="S1327" t="s">
        <v>50</v>
      </c>
      <c r="T1327">
        <f t="shared" si="62"/>
        <v>20</v>
      </c>
    </row>
    <row r="1328" spans="1:20" x14ac:dyDescent="0.2">
      <c r="A1328" t="s">
        <v>32</v>
      </c>
      <c r="B1328" t="s">
        <v>6352</v>
      </c>
      <c r="C1328" t="s">
        <v>6353</v>
      </c>
      <c r="D1328" s="1">
        <f t="shared" si="60"/>
        <v>1.7361111094942316E-3</v>
      </c>
      <c r="E1328" s="1">
        <v>1.7361111094942316E-3</v>
      </c>
      <c r="F1328" t="s">
        <v>6354</v>
      </c>
      <c r="G1328" s="1">
        <f t="shared" si="61"/>
        <v>2.0717592560686171E-3</v>
      </c>
      <c r="H1328" s="1">
        <v>2.0717592560686171E-3</v>
      </c>
      <c r="I1328" t="s">
        <v>6355</v>
      </c>
      <c r="J1328" t="s">
        <v>6356</v>
      </c>
      <c r="K1328">
        <v>6</v>
      </c>
      <c r="L1328" t="s">
        <v>31</v>
      </c>
      <c r="M1328">
        <v>2230107</v>
      </c>
      <c r="N1328" t="s">
        <v>22</v>
      </c>
      <c r="O1328" t="s">
        <v>22</v>
      </c>
      <c r="P1328" t="s">
        <v>22</v>
      </c>
      <c r="Q1328" t="s">
        <v>22</v>
      </c>
      <c r="R1328" t="s">
        <v>49</v>
      </c>
      <c r="S1328" t="s">
        <v>56</v>
      </c>
      <c r="T1328">
        <f t="shared" si="62"/>
        <v>6</v>
      </c>
    </row>
    <row r="1329" spans="1:20" x14ac:dyDescent="0.2">
      <c r="A1329" t="s">
        <v>6357</v>
      </c>
      <c r="B1329" t="s">
        <v>6358</v>
      </c>
      <c r="C1329" t="s">
        <v>6359</v>
      </c>
      <c r="D1329" s="1">
        <f t="shared" si="60"/>
        <v>9.1435184731381014E-4</v>
      </c>
      <c r="E1329" s="1">
        <v>9.1435184731381014E-4</v>
      </c>
      <c r="F1329" t="s">
        <v>6360</v>
      </c>
      <c r="G1329" s="1">
        <f t="shared" si="61"/>
        <v>8.2175925927003846E-3</v>
      </c>
      <c r="H1329" s="1">
        <v>8.2175925927003846E-3</v>
      </c>
      <c r="I1329" t="s">
        <v>6361</v>
      </c>
      <c r="J1329" t="s">
        <v>6362</v>
      </c>
      <c r="K1329">
        <v>9</v>
      </c>
      <c r="L1329" t="s">
        <v>89</v>
      </c>
      <c r="M1329">
        <v>2230352</v>
      </c>
      <c r="N1329" t="s">
        <v>22</v>
      </c>
      <c r="O1329" t="s">
        <v>22</v>
      </c>
      <c r="P1329" t="s">
        <v>22</v>
      </c>
      <c r="Q1329" t="s">
        <v>22</v>
      </c>
      <c r="R1329" t="s">
        <v>128</v>
      </c>
      <c r="S1329" t="s">
        <v>24</v>
      </c>
      <c r="T1329">
        <f t="shared" si="62"/>
        <v>10</v>
      </c>
    </row>
    <row r="1330" spans="1:20" x14ac:dyDescent="0.2">
      <c r="A1330" t="s">
        <v>25</v>
      </c>
      <c r="B1330" t="s">
        <v>6363</v>
      </c>
      <c r="C1330" t="s">
        <v>6364</v>
      </c>
      <c r="D1330" s="1">
        <f t="shared" si="60"/>
        <v>7.8703703184146434E-4</v>
      </c>
      <c r="E1330" s="1">
        <v>7.8703703184146434E-4</v>
      </c>
      <c r="F1330" t="s">
        <v>6365</v>
      </c>
      <c r="G1330" s="1">
        <f t="shared" si="61"/>
        <v>2.2569444481632672E-3</v>
      </c>
      <c r="H1330" s="1">
        <v>2.2569444481632672E-3</v>
      </c>
      <c r="I1330" t="s">
        <v>6366</v>
      </c>
      <c r="J1330" t="s">
        <v>6367</v>
      </c>
      <c r="K1330">
        <v>6</v>
      </c>
      <c r="L1330" t="s">
        <v>31</v>
      </c>
      <c r="M1330">
        <v>2230413</v>
      </c>
      <c r="N1330" t="s">
        <v>22</v>
      </c>
      <c r="O1330" t="s">
        <v>22</v>
      </c>
      <c r="P1330" t="s">
        <v>22</v>
      </c>
      <c r="Q1330" t="s">
        <v>22</v>
      </c>
      <c r="R1330" t="s">
        <v>128</v>
      </c>
      <c r="S1330" t="s">
        <v>56</v>
      </c>
      <c r="T1330">
        <f t="shared" si="62"/>
        <v>11</v>
      </c>
    </row>
    <row r="1331" spans="1:20" x14ac:dyDescent="0.2">
      <c r="A1331" t="s">
        <v>25</v>
      </c>
      <c r="B1331" t="s">
        <v>6368</v>
      </c>
      <c r="C1331" t="s">
        <v>6369</v>
      </c>
      <c r="D1331" s="1">
        <f t="shared" si="60"/>
        <v>9.7222222393611446E-4</v>
      </c>
      <c r="E1331" s="1">
        <v>9.7222222393611446E-4</v>
      </c>
      <c r="F1331" t="s">
        <v>6370</v>
      </c>
      <c r="G1331" s="1">
        <f t="shared" si="61"/>
        <v>2.4421296257060021E-3</v>
      </c>
      <c r="H1331" s="1">
        <v>2.4421296257060021E-3</v>
      </c>
      <c r="I1331" t="s">
        <v>6371</v>
      </c>
      <c r="J1331" t="s">
        <v>6372</v>
      </c>
      <c r="K1331">
        <v>3</v>
      </c>
      <c r="L1331" t="s">
        <v>31</v>
      </c>
      <c r="M1331">
        <v>2230506</v>
      </c>
      <c r="N1331" t="s">
        <v>22</v>
      </c>
      <c r="O1331" t="s">
        <v>22</v>
      </c>
      <c r="P1331" t="s">
        <v>22</v>
      </c>
      <c r="Q1331" t="s">
        <v>22</v>
      </c>
      <c r="R1331" t="s">
        <v>128</v>
      </c>
      <c r="S1331" t="s">
        <v>50</v>
      </c>
      <c r="T1331">
        <f t="shared" si="62"/>
        <v>13</v>
      </c>
    </row>
    <row r="1332" spans="1:20" x14ac:dyDescent="0.2">
      <c r="A1332" t="s">
        <v>15</v>
      </c>
      <c r="B1332" t="s">
        <v>6373</v>
      </c>
      <c r="C1332" t="s">
        <v>6374</v>
      </c>
      <c r="D1332" s="1">
        <f t="shared" si="60"/>
        <v>7.0601851621177047E-4</v>
      </c>
      <c r="E1332" s="1">
        <v>7.0601851621177047E-4</v>
      </c>
      <c r="F1332" t="s">
        <v>6375</v>
      </c>
      <c r="G1332" s="1">
        <f t="shared" si="61"/>
        <v>3.275462964666076E-3</v>
      </c>
      <c r="H1332" s="1">
        <v>3.275462964666076E-3</v>
      </c>
      <c r="I1332" t="s">
        <v>6376</v>
      </c>
      <c r="J1332" t="s">
        <v>6377</v>
      </c>
      <c r="K1332">
        <v>1</v>
      </c>
      <c r="L1332" t="s">
        <v>21</v>
      </c>
      <c r="M1332">
        <v>2230557</v>
      </c>
      <c r="N1332" t="s">
        <v>22</v>
      </c>
      <c r="O1332" t="s">
        <v>22</v>
      </c>
      <c r="P1332" t="s">
        <v>22</v>
      </c>
      <c r="Q1332" t="s">
        <v>22</v>
      </c>
      <c r="R1332" t="s">
        <v>128</v>
      </c>
      <c r="S1332" t="s">
        <v>50</v>
      </c>
      <c r="T1332">
        <f t="shared" si="62"/>
        <v>14</v>
      </c>
    </row>
    <row r="1333" spans="1:20" x14ac:dyDescent="0.2">
      <c r="A1333" t="s">
        <v>105</v>
      </c>
      <c r="B1333" t="s">
        <v>6378</v>
      </c>
      <c r="C1333" t="s">
        <v>6379</v>
      </c>
      <c r="D1333" s="1">
        <f t="shared" si="60"/>
        <v>1.1805555550381541E-3</v>
      </c>
      <c r="E1333" s="1">
        <v>1.1805555550381541E-3</v>
      </c>
      <c r="F1333" t="s">
        <v>6380</v>
      </c>
      <c r="G1333" s="1">
        <f t="shared" si="61"/>
        <v>3.0324074032250792E-3</v>
      </c>
      <c r="H1333" s="1">
        <v>3.0324074032250792E-3</v>
      </c>
      <c r="I1333" t="s">
        <v>6381</v>
      </c>
      <c r="J1333" t="s">
        <v>6382</v>
      </c>
      <c r="K1333">
        <v>2</v>
      </c>
      <c r="L1333" t="s">
        <v>111</v>
      </c>
      <c r="M1333">
        <v>2230834</v>
      </c>
      <c r="N1333" t="s">
        <v>22</v>
      </c>
      <c r="O1333" t="s">
        <v>22</v>
      </c>
      <c r="P1333" t="s">
        <v>22</v>
      </c>
      <c r="Q1333" t="s">
        <v>22</v>
      </c>
      <c r="R1333" t="s">
        <v>128</v>
      </c>
      <c r="S1333" t="s">
        <v>24</v>
      </c>
      <c r="T1333">
        <f t="shared" si="62"/>
        <v>19</v>
      </c>
    </row>
    <row r="1334" spans="1:20" x14ac:dyDescent="0.2">
      <c r="A1334" t="s">
        <v>51</v>
      </c>
      <c r="B1334" t="s">
        <v>6383</v>
      </c>
      <c r="C1334" t="s">
        <v>6384</v>
      </c>
      <c r="D1334" s="1">
        <f t="shared" si="60"/>
        <v>6.7129629314877093E-4</v>
      </c>
      <c r="E1334" s="1">
        <v>6.7129629314877093E-4</v>
      </c>
      <c r="G1334" s="1">
        <f t="shared" si="61"/>
        <v>-45880.936782407407</v>
      </c>
      <c r="H1334" s="1">
        <v>-45880.936782407407</v>
      </c>
      <c r="I1334" t="s">
        <v>6385</v>
      </c>
      <c r="J1334" t="s">
        <v>6386</v>
      </c>
      <c r="K1334">
        <v>6</v>
      </c>
      <c r="L1334" t="s">
        <v>21</v>
      </c>
      <c r="M1334">
        <v>2230942</v>
      </c>
      <c r="N1334" t="s">
        <v>22</v>
      </c>
      <c r="O1334" t="s">
        <v>22</v>
      </c>
      <c r="P1334" t="s">
        <v>22</v>
      </c>
      <c r="Q1334" t="s">
        <v>22</v>
      </c>
      <c r="R1334" t="s">
        <v>128</v>
      </c>
      <c r="S1334" t="s">
        <v>56</v>
      </c>
      <c r="T1334">
        <f t="shared" si="62"/>
        <v>22</v>
      </c>
    </row>
    <row r="1335" spans="1:20" x14ac:dyDescent="0.2">
      <c r="A1335" t="s">
        <v>25</v>
      </c>
      <c r="B1335" t="s">
        <v>6387</v>
      </c>
      <c r="C1335" t="s">
        <v>6388</v>
      </c>
      <c r="D1335" s="1">
        <f t="shared" si="60"/>
        <v>7.9861111589707434E-4</v>
      </c>
      <c r="E1335" s="1">
        <v>7.9861111589707434E-4</v>
      </c>
      <c r="F1335" t="s">
        <v>6389</v>
      </c>
      <c r="G1335" s="1">
        <f t="shared" si="61"/>
        <v>1.8171296251239255E-3</v>
      </c>
      <c r="H1335" s="1">
        <v>1.8171296251239255E-3</v>
      </c>
      <c r="I1335" t="s">
        <v>6390</v>
      </c>
      <c r="J1335" t="s">
        <v>6391</v>
      </c>
      <c r="K1335">
        <v>1</v>
      </c>
      <c r="L1335" t="s">
        <v>31</v>
      </c>
      <c r="M1335">
        <v>2230936</v>
      </c>
      <c r="N1335" t="s">
        <v>22</v>
      </c>
      <c r="O1335" t="s">
        <v>22</v>
      </c>
      <c r="P1335" t="s">
        <v>22</v>
      </c>
      <c r="Q1335" t="s">
        <v>22</v>
      </c>
      <c r="R1335" t="s">
        <v>128</v>
      </c>
      <c r="S1335" t="s">
        <v>50</v>
      </c>
      <c r="T1335">
        <f t="shared" si="62"/>
        <v>22</v>
      </c>
    </row>
    <row r="1336" spans="1:20" x14ac:dyDescent="0.2">
      <c r="A1336" t="s">
        <v>32</v>
      </c>
      <c r="B1336" t="s">
        <v>6392</v>
      </c>
      <c r="C1336" t="s">
        <v>6393</v>
      </c>
      <c r="D1336" s="1">
        <f t="shared" si="60"/>
        <v>7.0601851621177047E-4</v>
      </c>
      <c r="E1336" s="1">
        <v>7.0601851621177047E-4</v>
      </c>
      <c r="F1336" t="s">
        <v>6394</v>
      </c>
      <c r="G1336" s="1">
        <f t="shared" si="61"/>
        <v>2.3032407407299615E-3</v>
      </c>
      <c r="H1336" s="1">
        <v>2.3032407407299615E-3</v>
      </c>
      <c r="I1336" t="s">
        <v>6395</v>
      </c>
      <c r="J1336" t="s">
        <v>6396</v>
      </c>
      <c r="K1336">
        <v>12</v>
      </c>
      <c r="L1336" t="s">
        <v>31</v>
      </c>
      <c r="M1336">
        <v>2230960</v>
      </c>
      <c r="N1336" t="s">
        <v>22</v>
      </c>
      <c r="O1336" t="s">
        <v>22</v>
      </c>
      <c r="P1336" t="s">
        <v>22</v>
      </c>
      <c r="Q1336" t="s">
        <v>22</v>
      </c>
      <c r="R1336" t="s">
        <v>128</v>
      </c>
      <c r="S1336" t="s">
        <v>24</v>
      </c>
      <c r="T1336">
        <f t="shared" si="62"/>
        <v>22</v>
      </c>
    </row>
    <row r="1337" spans="1:20" x14ac:dyDescent="0.2">
      <c r="A1337" t="s">
        <v>25</v>
      </c>
      <c r="B1337" t="s">
        <v>6397</v>
      </c>
      <c r="C1337" t="s">
        <v>6398</v>
      </c>
      <c r="D1337" s="1">
        <f t="shared" si="60"/>
        <v>1.3078703705104999E-3</v>
      </c>
      <c r="E1337" s="1">
        <v>1.3078703705104999E-3</v>
      </c>
      <c r="F1337" t="s">
        <v>6399</v>
      </c>
      <c r="G1337" s="1">
        <f t="shared" si="61"/>
        <v>4.2129629582632333E-3</v>
      </c>
      <c r="H1337" s="1">
        <v>4.2129629582632333E-3</v>
      </c>
      <c r="I1337" t="s">
        <v>6400</v>
      </c>
      <c r="J1337" t="s">
        <v>6401</v>
      </c>
      <c r="K1337">
        <v>8</v>
      </c>
      <c r="L1337" t="s">
        <v>31</v>
      </c>
      <c r="M1337">
        <v>2230968</v>
      </c>
      <c r="N1337" t="s">
        <v>22</v>
      </c>
      <c r="O1337" t="s">
        <v>22</v>
      </c>
      <c r="P1337" t="s">
        <v>22</v>
      </c>
      <c r="Q1337" t="s">
        <v>22</v>
      </c>
      <c r="R1337" t="s">
        <v>128</v>
      </c>
      <c r="S1337" t="s">
        <v>50</v>
      </c>
      <c r="T1337">
        <f t="shared" si="62"/>
        <v>23</v>
      </c>
    </row>
    <row r="1338" spans="1:20" x14ac:dyDescent="0.2">
      <c r="A1338" t="s">
        <v>25</v>
      </c>
      <c r="B1338" t="s">
        <v>6402</v>
      </c>
      <c r="C1338" t="s">
        <v>6403</v>
      </c>
      <c r="D1338" s="1">
        <f t="shared" si="60"/>
        <v>2.2916666712262668E-3</v>
      </c>
      <c r="E1338" s="1">
        <v>2.2916666712262668E-3</v>
      </c>
      <c r="F1338" t="s">
        <v>6404</v>
      </c>
      <c r="G1338" s="1">
        <f t="shared" si="61"/>
        <v>1.0763888858491555E-3</v>
      </c>
      <c r="H1338" s="1">
        <v>1.0763888858491555E-3</v>
      </c>
      <c r="I1338" t="s">
        <v>5670</v>
      </c>
      <c r="J1338" t="s">
        <v>6405</v>
      </c>
      <c r="K1338">
        <v>6</v>
      </c>
      <c r="L1338" t="s">
        <v>31</v>
      </c>
      <c r="M1338">
        <v>2230981</v>
      </c>
      <c r="N1338" t="s">
        <v>22</v>
      </c>
      <c r="O1338" t="s">
        <v>22</v>
      </c>
      <c r="P1338" t="s">
        <v>22</v>
      </c>
      <c r="Q1338" t="s">
        <v>22</v>
      </c>
      <c r="R1338" t="s">
        <v>128</v>
      </c>
      <c r="S1338" t="s">
        <v>56</v>
      </c>
      <c r="T1338">
        <f t="shared" si="62"/>
        <v>23</v>
      </c>
    </row>
    <row r="1339" spans="1:20" x14ac:dyDescent="0.2">
      <c r="A1339" t="s">
        <v>117</v>
      </c>
      <c r="B1339" t="s">
        <v>6406</v>
      </c>
      <c r="C1339" t="s">
        <v>6407</v>
      </c>
      <c r="D1339" s="1">
        <f t="shared" si="60"/>
        <v>6.4814814686542377E-4</v>
      </c>
      <c r="E1339" s="1">
        <v>6.4814814686542377E-4</v>
      </c>
      <c r="F1339" t="s">
        <v>6408</v>
      </c>
      <c r="G1339" s="1">
        <f t="shared" si="61"/>
        <v>2.5694444411783479E-3</v>
      </c>
      <c r="H1339" s="1">
        <v>2.5694444411783479E-3</v>
      </c>
      <c r="I1339" t="s">
        <v>3845</v>
      </c>
      <c r="J1339" t="s">
        <v>6409</v>
      </c>
      <c r="K1339">
        <v>9</v>
      </c>
      <c r="L1339" t="s">
        <v>31</v>
      </c>
      <c r="M1339">
        <v>2231001</v>
      </c>
      <c r="N1339" t="s">
        <v>22</v>
      </c>
      <c r="O1339" t="s">
        <v>22</v>
      </c>
      <c r="P1339" t="s">
        <v>22</v>
      </c>
      <c r="Q1339" t="s">
        <v>22</v>
      </c>
      <c r="R1339" t="s">
        <v>128</v>
      </c>
      <c r="S1339" t="s">
        <v>24</v>
      </c>
      <c r="T1339">
        <f t="shared" si="62"/>
        <v>23</v>
      </c>
    </row>
    <row r="1340" spans="1:20" x14ac:dyDescent="0.2">
      <c r="A1340" t="s">
        <v>51</v>
      </c>
      <c r="B1340" t="s">
        <v>6410</v>
      </c>
      <c r="C1340" t="s">
        <v>6411</v>
      </c>
      <c r="D1340" s="1">
        <f t="shared" si="60"/>
        <v>1.6203703125938773E-4</v>
      </c>
      <c r="E1340" s="1">
        <v>1.6203703125938773E-4</v>
      </c>
      <c r="G1340" s="1">
        <f t="shared" si="61"/>
        <v>-45882.437893518516</v>
      </c>
      <c r="H1340" s="1">
        <v>-45882.437893518516</v>
      </c>
      <c r="I1340" t="s">
        <v>6412</v>
      </c>
      <c r="J1340" t="s">
        <v>6413</v>
      </c>
      <c r="K1340">
        <v>8</v>
      </c>
      <c r="L1340" t="s">
        <v>21</v>
      </c>
      <c r="M1340">
        <v>2250343</v>
      </c>
      <c r="N1340" t="s">
        <v>22</v>
      </c>
      <c r="O1340" t="s">
        <v>22</v>
      </c>
      <c r="P1340" t="s">
        <v>22</v>
      </c>
      <c r="Q1340" t="s">
        <v>22</v>
      </c>
      <c r="R1340" t="s">
        <v>49</v>
      </c>
      <c r="S1340" t="s">
        <v>50</v>
      </c>
      <c r="T1340">
        <f t="shared" si="62"/>
        <v>10</v>
      </c>
    </row>
    <row r="1341" spans="1:20" x14ac:dyDescent="0.2">
      <c r="A1341" t="s">
        <v>51</v>
      </c>
      <c r="B1341" t="s">
        <v>6414</v>
      </c>
      <c r="C1341" t="s">
        <v>6415</v>
      </c>
      <c r="D1341" s="1">
        <f t="shared" si="60"/>
        <v>4.9768518510973081E-4</v>
      </c>
      <c r="E1341" s="1">
        <v>4.9768518510973081E-4</v>
      </c>
      <c r="G1341" s="1">
        <f t="shared" si="61"/>
        <v>-45882.463796296295</v>
      </c>
      <c r="H1341" s="1">
        <v>-45882.463796296295</v>
      </c>
      <c r="I1341" t="s">
        <v>6416</v>
      </c>
      <c r="J1341" t="s">
        <v>6417</v>
      </c>
      <c r="K1341">
        <v>7</v>
      </c>
      <c r="L1341" t="s">
        <v>21</v>
      </c>
      <c r="M1341">
        <v>2250381</v>
      </c>
      <c r="N1341" t="s">
        <v>22</v>
      </c>
      <c r="O1341" t="s">
        <v>22</v>
      </c>
      <c r="P1341" t="s">
        <v>22</v>
      </c>
      <c r="Q1341" t="s">
        <v>22</v>
      </c>
      <c r="R1341" t="s">
        <v>49</v>
      </c>
      <c r="S1341" t="s">
        <v>56</v>
      </c>
      <c r="T1341">
        <f t="shared" si="62"/>
        <v>11</v>
      </c>
    </row>
    <row r="1342" spans="1:20" x14ac:dyDescent="0.2">
      <c r="A1342" t="s">
        <v>25</v>
      </c>
      <c r="B1342" t="s">
        <v>6418</v>
      </c>
      <c r="C1342" t="s">
        <v>6419</v>
      </c>
      <c r="D1342" s="1">
        <f t="shared" si="60"/>
        <v>6.0185184702277184E-4</v>
      </c>
      <c r="E1342" s="1">
        <v>6.0185184702277184E-4</v>
      </c>
      <c r="F1342" t="s">
        <v>6420</v>
      </c>
      <c r="G1342" s="1">
        <f t="shared" si="61"/>
        <v>1.5972222245181911E-3</v>
      </c>
      <c r="H1342" s="1">
        <v>1.5972222245181911E-3</v>
      </c>
      <c r="I1342" t="s">
        <v>6242</v>
      </c>
      <c r="J1342" t="s">
        <v>6421</v>
      </c>
      <c r="K1342">
        <v>1</v>
      </c>
      <c r="L1342" t="s">
        <v>31</v>
      </c>
      <c r="M1342">
        <v>2250407</v>
      </c>
      <c r="N1342" t="s">
        <v>22</v>
      </c>
      <c r="O1342" t="s">
        <v>22</v>
      </c>
      <c r="P1342" t="s">
        <v>22</v>
      </c>
      <c r="Q1342" t="s">
        <v>22</v>
      </c>
      <c r="R1342" t="s">
        <v>49</v>
      </c>
      <c r="S1342" t="s">
        <v>50</v>
      </c>
      <c r="T1342">
        <f t="shared" si="62"/>
        <v>11</v>
      </c>
    </row>
    <row r="1343" spans="1:20" x14ac:dyDescent="0.2">
      <c r="A1343" t="s">
        <v>1153</v>
      </c>
      <c r="B1343" t="s">
        <v>6422</v>
      </c>
      <c r="C1343" t="s">
        <v>6423</v>
      </c>
      <c r="D1343" s="1">
        <f t="shared" si="60"/>
        <v>7.0601851621177047E-4</v>
      </c>
      <c r="E1343" s="1">
        <v>7.0601851621177047E-4</v>
      </c>
      <c r="F1343" t="s">
        <v>6424</v>
      </c>
      <c r="G1343" s="1">
        <f t="shared" si="61"/>
        <v>2.0138888867222704E-3</v>
      </c>
      <c r="H1343" s="1">
        <v>2.0138888867222704E-3</v>
      </c>
      <c r="I1343" t="s">
        <v>6425</v>
      </c>
      <c r="J1343" t="s">
        <v>6426</v>
      </c>
      <c r="K1343">
        <v>1</v>
      </c>
      <c r="L1343" t="s">
        <v>21</v>
      </c>
      <c r="M1343">
        <v>2250508</v>
      </c>
      <c r="N1343" t="s">
        <v>22</v>
      </c>
      <c r="O1343" t="s">
        <v>22</v>
      </c>
      <c r="P1343" t="s">
        <v>22</v>
      </c>
      <c r="Q1343" t="s">
        <v>22</v>
      </c>
      <c r="R1343" t="s">
        <v>49</v>
      </c>
      <c r="S1343" t="s">
        <v>50</v>
      </c>
      <c r="T1343">
        <f t="shared" si="62"/>
        <v>13</v>
      </c>
    </row>
    <row r="1344" spans="1:20" x14ac:dyDescent="0.2">
      <c r="A1344" t="s">
        <v>25</v>
      </c>
      <c r="B1344" t="s">
        <v>6427</v>
      </c>
      <c r="C1344" t="s">
        <v>6428</v>
      </c>
      <c r="D1344" s="1">
        <f t="shared" si="60"/>
        <v>6.2499999330611899E-4</v>
      </c>
      <c r="E1344" s="1">
        <v>6.2499999330611899E-4</v>
      </c>
      <c r="F1344" t="s">
        <v>6429</v>
      </c>
      <c r="G1344" s="1">
        <f t="shared" si="61"/>
        <v>2.6157407410209998E-3</v>
      </c>
      <c r="H1344" s="1">
        <v>2.6157407410209998E-3</v>
      </c>
      <c r="I1344" t="s">
        <v>1143</v>
      </c>
      <c r="J1344" t="s">
        <v>6430</v>
      </c>
      <c r="K1344">
        <v>1</v>
      </c>
      <c r="L1344" t="s">
        <v>31</v>
      </c>
      <c r="M1344">
        <v>2250512</v>
      </c>
      <c r="N1344" t="s">
        <v>22</v>
      </c>
      <c r="O1344" t="s">
        <v>22</v>
      </c>
      <c r="P1344" t="s">
        <v>22</v>
      </c>
      <c r="Q1344" t="s">
        <v>22</v>
      </c>
      <c r="R1344" t="s">
        <v>49</v>
      </c>
      <c r="S1344" t="s">
        <v>50</v>
      </c>
      <c r="T1344">
        <f t="shared" si="62"/>
        <v>13</v>
      </c>
    </row>
    <row r="1345" spans="1:20" x14ac:dyDescent="0.2">
      <c r="A1345" t="s">
        <v>25</v>
      </c>
      <c r="B1345" t="s">
        <v>6431</v>
      </c>
      <c r="C1345" t="s">
        <v>6432</v>
      </c>
      <c r="D1345" s="1">
        <f t="shared" si="60"/>
        <v>6.1342592380242422E-4</v>
      </c>
      <c r="E1345" s="1">
        <v>6.1342592380242422E-4</v>
      </c>
      <c r="F1345" t="s">
        <v>6433</v>
      </c>
      <c r="G1345" s="1">
        <f t="shared" si="61"/>
        <v>3.5763888881774619E-3</v>
      </c>
      <c r="H1345" s="1">
        <v>3.5763888881774619E-3</v>
      </c>
      <c r="I1345" t="s">
        <v>473</v>
      </c>
      <c r="J1345" t="s">
        <v>6434</v>
      </c>
      <c r="K1345">
        <v>5</v>
      </c>
      <c r="L1345" t="s">
        <v>31</v>
      </c>
      <c r="M1345">
        <v>2250614</v>
      </c>
      <c r="N1345" t="s">
        <v>22</v>
      </c>
      <c r="O1345" t="s">
        <v>22</v>
      </c>
      <c r="P1345" t="s">
        <v>22</v>
      </c>
      <c r="Q1345" t="s">
        <v>22</v>
      </c>
      <c r="R1345" t="s">
        <v>49</v>
      </c>
      <c r="S1345" t="s">
        <v>56</v>
      </c>
      <c r="T1345">
        <f t="shared" si="62"/>
        <v>15</v>
      </c>
    </row>
    <row r="1346" spans="1:20" x14ac:dyDescent="0.2">
      <c r="A1346" t="s">
        <v>32</v>
      </c>
      <c r="B1346" t="s">
        <v>6435</v>
      </c>
      <c r="C1346" t="s">
        <v>6436</v>
      </c>
      <c r="D1346" s="1">
        <f t="shared" si="60"/>
        <v>6.8287036992842332E-4</v>
      </c>
      <c r="E1346" s="1">
        <v>6.8287036992842332E-4</v>
      </c>
      <c r="F1346" t="s">
        <v>6437</v>
      </c>
      <c r="G1346" s="1">
        <f t="shared" si="61"/>
        <v>3.3912037033587694E-3</v>
      </c>
      <c r="H1346" s="1">
        <v>3.3912037033587694E-3</v>
      </c>
      <c r="I1346" t="s">
        <v>6438</v>
      </c>
      <c r="J1346" t="s">
        <v>6439</v>
      </c>
      <c r="K1346">
        <v>12</v>
      </c>
      <c r="L1346" t="s">
        <v>31</v>
      </c>
      <c r="M1346">
        <v>2250624</v>
      </c>
      <c r="N1346" t="s">
        <v>22</v>
      </c>
      <c r="O1346" t="s">
        <v>22</v>
      </c>
      <c r="P1346" t="s">
        <v>22</v>
      </c>
      <c r="Q1346" t="s">
        <v>22</v>
      </c>
      <c r="R1346" t="s">
        <v>49</v>
      </c>
      <c r="S1346" t="s">
        <v>24</v>
      </c>
      <c r="T1346">
        <f t="shared" si="62"/>
        <v>15</v>
      </c>
    </row>
    <row r="1347" spans="1:20" x14ac:dyDescent="0.2">
      <c r="A1347" t="s">
        <v>38</v>
      </c>
      <c r="B1347" t="s">
        <v>6440</v>
      </c>
      <c r="C1347" t="s">
        <v>6441</v>
      </c>
      <c r="D1347" s="1">
        <f t="shared" ref="D1347:D1410" si="63">SUM(C1347-B1347)</f>
        <v>1.1342592551955022E-3</v>
      </c>
      <c r="E1347" s="1">
        <v>1.1342592551955022E-3</v>
      </c>
      <c r="F1347" t="s">
        <v>6442</v>
      </c>
      <c r="G1347" s="1">
        <f t="shared" ref="G1347:G1410" si="64">SUM(F1347-C1347)</f>
        <v>1.747685186273884E-3</v>
      </c>
      <c r="H1347" s="1">
        <v>1.747685186273884E-3</v>
      </c>
      <c r="I1347" t="s">
        <v>2286</v>
      </c>
      <c r="J1347" t="s">
        <v>6443</v>
      </c>
      <c r="K1347">
        <v>11</v>
      </c>
      <c r="L1347" t="s">
        <v>31</v>
      </c>
      <c r="M1347">
        <v>2250657</v>
      </c>
      <c r="N1347" t="s">
        <v>22</v>
      </c>
      <c r="O1347" t="s">
        <v>22</v>
      </c>
      <c r="P1347" t="s">
        <v>22</v>
      </c>
      <c r="Q1347" t="s">
        <v>22</v>
      </c>
      <c r="R1347" t="s">
        <v>49</v>
      </c>
      <c r="S1347" t="s">
        <v>24</v>
      </c>
      <c r="T1347">
        <f t="shared" ref="T1347:T1410" si="65">HOUR(B1347)</f>
        <v>15</v>
      </c>
    </row>
    <row r="1348" spans="1:20" x14ac:dyDescent="0.2">
      <c r="A1348" t="s">
        <v>15</v>
      </c>
      <c r="B1348" t="s">
        <v>6444</v>
      </c>
      <c r="C1348" t="s">
        <v>6445</v>
      </c>
      <c r="D1348" s="1">
        <f t="shared" si="63"/>
        <v>5.671296312357299E-4</v>
      </c>
      <c r="E1348" s="1">
        <v>5.671296312357299E-4</v>
      </c>
      <c r="F1348" t="s">
        <v>6446</v>
      </c>
      <c r="G1348" s="1">
        <f t="shared" si="64"/>
        <v>4.6064814814599231E-3</v>
      </c>
      <c r="H1348" s="1">
        <v>4.6064814814599231E-3</v>
      </c>
      <c r="I1348" t="s">
        <v>6447</v>
      </c>
      <c r="J1348" t="s">
        <v>6448</v>
      </c>
      <c r="K1348">
        <v>6</v>
      </c>
      <c r="L1348" t="s">
        <v>21</v>
      </c>
      <c r="M1348">
        <v>2250678</v>
      </c>
      <c r="N1348" t="s">
        <v>22</v>
      </c>
      <c r="O1348" t="s">
        <v>22</v>
      </c>
      <c r="P1348" t="s">
        <v>22</v>
      </c>
      <c r="Q1348" t="s">
        <v>22</v>
      </c>
      <c r="R1348" t="s">
        <v>49</v>
      </c>
      <c r="S1348" t="s">
        <v>56</v>
      </c>
      <c r="T1348">
        <f t="shared" si="65"/>
        <v>15</v>
      </c>
    </row>
    <row r="1349" spans="1:20" x14ac:dyDescent="0.2">
      <c r="A1349" t="s">
        <v>32</v>
      </c>
      <c r="B1349" t="s">
        <v>6449</v>
      </c>
      <c r="C1349" t="s">
        <v>6450</v>
      </c>
      <c r="D1349" s="1">
        <f t="shared" si="63"/>
        <v>1.2152777781011537E-3</v>
      </c>
      <c r="E1349" s="1">
        <v>1.2152777781011537E-3</v>
      </c>
      <c r="F1349" t="s">
        <v>6451</v>
      </c>
      <c r="G1349" s="1">
        <f t="shared" si="64"/>
        <v>9.9537037021946162E-4</v>
      </c>
      <c r="H1349" s="1">
        <v>9.9537037021946162E-4</v>
      </c>
      <c r="I1349" t="s">
        <v>697</v>
      </c>
      <c r="J1349" t="s">
        <v>6452</v>
      </c>
      <c r="K1349">
        <v>6</v>
      </c>
      <c r="L1349" t="s">
        <v>31</v>
      </c>
      <c r="M1349">
        <v>2250686</v>
      </c>
      <c r="N1349" t="s">
        <v>22</v>
      </c>
      <c r="O1349" t="s">
        <v>22</v>
      </c>
      <c r="P1349" t="s">
        <v>22</v>
      </c>
      <c r="Q1349" t="s">
        <v>22</v>
      </c>
      <c r="R1349" t="s">
        <v>49</v>
      </c>
      <c r="S1349" t="s">
        <v>56</v>
      </c>
      <c r="T1349">
        <f t="shared" si="65"/>
        <v>16</v>
      </c>
    </row>
    <row r="1350" spans="1:20" x14ac:dyDescent="0.2">
      <c r="A1350" t="s">
        <v>51</v>
      </c>
      <c r="B1350" t="s">
        <v>6453</v>
      </c>
      <c r="C1350" t="s">
        <v>6454</v>
      </c>
      <c r="D1350" s="1">
        <f t="shared" si="63"/>
        <v>7.8703703911742195E-4</v>
      </c>
      <c r="E1350" s="1">
        <v>7.8703703911742195E-4</v>
      </c>
      <c r="G1350" s="1">
        <f t="shared" si="64"/>
        <v>-45882.67863425926</v>
      </c>
      <c r="H1350" s="1">
        <v>-45882.67863425926</v>
      </c>
      <c r="I1350" t="s">
        <v>6455</v>
      </c>
      <c r="J1350" t="s">
        <v>6456</v>
      </c>
      <c r="K1350">
        <v>9</v>
      </c>
      <c r="L1350" t="s">
        <v>21</v>
      </c>
      <c r="M1350">
        <v>2250700</v>
      </c>
      <c r="N1350" t="s">
        <v>22</v>
      </c>
      <c r="O1350" t="s">
        <v>22</v>
      </c>
      <c r="P1350" t="s">
        <v>22</v>
      </c>
      <c r="Q1350" t="s">
        <v>22</v>
      </c>
      <c r="R1350" t="s">
        <v>49</v>
      </c>
      <c r="S1350" t="s">
        <v>24</v>
      </c>
      <c r="T1350">
        <f t="shared" si="65"/>
        <v>16</v>
      </c>
    </row>
    <row r="1351" spans="1:20" x14ac:dyDescent="0.2">
      <c r="A1351" t="s">
        <v>105</v>
      </c>
      <c r="B1351" t="s">
        <v>6457</v>
      </c>
      <c r="C1351" t="s">
        <v>6458</v>
      </c>
      <c r="D1351" s="1">
        <f t="shared" si="63"/>
        <v>7.638888928340748E-4</v>
      </c>
      <c r="E1351" s="1">
        <v>7.638888928340748E-4</v>
      </c>
      <c r="F1351" t="s">
        <v>6459</v>
      </c>
      <c r="G1351" s="1">
        <f t="shared" si="64"/>
        <v>3.7615740729961544E-3</v>
      </c>
      <c r="H1351" s="1">
        <v>3.7615740729961544E-3</v>
      </c>
      <c r="I1351" t="s">
        <v>6460</v>
      </c>
      <c r="J1351" t="s">
        <v>6461</v>
      </c>
      <c r="K1351">
        <v>2</v>
      </c>
      <c r="L1351" t="s">
        <v>111</v>
      </c>
      <c r="M1351">
        <v>2250786</v>
      </c>
      <c r="N1351" t="s">
        <v>22</v>
      </c>
      <c r="O1351" t="s">
        <v>22</v>
      </c>
      <c r="P1351" t="s">
        <v>22</v>
      </c>
      <c r="Q1351" t="s">
        <v>22</v>
      </c>
      <c r="R1351" t="s">
        <v>49</v>
      </c>
      <c r="S1351" t="s">
        <v>24</v>
      </c>
      <c r="T1351">
        <f t="shared" si="65"/>
        <v>18</v>
      </c>
    </row>
    <row r="1352" spans="1:20" x14ac:dyDescent="0.2">
      <c r="A1352" t="s">
        <v>25</v>
      </c>
      <c r="B1352" t="s">
        <v>6462</v>
      </c>
      <c r="C1352" t="s">
        <v>6463</v>
      </c>
      <c r="D1352" s="1">
        <f t="shared" si="63"/>
        <v>6.944444467080757E-4</v>
      </c>
      <c r="E1352" s="1">
        <v>6.944444467080757E-4</v>
      </c>
      <c r="F1352" t="s">
        <v>6464</v>
      </c>
      <c r="G1352" s="1">
        <f t="shared" si="64"/>
        <v>2.0486111097852699E-3</v>
      </c>
      <c r="H1352" s="1">
        <v>2.0486111097852699E-3</v>
      </c>
      <c r="I1352" t="s">
        <v>1430</v>
      </c>
      <c r="J1352" t="s">
        <v>6465</v>
      </c>
      <c r="K1352">
        <v>9</v>
      </c>
      <c r="L1352" t="s">
        <v>31</v>
      </c>
      <c r="M1352">
        <v>2250825</v>
      </c>
      <c r="N1352" t="s">
        <v>22</v>
      </c>
      <c r="O1352" t="s">
        <v>22</v>
      </c>
      <c r="P1352" t="s">
        <v>22</v>
      </c>
      <c r="Q1352" t="s">
        <v>22</v>
      </c>
      <c r="R1352" t="s">
        <v>49</v>
      </c>
      <c r="S1352" t="s">
        <v>24</v>
      </c>
      <c r="T1352">
        <f t="shared" si="65"/>
        <v>19</v>
      </c>
    </row>
    <row r="1353" spans="1:20" x14ac:dyDescent="0.2">
      <c r="A1353" t="s">
        <v>25</v>
      </c>
      <c r="B1353" t="s">
        <v>6466</v>
      </c>
      <c r="C1353" t="s">
        <v>6467</v>
      </c>
      <c r="D1353" s="1">
        <f t="shared" si="63"/>
        <v>9.8379629343980923E-4</v>
      </c>
      <c r="E1353" s="1">
        <v>9.8379629343980923E-4</v>
      </c>
      <c r="F1353" t="s">
        <v>6468</v>
      </c>
      <c r="G1353" s="1">
        <f t="shared" si="64"/>
        <v>4.1203703731298447E-3</v>
      </c>
      <c r="H1353" s="1">
        <v>4.1203703731298447E-3</v>
      </c>
      <c r="I1353" t="s">
        <v>6469</v>
      </c>
      <c r="J1353" t="s">
        <v>6470</v>
      </c>
      <c r="K1353">
        <v>10</v>
      </c>
      <c r="L1353" t="s">
        <v>31</v>
      </c>
      <c r="M1353">
        <v>2250881</v>
      </c>
      <c r="N1353" t="s">
        <v>22</v>
      </c>
      <c r="O1353" t="s">
        <v>22</v>
      </c>
      <c r="P1353" t="s">
        <v>22</v>
      </c>
      <c r="Q1353" t="s">
        <v>22</v>
      </c>
      <c r="R1353" t="s">
        <v>49</v>
      </c>
      <c r="S1353" t="s">
        <v>56</v>
      </c>
      <c r="T1353">
        <f t="shared" si="65"/>
        <v>20</v>
      </c>
    </row>
    <row r="1354" spans="1:20" x14ac:dyDescent="0.2">
      <c r="A1354" t="s">
        <v>32</v>
      </c>
      <c r="B1354" t="s">
        <v>6471</v>
      </c>
      <c r="C1354" t="s">
        <v>6472</v>
      </c>
      <c r="D1354" s="1">
        <f t="shared" si="63"/>
        <v>1.2500000011641532E-3</v>
      </c>
      <c r="E1354" s="1">
        <v>1.2500000011641532E-3</v>
      </c>
      <c r="F1354" t="s">
        <v>6473</v>
      </c>
      <c r="G1354" s="1">
        <f t="shared" si="64"/>
        <v>3.7731481497758068E-3</v>
      </c>
      <c r="H1354" s="1">
        <v>3.7731481497758068E-3</v>
      </c>
      <c r="I1354" t="s">
        <v>6474</v>
      </c>
      <c r="J1354" t="s">
        <v>6475</v>
      </c>
      <c r="K1354">
        <v>4</v>
      </c>
      <c r="L1354" t="s">
        <v>31</v>
      </c>
      <c r="M1354">
        <v>2250902</v>
      </c>
      <c r="N1354" t="s">
        <v>22</v>
      </c>
      <c r="O1354" t="s">
        <v>22</v>
      </c>
      <c r="P1354" t="s">
        <v>22</v>
      </c>
      <c r="Q1354" t="s">
        <v>22</v>
      </c>
      <c r="R1354" t="s">
        <v>49</v>
      </c>
      <c r="S1354" t="s">
        <v>50</v>
      </c>
      <c r="T1354">
        <f t="shared" si="65"/>
        <v>22</v>
      </c>
    </row>
    <row r="1355" spans="1:20" x14ac:dyDescent="0.2">
      <c r="A1355" t="s">
        <v>25</v>
      </c>
      <c r="B1355" t="s">
        <v>6476</v>
      </c>
      <c r="C1355" t="s">
        <v>6477</v>
      </c>
      <c r="D1355" s="1">
        <f t="shared" si="63"/>
        <v>9.3750000087311491E-4</v>
      </c>
      <c r="E1355" s="1">
        <v>9.3750000087311491E-4</v>
      </c>
      <c r="F1355" t="s">
        <v>6478</v>
      </c>
      <c r="G1355" s="1">
        <f t="shared" si="64"/>
        <v>6.2615740753244609E-3</v>
      </c>
      <c r="H1355" s="1">
        <v>6.2615740753244609E-3</v>
      </c>
      <c r="I1355" t="s">
        <v>6479</v>
      </c>
      <c r="J1355" t="s">
        <v>6480</v>
      </c>
      <c r="K1355">
        <v>1</v>
      </c>
      <c r="L1355" t="s">
        <v>31</v>
      </c>
      <c r="M1355">
        <v>2250927</v>
      </c>
      <c r="N1355" t="s">
        <v>22</v>
      </c>
      <c r="O1355" t="s">
        <v>22</v>
      </c>
      <c r="P1355" t="s">
        <v>22</v>
      </c>
      <c r="Q1355" t="s">
        <v>22</v>
      </c>
      <c r="R1355" t="s">
        <v>49</v>
      </c>
      <c r="S1355" t="s">
        <v>50</v>
      </c>
      <c r="T1355">
        <f t="shared" si="65"/>
        <v>23</v>
      </c>
    </row>
    <row r="1356" spans="1:20" x14ac:dyDescent="0.2">
      <c r="A1356" t="s">
        <v>51</v>
      </c>
      <c r="B1356" t="s">
        <v>6481</v>
      </c>
      <c r="C1356" t="s">
        <v>6482</v>
      </c>
      <c r="D1356" s="1">
        <f t="shared" si="63"/>
        <v>1.3078703705104999E-3</v>
      </c>
      <c r="E1356" s="1">
        <v>1.3078703705104999E-3</v>
      </c>
      <c r="G1356" s="1">
        <f t="shared" si="64"/>
        <v>-45882.960023148145</v>
      </c>
      <c r="H1356" s="1">
        <v>-45882.960023148145</v>
      </c>
      <c r="I1356" t="s">
        <v>6483</v>
      </c>
      <c r="J1356" t="s">
        <v>6484</v>
      </c>
      <c r="K1356">
        <v>6</v>
      </c>
      <c r="L1356" t="s">
        <v>21</v>
      </c>
      <c r="M1356">
        <v>2250924</v>
      </c>
      <c r="N1356" t="s">
        <v>22</v>
      </c>
      <c r="O1356" t="s">
        <v>22</v>
      </c>
      <c r="P1356" t="s">
        <v>22</v>
      </c>
      <c r="Q1356" t="s">
        <v>22</v>
      </c>
      <c r="R1356" t="s">
        <v>49</v>
      </c>
      <c r="S1356" t="s">
        <v>56</v>
      </c>
      <c r="T1356">
        <f t="shared" si="65"/>
        <v>23</v>
      </c>
    </row>
    <row r="1357" spans="1:20" x14ac:dyDescent="0.2">
      <c r="A1357" t="s">
        <v>105</v>
      </c>
      <c r="B1357" t="s">
        <v>6485</v>
      </c>
      <c r="C1357" t="s">
        <v>6486</v>
      </c>
      <c r="D1357" s="1">
        <f t="shared" si="63"/>
        <v>1.1342592624714598E-3</v>
      </c>
      <c r="E1357" s="1">
        <v>1.1342592624714598E-3</v>
      </c>
      <c r="F1357" t="s">
        <v>6487</v>
      </c>
      <c r="G1357" s="1">
        <f t="shared" si="64"/>
        <v>2.8935185182490386E-3</v>
      </c>
      <c r="H1357" s="1">
        <v>2.8935185182490386E-3</v>
      </c>
      <c r="I1357" t="s">
        <v>2409</v>
      </c>
      <c r="J1357" t="s">
        <v>6488</v>
      </c>
      <c r="K1357">
        <v>6</v>
      </c>
      <c r="L1357" t="s">
        <v>111</v>
      </c>
      <c r="M1357">
        <v>2260030</v>
      </c>
      <c r="N1357" t="s">
        <v>22</v>
      </c>
      <c r="O1357" t="s">
        <v>22</v>
      </c>
      <c r="P1357" t="s">
        <v>22</v>
      </c>
      <c r="Q1357" t="s">
        <v>22</v>
      </c>
      <c r="R1357" t="s">
        <v>49</v>
      </c>
      <c r="S1357" t="s">
        <v>56</v>
      </c>
      <c r="T1357">
        <f t="shared" si="65"/>
        <v>1</v>
      </c>
    </row>
    <row r="1358" spans="1:20" x14ac:dyDescent="0.2">
      <c r="A1358" t="s">
        <v>51</v>
      </c>
      <c r="B1358" t="s">
        <v>6489</v>
      </c>
      <c r="D1358" s="1">
        <f t="shared" si="63"/>
        <v>-45883.276053240741</v>
      </c>
      <c r="E1358" s="1">
        <v>-45883.276053240741</v>
      </c>
      <c r="G1358" s="1">
        <f t="shared" si="64"/>
        <v>0</v>
      </c>
      <c r="H1358" s="1">
        <v>0</v>
      </c>
      <c r="I1358" t="s">
        <v>6490</v>
      </c>
      <c r="J1358" t="s">
        <v>6491</v>
      </c>
      <c r="K1358">
        <v>10</v>
      </c>
      <c r="L1358" t="s">
        <v>21</v>
      </c>
      <c r="M1358">
        <v>2260106</v>
      </c>
      <c r="N1358" t="s">
        <v>22</v>
      </c>
      <c r="O1358" t="s">
        <v>22</v>
      </c>
      <c r="P1358" t="s">
        <v>22</v>
      </c>
      <c r="Q1358" t="s">
        <v>22</v>
      </c>
      <c r="R1358" t="s">
        <v>49</v>
      </c>
      <c r="S1358" t="s">
        <v>56</v>
      </c>
      <c r="T1358">
        <f t="shared" si="65"/>
        <v>6</v>
      </c>
    </row>
    <row r="1359" spans="1:20" x14ac:dyDescent="0.2">
      <c r="A1359" t="s">
        <v>25</v>
      </c>
      <c r="B1359" t="s">
        <v>6492</v>
      </c>
      <c r="C1359" t="s">
        <v>6493</v>
      </c>
      <c r="D1359" s="1">
        <f t="shared" si="63"/>
        <v>6.5972222364507616E-4</v>
      </c>
      <c r="E1359" s="1">
        <v>6.5972222364507616E-4</v>
      </c>
      <c r="F1359" t="s">
        <v>6494</v>
      </c>
      <c r="G1359" s="1">
        <f t="shared" si="64"/>
        <v>2.6736111103673466E-3</v>
      </c>
      <c r="H1359" s="1">
        <v>2.6736111103673466E-3</v>
      </c>
      <c r="I1359" t="s">
        <v>6495</v>
      </c>
      <c r="J1359" t="s">
        <v>6496</v>
      </c>
      <c r="K1359">
        <v>6</v>
      </c>
      <c r="L1359" t="s">
        <v>31</v>
      </c>
      <c r="M1359">
        <v>2260314</v>
      </c>
      <c r="N1359" t="s">
        <v>22</v>
      </c>
      <c r="O1359" t="s">
        <v>22</v>
      </c>
      <c r="P1359" t="s">
        <v>22</v>
      </c>
      <c r="Q1359" t="s">
        <v>22</v>
      </c>
      <c r="R1359" t="s">
        <v>128</v>
      </c>
      <c r="S1359" t="s">
        <v>56</v>
      </c>
      <c r="T1359">
        <f t="shared" si="65"/>
        <v>9</v>
      </c>
    </row>
    <row r="1360" spans="1:20" x14ac:dyDescent="0.2">
      <c r="A1360" t="s">
        <v>32</v>
      </c>
      <c r="B1360" t="s">
        <v>6497</v>
      </c>
      <c r="C1360" t="s">
        <v>6498</v>
      </c>
      <c r="D1360" s="1">
        <f t="shared" si="63"/>
        <v>4.6296296204673126E-4</v>
      </c>
      <c r="E1360" s="1">
        <v>4.6296296204673126E-4</v>
      </c>
      <c r="F1360" t="s">
        <v>6499</v>
      </c>
      <c r="G1360" s="1">
        <f t="shared" si="64"/>
        <v>2.7083333334303461E-3</v>
      </c>
      <c r="H1360" s="1">
        <v>2.7083333334303461E-3</v>
      </c>
      <c r="I1360" t="s">
        <v>692</v>
      </c>
      <c r="J1360" t="s">
        <v>6500</v>
      </c>
      <c r="K1360">
        <v>12</v>
      </c>
      <c r="L1360" t="s">
        <v>31</v>
      </c>
      <c r="M1360">
        <v>2260324</v>
      </c>
      <c r="N1360" t="s">
        <v>22</v>
      </c>
      <c r="O1360" t="s">
        <v>22</v>
      </c>
      <c r="P1360" t="s">
        <v>22</v>
      </c>
      <c r="Q1360" t="s">
        <v>22</v>
      </c>
      <c r="R1360" t="s">
        <v>128</v>
      </c>
      <c r="S1360" t="s">
        <v>24</v>
      </c>
      <c r="T1360">
        <f t="shared" si="65"/>
        <v>9</v>
      </c>
    </row>
    <row r="1361" spans="1:20" x14ac:dyDescent="0.2">
      <c r="A1361" t="s">
        <v>821</v>
      </c>
      <c r="B1361" t="s">
        <v>6501</v>
      </c>
      <c r="C1361" t="s">
        <v>6502</v>
      </c>
      <c r="D1361" s="1">
        <f t="shared" si="63"/>
        <v>9.4907407037680969E-4</v>
      </c>
      <c r="E1361" s="1">
        <v>9.4907407037680969E-4</v>
      </c>
      <c r="F1361" t="s">
        <v>6503</v>
      </c>
      <c r="G1361" s="1">
        <f t="shared" si="64"/>
        <v>6.0763888905057684E-3</v>
      </c>
      <c r="H1361" s="1">
        <v>6.0763888905057684E-3</v>
      </c>
      <c r="I1361" t="s">
        <v>6504</v>
      </c>
      <c r="J1361" t="s">
        <v>6505</v>
      </c>
      <c r="K1361">
        <v>6</v>
      </c>
      <c r="L1361" t="s">
        <v>309</v>
      </c>
      <c r="M1361">
        <v>2260413</v>
      </c>
      <c r="N1361" t="s">
        <v>22</v>
      </c>
      <c r="O1361" t="s">
        <v>22</v>
      </c>
      <c r="P1361" t="s">
        <v>22</v>
      </c>
      <c r="Q1361" t="s">
        <v>22</v>
      </c>
      <c r="R1361" t="s">
        <v>128</v>
      </c>
      <c r="S1361" t="s">
        <v>56</v>
      </c>
      <c r="T1361">
        <f t="shared" si="65"/>
        <v>11</v>
      </c>
    </row>
    <row r="1362" spans="1:20" x14ac:dyDescent="0.2">
      <c r="A1362" t="s">
        <v>51</v>
      </c>
      <c r="B1362" t="s">
        <v>6506</v>
      </c>
      <c r="C1362" t="s">
        <v>6507</v>
      </c>
      <c r="D1362" s="1">
        <f t="shared" si="63"/>
        <v>1.3425925935734995E-3</v>
      </c>
      <c r="E1362" s="1">
        <v>1.3425925935734995E-3</v>
      </c>
      <c r="G1362" s="1">
        <f t="shared" si="64"/>
        <v>-45883.595763888887</v>
      </c>
      <c r="H1362" s="1">
        <v>-45883.595763888887</v>
      </c>
      <c r="I1362" t="s">
        <v>6508</v>
      </c>
      <c r="J1362" t="s">
        <v>6509</v>
      </c>
      <c r="K1362">
        <v>10</v>
      </c>
      <c r="L1362" t="s">
        <v>21</v>
      </c>
      <c r="M1362">
        <v>2260579</v>
      </c>
      <c r="N1362" t="s">
        <v>22</v>
      </c>
      <c r="O1362" t="s">
        <v>22</v>
      </c>
      <c r="P1362" t="s">
        <v>22</v>
      </c>
      <c r="Q1362" t="s">
        <v>22</v>
      </c>
      <c r="R1362" t="s">
        <v>128</v>
      </c>
      <c r="S1362" t="s">
        <v>56</v>
      </c>
      <c r="T1362">
        <f t="shared" si="65"/>
        <v>14</v>
      </c>
    </row>
    <row r="1363" spans="1:20" x14ac:dyDescent="0.2">
      <c r="A1363" t="s">
        <v>25</v>
      </c>
      <c r="B1363" t="s">
        <v>6510</v>
      </c>
      <c r="C1363" t="s">
        <v>6511</v>
      </c>
      <c r="D1363" s="1">
        <f t="shared" si="63"/>
        <v>4.8611111560603604E-4</v>
      </c>
      <c r="E1363" s="1">
        <v>4.8611111560603604E-4</v>
      </c>
      <c r="F1363" t="s">
        <v>6512</v>
      </c>
      <c r="G1363" s="1">
        <f t="shared" si="64"/>
        <v>1.9560185173759237E-3</v>
      </c>
      <c r="H1363" s="1">
        <v>1.9560185173759237E-3</v>
      </c>
      <c r="I1363" t="s">
        <v>6513</v>
      </c>
      <c r="J1363" t="s">
        <v>6514</v>
      </c>
      <c r="K1363">
        <v>6</v>
      </c>
      <c r="L1363" t="s">
        <v>31</v>
      </c>
      <c r="M1363">
        <v>2260647</v>
      </c>
      <c r="N1363" t="s">
        <v>22</v>
      </c>
      <c r="O1363" t="s">
        <v>22</v>
      </c>
      <c r="P1363" t="s">
        <v>22</v>
      </c>
      <c r="Q1363" t="s">
        <v>22</v>
      </c>
      <c r="R1363" t="s">
        <v>128</v>
      </c>
      <c r="S1363" t="s">
        <v>56</v>
      </c>
      <c r="T1363">
        <f t="shared" si="65"/>
        <v>15</v>
      </c>
    </row>
    <row r="1364" spans="1:20" x14ac:dyDescent="0.2">
      <c r="A1364" t="s">
        <v>32</v>
      </c>
      <c r="B1364" t="s">
        <v>6515</v>
      </c>
      <c r="C1364" t="s">
        <v>6516</v>
      </c>
      <c r="D1364" s="1">
        <f t="shared" si="63"/>
        <v>6.5972222364507616E-4</v>
      </c>
      <c r="E1364" s="1">
        <v>6.5972222364507616E-4</v>
      </c>
      <c r="F1364" t="s">
        <v>6517</v>
      </c>
      <c r="G1364" s="1">
        <f t="shared" si="64"/>
        <v>5.7175925976480357E-3</v>
      </c>
      <c r="H1364" s="1">
        <v>5.7175925976480357E-3</v>
      </c>
      <c r="I1364" t="s">
        <v>5420</v>
      </c>
      <c r="J1364" t="s">
        <v>6518</v>
      </c>
      <c r="K1364">
        <v>6</v>
      </c>
      <c r="L1364" t="s">
        <v>31</v>
      </c>
      <c r="M1364">
        <v>2260695</v>
      </c>
      <c r="N1364" t="s">
        <v>22</v>
      </c>
      <c r="O1364" t="s">
        <v>22</v>
      </c>
      <c r="P1364" t="s">
        <v>22</v>
      </c>
      <c r="Q1364" t="s">
        <v>22</v>
      </c>
      <c r="R1364" t="s">
        <v>128</v>
      </c>
      <c r="S1364" t="s">
        <v>56</v>
      </c>
      <c r="T1364">
        <f t="shared" si="65"/>
        <v>15</v>
      </c>
    </row>
    <row r="1365" spans="1:20" x14ac:dyDescent="0.2">
      <c r="A1365" t="s">
        <v>25</v>
      </c>
      <c r="B1365" t="s">
        <v>6519</v>
      </c>
      <c r="C1365" t="s">
        <v>6520</v>
      </c>
      <c r="D1365" s="1">
        <f t="shared" si="63"/>
        <v>6.2500000058207661E-4</v>
      </c>
      <c r="E1365" s="1">
        <v>6.2500000058207661E-4</v>
      </c>
      <c r="F1365" t="s">
        <v>6521</v>
      </c>
      <c r="G1365" s="1">
        <f t="shared" si="64"/>
        <v>2.3611111100763083E-3</v>
      </c>
      <c r="H1365" s="1">
        <v>2.3611111100763083E-3</v>
      </c>
      <c r="I1365" t="s">
        <v>6522</v>
      </c>
      <c r="J1365" t="s">
        <v>6523</v>
      </c>
      <c r="K1365">
        <v>3</v>
      </c>
      <c r="L1365" t="s">
        <v>31</v>
      </c>
      <c r="M1365">
        <v>2260764</v>
      </c>
      <c r="N1365" t="s">
        <v>22</v>
      </c>
      <c r="O1365" t="s">
        <v>22</v>
      </c>
      <c r="P1365" t="s">
        <v>22</v>
      </c>
      <c r="Q1365" t="s">
        <v>22</v>
      </c>
      <c r="R1365" t="s">
        <v>128</v>
      </c>
      <c r="S1365" t="s">
        <v>50</v>
      </c>
      <c r="T1365">
        <f t="shared" si="65"/>
        <v>16</v>
      </c>
    </row>
    <row r="1366" spans="1:20" x14ac:dyDescent="0.2">
      <c r="A1366" t="s">
        <v>32</v>
      </c>
      <c r="B1366" t="s">
        <v>6524</v>
      </c>
      <c r="C1366" t="s">
        <v>6525</v>
      </c>
      <c r="D1366" s="1">
        <f t="shared" si="63"/>
        <v>7.9861110862111673E-4</v>
      </c>
      <c r="E1366" s="1">
        <v>7.9861110862111673E-4</v>
      </c>
      <c r="F1366" t="s">
        <v>6526</v>
      </c>
      <c r="G1366" s="1">
        <f t="shared" si="64"/>
        <v>2.164351855753921E-3</v>
      </c>
      <c r="H1366" s="1">
        <v>2.164351855753921E-3</v>
      </c>
      <c r="I1366" t="s">
        <v>403</v>
      </c>
      <c r="J1366" t="s">
        <v>6527</v>
      </c>
      <c r="K1366">
        <v>12</v>
      </c>
      <c r="L1366" t="s">
        <v>31</v>
      </c>
      <c r="M1366">
        <v>2260809</v>
      </c>
      <c r="N1366" t="s">
        <v>22</v>
      </c>
      <c r="O1366" t="s">
        <v>22</v>
      </c>
      <c r="P1366" t="s">
        <v>22</v>
      </c>
      <c r="Q1366" t="s">
        <v>22</v>
      </c>
      <c r="R1366" t="s">
        <v>128</v>
      </c>
      <c r="S1366" t="s">
        <v>24</v>
      </c>
      <c r="T1366">
        <f t="shared" si="65"/>
        <v>17</v>
      </c>
    </row>
    <row r="1367" spans="1:20" x14ac:dyDescent="0.2">
      <c r="A1367" t="s">
        <v>117</v>
      </c>
      <c r="B1367" t="s">
        <v>6528</v>
      </c>
      <c r="C1367" t="s">
        <v>6529</v>
      </c>
      <c r="D1367" s="1">
        <f t="shared" si="63"/>
        <v>9.8379629343980923E-4</v>
      </c>
      <c r="E1367" s="1">
        <v>9.8379629343980923E-4</v>
      </c>
      <c r="F1367" t="s">
        <v>6530</v>
      </c>
      <c r="G1367" s="1">
        <f t="shared" si="64"/>
        <v>1.2268518548808061E-3</v>
      </c>
      <c r="H1367" s="1">
        <v>1.2268518548808061E-3</v>
      </c>
      <c r="I1367" t="s">
        <v>2668</v>
      </c>
      <c r="J1367" t="s">
        <v>6531</v>
      </c>
      <c r="K1367">
        <v>9</v>
      </c>
      <c r="L1367" t="s">
        <v>31</v>
      </c>
      <c r="M1367">
        <v>2260826</v>
      </c>
      <c r="N1367" t="s">
        <v>22</v>
      </c>
      <c r="O1367" t="s">
        <v>22</v>
      </c>
      <c r="P1367" t="s">
        <v>22</v>
      </c>
      <c r="Q1367" t="s">
        <v>22</v>
      </c>
      <c r="R1367" t="s">
        <v>128</v>
      </c>
      <c r="S1367" t="s">
        <v>24</v>
      </c>
      <c r="T1367">
        <f t="shared" si="65"/>
        <v>18</v>
      </c>
    </row>
    <row r="1368" spans="1:20" x14ac:dyDescent="0.2">
      <c r="A1368" t="s">
        <v>25</v>
      </c>
      <c r="B1368" t="s">
        <v>6532</v>
      </c>
      <c r="C1368" t="s">
        <v>6533</v>
      </c>
      <c r="D1368" s="1">
        <f t="shared" si="63"/>
        <v>1.261574070667848E-3</v>
      </c>
      <c r="E1368" s="1">
        <v>1.261574070667848E-3</v>
      </c>
      <c r="F1368" t="s">
        <v>6534</v>
      </c>
      <c r="G1368" s="1">
        <f t="shared" si="64"/>
        <v>1.0995370394084603E-3</v>
      </c>
      <c r="H1368" s="1">
        <v>1.0995370394084603E-3</v>
      </c>
      <c r="I1368" t="s">
        <v>697</v>
      </c>
      <c r="J1368" t="s">
        <v>6535</v>
      </c>
      <c r="K1368">
        <v>6</v>
      </c>
      <c r="L1368" t="s">
        <v>31</v>
      </c>
      <c r="M1368">
        <v>2260851</v>
      </c>
      <c r="N1368" t="s">
        <v>22</v>
      </c>
      <c r="O1368" t="s">
        <v>22</v>
      </c>
      <c r="P1368" t="s">
        <v>22</v>
      </c>
      <c r="Q1368" t="s">
        <v>22</v>
      </c>
      <c r="R1368" t="s">
        <v>128</v>
      </c>
      <c r="S1368" t="s">
        <v>56</v>
      </c>
      <c r="T1368">
        <f t="shared" si="65"/>
        <v>18</v>
      </c>
    </row>
    <row r="1369" spans="1:20" x14ac:dyDescent="0.2">
      <c r="A1369" t="s">
        <v>117</v>
      </c>
      <c r="B1369" t="s">
        <v>6536</v>
      </c>
      <c r="C1369" t="s">
        <v>6537</v>
      </c>
      <c r="D1369" s="1">
        <f t="shared" si="63"/>
        <v>4.8611111560603604E-4</v>
      </c>
      <c r="E1369" s="1">
        <v>4.8611111560603604E-4</v>
      </c>
      <c r="F1369" t="s">
        <v>6538</v>
      </c>
      <c r="G1369" s="1">
        <f t="shared" si="64"/>
        <v>3.3449074035161175E-3</v>
      </c>
      <c r="H1369" s="1">
        <v>3.3449074035161175E-3</v>
      </c>
      <c r="I1369" t="s">
        <v>6539</v>
      </c>
      <c r="J1369" t="s">
        <v>6540</v>
      </c>
      <c r="K1369">
        <v>6</v>
      </c>
      <c r="L1369" t="s">
        <v>31</v>
      </c>
      <c r="M1369">
        <v>2260845</v>
      </c>
      <c r="N1369" t="s">
        <v>22</v>
      </c>
      <c r="O1369" t="s">
        <v>22</v>
      </c>
      <c r="P1369" t="s">
        <v>22</v>
      </c>
      <c r="Q1369" t="s">
        <v>22</v>
      </c>
      <c r="R1369" t="s">
        <v>128</v>
      </c>
      <c r="S1369" t="s">
        <v>56</v>
      </c>
      <c r="T1369">
        <f t="shared" si="65"/>
        <v>18</v>
      </c>
    </row>
    <row r="1370" spans="1:20" x14ac:dyDescent="0.2">
      <c r="A1370" t="s">
        <v>25</v>
      </c>
      <c r="B1370" t="s">
        <v>6541</v>
      </c>
      <c r="C1370" t="s">
        <v>6542</v>
      </c>
      <c r="D1370" s="1">
        <f t="shared" si="63"/>
        <v>1.006944446999114E-3</v>
      </c>
      <c r="E1370" s="1">
        <v>1.006944446999114E-3</v>
      </c>
      <c r="F1370" t="s">
        <v>6543</v>
      </c>
      <c r="G1370" s="1">
        <f t="shared" si="64"/>
        <v>2.3958333331393078E-3</v>
      </c>
      <c r="H1370" s="1">
        <v>2.3958333331393078E-3</v>
      </c>
      <c r="I1370" t="s">
        <v>6544</v>
      </c>
      <c r="J1370" t="s">
        <v>6545</v>
      </c>
      <c r="K1370">
        <v>1</v>
      </c>
      <c r="L1370" t="s">
        <v>31</v>
      </c>
      <c r="M1370">
        <v>2270084</v>
      </c>
      <c r="N1370" t="s">
        <v>22</v>
      </c>
      <c r="O1370" t="s">
        <v>22</v>
      </c>
      <c r="P1370" t="s">
        <v>22</v>
      </c>
      <c r="Q1370" t="s">
        <v>22</v>
      </c>
      <c r="R1370" t="s">
        <v>128</v>
      </c>
      <c r="S1370" t="s">
        <v>50</v>
      </c>
      <c r="T1370">
        <f t="shared" si="65"/>
        <v>5</v>
      </c>
    </row>
    <row r="1371" spans="1:20" x14ac:dyDescent="0.2">
      <c r="A1371" t="s">
        <v>25</v>
      </c>
      <c r="B1371" t="s">
        <v>6546</v>
      </c>
      <c r="C1371" t="s">
        <v>6547</v>
      </c>
      <c r="D1371" s="1">
        <f t="shared" si="63"/>
        <v>9.8379629343980923E-4</v>
      </c>
      <c r="E1371" s="1">
        <v>9.8379629343980923E-4</v>
      </c>
      <c r="F1371" t="s">
        <v>6548</v>
      </c>
      <c r="G1371" s="1">
        <f t="shared" si="64"/>
        <v>2.3611111100763083E-3</v>
      </c>
      <c r="H1371" s="1">
        <v>2.3611111100763083E-3</v>
      </c>
      <c r="I1371" t="s">
        <v>6549</v>
      </c>
      <c r="J1371" t="s">
        <v>6550</v>
      </c>
      <c r="K1371">
        <v>6</v>
      </c>
      <c r="L1371" t="s">
        <v>31</v>
      </c>
      <c r="M1371">
        <v>2350737</v>
      </c>
      <c r="N1371" t="s">
        <v>22</v>
      </c>
      <c r="O1371" t="s">
        <v>22</v>
      </c>
      <c r="P1371" t="s">
        <v>22</v>
      </c>
      <c r="Q1371" t="s">
        <v>22</v>
      </c>
      <c r="R1371" t="s">
        <v>128</v>
      </c>
      <c r="S1371" t="s">
        <v>56</v>
      </c>
      <c r="T1371">
        <f t="shared" si="65"/>
        <v>21</v>
      </c>
    </row>
    <row r="1372" spans="1:20" x14ac:dyDescent="0.2">
      <c r="A1372" t="s">
        <v>32</v>
      </c>
      <c r="B1372" t="s">
        <v>6551</v>
      </c>
      <c r="C1372" t="s">
        <v>6552</v>
      </c>
      <c r="D1372" s="1">
        <f t="shared" si="63"/>
        <v>1.7129629632108845E-3</v>
      </c>
      <c r="E1372" s="1">
        <v>1.7129629632108845E-3</v>
      </c>
      <c r="F1372" t="s">
        <v>6553</v>
      </c>
      <c r="G1372" s="1">
        <f t="shared" si="64"/>
        <v>5.4629629594273865E-3</v>
      </c>
      <c r="H1372" s="1">
        <v>5.4629629594273865E-3</v>
      </c>
      <c r="I1372" t="s">
        <v>6554</v>
      </c>
      <c r="J1372" t="s">
        <v>6555</v>
      </c>
      <c r="K1372">
        <v>12</v>
      </c>
      <c r="L1372" t="s">
        <v>31</v>
      </c>
      <c r="M1372">
        <v>2360020</v>
      </c>
      <c r="N1372" t="s">
        <v>22</v>
      </c>
      <c r="O1372" t="s">
        <v>22</v>
      </c>
      <c r="P1372" t="s">
        <v>22</v>
      </c>
      <c r="Q1372" t="s">
        <v>22</v>
      </c>
      <c r="R1372" t="s">
        <v>128</v>
      </c>
      <c r="S1372" t="s">
        <v>24</v>
      </c>
      <c r="T1372">
        <f t="shared" si="65"/>
        <v>0</v>
      </c>
    </row>
    <row r="1373" spans="1:20" x14ac:dyDescent="0.2">
      <c r="A1373" t="s">
        <v>51</v>
      </c>
      <c r="B1373" t="s">
        <v>6556</v>
      </c>
      <c r="C1373" t="s">
        <v>6557</v>
      </c>
      <c r="D1373" s="1">
        <f t="shared" si="63"/>
        <v>8.2175925490446389E-4</v>
      </c>
      <c r="E1373" s="1">
        <v>8.2175925490446389E-4</v>
      </c>
      <c r="G1373" s="1">
        <f t="shared" si="64"/>
        <v>-45893.853078703702</v>
      </c>
      <c r="H1373" s="1">
        <v>-45893.853078703702</v>
      </c>
      <c r="I1373" t="s">
        <v>6558</v>
      </c>
      <c r="J1373" t="s">
        <v>6559</v>
      </c>
      <c r="K1373">
        <v>9</v>
      </c>
      <c r="L1373" t="s">
        <v>21</v>
      </c>
      <c r="M1373">
        <v>2360619</v>
      </c>
      <c r="N1373" t="s">
        <v>22</v>
      </c>
      <c r="O1373" t="s">
        <v>22</v>
      </c>
      <c r="P1373" t="s">
        <v>22</v>
      </c>
      <c r="Q1373" t="s">
        <v>22</v>
      </c>
      <c r="R1373" t="s">
        <v>23</v>
      </c>
      <c r="S1373" t="s">
        <v>24</v>
      </c>
      <c r="T1373">
        <f t="shared" si="65"/>
        <v>20</v>
      </c>
    </row>
    <row r="1374" spans="1:20" x14ac:dyDescent="0.2">
      <c r="A1374" t="s">
        <v>32</v>
      </c>
      <c r="B1374" t="s">
        <v>6560</v>
      </c>
      <c r="C1374" t="s">
        <v>6561</v>
      </c>
      <c r="D1374" s="1">
        <f t="shared" si="63"/>
        <v>9.8379629343980923E-4</v>
      </c>
      <c r="E1374" s="1">
        <v>9.8379629343980923E-4</v>
      </c>
      <c r="F1374" t="s">
        <v>6562</v>
      </c>
      <c r="G1374" s="1">
        <f t="shared" si="64"/>
        <v>1.6319444475811906E-3</v>
      </c>
      <c r="H1374" s="1">
        <v>1.6319444475811906E-3</v>
      </c>
      <c r="I1374" t="s">
        <v>6563</v>
      </c>
      <c r="J1374" t="s">
        <v>6564</v>
      </c>
      <c r="K1374">
        <v>6</v>
      </c>
      <c r="L1374" t="s">
        <v>31</v>
      </c>
      <c r="M1374">
        <v>2360680</v>
      </c>
      <c r="N1374" t="s">
        <v>22</v>
      </c>
      <c r="O1374" t="s">
        <v>22</v>
      </c>
      <c r="P1374" t="s">
        <v>22</v>
      </c>
      <c r="Q1374" t="s">
        <v>22</v>
      </c>
      <c r="R1374" t="s">
        <v>23</v>
      </c>
      <c r="S1374" t="s">
        <v>56</v>
      </c>
      <c r="T1374">
        <f t="shared" si="65"/>
        <v>21</v>
      </c>
    </row>
    <row r="1375" spans="1:20" x14ac:dyDescent="0.2">
      <c r="A1375" t="s">
        <v>32</v>
      </c>
      <c r="B1375" t="s">
        <v>6565</v>
      </c>
      <c r="C1375" t="s">
        <v>6566</v>
      </c>
      <c r="D1375" s="1">
        <f t="shared" si="63"/>
        <v>2.0370370330056176E-3</v>
      </c>
      <c r="E1375" s="1">
        <v>2.0370370330056176E-3</v>
      </c>
      <c r="F1375" t="s">
        <v>6567</v>
      </c>
      <c r="G1375" s="1">
        <f t="shared" si="64"/>
        <v>3.0092592642176896E-3</v>
      </c>
      <c r="H1375" s="1">
        <v>3.0092592642176896E-3</v>
      </c>
      <c r="I1375" t="s">
        <v>6568</v>
      </c>
      <c r="J1375" t="s">
        <v>6569</v>
      </c>
      <c r="K1375">
        <v>6</v>
      </c>
      <c r="L1375" t="s">
        <v>31</v>
      </c>
      <c r="M1375">
        <v>2370080</v>
      </c>
      <c r="N1375" t="s">
        <v>22</v>
      </c>
      <c r="O1375" t="s">
        <v>22</v>
      </c>
      <c r="P1375" t="s">
        <v>22</v>
      </c>
      <c r="Q1375" t="s">
        <v>22</v>
      </c>
      <c r="R1375" t="s">
        <v>23</v>
      </c>
      <c r="S1375" t="s">
        <v>56</v>
      </c>
      <c r="T1375">
        <f t="shared" si="65"/>
        <v>4</v>
      </c>
    </row>
    <row r="1376" spans="1:20" x14ac:dyDescent="0.2">
      <c r="A1376" t="s">
        <v>359</v>
      </c>
      <c r="B1376" t="s">
        <v>6570</v>
      </c>
      <c r="C1376" t="s">
        <v>6571</v>
      </c>
      <c r="D1376" s="1">
        <f t="shared" si="63"/>
        <v>1.1342592551955022E-3</v>
      </c>
      <c r="E1376" s="1">
        <v>1.1342592551955022E-3</v>
      </c>
      <c r="F1376" t="s">
        <v>6572</v>
      </c>
      <c r="G1376" s="1">
        <f t="shared" si="64"/>
        <v>1.8865740785258822E-3</v>
      </c>
      <c r="H1376" s="1">
        <v>1.8865740785258822E-3</v>
      </c>
      <c r="I1376" t="s">
        <v>4475</v>
      </c>
      <c r="J1376" t="s">
        <v>6573</v>
      </c>
      <c r="K1376">
        <v>9</v>
      </c>
      <c r="L1376" t="s">
        <v>309</v>
      </c>
      <c r="M1376">
        <v>2370117</v>
      </c>
      <c r="N1376" t="s">
        <v>22</v>
      </c>
      <c r="O1376" t="s">
        <v>22</v>
      </c>
      <c r="P1376" t="s">
        <v>22</v>
      </c>
      <c r="Q1376" t="s">
        <v>22</v>
      </c>
      <c r="R1376" t="s">
        <v>23</v>
      </c>
      <c r="S1376" t="s">
        <v>24</v>
      </c>
      <c r="T1376">
        <f t="shared" si="65"/>
        <v>6</v>
      </c>
    </row>
    <row r="1377" spans="1:20" x14ac:dyDescent="0.2">
      <c r="A1377" t="s">
        <v>32</v>
      </c>
      <c r="B1377" t="s">
        <v>6574</v>
      </c>
      <c r="C1377" t="s">
        <v>6575</v>
      </c>
      <c r="D1377" s="1">
        <f t="shared" si="63"/>
        <v>1.4004629629198462E-3</v>
      </c>
      <c r="E1377" s="1">
        <v>1.4004629629198462E-3</v>
      </c>
      <c r="F1377" t="s">
        <v>6576</v>
      </c>
      <c r="G1377" s="1">
        <f t="shared" si="64"/>
        <v>4.2129629655391909E-3</v>
      </c>
      <c r="H1377" s="1">
        <v>4.2129629655391909E-3</v>
      </c>
      <c r="I1377" t="s">
        <v>6577</v>
      </c>
      <c r="J1377" t="s">
        <v>6578</v>
      </c>
      <c r="K1377">
        <v>3</v>
      </c>
      <c r="L1377" t="s">
        <v>31</v>
      </c>
      <c r="M1377">
        <v>2370155</v>
      </c>
      <c r="N1377" t="s">
        <v>22</v>
      </c>
      <c r="O1377" t="s">
        <v>22</v>
      </c>
      <c r="P1377" t="s">
        <v>22</v>
      </c>
      <c r="Q1377" t="s">
        <v>22</v>
      </c>
      <c r="R1377" t="s">
        <v>49</v>
      </c>
      <c r="S1377" t="s">
        <v>50</v>
      </c>
      <c r="T1377">
        <f t="shared" si="65"/>
        <v>7</v>
      </c>
    </row>
    <row r="1378" spans="1:20" x14ac:dyDescent="0.2">
      <c r="A1378" t="s">
        <v>32</v>
      </c>
      <c r="B1378" t="s">
        <v>6579</v>
      </c>
      <c r="C1378" t="s">
        <v>6580</v>
      </c>
      <c r="D1378" s="1">
        <f t="shared" si="63"/>
        <v>5.7870370073942468E-4</v>
      </c>
      <c r="E1378" s="1">
        <v>5.7870370073942468E-4</v>
      </c>
      <c r="F1378" t="s">
        <v>6581</v>
      </c>
      <c r="G1378" s="1">
        <f t="shared" si="64"/>
        <v>4.5023148195468821E-3</v>
      </c>
      <c r="H1378" s="1">
        <v>4.5023148195468821E-3</v>
      </c>
      <c r="I1378" t="s">
        <v>6582</v>
      </c>
      <c r="J1378" t="s">
        <v>6583</v>
      </c>
      <c r="K1378">
        <v>3</v>
      </c>
      <c r="L1378" t="s">
        <v>31</v>
      </c>
      <c r="M1378">
        <v>2370458</v>
      </c>
      <c r="N1378" t="s">
        <v>22</v>
      </c>
      <c r="O1378" t="s">
        <v>22</v>
      </c>
      <c r="P1378" t="s">
        <v>22</v>
      </c>
      <c r="Q1378" t="s">
        <v>22</v>
      </c>
      <c r="R1378" t="s">
        <v>49</v>
      </c>
      <c r="S1378" t="s">
        <v>50</v>
      </c>
      <c r="T1378">
        <f t="shared" si="65"/>
        <v>13</v>
      </c>
    </row>
    <row r="1379" spans="1:20" x14ac:dyDescent="0.2">
      <c r="A1379" t="s">
        <v>32</v>
      </c>
      <c r="B1379" t="s">
        <v>6584</v>
      </c>
      <c r="C1379" t="s">
        <v>6585</v>
      </c>
      <c r="D1379" s="1">
        <f t="shared" si="63"/>
        <v>8.3333333168411627E-4</v>
      </c>
      <c r="E1379" s="1">
        <v>8.3333333168411627E-4</v>
      </c>
      <c r="F1379" t="s">
        <v>6586</v>
      </c>
      <c r="G1379" s="1">
        <f t="shared" si="64"/>
        <v>3.8310185191221535E-3</v>
      </c>
      <c r="H1379" s="1">
        <v>3.8310185191221535E-3</v>
      </c>
      <c r="I1379" t="s">
        <v>6587</v>
      </c>
      <c r="J1379" t="s">
        <v>6588</v>
      </c>
      <c r="K1379">
        <v>6</v>
      </c>
      <c r="L1379" t="s">
        <v>31</v>
      </c>
      <c r="M1379">
        <v>2370588</v>
      </c>
      <c r="N1379" t="s">
        <v>22</v>
      </c>
      <c r="O1379" t="s">
        <v>22</v>
      </c>
      <c r="P1379" t="s">
        <v>22</v>
      </c>
      <c r="Q1379" t="s">
        <v>22</v>
      </c>
      <c r="R1379" t="s">
        <v>49</v>
      </c>
      <c r="S1379" t="s">
        <v>56</v>
      </c>
      <c r="T1379">
        <f t="shared" si="65"/>
        <v>15</v>
      </c>
    </row>
    <row r="1380" spans="1:20" x14ac:dyDescent="0.2">
      <c r="A1380" t="s">
        <v>25</v>
      </c>
      <c r="B1380" t="s">
        <v>6589</v>
      </c>
      <c r="C1380" t="s">
        <v>6590</v>
      </c>
      <c r="D1380" s="1">
        <f t="shared" si="63"/>
        <v>1.2152777781011537E-3</v>
      </c>
      <c r="E1380" s="1">
        <v>1.2152777781011537E-3</v>
      </c>
      <c r="F1380" t="s">
        <v>6591</v>
      </c>
      <c r="G1380" s="1">
        <f t="shared" si="64"/>
        <v>9.2592592409346253E-5</v>
      </c>
      <c r="H1380" s="1">
        <v>9.2592592409346253E-5</v>
      </c>
      <c r="I1380" t="s">
        <v>6592</v>
      </c>
      <c r="J1380" t="s">
        <v>6593</v>
      </c>
      <c r="K1380">
        <v>9</v>
      </c>
      <c r="L1380" t="s">
        <v>31</v>
      </c>
      <c r="M1380">
        <v>2370698</v>
      </c>
      <c r="N1380" t="s">
        <v>22</v>
      </c>
      <c r="O1380" t="s">
        <v>22</v>
      </c>
      <c r="P1380" t="s">
        <v>22</v>
      </c>
      <c r="Q1380" t="s">
        <v>22</v>
      </c>
      <c r="R1380" t="s">
        <v>49</v>
      </c>
      <c r="S1380" t="s">
        <v>24</v>
      </c>
      <c r="T1380">
        <f t="shared" si="65"/>
        <v>17</v>
      </c>
    </row>
    <row r="1381" spans="1:20" x14ac:dyDescent="0.2">
      <c r="A1381" t="s">
        <v>219</v>
      </c>
      <c r="B1381" t="s">
        <v>6594</v>
      </c>
      <c r="C1381" t="s">
        <v>6595</v>
      </c>
      <c r="D1381" s="1">
        <f t="shared" si="63"/>
        <v>1.0416666627861559E-3</v>
      </c>
      <c r="E1381" s="1">
        <v>1.0416666627861559E-3</v>
      </c>
      <c r="F1381" t="s">
        <v>6596</v>
      </c>
      <c r="G1381" s="1">
        <f t="shared" si="64"/>
        <v>2.3726851868559606E-3</v>
      </c>
      <c r="H1381" s="1">
        <v>2.3726851868559606E-3</v>
      </c>
      <c r="I1381" t="s">
        <v>6597</v>
      </c>
      <c r="J1381" t="s">
        <v>6598</v>
      </c>
      <c r="K1381">
        <v>6</v>
      </c>
      <c r="L1381" t="s">
        <v>225</v>
      </c>
      <c r="M1381">
        <v>2370821</v>
      </c>
      <c r="N1381" t="s">
        <v>22</v>
      </c>
      <c r="O1381" t="s">
        <v>22</v>
      </c>
      <c r="P1381" t="s">
        <v>22</v>
      </c>
      <c r="Q1381" t="s">
        <v>22</v>
      </c>
      <c r="R1381" t="s">
        <v>49</v>
      </c>
      <c r="S1381" t="s">
        <v>56</v>
      </c>
      <c r="T1381">
        <f t="shared" si="65"/>
        <v>20</v>
      </c>
    </row>
    <row r="1382" spans="1:20" x14ac:dyDescent="0.2">
      <c r="A1382" t="s">
        <v>32</v>
      </c>
      <c r="B1382" t="s">
        <v>6599</v>
      </c>
      <c r="C1382" t="s">
        <v>6600</v>
      </c>
      <c r="D1382" s="1">
        <f t="shared" si="63"/>
        <v>1.0995370394084603E-3</v>
      </c>
      <c r="E1382" s="1">
        <v>1.0995370394084603E-3</v>
      </c>
      <c r="F1382" t="s">
        <v>6601</v>
      </c>
      <c r="G1382" s="1">
        <f t="shared" si="64"/>
        <v>2.7199074029340409E-3</v>
      </c>
      <c r="H1382" s="1">
        <v>2.7199074029340409E-3</v>
      </c>
      <c r="I1382" t="s">
        <v>5199</v>
      </c>
      <c r="J1382" t="s">
        <v>6602</v>
      </c>
      <c r="K1382">
        <v>3</v>
      </c>
      <c r="L1382" t="s">
        <v>31</v>
      </c>
      <c r="M1382">
        <v>2370910</v>
      </c>
      <c r="N1382" t="s">
        <v>22</v>
      </c>
      <c r="O1382" t="s">
        <v>22</v>
      </c>
      <c r="P1382" t="s">
        <v>22</v>
      </c>
      <c r="Q1382" t="s">
        <v>22</v>
      </c>
      <c r="R1382" t="s">
        <v>49</v>
      </c>
      <c r="S1382" t="s">
        <v>50</v>
      </c>
      <c r="T1382">
        <f t="shared" si="65"/>
        <v>23</v>
      </c>
    </row>
    <row r="1383" spans="1:20" x14ac:dyDescent="0.2">
      <c r="A1383" t="s">
        <v>25</v>
      </c>
      <c r="B1383" t="s">
        <v>6603</v>
      </c>
      <c r="C1383" t="s">
        <v>6604</v>
      </c>
      <c r="D1383" s="1">
        <f t="shared" si="63"/>
        <v>1.2268518476048484E-3</v>
      </c>
      <c r="E1383" s="1">
        <v>1.2268518476048484E-3</v>
      </c>
      <c r="F1383" t="s">
        <v>6605</v>
      </c>
      <c r="G1383" s="1">
        <f t="shared" si="64"/>
        <v>3.0902777798473835E-3</v>
      </c>
      <c r="H1383" s="1">
        <v>3.0902777798473835E-3</v>
      </c>
      <c r="I1383" t="s">
        <v>6606</v>
      </c>
      <c r="J1383" t="s">
        <v>6607</v>
      </c>
      <c r="K1383">
        <v>12</v>
      </c>
      <c r="L1383" t="s">
        <v>31</v>
      </c>
      <c r="M1383">
        <v>2370918</v>
      </c>
      <c r="N1383" t="s">
        <v>22</v>
      </c>
      <c r="O1383" t="s">
        <v>22</v>
      </c>
      <c r="P1383" t="s">
        <v>22</v>
      </c>
      <c r="Q1383" t="s">
        <v>22</v>
      </c>
      <c r="R1383" t="s">
        <v>49</v>
      </c>
      <c r="S1383" t="s">
        <v>24</v>
      </c>
      <c r="T1383">
        <f t="shared" si="65"/>
        <v>23</v>
      </c>
    </row>
    <row r="1384" spans="1:20" x14ac:dyDescent="0.2">
      <c r="A1384" t="s">
        <v>25</v>
      </c>
      <c r="B1384" t="s">
        <v>6608</v>
      </c>
      <c r="C1384" t="s">
        <v>6609</v>
      </c>
      <c r="D1384" s="1">
        <f t="shared" si="63"/>
        <v>1.2037037013215013E-3</v>
      </c>
      <c r="E1384" s="1">
        <v>1.2037037013215013E-3</v>
      </c>
      <c r="F1384" t="s">
        <v>6610</v>
      </c>
      <c r="G1384" s="1">
        <f t="shared" si="64"/>
        <v>4.1782407424761914E-3</v>
      </c>
      <c r="H1384" s="1">
        <v>4.1782407424761914E-3</v>
      </c>
      <c r="I1384" t="s">
        <v>6611</v>
      </c>
      <c r="J1384" t="s">
        <v>6612</v>
      </c>
      <c r="K1384">
        <v>1</v>
      </c>
      <c r="L1384" t="s">
        <v>31</v>
      </c>
      <c r="M1384">
        <v>2380054</v>
      </c>
      <c r="N1384" t="s">
        <v>22</v>
      </c>
      <c r="O1384" t="s">
        <v>22</v>
      </c>
      <c r="P1384" t="s">
        <v>22</v>
      </c>
      <c r="Q1384" t="s">
        <v>22</v>
      </c>
      <c r="R1384" t="s">
        <v>49</v>
      </c>
      <c r="S1384" t="s">
        <v>50</v>
      </c>
      <c r="T1384">
        <f t="shared" si="65"/>
        <v>3</v>
      </c>
    </row>
    <row r="1385" spans="1:20" x14ac:dyDescent="0.2">
      <c r="A1385" t="s">
        <v>25</v>
      </c>
      <c r="B1385" t="s">
        <v>6613</v>
      </c>
      <c r="C1385" t="s">
        <v>6614</v>
      </c>
      <c r="D1385" s="1">
        <f t="shared" si="63"/>
        <v>1.5162037016125396E-3</v>
      </c>
      <c r="E1385" s="1">
        <v>1.5162037016125396E-3</v>
      </c>
      <c r="F1385" t="s">
        <v>6615</v>
      </c>
      <c r="G1385" s="1">
        <f t="shared" si="64"/>
        <v>2.9861111106583849E-3</v>
      </c>
      <c r="H1385" s="1">
        <v>2.9861111106583849E-3</v>
      </c>
      <c r="I1385" t="s">
        <v>6616</v>
      </c>
      <c r="J1385" t="s">
        <v>6617</v>
      </c>
      <c r="K1385">
        <v>3</v>
      </c>
      <c r="L1385" t="s">
        <v>31</v>
      </c>
      <c r="M1385">
        <v>2380640</v>
      </c>
      <c r="N1385" t="s">
        <v>22</v>
      </c>
      <c r="O1385" t="s">
        <v>22</v>
      </c>
      <c r="P1385" t="s">
        <v>22</v>
      </c>
      <c r="Q1385" t="s">
        <v>22</v>
      </c>
      <c r="R1385" t="s">
        <v>128</v>
      </c>
      <c r="S1385" t="s">
        <v>50</v>
      </c>
      <c r="T1385">
        <f t="shared" si="65"/>
        <v>16</v>
      </c>
    </row>
    <row r="1386" spans="1:20" x14ac:dyDescent="0.2">
      <c r="A1386" t="s">
        <v>32</v>
      </c>
      <c r="B1386" t="s">
        <v>6618</v>
      </c>
      <c r="C1386" t="s">
        <v>6619</v>
      </c>
      <c r="D1386" s="1">
        <f t="shared" si="63"/>
        <v>8.9120370830642059E-4</v>
      </c>
      <c r="E1386" s="1">
        <v>8.9120370830642059E-4</v>
      </c>
      <c r="F1386" t="s">
        <v>6620</v>
      </c>
      <c r="G1386" s="1">
        <f t="shared" si="64"/>
        <v>1.3310185167938471E-3</v>
      </c>
      <c r="H1386" s="1">
        <v>1.3310185167938471E-3</v>
      </c>
      <c r="I1386" t="s">
        <v>6621</v>
      </c>
      <c r="J1386" t="s">
        <v>6622</v>
      </c>
      <c r="K1386">
        <v>1</v>
      </c>
      <c r="L1386" t="s">
        <v>31</v>
      </c>
      <c r="M1386">
        <v>2380759</v>
      </c>
      <c r="N1386" t="s">
        <v>22</v>
      </c>
      <c r="O1386" t="s">
        <v>22</v>
      </c>
      <c r="P1386" t="s">
        <v>22</v>
      </c>
      <c r="Q1386" t="s">
        <v>22</v>
      </c>
      <c r="R1386" t="s">
        <v>128</v>
      </c>
      <c r="S1386" t="s">
        <v>50</v>
      </c>
      <c r="T1386">
        <f t="shared" si="65"/>
        <v>19</v>
      </c>
    </row>
    <row r="1387" spans="1:20" x14ac:dyDescent="0.2">
      <c r="A1387" t="s">
        <v>359</v>
      </c>
      <c r="B1387" t="s">
        <v>6623</v>
      </c>
      <c r="C1387" t="s">
        <v>6624</v>
      </c>
      <c r="D1387" s="1">
        <f t="shared" si="63"/>
        <v>1.6087962940218858E-3</v>
      </c>
      <c r="E1387" s="1">
        <v>1.6087962940218858E-3</v>
      </c>
      <c r="F1387" t="s">
        <v>6625</v>
      </c>
      <c r="G1387" s="1">
        <f t="shared" si="64"/>
        <v>2.1412037021946162E-3</v>
      </c>
      <c r="H1387" s="1">
        <v>2.1412037021946162E-3</v>
      </c>
      <c r="I1387" t="s">
        <v>6626</v>
      </c>
      <c r="J1387" t="s">
        <v>6627</v>
      </c>
      <c r="K1387">
        <v>2</v>
      </c>
      <c r="L1387" t="s">
        <v>309</v>
      </c>
      <c r="M1387">
        <v>2390055</v>
      </c>
      <c r="N1387" t="s">
        <v>22</v>
      </c>
      <c r="O1387" t="s">
        <v>22</v>
      </c>
      <c r="P1387" t="s">
        <v>22</v>
      </c>
      <c r="Q1387" t="s">
        <v>22</v>
      </c>
      <c r="R1387" t="s">
        <v>128</v>
      </c>
      <c r="S1387" t="s">
        <v>24</v>
      </c>
      <c r="T1387">
        <f t="shared" si="65"/>
        <v>2</v>
      </c>
    </row>
    <row r="1388" spans="1:20" x14ac:dyDescent="0.2">
      <c r="A1388" t="s">
        <v>25</v>
      </c>
      <c r="B1388" t="s">
        <v>6628</v>
      </c>
      <c r="C1388" t="s">
        <v>6629</v>
      </c>
      <c r="D1388" s="1">
        <f t="shared" si="63"/>
        <v>7.5231481605442241E-4</v>
      </c>
      <c r="E1388" s="1">
        <v>7.5231481605442241E-4</v>
      </c>
      <c r="F1388" t="s">
        <v>6630</v>
      </c>
      <c r="G1388" s="1">
        <f t="shared" si="64"/>
        <v>5.648148144246079E-3</v>
      </c>
      <c r="H1388" s="1">
        <v>5.648148144246079E-3</v>
      </c>
      <c r="I1388" t="s">
        <v>1192</v>
      </c>
      <c r="J1388" t="s">
        <v>6631</v>
      </c>
      <c r="K1388">
        <v>9</v>
      </c>
      <c r="L1388" t="s">
        <v>31</v>
      </c>
      <c r="M1388">
        <v>2390319</v>
      </c>
      <c r="N1388" t="s">
        <v>22</v>
      </c>
      <c r="O1388" t="s">
        <v>22</v>
      </c>
      <c r="P1388" t="s">
        <v>22</v>
      </c>
      <c r="Q1388" t="s">
        <v>22</v>
      </c>
      <c r="R1388" t="s">
        <v>23</v>
      </c>
      <c r="S1388" t="s">
        <v>24</v>
      </c>
      <c r="T1388">
        <f t="shared" si="65"/>
        <v>10</v>
      </c>
    </row>
    <row r="1389" spans="1:20" x14ac:dyDescent="0.2">
      <c r="A1389" t="s">
        <v>51</v>
      </c>
      <c r="B1389" t="s">
        <v>6632</v>
      </c>
      <c r="C1389" t="s">
        <v>6633</v>
      </c>
      <c r="D1389" s="1">
        <f t="shared" si="63"/>
        <v>1.0416666700621136E-3</v>
      </c>
      <c r="E1389" s="1">
        <v>1.0416666700621136E-3</v>
      </c>
      <c r="G1389" s="1">
        <f t="shared" si="64"/>
        <v>-45896.560081018521</v>
      </c>
      <c r="H1389" s="1">
        <v>-45896.560081018521</v>
      </c>
      <c r="I1389" t="s">
        <v>6634</v>
      </c>
      <c r="J1389" t="s">
        <v>6635</v>
      </c>
      <c r="K1389">
        <v>6</v>
      </c>
      <c r="L1389" t="s">
        <v>21</v>
      </c>
      <c r="M1389">
        <v>2390472</v>
      </c>
      <c r="N1389" t="s">
        <v>22</v>
      </c>
      <c r="O1389" t="s">
        <v>22</v>
      </c>
      <c r="P1389" t="s">
        <v>22</v>
      </c>
      <c r="Q1389" t="s">
        <v>22</v>
      </c>
      <c r="R1389" t="s">
        <v>23</v>
      </c>
      <c r="S1389" t="s">
        <v>56</v>
      </c>
      <c r="T1389">
        <f t="shared" si="65"/>
        <v>13</v>
      </c>
    </row>
    <row r="1390" spans="1:20" x14ac:dyDescent="0.2">
      <c r="A1390" t="s">
        <v>359</v>
      </c>
      <c r="B1390" t="s">
        <v>6636</v>
      </c>
      <c r="C1390" t="s">
        <v>6637</v>
      </c>
      <c r="D1390" s="1">
        <f t="shared" si="63"/>
        <v>8.5648148524342105E-4</v>
      </c>
      <c r="E1390" s="1">
        <v>8.5648148524342105E-4</v>
      </c>
      <c r="F1390" t="s">
        <v>6638</v>
      </c>
      <c r="G1390" s="1">
        <f t="shared" si="64"/>
        <v>4.537037035333924E-3</v>
      </c>
      <c r="H1390" s="1">
        <v>4.537037035333924E-3</v>
      </c>
      <c r="I1390" t="s">
        <v>6639</v>
      </c>
      <c r="J1390" t="s">
        <v>6640</v>
      </c>
      <c r="K1390">
        <v>7</v>
      </c>
      <c r="L1390" t="s">
        <v>309</v>
      </c>
      <c r="M1390">
        <v>2390525</v>
      </c>
      <c r="N1390" t="s">
        <v>22</v>
      </c>
      <c r="O1390" t="s">
        <v>22</v>
      </c>
      <c r="P1390" t="s">
        <v>22</v>
      </c>
      <c r="Q1390" t="s">
        <v>22</v>
      </c>
      <c r="R1390" t="s">
        <v>23</v>
      </c>
      <c r="S1390" t="s">
        <v>56</v>
      </c>
      <c r="T1390">
        <f t="shared" si="65"/>
        <v>14</v>
      </c>
    </row>
    <row r="1391" spans="1:20" x14ac:dyDescent="0.2">
      <c r="A1391" t="s">
        <v>32</v>
      </c>
      <c r="B1391" t="s">
        <v>6641</v>
      </c>
      <c r="C1391" t="s">
        <v>6642</v>
      </c>
      <c r="D1391" s="1">
        <f t="shared" si="63"/>
        <v>6.3657407008577138E-4</v>
      </c>
      <c r="E1391" s="1">
        <v>6.3657407008577138E-4</v>
      </c>
      <c r="F1391" t="s">
        <v>6643</v>
      </c>
      <c r="G1391" s="1">
        <f t="shared" si="64"/>
        <v>5.914351851970423E-3</v>
      </c>
      <c r="H1391" s="1">
        <v>5.914351851970423E-3</v>
      </c>
      <c r="I1391" t="s">
        <v>5091</v>
      </c>
      <c r="J1391" t="s">
        <v>6644</v>
      </c>
      <c r="K1391">
        <v>10</v>
      </c>
      <c r="L1391" t="s">
        <v>31</v>
      </c>
      <c r="M1391">
        <v>2390568</v>
      </c>
      <c r="N1391" t="s">
        <v>22</v>
      </c>
      <c r="O1391" t="s">
        <v>22</v>
      </c>
      <c r="P1391" t="s">
        <v>22</v>
      </c>
      <c r="Q1391" t="s">
        <v>22</v>
      </c>
      <c r="R1391" t="s">
        <v>23</v>
      </c>
      <c r="S1391" t="s">
        <v>56</v>
      </c>
      <c r="T1391">
        <f t="shared" si="65"/>
        <v>14</v>
      </c>
    </row>
    <row r="1392" spans="1:20" x14ac:dyDescent="0.2">
      <c r="A1392" t="s">
        <v>187</v>
      </c>
      <c r="B1392" t="s">
        <v>6645</v>
      </c>
      <c r="C1392" t="s">
        <v>6646</v>
      </c>
      <c r="D1392" s="1">
        <f t="shared" si="63"/>
        <v>8.4490740846376866E-4</v>
      </c>
      <c r="E1392" s="1">
        <v>8.4490740846376866E-4</v>
      </c>
      <c r="F1392" t="s">
        <v>6647</v>
      </c>
      <c r="G1392" s="1">
        <f t="shared" si="64"/>
        <v>1.1342592624714598E-3</v>
      </c>
      <c r="H1392" s="1">
        <v>1.1342592624714598E-3</v>
      </c>
      <c r="I1392" t="s">
        <v>6648</v>
      </c>
      <c r="J1392" t="s">
        <v>6649</v>
      </c>
      <c r="K1392">
        <v>7</v>
      </c>
      <c r="L1392" t="s">
        <v>89</v>
      </c>
      <c r="M1392">
        <v>2390729</v>
      </c>
      <c r="N1392" t="s">
        <v>22</v>
      </c>
      <c r="O1392" t="s">
        <v>22</v>
      </c>
      <c r="P1392" t="s">
        <v>22</v>
      </c>
      <c r="Q1392" t="s">
        <v>22</v>
      </c>
      <c r="R1392" t="s">
        <v>23</v>
      </c>
      <c r="S1392" t="s">
        <v>56</v>
      </c>
      <c r="T1392">
        <f t="shared" si="65"/>
        <v>17</v>
      </c>
    </row>
    <row r="1393" spans="1:20" x14ac:dyDescent="0.2">
      <c r="A1393" t="s">
        <v>25</v>
      </c>
      <c r="B1393" t="s">
        <v>6650</v>
      </c>
      <c r="C1393" t="s">
        <v>6651</v>
      </c>
      <c r="D1393" s="1">
        <f t="shared" si="63"/>
        <v>4.2824073898373172E-4</v>
      </c>
      <c r="E1393" s="1">
        <v>4.2824073898373172E-4</v>
      </c>
      <c r="F1393" t="s">
        <v>6652</v>
      </c>
      <c r="G1393" s="1">
        <f t="shared" si="64"/>
        <v>2.6736111103673466E-3</v>
      </c>
      <c r="H1393" s="1">
        <v>2.6736111103673466E-3</v>
      </c>
      <c r="I1393" t="s">
        <v>3661</v>
      </c>
      <c r="J1393" t="s">
        <v>6653</v>
      </c>
      <c r="K1393">
        <v>6</v>
      </c>
      <c r="L1393" t="s">
        <v>31</v>
      </c>
      <c r="M1393">
        <v>2410141</v>
      </c>
      <c r="N1393" t="s">
        <v>22</v>
      </c>
      <c r="O1393" t="s">
        <v>22</v>
      </c>
      <c r="P1393" t="s">
        <v>22</v>
      </c>
      <c r="Q1393" t="s">
        <v>22</v>
      </c>
      <c r="R1393" t="s">
        <v>49</v>
      </c>
      <c r="S1393" t="s">
        <v>56</v>
      </c>
      <c r="T1393">
        <f t="shared" si="65"/>
        <v>7</v>
      </c>
    </row>
    <row r="1394" spans="1:20" x14ac:dyDescent="0.2">
      <c r="A1394" t="s">
        <v>32</v>
      </c>
      <c r="B1394" t="s">
        <v>6654</v>
      </c>
      <c r="C1394" t="s">
        <v>6655</v>
      </c>
      <c r="D1394" s="1">
        <f t="shared" si="63"/>
        <v>1.1805555550381541E-3</v>
      </c>
      <c r="E1394" s="1">
        <v>1.1805555550381541E-3</v>
      </c>
      <c r="F1394" t="s">
        <v>6656</v>
      </c>
      <c r="G1394" s="1">
        <f t="shared" si="64"/>
        <v>1.9907407404389232E-3</v>
      </c>
      <c r="H1394" s="1">
        <v>1.9907407404389232E-3</v>
      </c>
      <c r="I1394" t="s">
        <v>6657</v>
      </c>
      <c r="J1394" t="s">
        <v>6658</v>
      </c>
      <c r="K1394">
        <v>6</v>
      </c>
      <c r="L1394" t="s">
        <v>31</v>
      </c>
      <c r="M1394">
        <v>2430374</v>
      </c>
      <c r="N1394" t="s">
        <v>22</v>
      </c>
      <c r="O1394" t="s">
        <v>22</v>
      </c>
      <c r="P1394" t="s">
        <v>22</v>
      </c>
      <c r="Q1394" t="s">
        <v>22</v>
      </c>
      <c r="R1394" t="s">
        <v>49</v>
      </c>
      <c r="S1394" t="s">
        <v>56</v>
      </c>
      <c r="T1394">
        <f t="shared" si="65"/>
        <v>14</v>
      </c>
    </row>
    <row r="1395" spans="1:20" x14ac:dyDescent="0.2">
      <c r="A1395" t="s">
        <v>32</v>
      </c>
      <c r="B1395" t="s">
        <v>6659</v>
      </c>
      <c r="C1395" t="s">
        <v>6660</v>
      </c>
      <c r="D1395" s="1">
        <f t="shared" si="63"/>
        <v>6.3657407008577138E-4</v>
      </c>
      <c r="E1395" s="1">
        <v>6.3657407008577138E-4</v>
      </c>
      <c r="F1395" t="s">
        <v>6661</v>
      </c>
      <c r="G1395" s="1">
        <f t="shared" si="64"/>
        <v>3.3217592645087279E-3</v>
      </c>
      <c r="H1395" s="1">
        <v>3.3217592645087279E-3</v>
      </c>
      <c r="I1395" t="s">
        <v>6053</v>
      </c>
      <c r="J1395" t="s">
        <v>6662</v>
      </c>
      <c r="K1395">
        <v>5</v>
      </c>
      <c r="L1395" t="s">
        <v>31</v>
      </c>
      <c r="M1395">
        <v>2430402</v>
      </c>
      <c r="N1395" t="s">
        <v>22</v>
      </c>
      <c r="O1395" t="s">
        <v>22</v>
      </c>
      <c r="P1395" t="s">
        <v>22</v>
      </c>
      <c r="Q1395" t="s">
        <v>22</v>
      </c>
      <c r="R1395" t="s">
        <v>49</v>
      </c>
      <c r="S1395" t="s">
        <v>56</v>
      </c>
      <c r="T1395">
        <f t="shared" si="65"/>
        <v>15</v>
      </c>
    </row>
    <row r="1396" spans="1:20" x14ac:dyDescent="0.2">
      <c r="A1396" t="s">
        <v>916</v>
      </c>
      <c r="B1396" t="s">
        <v>6663</v>
      </c>
      <c r="C1396" t="s">
        <v>6664</v>
      </c>
      <c r="D1396" s="1">
        <f t="shared" si="63"/>
        <v>1.1342592624714598E-3</v>
      </c>
      <c r="E1396" s="1">
        <v>1.1342592624714598E-3</v>
      </c>
      <c r="F1396" t="s">
        <v>6665</v>
      </c>
      <c r="G1396" s="1">
        <f t="shared" si="64"/>
        <v>7.2916666249511763E-4</v>
      </c>
      <c r="H1396" s="1">
        <v>7.2916666249511763E-4</v>
      </c>
      <c r="I1396" t="s">
        <v>920</v>
      </c>
      <c r="J1396" t="s">
        <v>6666</v>
      </c>
      <c r="K1396">
        <v>6</v>
      </c>
      <c r="L1396" t="s">
        <v>89</v>
      </c>
      <c r="M1396">
        <v>2430426</v>
      </c>
      <c r="N1396" t="s">
        <v>22</v>
      </c>
      <c r="O1396" t="s">
        <v>22</v>
      </c>
      <c r="P1396" t="s">
        <v>22</v>
      </c>
      <c r="Q1396" t="s">
        <v>22</v>
      </c>
      <c r="R1396" t="s">
        <v>49</v>
      </c>
      <c r="S1396" t="s">
        <v>56</v>
      </c>
      <c r="T1396">
        <f t="shared" si="65"/>
        <v>15</v>
      </c>
    </row>
    <row r="1397" spans="1:20" x14ac:dyDescent="0.2">
      <c r="A1397" t="s">
        <v>32</v>
      </c>
      <c r="B1397" t="s">
        <v>6667</v>
      </c>
      <c r="C1397" t="s">
        <v>6667</v>
      </c>
      <c r="D1397" s="1">
        <f t="shared" si="63"/>
        <v>0</v>
      </c>
      <c r="E1397" s="1">
        <v>0</v>
      </c>
      <c r="F1397" t="s">
        <v>6668</v>
      </c>
      <c r="G1397" s="1">
        <f t="shared" si="64"/>
        <v>2.118055555911269E-3</v>
      </c>
      <c r="H1397" s="1">
        <v>2.118055555911269E-3</v>
      </c>
      <c r="I1397" t="s">
        <v>6669</v>
      </c>
      <c r="J1397" t="s">
        <v>6670</v>
      </c>
      <c r="K1397">
        <v>9</v>
      </c>
      <c r="L1397" t="s">
        <v>31</v>
      </c>
      <c r="M1397">
        <v>2430439</v>
      </c>
      <c r="N1397" t="s">
        <v>22</v>
      </c>
      <c r="O1397" t="s">
        <v>22</v>
      </c>
      <c r="P1397" t="s">
        <v>22</v>
      </c>
      <c r="Q1397" t="s">
        <v>22</v>
      </c>
      <c r="R1397" t="s">
        <v>49</v>
      </c>
      <c r="S1397" t="s">
        <v>24</v>
      </c>
      <c r="T1397">
        <f t="shared" si="65"/>
        <v>15</v>
      </c>
    </row>
    <row r="1398" spans="1:20" x14ac:dyDescent="0.2">
      <c r="A1398" t="s">
        <v>51</v>
      </c>
      <c r="B1398" t="s">
        <v>6671</v>
      </c>
      <c r="C1398" t="s">
        <v>6672</v>
      </c>
      <c r="D1398" s="1">
        <f t="shared" si="63"/>
        <v>8.6805555474711582E-4</v>
      </c>
      <c r="E1398" s="1">
        <v>8.6805555474711582E-4</v>
      </c>
      <c r="G1398" s="1">
        <f t="shared" si="64"/>
        <v>-45900.716458333336</v>
      </c>
      <c r="H1398" s="1">
        <v>-45900.716458333336</v>
      </c>
      <c r="I1398" t="s">
        <v>6673</v>
      </c>
      <c r="J1398" t="s">
        <v>6674</v>
      </c>
      <c r="K1398">
        <v>8</v>
      </c>
      <c r="L1398" t="s">
        <v>21</v>
      </c>
      <c r="M1398">
        <v>2430495</v>
      </c>
      <c r="N1398" t="s">
        <v>22</v>
      </c>
      <c r="O1398" t="s">
        <v>22</v>
      </c>
      <c r="P1398" t="s">
        <v>22</v>
      </c>
      <c r="Q1398" t="s">
        <v>22</v>
      </c>
      <c r="R1398" t="s">
        <v>49</v>
      </c>
      <c r="S1398" t="s">
        <v>50</v>
      </c>
      <c r="T1398">
        <f t="shared" si="65"/>
        <v>17</v>
      </c>
    </row>
    <row r="1399" spans="1:20" x14ac:dyDescent="0.2">
      <c r="A1399" t="s">
        <v>57</v>
      </c>
      <c r="B1399" t="s">
        <v>6675</v>
      </c>
      <c r="C1399" t="s">
        <v>6676</v>
      </c>
      <c r="D1399" s="1">
        <f t="shared" si="63"/>
        <v>5.671296312357299E-4</v>
      </c>
      <c r="E1399" s="1">
        <v>5.671296312357299E-4</v>
      </c>
      <c r="F1399" t="s">
        <v>6677</v>
      </c>
      <c r="G1399" s="1">
        <f t="shared" si="64"/>
        <v>6.9444444379769266E-3</v>
      </c>
      <c r="H1399" s="1">
        <v>6.9444444379769266E-3</v>
      </c>
      <c r="I1399" t="s">
        <v>6678</v>
      </c>
      <c r="J1399" t="s">
        <v>6679</v>
      </c>
      <c r="K1399">
        <v>6</v>
      </c>
      <c r="L1399" t="s">
        <v>21</v>
      </c>
      <c r="M1399">
        <v>2430551</v>
      </c>
      <c r="N1399" t="s">
        <v>22</v>
      </c>
      <c r="O1399" t="s">
        <v>22</v>
      </c>
      <c r="P1399" t="s">
        <v>22</v>
      </c>
      <c r="Q1399" t="s">
        <v>22</v>
      </c>
      <c r="R1399" t="s">
        <v>49</v>
      </c>
      <c r="S1399" t="s">
        <v>56</v>
      </c>
      <c r="T1399">
        <f t="shared" si="65"/>
        <v>18</v>
      </c>
    </row>
    <row r="1400" spans="1:20" x14ac:dyDescent="0.2">
      <c r="A1400" t="s">
        <v>25</v>
      </c>
      <c r="B1400" t="s">
        <v>6680</v>
      </c>
      <c r="C1400" t="s">
        <v>6681</v>
      </c>
      <c r="D1400" s="1">
        <f t="shared" si="63"/>
        <v>8.4490740846376866E-4</v>
      </c>
      <c r="E1400" s="1">
        <v>8.4490740846376866E-4</v>
      </c>
      <c r="F1400" t="s">
        <v>6682</v>
      </c>
      <c r="G1400" s="1">
        <f t="shared" si="64"/>
        <v>5.4166666668606922E-3</v>
      </c>
      <c r="H1400" s="1">
        <v>5.4166666668606922E-3</v>
      </c>
      <c r="I1400" t="s">
        <v>6683</v>
      </c>
      <c r="J1400" t="s">
        <v>6684</v>
      </c>
      <c r="K1400">
        <v>1</v>
      </c>
      <c r="L1400" t="s">
        <v>31</v>
      </c>
      <c r="M1400">
        <v>2430588</v>
      </c>
      <c r="N1400" t="s">
        <v>22</v>
      </c>
      <c r="O1400" t="s">
        <v>22</v>
      </c>
      <c r="P1400" t="s">
        <v>22</v>
      </c>
      <c r="Q1400" t="s">
        <v>22</v>
      </c>
      <c r="R1400" t="s">
        <v>49</v>
      </c>
      <c r="S1400" t="s">
        <v>50</v>
      </c>
      <c r="T1400">
        <f t="shared" si="65"/>
        <v>18</v>
      </c>
    </row>
    <row r="1401" spans="1:20" x14ac:dyDescent="0.2">
      <c r="A1401" t="s">
        <v>25</v>
      </c>
      <c r="B1401" t="s">
        <v>6685</v>
      </c>
      <c r="C1401" t="s">
        <v>6686</v>
      </c>
      <c r="D1401" s="1">
        <f t="shared" si="63"/>
        <v>7.5231481605442241E-4</v>
      </c>
      <c r="E1401" s="1">
        <v>7.5231481605442241E-4</v>
      </c>
      <c r="F1401" t="s">
        <v>6687</v>
      </c>
      <c r="G1401" s="1">
        <f t="shared" si="64"/>
        <v>5.5671296286163852E-3</v>
      </c>
      <c r="H1401" s="1">
        <v>5.5671296286163852E-3</v>
      </c>
      <c r="I1401" t="s">
        <v>3686</v>
      </c>
      <c r="J1401" t="s">
        <v>6688</v>
      </c>
      <c r="K1401">
        <v>5</v>
      </c>
      <c r="L1401" t="s">
        <v>31</v>
      </c>
      <c r="M1401">
        <v>2430617</v>
      </c>
      <c r="N1401" t="s">
        <v>22</v>
      </c>
      <c r="O1401" t="s">
        <v>22</v>
      </c>
      <c r="P1401" t="s">
        <v>22</v>
      </c>
      <c r="Q1401" t="s">
        <v>22</v>
      </c>
      <c r="R1401" t="s">
        <v>49</v>
      </c>
      <c r="S1401" t="s">
        <v>56</v>
      </c>
      <c r="T1401">
        <f t="shared" si="65"/>
        <v>19</v>
      </c>
    </row>
    <row r="1402" spans="1:20" x14ac:dyDescent="0.2">
      <c r="A1402" t="s">
        <v>359</v>
      </c>
      <c r="B1402" t="s">
        <v>6689</v>
      </c>
      <c r="C1402" t="s">
        <v>6690</v>
      </c>
      <c r="D1402" s="1">
        <f t="shared" si="63"/>
        <v>2.3148148466134444E-4</v>
      </c>
      <c r="E1402" s="1">
        <v>2.3148148466134444E-4</v>
      </c>
      <c r="F1402" t="s">
        <v>6691</v>
      </c>
      <c r="G1402" s="1">
        <f t="shared" si="64"/>
        <v>3.6111111112404615E-3</v>
      </c>
      <c r="H1402" s="1">
        <v>3.6111111112404615E-3</v>
      </c>
      <c r="I1402" t="s">
        <v>4825</v>
      </c>
      <c r="J1402" t="s">
        <v>6692</v>
      </c>
      <c r="K1402">
        <v>4</v>
      </c>
      <c r="L1402" t="s">
        <v>309</v>
      </c>
      <c r="M1402">
        <v>2130208</v>
      </c>
      <c r="N1402" t="s">
        <v>22</v>
      </c>
      <c r="O1402" t="s">
        <v>22</v>
      </c>
      <c r="P1402" t="s">
        <v>22</v>
      </c>
      <c r="Q1402" t="s">
        <v>22</v>
      </c>
      <c r="R1402" t="s">
        <v>49</v>
      </c>
      <c r="S1402" t="s">
        <v>50</v>
      </c>
      <c r="T1402">
        <f t="shared" si="65"/>
        <v>8</v>
      </c>
    </row>
    <row r="1403" spans="1:20" x14ac:dyDescent="0.2">
      <c r="A1403" t="s">
        <v>117</v>
      </c>
      <c r="B1403" t="s">
        <v>6693</v>
      </c>
      <c r="C1403" t="s">
        <v>6694</v>
      </c>
      <c r="D1403" s="1">
        <f t="shared" si="63"/>
        <v>5.2083333139307797E-4</v>
      </c>
      <c r="E1403" s="1">
        <v>5.2083333139307797E-4</v>
      </c>
      <c r="F1403" t="s">
        <v>6695</v>
      </c>
      <c r="G1403" s="1">
        <f t="shared" si="64"/>
        <v>2.6967592639266513E-3</v>
      </c>
      <c r="H1403" s="1">
        <v>2.6967592639266513E-3</v>
      </c>
      <c r="I1403" t="s">
        <v>6696</v>
      </c>
      <c r="J1403" t="s">
        <v>6697</v>
      </c>
      <c r="K1403">
        <v>3</v>
      </c>
      <c r="L1403" t="s">
        <v>31</v>
      </c>
      <c r="M1403">
        <v>2130295</v>
      </c>
      <c r="N1403" t="s">
        <v>22</v>
      </c>
      <c r="O1403" t="s">
        <v>22</v>
      </c>
      <c r="P1403" t="s">
        <v>22</v>
      </c>
      <c r="Q1403" t="s">
        <v>22</v>
      </c>
      <c r="R1403" t="s">
        <v>49</v>
      </c>
      <c r="S1403" t="s">
        <v>50</v>
      </c>
      <c r="T1403">
        <f t="shared" si="65"/>
        <v>10</v>
      </c>
    </row>
    <row r="1404" spans="1:20" x14ac:dyDescent="0.2">
      <c r="A1404" t="s">
        <v>303</v>
      </c>
      <c r="B1404" t="s">
        <v>6698</v>
      </c>
      <c r="C1404" t="s">
        <v>6699</v>
      </c>
      <c r="D1404" s="1">
        <f t="shared" si="63"/>
        <v>7.2916666249511763E-4</v>
      </c>
      <c r="E1404" s="1">
        <v>7.2916666249511763E-4</v>
      </c>
      <c r="F1404" t="s">
        <v>6700</v>
      </c>
      <c r="G1404" s="1">
        <f t="shared" si="64"/>
        <v>2.0254629635019228E-3</v>
      </c>
      <c r="H1404" s="1">
        <v>2.0254629635019228E-3</v>
      </c>
      <c r="I1404" t="s">
        <v>6701</v>
      </c>
      <c r="J1404" t="s">
        <v>6702</v>
      </c>
      <c r="K1404">
        <v>1</v>
      </c>
      <c r="L1404" t="s">
        <v>309</v>
      </c>
      <c r="M1404">
        <v>2130362</v>
      </c>
      <c r="N1404" t="s">
        <v>22</v>
      </c>
      <c r="O1404" t="s">
        <v>22</v>
      </c>
      <c r="P1404" t="s">
        <v>22</v>
      </c>
      <c r="Q1404" t="s">
        <v>22</v>
      </c>
      <c r="R1404" t="s">
        <v>49</v>
      </c>
      <c r="S1404" t="s">
        <v>50</v>
      </c>
      <c r="T1404">
        <f t="shared" si="65"/>
        <v>11</v>
      </c>
    </row>
    <row r="1405" spans="1:20" x14ac:dyDescent="0.2">
      <c r="A1405" t="s">
        <v>25</v>
      </c>
      <c r="B1405" t="s">
        <v>6703</v>
      </c>
      <c r="C1405" t="s">
        <v>6704</v>
      </c>
      <c r="D1405" s="1">
        <f t="shared" si="63"/>
        <v>7.2916666249511763E-4</v>
      </c>
      <c r="E1405" s="1">
        <v>7.2916666249511763E-4</v>
      </c>
      <c r="F1405" t="s">
        <v>6705</v>
      </c>
      <c r="G1405" s="1">
        <f t="shared" si="64"/>
        <v>2.4421296329819597E-3</v>
      </c>
      <c r="H1405" s="1">
        <v>2.4421296329819597E-3</v>
      </c>
      <c r="I1405" t="s">
        <v>6706</v>
      </c>
      <c r="J1405" t="s">
        <v>6707</v>
      </c>
      <c r="K1405">
        <v>6</v>
      </c>
      <c r="L1405" t="s">
        <v>31</v>
      </c>
      <c r="M1405">
        <v>2130427</v>
      </c>
      <c r="N1405" t="s">
        <v>22</v>
      </c>
      <c r="O1405" t="s">
        <v>22</v>
      </c>
      <c r="P1405" t="s">
        <v>22</v>
      </c>
      <c r="Q1405" t="s">
        <v>22</v>
      </c>
      <c r="R1405" t="s">
        <v>49</v>
      </c>
      <c r="S1405" t="s">
        <v>56</v>
      </c>
      <c r="T1405">
        <f t="shared" si="65"/>
        <v>12</v>
      </c>
    </row>
    <row r="1406" spans="1:20" x14ac:dyDescent="0.2">
      <c r="A1406" t="s">
        <v>51</v>
      </c>
      <c r="B1406" t="s">
        <v>6708</v>
      </c>
      <c r="C1406" t="s">
        <v>6709</v>
      </c>
      <c r="D1406" s="1">
        <f t="shared" si="63"/>
        <v>1.8287037019035779E-3</v>
      </c>
      <c r="E1406" s="1">
        <v>1.8287037019035779E-3</v>
      </c>
      <c r="G1406" s="1">
        <f t="shared" si="64"/>
        <v>-45870.623495370368</v>
      </c>
      <c r="H1406" s="1">
        <v>-45870.623495370368</v>
      </c>
      <c r="I1406" t="s">
        <v>6710</v>
      </c>
      <c r="J1406" t="s">
        <v>6711</v>
      </c>
      <c r="K1406">
        <v>9</v>
      </c>
      <c r="L1406" t="s">
        <v>21</v>
      </c>
      <c r="M1406">
        <v>2130568</v>
      </c>
      <c r="N1406" t="s">
        <v>22</v>
      </c>
      <c r="O1406" t="s">
        <v>22</v>
      </c>
      <c r="P1406" t="s">
        <v>22</v>
      </c>
      <c r="Q1406" t="s">
        <v>22</v>
      </c>
      <c r="R1406" t="s">
        <v>49</v>
      </c>
      <c r="S1406" t="s">
        <v>24</v>
      </c>
      <c r="T1406">
        <f t="shared" si="65"/>
        <v>14</v>
      </c>
    </row>
    <row r="1407" spans="1:20" x14ac:dyDescent="0.2">
      <c r="A1407" t="s">
        <v>25</v>
      </c>
      <c r="B1407" t="s">
        <v>6712</v>
      </c>
      <c r="C1407" t="s">
        <v>6713</v>
      </c>
      <c r="D1407" s="1">
        <f t="shared" si="63"/>
        <v>8.217592621804215E-4</v>
      </c>
      <c r="E1407" s="1">
        <v>8.217592621804215E-4</v>
      </c>
      <c r="F1407" t="s">
        <v>6714</v>
      </c>
      <c r="G1407" s="1">
        <f t="shared" si="64"/>
        <v>3.1134259261307307E-3</v>
      </c>
      <c r="H1407" s="1">
        <v>3.1134259261307307E-3</v>
      </c>
      <c r="I1407" t="s">
        <v>6715</v>
      </c>
      <c r="J1407" t="s">
        <v>6716</v>
      </c>
      <c r="K1407">
        <v>3</v>
      </c>
      <c r="L1407" t="s">
        <v>31</v>
      </c>
      <c r="M1407">
        <v>2170507</v>
      </c>
      <c r="N1407" t="s">
        <v>22</v>
      </c>
      <c r="O1407" t="s">
        <v>22</v>
      </c>
      <c r="P1407" t="s">
        <v>22</v>
      </c>
      <c r="Q1407" t="s">
        <v>22</v>
      </c>
      <c r="R1407" t="s">
        <v>128</v>
      </c>
      <c r="S1407" t="s">
        <v>50</v>
      </c>
      <c r="T1407">
        <f t="shared" si="65"/>
        <v>14</v>
      </c>
    </row>
    <row r="1408" spans="1:20" x14ac:dyDescent="0.2">
      <c r="A1408" t="s">
        <v>1553</v>
      </c>
      <c r="B1408" t="s">
        <v>6717</v>
      </c>
      <c r="C1408" t="s">
        <v>6718</v>
      </c>
      <c r="D1408" s="1">
        <f t="shared" si="63"/>
        <v>1.3425925935734995E-3</v>
      </c>
      <c r="E1408" s="1">
        <v>1.3425925935734995E-3</v>
      </c>
      <c r="F1408" t="s">
        <v>6719</v>
      </c>
      <c r="G1408" s="1">
        <f t="shared" si="64"/>
        <v>3.0439814800047316E-3</v>
      </c>
      <c r="H1408" s="1">
        <v>3.0439814800047316E-3</v>
      </c>
      <c r="I1408" t="s">
        <v>6720</v>
      </c>
      <c r="J1408" t="s">
        <v>6721</v>
      </c>
      <c r="K1408">
        <v>6</v>
      </c>
      <c r="L1408" t="s">
        <v>89</v>
      </c>
      <c r="M1408">
        <v>2180122</v>
      </c>
      <c r="N1408" t="s">
        <v>22</v>
      </c>
      <c r="O1408" t="s">
        <v>22</v>
      </c>
      <c r="P1408" t="s">
        <v>22</v>
      </c>
      <c r="Q1408" t="s">
        <v>22</v>
      </c>
      <c r="R1408" t="s">
        <v>128</v>
      </c>
      <c r="S1408" t="s">
        <v>56</v>
      </c>
      <c r="T1408">
        <f t="shared" si="65"/>
        <v>6</v>
      </c>
    </row>
    <row r="1409" spans="1:20" x14ac:dyDescent="0.2">
      <c r="A1409" t="s">
        <v>83</v>
      </c>
      <c r="B1409" t="s">
        <v>6722</v>
      </c>
      <c r="C1409" t="s">
        <v>6723</v>
      </c>
      <c r="D1409" s="1">
        <f t="shared" si="63"/>
        <v>1.0879629626288079E-3</v>
      </c>
      <c r="E1409" s="1">
        <v>1.0879629626288079E-3</v>
      </c>
      <c r="F1409" t="s">
        <v>6724</v>
      </c>
      <c r="G1409" s="1">
        <f t="shared" si="64"/>
        <v>4.9421296280343086E-3</v>
      </c>
      <c r="H1409" s="1">
        <v>4.9421296280343086E-3</v>
      </c>
      <c r="I1409" t="s">
        <v>6725</v>
      </c>
      <c r="J1409" t="s">
        <v>6726</v>
      </c>
      <c r="K1409">
        <v>4</v>
      </c>
      <c r="L1409" t="s">
        <v>89</v>
      </c>
      <c r="M1409">
        <v>2190464</v>
      </c>
      <c r="N1409" t="s">
        <v>22</v>
      </c>
      <c r="O1409" t="s">
        <v>22</v>
      </c>
      <c r="P1409" t="s">
        <v>22</v>
      </c>
      <c r="Q1409" t="s">
        <v>22</v>
      </c>
      <c r="R1409" t="s">
        <v>49</v>
      </c>
      <c r="S1409" t="s">
        <v>50</v>
      </c>
      <c r="T1409">
        <f t="shared" si="65"/>
        <v>13</v>
      </c>
    </row>
    <row r="1410" spans="1:20" x14ac:dyDescent="0.2">
      <c r="A1410" t="s">
        <v>25</v>
      </c>
      <c r="B1410" t="s">
        <v>6727</v>
      </c>
      <c r="C1410" t="s">
        <v>6728</v>
      </c>
      <c r="D1410" s="1">
        <f t="shared" si="63"/>
        <v>5.4398148495238274E-4</v>
      </c>
      <c r="E1410" s="1">
        <v>5.4398148495238274E-4</v>
      </c>
      <c r="F1410" t="s">
        <v>6729</v>
      </c>
      <c r="G1410" s="1">
        <f t="shared" si="64"/>
        <v>4.907407404971309E-3</v>
      </c>
      <c r="H1410" s="1">
        <v>4.907407404971309E-3</v>
      </c>
      <c r="I1410" t="s">
        <v>6730</v>
      </c>
      <c r="J1410" t="s">
        <v>6731</v>
      </c>
      <c r="K1410">
        <v>1</v>
      </c>
      <c r="L1410" t="s">
        <v>31</v>
      </c>
      <c r="M1410">
        <v>2200145</v>
      </c>
      <c r="N1410" t="s">
        <v>22</v>
      </c>
      <c r="O1410" t="s">
        <v>22</v>
      </c>
      <c r="P1410" t="s">
        <v>22</v>
      </c>
      <c r="Q1410" t="s">
        <v>22</v>
      </c>
      <c r="R1410" t="s">
        <v>49</v>
      </c>
      <c r="S1410" t="s">
        <v>50</v>
      </c>
      <c r="T1410">
        <f t="shared" si="65"/>
        <v>7</v>
      </c>
    </row>
    <row r="1411" spans="1:20" x14ac:dyDescent="0.2">
      <c r="A1411" t="s">
        <v>25</v>
      </c>
      <c r="B1411" t="s">
        <v>6732</v>
      </c>
      <c r="C1411" t="s">
        <v>6733</v>
      </c>
      <c r="D1411" s="1">
        <f t="shared" ref="D1411:D1474" si="66">SUM(C1411-B1411)</f>
        <v>6.8287036992842332E-4</v>
      </c>
      <c r="E1411" s="1">
        <v>6.8287036992842332E-4</v>
      </c>
      <c r="F1411" t="s">
        <v>6734</v>
      </c>
      <c r="G1411" s="1">
        <f t="shared" ref="G1411:G1474" si="67">SUM(F1411-C1411)</f>
        <v>4.2824074043892324E-3</v>
      </c>
      <c r="H1411" s="1">
        <v>4.2824074043892324E-3</v>
      </c>
      <c r="I1411" t="s">
        <v>6735</v>
      </c>
      <c r="J1411" t="s">
        <v>6736</v>
      </c>
      <c r="K1411">
        <v>1</v>
      </c>
      <c r="L1411" t="s">
        <v>31</v>
      </c>
      <c r="M1411">
        <v>2200451</v>
      </c>
      <c r="N1411" t="s">
        <v>22</v>
      </c>
      <c r="O1411" t="s">
        <v>22</v>
      </c>
      <c r="P1411" t="s">
        <v>22</v>
      </c>
      <c r="Q1411" t="s">
        <v>22</v>
      </c>
      <c r="R1411" t="s">
        <v>128</v>
      </c>
      <c r="S1411" t="s">
        <v>50</v>
      </c>
      <c r="T1411">
        <f t="shared" ref="T1411:T1474" si="68">HOUR(B1411)</f>
        <v>13</v>
      </c>
    </row>
    <row r="1412" spans="1:20" x14ac:dyDescent="0.2">
      <c r="A1412" t="s">
        <v>51</v>
      </c>
      <c r="B1412" t="s">
        <v>6737</v>
      </c>
      <c r="C1412" t="s">
        <v>6738</v>
      </c>
      <c r="D1412" s="1">
        <f t="shared" si="66"/>
        <v>5.2083333139307797E-4</v>
      </c>
      <c r="E1412" s="1">
        <v>5.2083333139307797E-4</v>
      </c>
      <c r="G1412" s="1">
        <f t="shared" si="67"/>
        <v>-45877.618587962963</v>
      </c>
      <c r="H1412" s="1">
        <v>-45877.618587962963</v>
      </c>
      <c r="I1412" t="s">
        <v>6739</v>
      </c>
      <c r="J1412" t="s">
        <v>6740</v>
      </c>
      <c r="K1412">
        <v>10</v>
      </c>
      <c r="L1412" t="s">
        <v>21</v>
      </c>
      <c r="M1412">
        <v>2200503</v>
      </c>
      <c r="N1412" t="s">
        <v>22</v>
      </c>
      <c r="O1412" t="s">
        <v>22</v>
      </c>
      <c r="P1412" t="s">
        <v>22</v>
      </c>
      <c r="Q1412" t="s">
        <v>22</v>
      </c>
      <c r="R1412" t="s">
        <v>128</v>
      </c>
      <c r="S1412" t="s">
        <v>56</v>
      </c>
      <c r="T1412">
        <f t="shared" si="68"/>
        <v>14</v>
      </c>
    </row>
    <row r="1413" spans="1:20" x14ac:dyDescent="0.2">
      <c r="A1413" t="s">
        <v>32</v>
      </c>
      <c r="B1413" t="s">
        <v>6741</v>
      </c>
      <c r="C1413" t="s">
        <v>6742</v>
      </c>
      <c r="D1413" s="1">
        <f t="shared" si="66"/>
        <v>7.6388888555811718E-4</v>
      </c>
      <c r="E1413" s="1">
        <v>7.6388888555811718E-4</v>
      </c>
      <c r="F1413" t="s">
        <v>6743</v>
      </c>
      <c r="G1413" s="1">
        <f t="shared" si="67"/>
        <v>3.9351851883111522E-3</v>
      </c>
      <c r="H1413" s="1">
        <v>3.9351851883111522E-3</v>
      </c>
      <c r="I1413" t="s">
        <v>6744</v>
      </c>
      <c r="J1413" t="s">
        <v>6745</v>
      </c>
      <c r="K1413">
        <v>3</v>
      </c>
      <c r="L1413" t="s">
        <v>31</v>
      </c>
      <c r="M1413">
        <v>2200560</v>
      </c>
      <c r="N1413" t="s">
        <v>22</v>
      </c>
      <c r="O1413" t="s">
        <v>22</v>
      </c>
      <c r="P1413" t="s">
        <v>22</v>
      </c>
      <c r="Q1413" t="s">
        <v>22</v>
      </c>
      <c r="R1413" t="s">
        <v>128</v>
      </c>
      <c r="S1413" t="s">
        <v>50</v>
      </c>
      <c r="T1413">
        <f t="shared" si="68"/>
        <v>15</v>
      </c>
    </row>
    <row r="1414" spans="1:20" x14ac:dyDescent="0.2">
      <c r="A1414" t="s">
        <v>25</v>
      </c>
      <c r="B1414" t="s">
        <v>6746</v>
      </c>
      <c r="C1414" t="s">
        <v>6747</v>
      </c>
      <c r="D1414" s="1">
        <f t="shared" si="66"/>
        <v>9.7222221666015685E-4</v>
      </c>
      <c r="E1414" s="1">
        <v>9.7222221666015685E-4</v>
      </c>
      <c r="F1414" t="s">
        <v>6748</v>
      </c>
      <c r="G1414" s="1">
        <f t="shared" si="67"/>
        <v>4.9189814817509614E-3</v>
      </c>
      <c r="H1414" s="1">
        <v>4.9189814817509614E-3</v>
      </c>
      <c r="I1414" t="s">
        <v>6749</v>
      </c>
      <c r="J1414" t="s">
        <v>6750</v>
      </c>
      <c r="K1414">
        <v>6</v>
      </c>
      <c r="L1414" t="s">
        <v>31</v>
      </c>
      <c r="M1414">
        <v>2200582</v>
      </c>
      <c r="N1414" t="s">
        <v>22</v>
      </c>
      <c r="O1414" t="s">
        <v>22</v>
      </c>
      <c r="P1414" t="s">
        <v>22</v>
      </c>
      <c r="Q1414" t="s">
        <v>22</v>
      </c>
      <c r="R1414" t="s">
        <v>128</v>
      </c>
      <c r="S1414" t="s">
        <v>56</v>
      </c>
      <c r="T1414">
        <f t="shared" si="68"/>
        <v>16</v>
      </c>
    </row>
    <row r="1415" spans="1:20" x14ac:dyDescent="0.2">
      <c r="A1415" t="s">
        <v>25</v>
      </c>
      <c r="B1415" t="s">
        <v>6751</v>
      </c>
      <c r="C1415" t="s">
        <v>6752</v>
      </c>
      <c r="D1415" s="1">
        <f t="shared" si="66"/>
        <v>9.0277777781011537E-4</v>
      </c>
      <c r="E1415" s="1">
        <v>9.0277777781011537E-4</v>
      </c>
      <c r="F1415" t="s">
        <v>6753</v>
      </c>
      <c r="G1415" s="1">
        <f t="shared" si="67"/>
        <v>2.7777777795563452E-3</v>
      </c>
      <c r="H1415" s="1">
        <v>2.7777777795563452E-3</v>
      </c>
      <c r="I1415" t="s">
        <v>6754</v>
      </c>
      <c r="J1415" t="s">
        <v>6755</v>
      </c>
      <c r="K1415">
        <v>6</v>
      </c>
      <c r="L1415" t="s">
        <v>31</v>
      </c>
      <c r="M1415">
        <v>2200733</v>
      </c>
      <c r="N1415" t="s">
        <v>22</v>
      </c>
      <c r="O1415" t="s">
        <v>22</v>
      </c>
      <c r="P1415" t="s">
        <v>22</v>
      </c>
      <c r="Q1415" t="s">
        <v>22</v>
      </c>
      <c r="R1415" t="s">
        <v>128</v>
      </c>
      <c r="S1415" t="s">
        <v>56</v>
      </c>
      <c r="T1415">
        <f t="shared" si="68"/>
        <v>19</v>
      </c>
    </row>
    <row r="1416" spans="1:20" x14ac:dyDescent="0.2">
      <c r="A1416" t="s">
        <v>25</v>
      </c>
      <c r="B1416" t="s">
        <v>6756</v>
      </c>
      <c r="C1416" t="s">
        <v>6757</v>
      </c>
      <c r="D1416" s="1">
        <f t="shared" si="66"/>
        <v>2.546296309446916E-4</v>
      </c>
      <c r="E1416" s="1">
        <v>2.546296309446916E-4</v>
      </c>
      <c r="F1416" t="s">
        <v>6758</v>
      </c>
      <c r="G1416" s="1">
        <f t="shared" si="67"/>
        <v>4.28240741166519E-3</v>
      </c>
      <c r="H1416" s="1">
        <v>4.28240741166519E-3</v>
      </c>
      <c r="I1416" t="s">
        <v>1746</v>
      </c>
      <c r="J1416" t="s">
        <v>6759</v>
      </c>
      <c r="K1416">
        <v>6</v>
      </c>
      <c r="L1416" t="s">
        <v>31</v>
      </c>
      <c r="M1416">
        <v>2200776</v>
      </c>
      <c r="N1416" t="s">
        <v>22</v>
      </c>
      <c r="O1416" t="s">
        <v>22</v>
      </c>
      <c r="P1416" t="s">
        <v>22</v>
      </c>
      <c r="Q1416" t="s">
        <v>22</v>
      </c>
      <c r="R1416" t="s">
        <v>128</v>
      </c>
      <c r="S1416" t="s">
        <v>56</v>
      </c>
      <c r="T1416">
        <f t="shared" si="68"/>
        <v>20</v>
      </c>
    </row>
    <row r="1417" spans="1:20" x14ac:dyDescent="0.2">
      <c r="A1417" t="s">
        <v>32</v>
      </c>
      <c r="B1417" t="s">
        <v>6760</v>
      </c>
      <c r="C1417" t="s">
        <v>6761</v>
      </c>
      <c r="D1417" s="1">
        <f t="shared" si="66"/>
        <v>8.7962963152676821E-4</v>
      </c>
      <c r="E1417" s="1">
        <v>8.7962963152676821E-4</v>
      </c>
      <c r="F1417" t="s">
        <v>6762</v>
      </c>
      <c r="G1417" s="1">
        <f t="shared" si="67"/>
        <v>1.2384259243845008E-3</v>
      </c>
      <c r="H1417" s="1">
        <v>1.2384259243845008E-3</v>
      </c>
      <c r="I1417" t="s">
        <v>6763</v>
      </c>
      <c r="J1417" t="s">
        <v>6764</v>
      </c>
      <c r="K1417">
        <v>9</v>
      </c>
      <c r="L1417" t="s">
        <v>31</v>
      </c>
      <c r="M1417">
        <v>2200813</v>
      </c>
      <c r="N1417" t="s">
        <v>22</v>
      </c>
      <c r="O1417" t="s">
        <v>22</v>
      </c>
      <c r="P1417" t="s">
        <v>22</v>
      </c>
      <c r="Q1417" t="s">
        <v>22</v>
      </c>
      <c r="R1417" t="s">
        <v>128</v>
      </c>
      <c r="S1417" t="s">
        <v>24</v>
      </c>
      <c r="T1417">
        <f t="shared" si="68"/>
        <v>21</v>
      </c>
    </row>
    <row r="1418" spans="1:20" x14ac:dyDescent="0.2">
      <c r="A1418" t="s">
        <v>25</v>
      </c>
      <c r="B1418" t="s">
        <v>6765</v>
      </c>
      <c r="C1418" t="s">
        <v>6766</v>
      </c>
      <c r="D1418" s="1">
        <f t="shared" si="66"/>
        <v>6.4814814686542377E-4</v>
      </c>
      <c r="E1418" s="1">
        <v>6.4814814686542377E-4</v>
      </c>
      <c r="F1418" t="s">
        <v>6767</v>
      </c>
      <c r="G1418" s="1">
        <f t="shared" si="67"/>
        <v>3.7268518499331549E-3</v>
      </c>
      <c r="H1418" s="1">
        <v>3.7268518499331549E-3</v>
      </c>
      <c r="I1418" t="s">
        <v>6768</v>
      </c>
      <c r="J1418" t="s">
        <v>6769</v>
      </c>
      <c r="K1418">
        <v>10</v>
      </c>
      <c r="L1418" t="s">
        <v>31</v>
      </c>
      <c r="M1418">
        <v>2200894</v>
      </c>
      <c r="N1418" t="s">
        <v>22</v>
      </c>
      <c r="O1418" t="s">
        <v>22</v>
      </c>
      <c r="P1418" t="s">
        <v>22</v>
      </c>
      <c r="Q1418" t="s">
        <v>22</v>
      </c>
      <c r="R1418" t="s">
        <v>128</v>
      </c>
      <c r="S1418" t="s">
        <v>56</v>
      </c>
      <c r="T1418">
        <f t="shared" si="68"/>
        <v>22</v>
      </c>
    </row>
    <row r="1419" spans="1:20" x14ac:dyDescent="0.2">
      <c r="A1419" t="s">
        <v>25</v>
      </c>
      <c r="B1419" t="s">
        <v>6770</v>
      </c>
      <c r="C1419" t="s">
        <v>6771</v>
      </c>
      <c r="D1419" s="1">
        <f t="shared" si="66"/>
        <v>5.671296312357299E-4</v>
      </c>
      <c r="E1419" s="1">
        <v>5.671296312357299E-4</v>
      </c>
      <c r="F1419" t="s">
        <v>6772</v>
      </c>
      <c r="G1419" s="1">
        <f t="shared" si="67"/>
        <v>2.9629629643750377E-3</v>
      </c>
      <c r="H1419" s="1">
        <v>2.9629629643750377E-3</v>
      </c>
      <c r="I1419" t="s">
        <v>6773</v>
      </c>
      <c r="J1419" t="s">
        <v>6774</v>
      </c>
      <c r="K1419">
        <v>6</v>
      </c>
      <c r="L1419" t="s">
        <v>31</v>
      </c>
      <c r="M1419">
        <v>2200921</v>
      </c>
      <c r="N1419" t="s">
        <v>22</v>
      </c>
      <c r="O1419" t="s">
        <v>22</v>
      </c>
      <c r="P1419" t="s">
        <v>22</v>
      </c>
      <c r="Q1419" t="s">
        <v>22</v>
      </c>
      <c r="R1419" t="s">
        <v>128</v>
      </c>
      <c r="S1419" t="s">
        <v>56</v>
      </c>
      <c r="T1419">
        <f t="shared" si="68"/>
        <v>23</v>
      </c>
    </row>
    <row r="1420" spans="1:20" x14ac:dyDescent="0.2">
      <c r="A1420" t="s">
        <v>25</v>
      </c>
      <c r="B1420" t="s">
        <v>6775</v>
      </c>
      <c r="C1420" t="s">
        <v>6776</v>
      </c>
      <c r="D1420" s="1">
        <f t="shared" si="66"/>
        <v>1.6550925938645378E-3</v>
      </c>
      <c r="E1420" s="1">
        <v>1.6550925938645378E-3</v>
      </c>
      <c r="F1420" t="s">
        <v>6777</v>
      </c>
      <c r="G1420" s="1">
        <f t="shared" si="67"/>
        <v>3.5416666651144624E-3</v>
      </c>
      <c r="H1420" s="1">
        <v>3.5416666651144624E-3</v>
      </c>
      <c r="I1420" t="s">
        <v>6778</v>
      </c>
      <c r="J1420" t="s">
        <v>6779</v>
      </c>
      <c r="K1420">
        <v>10</v>
      </c>
      <c r="L1420" t="s">
        <v>31</v>
      </c>
      <c r="M1420">
        <v>2210032</v>
      </c>
      <c r="N1420" t="s">
        <v>22</v>
      </c>
      <c r="O1420" t="s">
        <v>22</v>
      </c>
      <c r="P1420" t="s">
        <v>22</v>
      </c>
      <c r="Q1420" t="s">
        <v>22</v>
      </c>
      <c r="R1420" t="s">
        <v>128</v>
      </c>
      <c r="S1420" t="s">
        <v>56</v>
      </c>
      <c r="T1420">
        <f t="shared" si="68"/>
        <v>0</v>
      </c>
    </row>
    <row r="1421" spans="1:20" x14ac:dyDescent="0.2">
      <c r="A1421" t="s">
        <v>51</v>
      </c>
      <c r="B1421" t="s">
        <v>6780</v>
      </c>
      <c r="C1421" t="s">
        <v>6781</v>
      </c>
      <c r="D1421" s="1">
        <f t="shared" si="66"/>
        <v>2.1759259252576157E-3</v>
      </c>
      <c r="E1421" s="1">
        <v>2.1759259252576157E-3</v>
      </c>
      <c r="G1421" s="1">
        <f t="shared" si="67"/>
        <v>-45878.178310185183</v>
      </c>
      <c r="H1421" s="1">
        <v>-45878.178310185183</v>
      </c>
      <c r="I1421" t="s">
        <v>6782</v>
      </c>
      <c r="J1421" t="s">
        <v>6783</v>
      </c>
      <c r="K1421">
        <v>6</v>
      </c>
      <c r="L1421" t="s">
        <v>21</v>
      </c>
      <c r="M1421">
        <v>2210105</v>
      </c>
      <c r="N1421" t="s">
        <v>22</v>
      </c>
      <c r="O1421" t="s">
        <v>22</v>
      </c>
      <c r="P1421" t="s">
        <v>22</v>
      </c>
      <c r="Q1421" t="s">
        <v>22</v>
      </c>
      <c r="R1421" t="s">
        <v>128</v>
      </c>
      <c r="S1421" t="s">
        <v>56</v>
      </c>
      <c r="T1421">
        <f t="shared" si="68"/>
        <v>4</v>
      </c>
    </row>
    <row r="1422" spans="1:20" x14ac:dyDescent="0.2">
      <c r="A1422" t="s">
        <v>38</v>
      </c>
      <c r="B1422" t="s">
        <v>6784</v>
      </c>
      <c r="C1422" t="s">
        <v>6785</v>
      </c>
      <c r="D1422" s="1">
        <f t="shared" si="66"/>
        <v>1.0648148163454607E-3</v>
      </c>
      <c r="E1422" s="1">
        <v>1.0648148163454607E-3</v>
      </c>
      <c r="F1422" t="s">
        <v>6786</v>
      </c>
      <c r="G1422" s="1">
        <f t="shared" si="67"/>
        <v>3.2175925953197293E-3</v>
      </c>
      <c r="H1422" s="1">
        <v>3.2175925953197293E-3</v>
      </c>
      <c r="I1422" t="s">
        <v>6787</v>
      </c>
      <c r="J1422" t="s">
        <v>6788</v>
      </c>
      <c r="K1422">
        <v>8</v>
      </c>
      <c r="L1422" t="s">
        <v>31</v>
      </c>
      <c r="M1422">
        <v>2210125</v>
      </c>
      <c r="N1422" t="s">
        <v>22</v>
      </c>
      <c r="O1422" t="s">
        <v>22</v>
      </c>
      <c r="P1422" t="s">
        <v>22</v>
      </c>
      <c r="Q1422" t="s">
        <v>22</v>
      </c>
      <c r="R1422" t="s">
        <v>128</v>
      </c>
      <c r="S1422" t="s">
        <v>50</v>
      </c>
      <c r="T1422">
        <f t="shared" si="68"/>
        <v>6</v>
      </c>
    </row>
    <row r="1423" spans="1:20" x14ac:dyDescent="0.2">
      <c r="A1423" t="s">
        <v>2840</v>
      </c>
      <c r="B1423" t="s">
        <v>6789</v>
      </c>
      <c r="C1423" t="s">
        <v>6790</v>
      </c>
      <c r="D1423" s="1">
        <f t="shared" si="66"/>
        <v>1.0300925932824612E-3</v>
      </c>
      <c r="E1423" s="1">
        <v>1.0300925932824612E-3</v>
      </c>
      <c r="F1423" t="s">
        <v>6791</v>
      </c>
      <c r="G1423" s="1">
        <f t="shared" si="67"/>
        <v>4.0046296271611936E-3</v>
      </c>
      <c r="H1423" s="1">
        <v>4.0046296271611936E-3</v>
      </c>
      <c r="I1423" t="s">
        <v>6792</v>
      </c>
      <c r="J1423" t="s">
        <v>6793</v>
      </c>
      <c r="K1423">
        <v>11</v>
      </c>
      <c r="L1423" t="s">
        <v>416</v>
      </c>
      <c r="M1423">
        <v>2210148</v>
      </c>
      <c r="N1423">
        <v>0</v>
      </c>
      <c r="O1423">
        <v>0</v>
      </c>
      <c r="P1423">
        <v>0</v>
      </c>
      <c r="Q1423">
        <v>0</v>
      </c>
      <c r="R1423" t="s">
        <v>23</v>
      </c>
      <c r="S1423" t="s">
        <v>24</v>
      </c>
      <c r="T1423">
        <f t="shared" si="68"/>
        <v>7</v>
      </c>
    </row>
    <row r="1424" spans="1:20" x14ac:dyDescent="0.2">
      <c r="A1424" t="s">
        <v>32</v>
      </c>
      <c r="B1424" t="s">
        <v>6794</v>
      </c>
      <c r="C1424" t="s">
        <v>6795</v>
      </c>
      <c r="D1424" s="1">
        <f t="shared" si="66"/>
        <v>1.2847222169511952E-3</v>
      </c>
      <c r="E1424" s="1">
        <v>1.2847222169511952E-3</v>
      </c>
      <c r="F1424" t="s">
        <v>6796</v>
      </c>
      <c r="G1424" s="1">
        <f t="shared" si="67"/>
        <v>2.2106481483206153E-3</v>
      </c>
      <c r="H1424" s="1">
        <v>2.2106481483206153E-3</v>
      </c>
      <c r="I1424" t="s">
        <v>6797</v>
      </c>
      <c r="J1424" t="s">
        <v>6798</v>
      </c>
      <c r="K1424">
        <v>6</v>
      </c>
      <c r="L1424" t="s">
        <v>31</v>
      </c>
      <c r="M1424">
        <v>2210156</v>
      </c>
      <c r="N1424" t="s">
        <v>22</v>
      </c>
      <c r="O1424" t="s">
        <v>22</v>
      </c>
      <c r="P1424" t="s">
        <v>22</v>
      </c>
      <c r="Q1424" t="s">
        <v>22</v>
      </c>
      <c r="R1424" t="s">
        <v>23</v>
      </c>
      <c r="S1424" t="s">
        <v>56</v>
      </c>
      <c r="T1424">
        <f t="shared" si="68"/>
        <v>7</v>
      </c>
    </row>
    <row r="1425" spans="1:20" x14ac:dyDescent="0.2">
      <c r="A1425" t="s">
        <v>32</v>
      </c>
      <c r="B1425" t="s">
        <v>6799</v>
      </c>
      <c r="C1425" t="s">
        <v>6800</v>
      </c>
      <c r="D1425" s="1">
        <f t="shared" si="66"/>
        <v>1.006944446999114E-3</v>
      </c>
      <c r="E1425" s="1">
        <v>1.006944446999114E-3</v>
      </c>
      <c r="F1425" t="s">
        <v>6801</v>
      </c>
      <c r="G1425" s="1">
        <f t="shared" si="67"/>
        <v>4.5023148122709244E-3</v>
      </c>
      <c r="H1425" s="1">
        <v>4.5023148122709244E-3</v>
      </c>
      <c r="I1425" t="s">
        <v>6802</v>
      </c>
      <c r="J1425" t="s">
        <v>6803</v>
      </c>
      <c r="K1425">
        <v>1</v>
      </c>
      <c r="L1425" t="s">
        <v>31</v>
      </c>
      <c r="M1425">
        <v>2210179</v>
      </c>
      <c r="N1425" t="s">
        <v>22</v>
      </c>
      <c r="O1425" t="s">
        <v>22</v>
      </c>
      <c r="P1425" t="s">
        <v>22</v>
      </c>
      <c r="Q1425" t="s">
        <v>22</v>
      </c>
      <c r="R1425" t="s">
        <v>23</v>
      </c>
      <c r="S1425" t="s">
        <v>50</v>
      </c>
      <c r="T1425">
        <f t="shared" si="68"/>
        <v>8</v>
      </c>
    </row>
    <row r="1426" spans="1:20" x14ac:dyDescent="0.2">
      <c r="A1426" t="s">
        <v>25</v>
      </c>
      <c r="B1426" t="s">
        <v>6804</v>
      </c>
      <c r="C1426" t="s">
        <v>6805</v>
      </c>
      <c r="D1426" s="1">
        <f t="shared" si="66"/>
        <v>5.5555555445607752E-4</v>
      </c>
      <c r="E1426" s="1">
        <v>5.5555555445607752E-4</v>
      </c>
      <c r="F1426" t="s">
        <v>6806</v>
      </c>
      <c r="G1426" s="1">
        <f t="shared" si="67"/>
        <v>2.1990740788169205E-3</v>
      </c>
      <c r="H1426" s="1">
        <v>2.1990740788169205E-3</v>
      </c>
      <c r="I1426" t="s">
        <v>239</v>
      </c>
      <c r="J1426" t="s">
        <v>6807</v>
      </c>
      <c r="K1426">
        <v>3</v>
      </c>
      <c r="L1426" t="s">
        <v>31</v>
      </c>
      <c r="M1426">
        <v>2210203</v>
      </c>
      <c r="N1426" t="s">
        <v>22</v>
      </c>
      <c r="O1426" t="s">
        <v>22</v>
      </c>
      <c r="P1426" t="s">
        <v>22</v>
      </c>
      <c r="Q1426" t="s">
        <v>22</v>
      </c>
      <c r="R1426" t="s">
        <v>23</v>
      </c>
      <c r="S1426" t="s">
        <v>50</v>
      </c>
      <c r="T1426">
        <f t="shared" si="68"/>
        <v>8</v>
      </c>
    </row>
    <row r="1427" spans="1:20" x14ac:dyDescent="0.2">
      <c r="A1427" t="s">
        <v>6808</v>
      </c>
      <c r="B1427" t="s">
        <v>6809</v>
      </c>
      <c r="C1427" t="s">
        <v>6810</v>
      </c>
      <c r="D1427" s="1">
        <f t="shared" si="66"/>
        <v>7.2916666977107525E-4</v>
      </c>
      <c r="E1427" s="1">
        <v>7.2916666977107525E-4</v>
      </c>
      <c r="F1427" t="s">
        <v>6811</v>
      </c>
      <c r="G1427" s="1">
        <f t="shared" si="67"/>
        <v>3.8773148116888478E-3</v>
      </c>
      <c r="H1427" s="1">
        <v>3.8773148116888478E-3</v>
      </c>
      <c r="I1427" t="s">
        <v>6812</v>
      </c>
      <c r="J1427" t="s">
        <v>6813</v>
      </c>
      <c r="K1427">
        <v>9</v>
      </c>
      <c r="L1427" t="s">
        <v>309</v>
      </c>
      <c r="M1427">
        <v>2210233</v>
      </c>
      <c r="N1427" t="s">
        <v>22</v>
      </c>
      <c r="O1427" t="s">
        <v>22</v>
      </c>
      <c r="P1427" t="s">
        <v>22</v>
      </c>
      <c r="Q1427" t="s">
        <v>22</v>
      </c>
      <c r="R1427" t="s">
        <v>23</v>
      </c>
      <c r="S1427" t="s">
        <v>24</v>
      </c>
      <c r="T1427">
        <f t="shared" si="68"/>
        <v>9</v>
      </c>
    </row>
    <row r="1428" spans="1:20" x14ac:dyDescent="0.2">
      <c r="A1428" t="s">
        <v>51</v>
      </c>
      <c r="B1428" t="s">
        <v>6814</v>
      </c>
      <c r="C1428" t="s">
        <v>6815</v>
      </c>
      <c r="D1428" s="1">
        <f t="shared" si="66"/>
        <v>5.2083333866903558E-4</v>
      </c>
      <c r="E1428" s="1">
        <v>5.2083333866903558E-4</v>
      </c>
      <c r="G1428" s="1">
        <f t="shared" si="67"/>
        <v>-45878.503495370373</v>
      </c>
      <c r="H1428" s="1">
        <v>-45878.503495370373</v>
      </c>
      <c r="I1428" t="s">
        <v>6816</v>
      </c>
      <c r="J1428" t="s">
        <v>6817</v>
      </c>
      <c r="K1428">
        <v>10</v>
      </c>
      <c r="L1428" t="s">
        <v>21</v>
      </c>
      <c r="M1428">
        <v>2210331</v>
      </c>
      <c r="N1428" t="s">
        <v>22</v>
      </c>
      <c r="O1428" t="s">
        <v>22</v>
      </c>
      <c r="P1428" t="s">
        <v>22</v>
      </c>
      <c r="Q1428" t="s">
        <v>22</v>
      </c>
      <c r="R1428" t="s">
        <v>23</v>
      </c>
      <c r="S1428" t="s">
        <v>56</v>
      </c>
      <c r="T1428">
        <f t="shared" si="68"/>
        <v>12</v>
      </c>
    </row>
    <row r="1429" spans="1:20" x14ac:dyDescent="0.2">
      <c r="A1429" t="s">
        <v>32</v>
      </c>
      <c r="B1429" t="s">
        <v>6818</v>
      </c>
      <c r="C1429" t="s">
        <v>6819</v>
      </c>
      <c r="D1429" s="1">
        <f t="shared" si="66"/>
        <v>7.6388888555811718E-4</v>
      </c>
      <c r="E1429" s="1">
        <v>7.6388888555811718E-4</v>
      </c>
      <c r="F1429" t="s">
        <v>6820</v>
      </c>
      <c r="G1429" s="1">
        <f t="shared" si="67"/>
        <v>3.6111111112404615E-3</v>
      </c>
      <c r="H1429" s="1">
        <v>3.6111111112404615E-3</v>
      </c>
      <c r="I1429" t="s">
        <v>668</v>
      </c>
      <c r="J1429" t="s">
        <v>6821</v>
      </c>
      <c r="K1429">
        <v>10</v>
      </c>
      <c r="L1429" t="s">
        <v>31</v>
      </c>
      <c r="M1429">
        <v>2210431</v>
      </c>
      <c r="N1429" t="s">
        <v>22</v>
      </c>
      <c r="O1429" t="s">
        <v>22</v>
      </c>
      <c r="P1429" t="s">
        <v>22</v>
      </c>
      <c r="Q1429" t="s">
        <v>22</v>
      </c>
      <c r="R1429" t="s">
        <v>23</v>
      </c>
      <c r="S1429" t="s">
        <v>56</v>
      </c>
      <c r="T1429">
        <f t="shared" si="68"/>
        <v>14</v>
      </c>
    </row>
    <row r="1430" spans="1:20" x14ac:dyDescent="0.2">
      <c r="A1430" t="s">
        <v>51</v>
      </c>
      <c r="B1430" t="s">
        <v>6822</v>
      </c>
      <c r="C1430" t="s">
        <v>6823</v>
      </c>
      <c r="D1430" s="1">
        <f t="shared" si="66"/>
        <v>5.5555555445607752E-4</v>
      </c>
      <c r="E1430" s="1">
        <v>5.5555555445607752E-4</v>
      </c>
      <c r="G1430" s="1">
        <f t="shared" si="67"/>
        <v>-45878.702523148146</v>
      </c>
      <c r="H1430" s="1">
        <v>-45878.702523148146</v>
      </c>
      <c r="I1430" t="s">
        <v>6824</v>
      </c>
      <c r="J1430" t="s">
        <v>6825</v>
      </c>
      <c r="K1430">
        <v>12</v>
      </c>
      <c r="L1430" t="s">
        <v>21</v>
      </c>
      <c r="M1430">
        <v>2210523</v>
      </c>
      <c r="N1430" t="s">
        <v>22</v>
      </c>
      <c r="O1430" t="s">
        <v>22</v>
      </c>
      <c r="P1430" t="s">
        <v>22</v>
      </c>
      <c r="Q1430" t="s">
        <v>22</v>
      </c>
      <c r="R1430" t="s">
        <v>23</v>
      </c>
      <c r="S1430" t="s">
        <v>24</v>
      </c>
      <c r="T1430">
        <f t="shared" si="68"/>
        <v>16</v>
      </c>
    </row>
    <row r="1431" spans="1:20" x14ac:dyDescent="0.2">
      <c r="A1431" t="s">
        <v>38</v>
      </c>
      <c r="B1431" t="s">
        <v>6826</v>
      </c>
      <c r="C1431" t="s">
        <v>6827</v>
      </c>
      <c r="D1431" s="1">
        <f t="shared" si="66"/>
        <v>8.2175925490446389E-4</v>
      </c>
      <c r="E1431" s="1">
        <v>8.2175925490446389E-4</v>
      </c>
      <c r="F1431" t="s">
        <v>6828</v>
      </c>
      <c r="G1431" s="1">
        <f t="shared" si="67"/>
        <v>1.4467592627624981E-3</v>
      </c>
      <c r="H1431" s="1">
        <v>1.4467592627624981E-3</v>
      </c>
      <c r="I1431" t="s">
        <v>6829</v>
      </c>
      <c r="J1431" t="s">
        <v>6830</v>
      </c>
      <c r="K1431">
        <v>1</v>
      </c>
      <c r="L1431" t="s">
        <v>31</v>
      </c>
      <c r="M1431">
        <v>2210505</v>
      </c>
      <c r="N1431" t="s">
        <v>22</v>
      </c>
      <c r="O1431" t="s">
        <v>22</v>
      </c>
      <c r="P1431" t="s">
        <v>22</v>
      </c>
      <c r="Q1431" t="s">
        <v>22</v>
      </c>
      <c r="R1431" t="s">
        <v>23</v>
      </c>
      <c r="S1431" t="s">
        <v>50</v>
      </c>
      <c r="T1431">
        <f t="shared" si="68"/>
        <v>16</v>
      </c>
    </row>
    <row r="1432" spans="1:20" x14ac:dyDescent="0.2">
      <c r="A1432" t="s">
        <v>303</v>
      </c>
      <c r="B1432" t="s">
        <v>6831</v>
      </c>
      <c r="C1432" t="s">
        <v>6832</v>
      </c>
      <c r="D1432" s="1">
        <f t="shared" si="66"/>
        <v>5.2083333866903558E-4</v>
      </c>
      <c r="E1432" s="1">
        <v>5.2083333866903558E-4</v>
      </c>
      <c r="F1432" t="s">
        <v>6833</v>
      </c>
      <c r="G1432" s="1">
        <f t="shared" si="67"/>
        <v>1.4236111092031933E-3</v>
      </c>
      <c r="H1432" s="1">
        <v>1.4236111092031933E-3</v>
      </c>
      <c r="I1432" t="s">
        <v>6834</v>
      </c>
      <c r="J1432" t="s">
        <v>6835</v>
      </c>
      <c r="K1432">
        <v>2</v>
      </c>
      <c r="L1432" t="s">
        <v>309</v>
      </c>
      <c r="M1432">
        <v>2210532</v>
      </c>
      <c r="N1432" t="s">
        <v>22</v>
      </c>
      <c r="O1432" t="s">
        <v>22</v>
      </c>
      <c r="P1432" t="s">
        <v>22</v>
      </c>
      <c r="Q1432" t="s">
        <v>22</v>
      </c>
      <c r="R1432" t="s">
        <v>23</v>
      </c>
      <c r="S1432" t="s">
        <v>24</v>
      </c>
      <c r="T1432">
        <f t="shared" si="68"/>
        <v>17</v>
      </c>
    </row>
    <row r="1433" spans="1:20" x14ac:dyDescent="0.2">
      <c r="A1433" t="s">
        <v>15</v>
      </c>
      <c r="B1433" t="s">
        <v>6836</v>
      </c>
      <c r="C1433" t="s">
        <v>6837</v>
      </c>
      <c r="D1433" s="1">
        <f t="shared" si="66"/>
        <v>8.217592621804215E-4</v>
      </c>
      <c r="E1433" s="1">
        <v>8.217592621804215E-4</v>
      </c>
      <c r="F1433" t="s">
        <v>6838</v>
      </c>
      <c r="G1433" s="1">
        <f t="shared" si="67"/>
        <v>1.898148148029577E-3</v>
      </c>
      <c r="H1433" s="1">
        <v>1.898148148029577E-3</v>
      </c>
      <c r="I1433" t="s">
        <v>6839</v>
      </c>
      <c r="J1433" t="s">
        <v>6840</v>
      </c>
      <c r="K1433">
        <v>6</v>
      </c>
      <c r="L1433" t="s">
        <v>21</v>
      </c>
      <c r="M1433">
        <v>2210577</v>
      </c>
      <c r="N1433" t="s">
        <v>22</v>
      </c>
      <c r="O1433" t="s">
        <v>22</v>
      </c>
      <c r="P1433" t="s">
        <v>22</v>
      </c>
      <c r="Q1433" t="s">
        <v>22</v>
      </c>
      <c r="R1433" t="s">
        <v>23</v>
      </c>
      <c r="S1433" t="s">
        <v>56</v>
      </c>
      <c r="T1433">
        <f t="shared" si="68"/>
        <v>18</v>
      </c>
    </row>
    <row r="1434" spans="1:20" x14ac:dyDescent="0.2">
      <c r="A1434" t="s">
        <v>25</v>
      </c>
      <c r="B1434" t="s">
        <v>6841</v>
      </c>
      <c r="C1434" t="s">
        <v>6842</v>
      </c>
      <c r="D1434" s="1">
        <f t="shared" si="66"/>
        <v>1.1921296245418489E-3</v>
      </c>
      <c r="E1434" s="1">
        <v>1.1921296245418489E-3</v>
      </c>
      <c r="F1434" t="s">
        <v>6843</v>
      </c>
      <c r="G1434" s="1">
        <f t="shared" si="67"/>
        <v>2.4189814866986126E-3</v>
      </c>
      <c r="H1434" s="1">
        <v>2.4189814866986126E-3</v>
      </c>
      <c r="I1434" t="s">
        <v>6844</v>
      </c>
      <c r="J1434" t="s">
        <v>6845</v>
      </c>
      <c r="K1434">
        <v>6</v>
      </c>
      <c r="L1434" t="s">
        <v>31</v>
      </c>
      <c r="M1434">
        <v>2210729</v>
      </c>
      <c r="N1434" t="s">
        <v>22</v>
      </c>
      <c r="O1434" t="s">
        <v>22</v>
      </c>
      <c r="P1434" t="s">
        <v>22</v>
      </c>
      <c r="Q1434" t="s">
        <v>22</v>
      </c>
      <c r="R1434" t="s">
        <v>23</v>
      </c>
      <c r="S1434" t="s">
        <v>56</v>
      </c>
      <c r="T1434">
        <f t="shared" si="68"/>
        <v>22</v>
      </c>
    </row>
    <row r="1435" spans="1:20" x14ac:dyDescent="0.2">
      <c r="A1435" t="s">
        <v>32</v>
      </c>
      <c r="B1435" t="s">
        <v>6846</v>
      </c>
      <c r="C1435" t="s">
        <v>6847</v>
      </c>
      <c r="D1435" s="1">
        <f t="shared" si="66"/>
        <v>1.1574076779652387E-5</v>
      </c>
      <c r="E1435" s="1">
        <v>1.1574076779652387E-5</v>
      </c>
      <c r="F1435" t="s">
        <v>6848</v>
      </c>
      <c r="G1435" s="1">
        <f t="shared" si="67"/>
        <v>4.6296292566694319E-5</v>
      </c>
      <c r="H1435" s="1">
        <v>4.6296292566694319E-5</v>
      </c>
      <c r="I1435" t="s">
        <v>6849</v>
      </c>
      <c r="J1435" t="s">
        <v>6850</v>
      </c>
      <c r="K1435">
        <v>11</v>
      </c>
      <c r="L1435" t="s">
        <v>31</v>
      </c>
      <c r="M1435">
        <v>2210712</v>
      </c>
      <c r="N1435" t="s">
        <v>22</v>
      </c>
      <c r="O1435" t="s">
        <v>22</v>
      </c>
      <c r="P1435" t="s">
        <v>22</v>
      </c>
      <c r="Q1435" t="s">
        <v>22</v>
      </c>
      <c r="R1435" t="s">
        <v>23</v>
      </c>
      <c r="S1435" t="s">
        <v>24</v>
      </c>
      <c r="T1435">
        <f t="shared" si="68"/>
        <v>22</v>
      </c>
    </row>
    <row r="1436" spans="1:20" x14ac:dyDescent="0.2">
      <c r="A1436" t="s">
        <v>32</v>
      </c>
      <c r="B1436" t="s">
        <v>6851</v>
      </c>
      <c r="C1436" t="s">
        <v>6852</v>
      </c>
      <c r="D1436" s="1">
        <f t="shared" si="66"/>
        <v>1.3310185240698047E-3</v>
      </c>
      <c r="E1436" s="1">
        <v>1.3310185240698047E-3</v>
      </c>
      <c r="F1436" t="s">
        <v>6853</v>
      </c>
      <c r="G1436" s="1">
        <f t="shared" si="67"/>
        <v>5.2083333284826949E-3</v>
      </c>
      <c r="H1436" s="1">
        <v>5.2083333284826949E-3</v>
      </c>
      <c r="I1436" t="s">
        <v>4506</v>
      </c>
      <c r="J1436" t="s">
        <v>6854</v>
      </c>
      <c r="K1436">
        <v>1</v>
      </c>
      <c r="L1436" t="s">
        <v>31</v>
      </c>
      <c r="M1436">
        <v>2220006</v>
      </c>
      <c r="N1436" t="s">
        <v>22</v>
      </c>
      <c r="O1436" t="s">
        <v>22</v>
      </c>
      <c r="P1436" t="s">
        <v>22</v>
      </c>
      <c r="Q1436" t="s">
        <v>22</v>
      </c>
      <c r="R1436" t="s">
        <v>23</v>
      </c>
      <c r="S1436" t="s">
        <v>50</v>
      </c>
      <c r="T1436">
        <f t="shared" si="68"/>
        <v>0</v>
      </c>
    </row>
    <row r="1437" spans="1:20" x14ac:dyDescent="0.2">
      <c r="A1437" t="s">
        <v>32</v>
      </c>
      <c r="B1437" t="s">
        <v>6855</v>
      </c>
      <c r="C1437" t="s">
        <v>6856</v>
      </c>
      <c r="D1437" s="1">
        <f t="shared" si="66"/>
        <v>1.2384259316604584E-3</v>
      </c>
      <c r="E1437" s="1">
        <v>1.2384259316604584E-3</v>
      </c>
      <c r="F1437" t="s">
        <v>6857</v>
      </c>
      <c r="G1437" s="1">
        <f t="shared" si="67"/>
        <v>1.4467592554865405E-3</v>
      </c>
      <c r="H1437" s="1">
        <v>1.4467592554865405E-3</v>
      </c>
      <c r="I1437" t="s">
        <v>6858</v>
      </c>
      <c r="J1437" t="s">
        <v>6859</v>
      </c>
      <c r="K1437">
        <v>10</v>
      </c>
      <c r="L1437" t="s">
        <v>31</v>
      </c>
      <c r="M1437">
        <v>2220025</v>
      </c>
      <c r="N1437" t="s">
        <v>22</v>
      </c>
      <c r="O1437" t="s">
        <v>22</v>
      </c>
      <c r="P1437" t="s">
        <v>22</v>
      </c>
      <c r="Q1437" t="s">
        <v>22</v>
      </c>
      <c r="R1437" t="s">
        <v>23</v>
      </c>
      <c r="S1437" t="s">
        <v>56</v>
      </c>
      <c r="T1437">
        <f t="shared" si="68"/>
        <v>0</v>
      </c>
    </row>
    <row r="1438" spans="1:20" x14ac:dyDescent="0.2">
      <c r="A1438" t="s">
        <v>32</v>
      </c>
      <c r="B1438" t="s">
        <v>6860</v>
      </c>
      <c r="C1438" t="s">
        <v>6861</v>
      </c>
      <c r="D1438" s="1">
        <f t="shared" si="66"/>
        <v>2.3148148466134444E-4</v>
      </c>
      <c r="E1438" s="1">
        <v>2.3148148466134444E-4</v>
      </c>
      <c r="F1438" t="s">
        <v>6862</v>
      </c>
      <c r="G1438" s="1">
        <f t="shared" si="67"/>
        <v>1.4351851859828457E-3</v>
      </c>
      <c r="H1438" s="1">
        <v>1.4351851859828457E-3</v>
      </c>
      <c r="I1438" t="s">
        <v>6863</v>
      </c>
      <c r="J1438" t="s">
        <v>6864</v>
      </c>
      <c r="K1438">
        <v>6</v>
      </c>
      <c r="L1438" t="s">
        <v>31</v>
      </c>
      <c r="M1438">
        <v>2220064</v>
      </c>
      <c r="N1438" t="s">
        <v>22</v>
      </c>
      <c r="O1438" t="s">
        <v>22</v>
      </c>
      <c r="P1438" t="s">
        <v>22</v>
      </c>
      <c r="Q1438" t="s">
        <v>22</v>
      </c>
      <c r="R1438" t="s">
        <v>23</v>
      </c>
      <c r="S1438" t="s">
        <v>56</v>
      </c>
      <c r="T1438">
        <f t="shared" si="68"/>
        <v>1</v>
      </c>
    </row>
    <row r="1439" spans="1:20" x14ac:dyDescent="0.2">
      <c r="A1439" t="s">
        <v>51</v>
      </c>
      <c r="B1439" t="s">
        <v>6865</v>
      </c>
      <c r="C1439" t="s">
        <v>6866</v>
      </c>
      <c r="D1439" s="1">
        <f t="shared" si="66"/>
        <v>6.0185184702277184E-4</v>
      </c>
      <c r="E1439" s="1">
        <v>6.0185184702277184E-4</v>
      </c>
      <c r="G1439" s="1">
        <f t="shared" si="67"/>
        <v>-45879.096041666664</v>
      </c>
      <c r="H1439" s="1">
        <v>-45879.096041666664</v>
      </c>
      <c r="I1439" t="s">
        <v>6867</v>
      </c>
      <c r="J1439" t="s">
        <v>6868</v>
      </c>
      <c r="K1439">
        <v>3</v>
      </c>
      <c r="L1439" t="s">
        <v>21</v>
      </c>
      <c r="M1439">
        <v>2220070</v>
      </c>
      <c r="N1439" t="s">
        <v>22</v>
      </c>
      <c r="O1439" t="s">
        <v>22</v>
      </c>
      <c r="P1439" t="s">
        <v>22</v>
      </c>
      <c r="Q1439" t="s">
        <v>22</v>
      </c>
      <c r="R1439" t="s">
        <v>23</v>
      </c>
      <c r="S1439" t="s">
        <v>50</v>
      </c>
      <c r="T1439">
        <f t="shared" si="68"/>
        <v>2</v>
      </c>
    </row>
    <row r="1440" spans="1:20" x14ac:dyDescent="0.2">
      <c r="A1440" t="s">
        <v>32</v>
      </c>
      <c r="B1440" t="s">
        <v>6869</v>
      </c>
      <c r="C1440" t="s">
        <v>6870</v>
      </c>
      <c r="D1440" s="1">
        <f t="shared" si="66"/>
        <v>1.527777778392192E-3</v>
      </c>
      <c r="E1440" s="1">
        <v>1.527777778392192E-3</v>
      </c>
      <c r="F1440" t="s">
        <v>6871</v>
      </c>
      <c r="G1440" s="1">
        <f t="shared" si="67"/>
        <v>2.8703703719656914E-3</v>
      </c>
      <c r="H1440" s="1">
        <v>2.8703703719656914E-3</v>
      </c>
      <c r="I1440" t="s">
        <v>403</v>
      </c>
      <c r="J1440" t="s">
        <v>6872</v>
      </c>
      <c r="K1440">
        <v>12</v>
      </c>
      <c r="L1440" t="s">
        <v>31</v>
      </c>
      <c r="M1440">
        <v>2220106</v>
      </c>
      <c r="N1440" t="s">
        <v>22</v>
      </c>
      <c r="O1440" t="s">
        <v>22</v>
      </c>
      <c r="P1440" t="s">
        <v>22</v>
      </c>
      <c r="Q1440" t="s">
        <v>22</v>
      </c>
      <c r="R1440" t="s">
        <v>23</v>
      </c>
      <c r="S1440" t="s">
        <v>24</v>
      </c>
      <c r="T1440">
        <f t="shared" si="68"/>
        <v>4</v>
      </c>
    </row>
    <row r="1441" spans="1:20" x14ac:dyDescent="0.2">
      <c r="A1441" t="s">
        <v>117</v>
      </c>
      <c r="B1441" t="s">
        <v>6873</v>
      </c>
      <c r="C1441" t="s">
        <v>6874</v>
      </c>
      <c r="D1441" s="1">
        <f t="shared" si="66"/>
        <v>7.8703703911742195E-4</v>
      </c>
      <c r="E1441" s="1">
        <v>7.8703703911742195E-4</v>
      </c>
      <c r="F1441" t="s">
        <v>6875</v>
      </c>
      <c r="G1441" s="1">
        <f t="shared" si="67"/>
        <v>2.78935184906004E-3</v>
      </c>
      <c r="H1441" s="1">
        <v>2.78935184906004E-3</v>
      </c>
      <c r="I1441" t="s">
        <v>1386</v>
      </c>
      <c r="J1441" t="s">
        <v>6876</v>
      </c>
      <c r="K1441">
        <v>12</v>
      </c>
      <c r="L1441" t="s">
        <v>31</v>
      </c>
      <c r="M1441">
        <v>2220128</v>
      </c>
      <c r="N1441" t="s">
        <v>22</v>
      </c>
      <c r="O1441" t="s">
        <v>22</v>
      </c>
      <c r="P1441" t="s">
        <v>22</v>
      </c>
      <c r="Q1441" t="s">
        <v>22</v>
      </c>
      <c r="R1441" t="s">
        <v>23</v>
      </c>
      <c r="S1441" t="s">
        <v>24</v>
      </c>
      <c r="T1441">
        <f t="shared" si="68"/>
        <v>5</v>
      </c>
    </row>
    <row r="1442" spans="1:20" x14ac:dyDescent="0.2">
      <c r="A1442" t="s">
        <v>25</v>
      </c>
      <c r="B1442" t="s">
        <v>6877</v>
      </c>
      <c r="C1442" t="s">
        <v>6878</v>
      </c>
      <c r="D1442" s="1">
        <f t="shared" si="66"/>
        <v>4.1435185194131918E-3</v>
      </c>
      <c r="E1442" s="1">
        <v>4.1435185194131918E-3</v>
      </c>
      <c r="F1442" t="s">
        <v>6878</v>
      </c>
      <c r="G1442" s="1">
        <f t="shared" si="67"/>
        <v>0</v>
      </c>
      <c r="H1442" s="1">
        <v>0</v>
      </c>
      <c r="I1442" t="s">
        <v>538</v>
      </c>
      <c r="J1442" t="s">
        <v>6879</v>
      </c>
      <c r="K1442">
        <v>6</v>
      </c>
      <c r="L1442" t="s">
        <v>31</v>
      </c>
      <c r="M1442">
        <v>2220167</v>
      </c>
      <c r="N1442" t="s">
        <v>22</v>
      </c>
      <c r="O1442" t="s">
        <v>22</v>
      </c>
      <c r="P1442" t="s">
        <v>22</v>
      </c>
      <c r="Q1442" t="s">
        <v>22</v>
      </c>
      <c r="R1442" t="s">
        <v>49</v>
      </c>
      <c r="S1442" t="s">
        <v>56</v>
      </c>
      <c r="T1442">
        <f t="shared" si="68"/>
        <v>8</v>
      </c>
    </row>
    <row r="1443" spans="1:20" x14ac:dyDescent="0.2">
      <c r="A1443" t="s">
        <v>25</v>
      </c>
      <c r="B1443" t="s">
        <v>6880</v>
      </c>
      <c r="C1443" t="s">
        <v>6881</v>
      </c>
      <c r="D1443" s="1">
        <f t="shared" si="66"/>
        <v>6.5972222364507616E-4</v>
      </c>
      <c r="E1443" s="1">
        <v>6.5972222364507616E-4</v>
      </c>
      <c r="F1443" t="s">
        <v>6882</v>
      </c>
      <c r="G1443" s="1">
        <f t="shared" si="67"/>
        <v>4.5486111121135764E-3</v>
      </c>
      <c r="H1443" s="1">
        <v>4.5486111121135764E-3</v>
      </c>
      <c r="I1443" t="s">
        <v>488</v>
      </c>
      <c r="J1443" t="s">
        <v>6883</v>
      </c>
      <c r="K1443">
        <v>7</v>
      </c>
      <c r="L1443" t="s">
        <v>31</v>
      </c>
      <c r="M1443">
        <v>2220370</v>
      </c>
      <c r="N1443" t="s">
        <v>22</v>
      </c>
      <c r="O1443" t="s">
        <v>22</v>
      </c>
      <c r="P1443" t="s">
        <v>22</v>
      </c>
      <c r="Q1443" t="s">
        <v>22</v>
      </c>
      <c r="R1443" t="s">
        <v>49</v>
      </c>
      <c r="S1443" t="s">
        <v>56</v>
      </c>
      <c r="T1443">
        <f t="shared" si="68"/>
        <v>13</v>
      </c>
    </row>
    <row r="1444" spans="1:20" x14ac:dyDescent="0.2">
      <c r="A1444" t="s">
        <v>359</v>
      </c>
      <c r="B1444" t="s">
        <v>6884</v>
      </c>
      <c r="C1444" t="s">
        <v>6885</v>
      </c>
      <c r="D1444" s="1">
        <f t="shared" si="66"/>
        <v>8.2175925490446389E-4</v>
      </c>
      <c r="E1444" s="1">
        <v>8.2175925490446389E-4</v>
      </c>
      <c r="F1444" t="s">
        <v>6886</v>
      </c>
      <c r="G1444" s="1">
        <f t="shared" si="67"/>
        <v>5.3819444437976927E-3</v>
      </c>
      <c r="H1444" s="1">
        <v>5.3819444437976927E-3</v>
      </c>
      <c r="I1444" t="s">
        <v>6887</v>
      </c>
      <c r="J1444" t="s">
        <v>6886</v>
      </c>
      <c r="K1444">
        <v>11</v>
      </c>
      <c r="L1444" t="s">
        <v>309</v>
      </c>
      <c r="M1444">
        <v>2220622</v>
      </c>
      <c r="N1444" t="s">
        <v>22</v>
      </c>
      <c r="O1444" t="s">
        <v>22</v>
      </c>
      <c r="P1444" t="s">
        <v>22</v>
      </c>
      <c r="Q1444" t="s">
        <v>22</v>
      </c>
      <c r="R1444" t="s">
        <v>49</v>
      </c>
      <c r="S1444" t="s">
        <v>24</v>
      </c>
      <c r="T1444">
        <f t="shared" si="68"/>
        <v>19</v>
      </c>
    </row>
    <row r="1445" spans="1:20" x14ac:dyDescent="0.2">
      <c r="A1445" t="s">
        <v>25</v>
      </c>
      <c r="B1445" t="s">
        <v>6888</v>
      </c>
      <c r="C1445" t="s">
        <v>6889</v>
      </c>
      <c r="D1445" s="1">
        <f t="shared" si="66"/>
        <v>8.217592621804215E-4</v>
      </c>
      <c r="E1445" s="1">
        <v>8.217592621804215E-4</v>
      </c>
      <c r="F1445" t="s">
        <v>6890</v>
      </c>
      <c r="G1445" s="1">
        <f t="shared" si="67"/>
        <v>4.0509259270038456E-3</v>
      </c>
      <c r="H1445" s="1">
        <v>4.0509259270038456E-3</v>
      </c>
      <c r="I1445" t="s">
        <v>6891</v>
      </c>
      <c r="J1445" t="s">
        <v>6892</v>
      </c>
      <c r="K1445">
        <v>5</v>
      </c>
      <c r="L1445" t="s">
        <v>31</v>
      </c>
      <c r="M1445">
        <v>2220651</v>
      </c>
      <c r="N1445" t="s">
        <v>22</v>
      </c>
      <c r="O1445" t="s">
        <v>22</v>
      </c>
      <c r="P1445" t="s">
        <v>22</v>
      </c>
      <c r="Q1445" t="s">
        <v>22</v>
      </c>
      <c r="R1445" t="s">
        <v>49</v>
      </c>
      <c r="S1445" t="s">
        <v>56</v>
      </c>
      <c r="T1445">
        <f t="shared" si="68"/>
        <v>20</v>
      </c>
    </row>
    <row r="1446" spans="1:20" x14ac:dyDescent="0.2">
      <c r="A1446" t="s">
        <v>25</v>
      </c>
      <c r="B1446" t="s">
        <v>6893</v>
      </c>
      <c r="C1446" t="s">
        <v>6894</v>
      </c>
      <c r="D1446" s="1">
        <f t="shared" si="66"/>
        <v>9.7222222393611446E-4</v>
      </c>
      <c r="E1446" s="1">
        <v>9.7222222393611446E-4</v>
      </c>
      <c r="F1446" t="s">
        <v>6895</v>
      </c>
      <c r="G1446" s="1">
        <f t="shared" si="67"/>
        <v>1.0648148163454607E-3</v>
      </c>
      <c r="H1446" s="1">
        <v>1.0648148163454607E-3</v>
      </c>
      <c r="I1446" t="s">
        <v>6896</v>
      </c>
      <c r="J1446" t="s">
        <v>6897</v>
      </c>
      <c r="K1446">
        <v>1</v>
      </c>
      <c r="L1446" t="s">
        <v>31</v>
      </c>
      <c r="M1446">
        <v>2220656</v>
      </c>
      <c r="N1446" t="s">
        <v>22</v>
      </c>
      <c r="O1446" t="s">
        <v>22</v>
      </c>
      <c r="P1446" t="s">
        <v>22</v>
      </c>
      <c r="Q1446" t="s">
        <v>22</v>
      </c>
      <c r="R1446" t="s">
        <v>49</v>
      </c>
      <c r="S1446" t="s">
        <v>50</v>
      </c>
      <c r="T1446">
        <f t="shared" si="68"/>
        <v>20</v>
      </c>
    </row>
    <row r="1447" spans="1:20" x14ac:dyDescent="0.2">
      <c r="A1447" t="s">
        <v>2544</v>
      </c>
      <c r="B1447" t="s">
        <v>6898</v>
      </c>
      <c r="C1447" t="s">
        <v>6899</v>
      </c>
      <c r="D1447" s="1">
        <f t="shared" si="66"/>
        <v>8.1018518540076911E-4</v>
      </c>
      <c r="E1447" s="1">
        <v>8.1018518540076911E-4</v>
      </c>
      <c r="F1447" t="s">
        <v>6900</v>
      </c>
      <c r="G1447" s="1">
        <f t="shared" si="67"/>
        <v>3.5995370344608091E-3</v>
      </c>
      <c r="H1447" s="1">
        <v>3.5995370344608091E-3</v>
      </c>
      <c r="I1447" t="s">
        <v>6901</v>
      </c>
      <c r="J1447" t="s">
        <v>6902</v>
      </c>
      <c r="K1447">
        <v>10</v>
      </c>
      <c r="L1447" t="s">
        <v>89</v>
      </c>
      <c r="M1447">
        <v>2220636</v>
      </c>
      <c r="N1447" t="s">
        <v>22</v>
      </c>
      <c r="O1447" t="s">
        <v>22</v>
      </c>
      <c r="P1447" t="s">
        <v>22</v>
      </c>
      <c r="Q1447" t="s">
        <v>22</v>
      </c>
      <c r="R1447" t="s">
        <v>49</v>
      </c>
      <c r="S1447" t="s">
        <v>56</v>
      </c>
      <c r="T1447">
        <f t="shared" si="68"/>
        <v>19</v>
      </c>
    </row>
    <row r="1448" spans="1:20" x14ac:dyDescent="0.2">
      <c r="A1448" t="s">
        <v>359</v>
      </c>
      <c r="B1448" t="s">
        <v>6903</v>
      </c>
      <c r="C1448" t="s">
        <v>6904</v>
      </c>
      <c r="D1448" s="1">
        <f t="shared" si="66"/>
        <v>7.6388888555811718E-4</v>
      </c>
      <c r="E1448" s="1">
        <v>7.6388888555811718E-4</v>
      </c>
      <c r="F1448" t="s">
        <v>6905</v>
      </c>
      <c r="G1448" s="1">
        <f t="shared" si="67"/>
        <v>1.9097222248092294E-3</v>
      </c>
      <c r="H1448" s="1">
        <v>1.9097222248092294E-3</v>
      </c>
      <c r="I1448" t="s">
        <v>6906</v>
      </c>
      <c r="J1448" t="s">
        <v>6907</v>
      </c>
      <c r="K1448">
        <v>9</v>
      </c>
      <c r="L1448" t="s">
        <v>309</v>
      </c>
      <c r="M1448">
        <v>2220744</v>
      </c>
      <c r="N1448" t="s">
        <v>22</v>
      </c>
      <c r="O1448" t="s">
        <v>22</v>
      </c>
      <c r="P1448" t="s">
        <v>22</v>
      </c>
      <c r="Q1448" t="s">
        <v>22</v>
      </c>
      <c r="R1448" t="s">
        <v>49</v>
      </c>
      <c r="S1448" t="s">
        <v>24</v>
      </c>
      <c r="T1448">
        <f t="shared" si="68"/>
        <v>22</v>
      </c>
    </row>
    <row r="1449" spans="1:20" x14ac:dyDescent="0.2">
      <c r="A1449" t="s">
        <v>916</v>
      </c>
      <c r="B1449" t="s">
        <v>6908</v>
      </c>
      <c r="C1449" t="s">
        <v>6909</v>
      </c>
      <c r="D1449" s="1">
        <f t="shared" si="66"/>
        <v>1.111111108912155E-3</v>
      </c>
      <c r="E1449" s="1">
        <v>1.111111108912155E-3</v>
      </c>
      <c r="F1449" t="s">
        <v>6910</v>
      </c>
      <c r="G1449" s="1">
        <f t="shared" si="67"/>
        <v>3.6805555573664606E-3</v>
      </c>
      <c r="H1449" s="1">
        <v>3.6805555573664606E-3</v>
      </c>
      <c r="I1449" t="s">
        <v>2286</v>
      </c>
      <c r="J1449" t="s">
        <v>6911</v>
      </c>
      <c r="K1449">
        <v>11</v>
      </c>
      <c r="L1449" t="s">
        <v>89</v>
      </c>
      <c r="M1449">
        <v>2230015</v>
      </c>
      <c r="N1449" t="s">
        <v>22</v>
      </c>
      <c r="O1449" t="s">
        <v>22</v>
      </c>
      <c r="P1449" t="s">
        <v>22</v>
      </c>
      <c r="Q1449" t="s">
        <v>22</v>
      </c>
      <c r="R1449" t="s">
        <v>49</v>
      </c>
      <c r="S1449" t="s">
        <v>24</v>
      </c>
      <c r="T1449">
        <f t="shared" si="68"/>
        <v>0</v>
      </c>
    </row>
    <row r="1450" spans="1:20" x14ac:dyDescent="0.2">
      <c r="A1450" t="s">
        <v>25</v>
      </c>
      <c r="B1450" t="s">
        <v>6912</v>
      </c>
      <c r="C1450" t="s">
        <v>6913</v>
      </c>
      <c r="D1450" s="1">
        <f t="shared" si="66"/>
        <v>8.217592621804215E-4</v>
      </c>
      <c r="E1450" s="1">
        <v>8.217592621804215E-4</v>
      </c>
      <c r="F1450" t="s">
        <v>6914</v>
      </c>
      <c r="G1450" s="1">
        <f t="shared" si="67"/>
        <v>3.159722218697425E-3</v>
      </c>
      <c r="H1450" s="1">
        <v>3.159722218697425E-3</v>
      </c>
      <c r="I1450" t="s">
        <v>6915</v>
      </c>
      <c r="J1450" t="s">
        <v>6916</v>
      </c>
      <c r="K1450">
        <v>6</v>
      </c>
      <c r="L1450" t="s">
        <v>31</v>
      </c>
      <c r="M1450">
        <v>2230104</v>
      </c>
      <c r="N1450" t="s">
        <v>22</v>
      </c>
      <c r="O1450" t="s">
        <v>22</v>
      </c>
      <c r="P1450" t="s">
        <v>22</v>
      </c>
      <c r="Q1450" t="s">
        <v>22</v>
      </c>
      <c r="R1450" t="s">
        <v>49</v>
      </c>
      <c r="S1450" t="s">
        <v>56</v>
      </c>
      <c r="T1450">
        <f t="shared" si="68"/>
        <v>6</v>
      </c>
    </row>
    <row r="1451" spans="1:20" x14ac:dyDescent="0.2">
      <c r="A1451" t="s">
        <v>32</v>
      </c>
      <c r="B1451" t="s">
        <v>6917</v>
      </c>
      <c r="C1451" t="s">
        <v>6918</v>
      </c>
      <c r="D1451" s="1">
        <f t="shared" si="66"/>
        <v>9.7222222393611446E-4</v>
      </c>
      <c r="E1451" s="1">
        <v>9.7222222393611446E-4</v>
      </c>
      <c r="F1451" t="s">
        <v>6919</v>
      </c>
      <c r="G1451" s="1">
        <f t="shared" si="67"/>
        <v>3.9814814808778465E-3</v>
      </c>
      <c r="H1451" s="1">
        <v>3.9814814808778465E-3</v>
      </c>
      <c r="I1451" t="s">
        <v>6920</v>
      </c>
      <c r="J1451" t="s">
        <v>6921</v>
      </c>
      <c r="K1451">
        <v>9</v>
      </c>
      <c r="L1451" t="s">
        <v>31</v>
      </c>
      <c r="M1451">
        <v>2230158</v>
      </c>
      <c r="N1451" t="s">
        <v>22</v>
      </c>
      <c r="O1451" t="s">
        <v>22</v>
      </c>
      <c r="P1451" t="s">
        <v>22</v>
      </c>
      <c r="Q1451" t="s">
        <v>22</v>
      </c>
      <c r="R1451" t="s">
        <v>128</v>
      </c>
      <c r="S1451" t="s">
        <v>24</v>
      </c>
      <c r="T1451">
        <f t="shared" si="68"/>
        <v>7</v>
      </c>
    </row>
    <row r="1452" spans="1:20" x14ac:dyDescent="0.2">
      <c r="A1452" t="s">
        <v>51</v>
      </c>
      <c r="B1452" t="s">
        <v>6922</v>
      </c>
      <c r="C1452" t="s">
        <v>6923</v>
      </c>
      <c r="D1452" s="1">
        <f t="shared" si="66"/>
        <v>8.9120370830642059E-4</v>
      </c>
      <c r="E1452" s="1">
        <v>8.9120370830642059E-4</v>
      </c>
      <c r="G1452" s="1">
        <f t="shared" si="67"/>
        <v>-45880.392164351855</v>
      </c>
      <c r="H1452" s="1">
        <v>-45880.392164351855</v>
      </c>
      <c r="I1452" t="s">
        <v>6924</v>
      </c>
      <c r="J1452" t="s">
        <v>6925</v>
      </c>
      <c r="K1452">
        <v>6</v>
      </c>
      <c r="L1452" t="s">
        <v>21</v>
      </c>
      <c r="M1452">
        <v>2230268</v>
      </c>
      <c r="N1452" t="s">
        <v>22</v>
      </c>
      <c r="O1452" t="s">
        <v>22</v>
      </c>
      <c r="P1452" t="s">
        <v>22</v>
      </c>
      <c r="Q1452" t="s">
        <v>22</v>
      </c>
      <c r="R1452" t="s">
        <v>128</v>
      </c>
      <c r="S1452" t="s">
        <v>56</v>
      </c>
      <c r="T1452">
        <f t="shared" si="68"/>
        <v>9</v>
      </c>
    </row>
    <row r="1453" spans="1:20" x14ac:dyDescent="0.2">
      <c r="A1453" t="s">
        <v>303</v>
      </c>
      <c r="B1453" t="s">
        <v>6926</v>
      </c>
      <c r="C1453" t="s">
        <v>6927</v>
      </c>
      <c r="D1453" s="1">
        <f t="shared" si="66"/>
        <v>1.0300925932824612E-3</v>
      </c>
      <c r="E1453" s="1">
        <v>1.0300925932824612E-3</v>
      </c>
      <c r="F1453" t="s">
        <v>6928</v>
      </c>
      <c r="G1453" s="1">
        <f t="shared" si="67"/>
        <v>1.9328703710925765E-3</v>
      </c>
      <c r="H1453" s="1">
        <v>1.9328703710925765E-3</v>
      </c>
      <c r="I1453" t="s">
        <v>6929</v>
      </c>
      <c r="J1453" t="s">
        <v>6930</v>
      </c>
      <c r="K1453">
        <v>9</v>
      </c>
      <c r="L1453" t="s">
        <v>309</v>
      </c>
      <c r="M1453">
        <v>2230280</v>
      </c>
      <c r="N1453" t="s">
        <v>22</v>
      </c>
      <c r="O1453" t="s">
        <v>22</v>
      </c>
      <c r="P1453" t="s">
        <v>22</v>
      </c>
      <c r="Q1453" t="s">
        <v>22</v>
      </c>
      <c r="R1453" t="s">
        <v>128</v>
      </c>
      <c r="S1453" t="s">
        <v>24</v>
      </c>
      <c r="T1453">
        <f t="shared" si="68"/>
        <v>9</v>
      </c>
    </row>
    <row r="1454" spans="1:20" x14ac:dyDescent="0.2">
      <c r="A1454" t="s">
        <v>32</v>
      </c>
      <c r="B1454" t="s">
        <v>6931</v>
      </c>
      <c r="C1454" t="s">
        <v>6932</v>
      </c>
      <c r="D1454" s="1">
        <f t="shared" si="66"/>
        <v>5.092592618893832E-4</v>
      </c>
      <c r="E1454" s="1">
        <v>5.092592618893832E-4</v>
      </c>
      <c r="F1454" t="s">
        <v>6933</v>
      </c>
      <c r="G1454" s="1">
        <f t="shared" si="67"/>
        <v>4.432870373420883E-3</v>
      </c>
      <c r="H1454" s="1">
        <v>4.432870373420883E-3</v>
      </c>
      <c r="I1454" t="s">
        <v>6934</v>
      </c>
      <c r="J1454" t="s">
        <v>6935</v>
      </c>
      <c r="K1454">
        <v>9</v>
      </c>
      <c r="L1454" t="s">
        <v>31</v>
      </c>
      <c r="M1454">
        <v>2230447</v>
      </c>
      <c r="N1454" t="s">
        <v>22</v>
      </c>
      <c r="O1454" t="s">
        <v>22</v>
      </c>
      <c r="P1454" t="s">
        <v>22</v>
      </c>
      <c r="Q1454" t="s">
        <v>22</v>
      </c>
      <c r="R1454" t="s">
        <v>128</v>
      </c>
      <c r="S1454" t="s">
        <v>24</v>
      </c>
      <c r="T1454">
        <f t="shared" si="68"/>
        <v>12</v>
      </c>
    </row>
    <row r="1455" spans="1:20" x14ac:dyDescent="0.2">
      <c r="A1455" t="s">
        <v>25</v>
      </c>
      <c r="B1455" t="s">
        <v>6936</v>
      </c>
      <c r="C1455" t="s">
        <v>6937</v>
      </c>
      <c r="D1455" s="1">
        <f t="shared" si="66"/>
        <v>2.0833333837799728E-4</v>
      </c>
      <c r="E1455" s="1">
        <v>2.0833333837799728E-4</v>
      </c>
      <c r="F1455" t="s">
        <v>6938</v>
      </c>
      <c r="G1455" s="1">
        <f t="shared" si="67"/>
        <v>4.0277777734445408E-3</v>
      </c>
      <c r="H1455" s="1">
        <v>4.0277777734445408E-3</v>
      </c>
      <c r="I1455" t="s">
        <v>6939</v>
      </c>
      <c r="J1455" t="s">
        <v>6940</v>
      </c>
      <c r="K1455">
        <v>3</v>
      </c>
      <c r="L1455" t="s">
        <v>31</v>
      </c>
      <c r="M1455">
        <v>2230524</v>
      </c>
      <c r="N1455" t="s">
        <v>22</v>
      </c>
      <c r="O1455" t="s">
        <v>22</v>
      </c>
      <c r="P1455" t="s">
        <v>22</v>
      </c>
      <c r="Q1455" t="s">
        <v>22</v>
      </c>
      <c r="R1455" t="s">
        <v>128</v>
      </c>
      <c r="S1455" t="s">
        <v>50</v>
      </c>
      <c r="T1455">
        <f t="shared" si="68"/>
        <v>14</v>
      </c>
    </row>
    <row r="1456" spans="1:20" x14ac:dyDescent="0.2">
      <c r="A1456" t="s">
        <v>916</v>
      </c>
      <c r="B1456" t="s">
        <v>6941</v>
      </c>
      <c r="C1456" t="s">
        <v>6942</v>
      </c>
      <c r="D1456" s="1">
        <f t="shared" si="66"/>
        <v>6.9444443943211809E-4</v>
      </c>
      <c r="E1456" s="1">
        <v>6.9444443943211809E-4</v>
      </c>
      <c r="F1456" t="s">
        <v>6943</v>
      </c>
      <c r="G1456" s="1">
        <f t="shared" si="67"/>
        <v>3.9583333345944993E-3</v>
      </c>
      <c r="H1456" s="1">
        <v>3.9583333345944993E-3</v>
      </c>
      <c r="I1456" t="s">
        <v>688</v>
      </c>
      <c r="J1456" t="s">
        <v>6944</v>
      </c>
      <c r="K1456">
        <v>2</v>
      </c>
      <c r="L1456" t="s">
        <v>89</v>
      </c>
      <c r="M1456">
        <v>2230572</v>
      </c>
      <c r="N1456" t="s">
        <v>22</v>
      </c>
      <c r="O1456" t="s">
        <v>22</v>
      </c>
      <c r="P1456" t="s">
        <v>22</v>
      </c>
      <c r="Q1456" t="s">
        <v>22</v>
      </c>
      <c r="R1456" t="s">
        <v>128</v>
      </c>
      <c r="S1456" t="s">
        <v>24</v>
      </c>
      <c r="T1456">
        <f t="shared" si="68"/>
        <v>14</v>
      </c>
    </row>
    <row r="1457" spans="1:20" x14ac:dyDescent="0.2">
      <c r="A1457" t="s">
        <v>821</v>
      </c>
      <c r="B1457" t="s">
        <v>6945</v>
      </c>
      <c r="C1457" t="s">
        <v>6946</v>
      </c>
      <c r="D1457" s="1">
        <f t="shared" si="66"/>
        <v>7.8703703911742195E-4</v>
      </c>
      <c r="E1457" s="1">
        <v>7.8703703911742195E-4</v>
      </c>
      <c r="F1457" t="s">
        <v>6947</v>
      </c>
      <c r="G1457" s="1">
        <f t="shared" si="67"/>
        <v>4.2129629582632333E-3</v>
      </c>
      <c r="H1457" s="1">
        <v>4.2129629582632333E-3</v>
      </c>
      <c r="I1457" t="s">
        <v>6948</v>
      </c>
      <c r="J1457" t="s">
        <v>6949</v>
      </c>
      <c r="K1457">
        <v>4</v>
      </c>
      <c r="L1457" t="s">
        <v>309</v>
      </c>
      <c r="M1457">
        <v>2230697</v>
      </c>
      <c r="N1457" t="s">
        <v>22</v>
      </c>
      <c r="O1457" t="s">
        <v>22</v>
      </c>
      <c r="P1457" t="s">
        <v>22</v>
      </c>
      <c r="Q1457" t="s">
        <v>22</v>
      </c>
      <c r="R1457" t="s">
        <v>128</v>
      </c>
      <c r="S1457" t="s">
        <v>50</v>
      </c>
      <c r="T1457">
        <f t="shared" si="68"/>
        <v>16</v>
      </c>
    </row>
    <row r="1458" spans="1:20" x14ac:dyDescent="0.2">
      <c r="A1458" t="s">
        <v>3380</v>
      </c>
      <c r="B1458" t="s">
        <v>6950</v>
      </c>
      <c r="C1458" t="s">
        <v>6951</v>
      </c>
      <c r="D1458" s="1">
        <f t="shared" si="66"/>
        <v>1.4004629629198462E-3</v>
      </c>
      <c r="E1458" s="1">
        <v>1.4004629629198462E-3</v>
      </c>
      <c r="F1458" t="s">
        <v>6952</v>
      </c>
      <c r="G1458" s="1">
        <f t="shared" si="67"/>
        <v>4.7916666662786156E-3</v>
      </c>
      <c r="H1458" s="1">
        <v>4.7916666662786156E-3</v>
      </c>
      <c r="I1458" t="s">
        <v>6953</v>
      </c>
      <c r="J1458" t="s">
        <v>6954</v>
      </c>
      <c r="K1458">
        <v>6</v>
      </c>
      <c r="L1458" t="s">
        <v>111</v>
      </c>
      <c r="M1458">
        <v>2230717</v>
      </c>
      <c r="N1458" t="s">
        <v>22</v>
      </c>
      <c r="O1458" t="s">
        <v>22</v>
      </c>
      <c r="P1458" t="s">
        <v>22</v>
      </c>
      <c r="Q1458" t="s">
        <v>22</v>
      </c>
      <c r="R1458" t="s">
        <v>128</v>
      </c>
      <c r="S1458" t="s">
        <v>56</v>
      </c>
      <c r="T1458">
        <f t="shared" si="68"/>
        <v>16</v>
      </c>
    </row>
    <row r="1459" spans="1:20" x14ac:dyDescent="0.2">
      <c r="A1459" t="s">
        <v>32</v>
      </c>
      <c r="B1459" t="s">
        <v>6955</v>
      </c>
      <c r="C1459" t="s">
        <v>6956</v>
      </c>
      <c r="D1459" s="1">
        <f t="shared" si="66"/>
        <v>1.1921296318178065E-3</v>
      </c>
      <c r="E1459" s="1">
        <v>1.1921296318178065E-3</v>
      </c>
      <c r="F1459" t="s">
        <v>6957</v>
      </c>
      <c r="G1459" s="1">
        <f t="shared" si="67"/>
        <v>4.0972222195705399E-3</v>
      </c>
      <c r="H1459" s="1">
        <v>4.0972222195705399E-3</v>
      </c>
      <c r="I1459" t="s">
        <v>6958</v>
      </c>
      <c r="J1459" t="s">
        <v>6959</v>
      </c>
      <c r="K1459">
        <v>10</v>
      </c>
      <c r="L1459" t="s">
        <v>31</v>
      </c>
      <c r="M1459">
        <v>2230953</v>
      </c>
      <c r="N1459" t="s">
        <v>22</v>
      </c>
      <c r="O1459" t="s">
        <v>22</v>
      </c>
      <c r="P1459" t="s">
        <v>22</v>
      </c>
      <c r="Q1459" t="s">
        <v>22</v>
      </c>
      <c r="R1459" t="s">
        <v>128</v>
      </c>
      <c r="S1459" t="s">
        <v>56</v>
      </c>
      <c r="T1459">
        <f t="shared" si="68"/>
        <v>22</v>
      </c>
    </row>
    <row r="1460" spans="1:20" x14ac:dyDescent="0.2">
      <c r="A1460" t="s">
        <v>32</v>
      </c>
      <c r="B1460" t="s">
        <v>6960</v>
      </c>
      <c r="C1460" t="s">
        <v>6961</v>
      </c>
      <c r="D1460" s="1">
        <f t="shared" si="66"/>
        <v>1.2384259243845008E-3</v>
      </c>
      <c r="E1460" s="1">
        <v>1.2384259243845008E-3</v>
      </c>
      <c r="F1460" t="s">
        <v>6962</v>
      </c>
      <c r="G1460" s="1">
        <f t="shared" si="67"/>
        <v>2.5115740718320012E-3</v>
      </c>
      <c r="H1460" s="1">
        <v>2.5115740718320012E-3</v>
      </c>
      <c r="I1460" t="s">
        <v>6963</v>
      </c>
      <c r="J1460" t="s">
        <v>6964</v>
      </c>
      <c r="K1460">
        <v>12</v>
      </c>
      <c r="L1460" t="s">
        <v>31</v>
      </c>
      <c r="M1460">
        <v>2231006</v>
      </c>
      <c r="N1460" t="s">
        <v>22</v>
      </c>
      <c r="O1460" t="s">
        <v>22</v>
      </c>
      <c r="P1460" t="s">
        <v>22</v>
      </c>
      <c r="Q1460" t="s">
        <v>22</v>
      </c>
      <c r="R1460" t="s">
        <v>128</v>
      </c>
      <c r="S1460" t="s">
        <v>24</v>
      </c>
      <c r="T1460">
        <f t="shared" si="68"/>
        <v>23</v>
      </c>
    </row>
    <row r="1461" spans="1:20" x14ac:dyDescent="0.2">
      <c r="A1461" t="s">
        <v>25</v>
      </c>
      <c r="B1461" t="s">
        <v>6965</v>
      </c>
      <c r="C1461" t="s">
        <v>6966</v>
      </c>
      <c r="D1461" s="1">
        <f t="shared" si="66"/>
        <v>1.3194444472901523E-3</v>
      </c>
      <c r="E1461" s="1">
        <v>1.3194444472901523E-3</v>
      </c>
      <c r="F1461" t="s">
        <v>6967</v>
      </c>
      <c r="G1461" s="1">
        <f t="shared" si="67"/>
        <v>3.2407407343271188E-3</v>
      </c>
      <c r="H1461" s="1">
        <v>3.2407407343271188E-3</v>
      </c>
      <c r="I1461" t="s">
        <v>3788</v>
      </c>
      <c r="J1461" t="s">
        <v>6968</v>
      </c>
      <c r="K1461">
        <v>6</v>
      </c>
      <c r="L1461" t="s">
        <v>31</v>
      </c>
      <c r="M1461">
        <v>2240012</v>
      </c>
      <c r="N1461" t="s">
        <v>22</v>
      </c>
      <c r="O1461" t="s">
        <v>22</v>
      </c>
      <c r="P1461" t="s">
        <v>22</v>
      </c>
      <c r="Q1461" t="s">
        <v>22</v>
      </c>
      <c r="R1461" t="s">
        <v>128</v>
      </c>
      <c r="S1461" t="s">
        <v>56</v>
      </c>
      <c r="T1461">
        <f t="shared" si="68"/>
        <v>0</v>
      </c>
    </row>
    <row r="1462" spans="1:20" x14ac:dyDescent="0.2">
      <c r="A1462" t="s">
        <v>383</v>
      </c>
      <c r="B1462" t="s">
        <v>6969</v>
      </c>
      <c r="C1462" t="s">
        <v>6970</v>
      </c>
      <c r="D1462" s="1">
        <f t="shared" si="66"/>
        <v>1.5856481477385387E-3</v>
      </c>
      <c r="E1462" s="1">
        <v>1.5856481477385387E-3</v>
      </c>
      <c r="F1462" t="s">
        <v>6971</v>
      </c>
      <c r="G1462" s="1">
        <f t="shared" si="67"/>
        <v>3.1481481491937302E-3</v>
      </c>
      <c r="H1462" s="1">
        <v>3.1481481491937302E-3</v>
      </c>
      <c r="I1462" t="s">
        <v>6972</v>
      </c>
      <c r="J1462" t="s">
        <v>6973</v>
      </c>
      <c r="K1462">
        <v>8</v>
      </c>
      <c r="L1462" t="s">
        <v>309</v>
      </c>
      <c r="M1462">
        <v>2240052</v>
      </c>
      <c r="N1462" t="s">
        <v>22</v>
      </c>
      <c r="O1462" t="s">
        <v>22</v>
      </c>
      <c r="P1462" t="s">
        <v>22</v>
      </c>
      <c r="Q1462" t="s">
        <v>22</v>
      </c>
      <c r="R1462" t="s">
        <v>128</v>
      </c>
      <c r="S1462" t="s">
        <v>50</v>
      </c>
      <c r="T1462">
        <f t="shared" si="68"/>
        <v>2</v>
      </c>
    </row>
    <row r="1463" spans="1:20" x14ac:dyDescent="0.2">
      <c r="A1463" t="s">
        <v>383</v>
      </c>
      <c r="B1463" t="s">
        <v>6974</v>
      </c>
      <c r="C1463" t="s">
        <v>6975</v>
      </c>
      <c r="D1463" s="1">
        <f t="shared" si="66"/>
        <v>1.5509259246755391E-3</v>
      </c>
      <c r="E1463" s="1">
        <v>1.5509259246755391E-3</v>
      </c>
      <c r="F1463" t="s">
        <v>6976</v>
      </c>
      <c r="G1463" s="1">
        <f t="shared" si="67"/>
        <v>6.2731481448281556E-3</v>
      </c>
      <c r="H1463" s="1">
        <v>6.2731481448281556E-3</v>
      </c>
      <c r="I1463" t="s">
        <v>663</v>
      </c>
      <c r="J1463" t="s">
        <v>6977</v>
      </c>
      <c r="K1463">
        <v>10</v>
      </c>
      <c r="L1463" t="s">
        <v>309</v>
      </c>
      <c r="M1463">
        <v>2240055</v>
      </c>
      <c r="N1463" t="s">
        <v>22</v>
      </c>
      <c r="O1463" t="s">
        <v>22</v>
      </c>
      <c r="P1463" t="s">
        <v>22</v>
      </c>
      <c r="Q1463" t="s">
        <v>22</v>
      </c>
      <c r="R1463" t="s">
        <v>128</v>
      </c>
      <c r="S1463" t="s">
        <v>56</v>
      </c>
      <c r="T1463">
        <f t="shared" si="68"/>
        <v>2</v>
      </c>
    </row>
    <row r="1464" spans="1:20" x14ac:dyDescent="0.2">
      <c r="A1464" t="s">
        <v>821</v>
      </c>
      <c r="B1464" t="s">
        <v>6978</v>
      </c>
      <c r="C1464" t="s">
        <v>6979</v>
      </c>
      <c r="D1464" s="1">
        <f t="shared" si="66"/>
        <v>1.4930555553291924E-3</v>
      </c>
      <c r="E1464" s="1">
        <v>1.4930555553291924E-3</v>
      </c>
      <c r="F1464" t="s">
        <v>6980</v>
      </c>
      <c r="G1464" s="1">
        <f t="shared" si="67"/>
        <v>4.3981481503578834E-3</v>
      </c>
      <c r="H1464" s="1">
        <v>4.3981481503578834E-3</v>
      </c>
      <c r="I1464" t="s">
        <v>6981</v>
      </c>
      <c r="J1464" t="s">
        <v>6982</v>
      </c>
      <c r="K1464">
        <v>7</v>
      </c>
      <c r="L1464" t="s">
        <v>309</v>
      </c>
      <c r="M1464">
        <v>2240119</v>
      </c>
      <c r="N1464" t="s">
        <v>22</v>
      </c>
      <c r="O1464" t="s">
        <v>22</v>
      </c>
      <c r="P1464" t="s">
        <v>22</v>
      </c>
      <c r="Q1464" t="s">
        <v>22</v>
      </c>
      <c r="R1464" t="s">
        <v>128</v>
      </c>
      <c r="S1464" t="s">
        <v>56</v>
      </c>
      <c r="T1464">
        <f t="shared" si="68"/>
        <v>6</v>
      </c>
    </row>
    <row r="1465" spans="1:20" x14ac:dyDescent="0.2">
      <c r="A1465" t="s">
        <v>25</v>
      </c>
      <c r="B1465" t="s">
        <v>6983</v>
      </c>
      <c r="C1465" t="s">
        <v>6984</v>
      </c>
      <c r="D1465" s="1">
        <f t="shared" si="66"/>
        <v>1.631944440305233E-3</v>
      </c>
      <c r="E1465" s="1">
        <v>1.631944440305233E-3</v>
      </c>
      <c r="F1465" t="s">
        <v>6985</v>
      </c>
      <c r="G1465" s="1">
        <f t="shared" si="67"/>
        <v>5.3703703742939979E-3</v>
      </c>
      <c r="H1465" s="1">
        <v>5.3703703742939979E-3</v>
      </c>
      <c r="I1465" t="s">
        <v>6986</v>
      </c>
      <c r="J1465" t="s">
        <v>6987</v>
      </c>
      <c r="K1465">
        <v>1</v>
      </c>
      <c r="L1465" t="s">
        <v>31</v>
      </c>
      <c r="M1465">
        <v>2240145</v>
      </c>
      <c r="N1465" t="s">
        <v>22</v>
      </c>
      <c r="O1465" t="s">
        <v>22</v>
      </c>
      <c r="P1465" t="s">
        <v>22</v>
      </c>
      <c r="Q1465" t="s">
        <v>22</v>
      </c>
      <c r="R1465" t="s">
        <v>128</v>
      </c>
      <c r="S1465" t="s">
        <v>50</v>
      </c>
      <c r="T1465">
        <f t="shared" si="68"/>
        <v>6</v>
      </c>
    </row>
    <row r="1466" spans="1:20" x14ac:dyDescent="0.2">
      <c r="A1466" t="s">
        <v>25</v>
      </c>
      <c r="B1466" t="s">
        <v>6988</v>
      </c>
      <c r="C1466" t="s">
        <v>6989</v>
      </c>
      <c r="D1466" s="1">
        <f t="shared" si="66"/>
        <v>5.2083333139307797E-4</v>
      </c>
      <c r="E1466" s="1">
        <v>5.2083333139307797E-4</v>
      </c>
      <c r="F1466" t="s">
        <v>6990</v>
      </c>
      <c r="G1466" s="1">
        <f t="shared" si="67"/>
        <v>4.5717592583969235E-3</v>
      </c>
      <c r="H1466" s="1">
        <v>4.5717592583969235E-3</v>
      </c>
      <c r="I1466" t="s">
        <v>2762</v>
      </c>
      <c r="J1466" t="s">
        <v>6991</v>
      </c>
      <c r="K1466">
        <v>1</v>
      </c>
      <c r="L1466" t="s">
        <v>31</v>
      </c>
      <c r="M1466">
        <v>2240176</v>
      </c>
      <c r="N1466" t="s">
        <v>22</v>
      </c>
      <c r="O1466" t="s">
        <v>22</v>
      </c>
      <c r="P1466" t="s">
        <v>22</v>
      </c>
      <c r="Q1466" t="s">
        <v>22</v>
      </c>
      <c r="R1466" t="s">
        <v>23</v>
      </c>
      <c r="S1466" t="s">
        <v>50</v>
      </c>
      <c r="T1466">
        <f t="shared" si="68"/>
        <v>7</v>
      </c>
    </row>
    <row r="1467" spans="1:20" x14ac:dyDescent="0.2">
      <c r="A1467" t="s">
        <v>32</v>
      </c>
      <c r="B1467" t="s">
        <v>6992</v>
      </c>
      <c r="C1467" t="s">
        <v>6993</v>
      </c>
      <c r="D1467" s="1">
        <f t="shared" si="66"/>
        <v>6.5972222364507616E-4</v>
      </c>
      <c r="E1467" s="1">
        <v>6.5972222364507616E-4</v>
      </c>
      <c r="F1467" t="s">
        <v>6994</v>
      </c>
      <c r="G1467" s="1">
        <f t="shared" si="67"/>
        <v>2.4305555562023073E-3</v>
      </c>
      <c r="H1467" s="1">
        <v>2.4305555562023073E-3</v>
      </c>
      <c r="I1467" t="s">
        <v>6939</v>
      </c>
      <c r="J1467" t="s">
        <v>6995</v>
      </c>
      <c r="K1467">
        <v>3</v>
      </c>
      <c r="L1467" t="s">
        <v>31</v>
      </c>
      <c r="M1467">
        <v>2240246</v>
      </c>
      <c r="N1467" t="s">
        <v>22</v>
      </c>
      <c r="O1467" t="s">
        <v>22</v>
      </c>
      <c r="P1467" t="s">
        <v>22</v>
      </c>
      <c r="Q1467" t="s">
        <v>22</v>
      </c>
      <c r="R1467" t="s">
        <v>23</v>
      </c>
      <c r="S1467" t="s">
        <v>50</v>
      </c>
      <c r="T1467">
        <f t="shared" si="68"/>
        <v>8</v>
      </c>
    </row>
    <row r="1468" spans="1:20" x14ac:dyDescent="0.2">
      <c r="A1468" t="s">
        <v>32</v>
      </c>
      <c r="B1468" t="s">
        <v>6996</v>
      </c>
      <c r="C1468" t="s">
        <v>6997</v>
      </c>
      <c r="D1468" s="1">
        <f t="shared" si="66"/>
        <v>9.4907407037680969E-4</v>
      </c>
      <c r="E1468" s="1">
        <v>9.4907407037680969E-4</v>
      </c>
      <c r="F1468" t="s">
        <v>6998</v>
      </c>
      <c r="G1468" s="1">
        <f t="shared" si="67"/>
        <v>3.3680555570754223E-3</v>
      </c>
      <c r="H1468" s="1">
        <v>3.3680555570754223E-3</v>
      </c>
      <c r="I1468" t="s">
        <v>6999</v>
      </c>
      <c r="J1468" t="s">
        <v>7000</v>
      </c>
      <c r="K1468">
        <v>6</v>
      </c>
      <c r="L1468" t="s">
        <v>31</v>
      </c>
      <c r="M1468">
        <v>2240376</v>
      </c>
      <c r="N1468" t="s">
        <v>22</v>
      </c>
      <c r="O1468" t="s">
        <v>22</v>
      </c>
      <c r="P1468" t="s">
        <v>22</v>
      </c>
      <c r="Q1468" t="s">
        <v>22</v>
      </c>
      <c r="R1468" t="s">
        <v>23</v>
      </c>
      <c r="S1468" t="s">
        <v>56</v>
      </c>
      <c r="T1468">
        <f t="shared" si="68"/>
        <v>11</v>
      </c>
    </row>
    <row r="1469" spans="1:20" x14ac:dyDescent="0.2">
      <c r="A1469" t="s">
        <v>57</v>
      </c>
      <c r="B1469" t="s">
        <v>7001</v>
      </c>
      <c r="C1469" t="s">
        <v>7001</v>
      </c>
      <c r="D1469" s="1">
        <f t="shared" si="66"/>
        <v>0</v>
      </c>
      <c r="E1469" s="1">
        <v>0</v>
      </c>
      <c r="F1469" t="s">
        <v>7002</v>
      </c>
      <c r="G1469" s="1">
        <f t="shared" si="67"/>
        <v>2.4074074026430026E-3</v>
      </c>
      <c r="H1469" s="1">
        <v>2.4074074026430026E-3</v>
      </c>
      <c r="I1469" t="s">
        <v>7003</v>
      </c>
      <c r="J1469" t="s">
        <v>7004</v>
      </c>
      <c r="K1469">
        <v>9</v>
      </c>
      <c r="L1469" t="s">
        <v>21</v>
      </c>
      <c r="M1469">
        <v>2240444</v>
      </c>
      <c r="N1469" t="s">
        <v>22</v>
      </c>
      <c r="O1469" t="s">
        <v>22</v>
      </c>
      <c r="P1469" t="s">
        <v>22</v>
      </c>
      <c r="Q1469" t="s">
        <v>22</v>
      </c>
      <c r="R1469" t="s">
        <v>23</v>
      </c>
      <c r="S1469" t="s">
        <v>24</v>
      </c>
      <c r="T1469">
        <f t="shared" si="68"/>
        <v>12</v>
      </c>
    </row>
    <row r="1470" spans="1:20" x14ac:dyDescent="0.2">
      <c r="A1470" t="s">
        <v>51</v>
      </c>
      <c r="B1470" t="s">
        <v>7005</v>
      </c>
      <c r="C1470" t="s">
        <v>7006</v>
      </c>
      <c r="D1470" s="1">
        <f t="shared" si="66"/>
        <v>9.3750000087311491E-4</v>
      </c>
      <c r="E1470" s="1">
        <v>9.3750000087311491E-4</v>
      </c>
      <c r="G1470" s="1">
        <f t="shared" si="67"/>
        <v>-45881.604270833333</v>
      </c>
      <c r="H1470" s="1">
        <v>-45881.604270833333</v>
      </c>
      <c r="I1470" t="s">
        <v>7007</v>
      </c>
      <c r="J1470" t="s">
        <v>7008</v>
      </c>
      <c r="K1470">
        <v>9</v>
      </c>
      <c r="L1470" t="s">
        <v>21</v>
      </c>
      <c r="M1470">
        <v>2240583</v>
      </c>
      <c r="N1470" t="s">
        <v>22</v>
      </c>
      <c r="O1470" t="s">
        <v>22</v>
      </c>
      <c r="P1470" t="s">
        <v>22</v>
      </c>
      <c r="Q1470" t="s">
        <v>22</v>
      </c>
      <c r="R1470" t="s">
        <v>23</v>
      </c>
      <c r="S1470" t="s">
        <v>24</v>
      </c>
      <c r="T1470">
        <f t="shared" si="68"/>
        <v>14</v>
      </c>
    </row>
    <row r="1471" spans="1:20" x14ac:dyDescent="0.2">
      <c r="A1471" t="s">
        <v>51</v>
      </c>
      <c r="B1471" t="s">
        <v>7009</v>
      </c>
      <c r="C1471" t="s">
        <v>7010</v>
      </c>
      <c r="D1471" s="1">
        <f t="shared" si="66"/>
        <v>1.4351851859828457E-3</v>
      </c>
      <c r="E1471" s="1">
        <v>1.4351851859828457E-3</v>
      </c>
      <c r="G1471" s="1">
        <f t="shared" si="67"/>
        <v>-45881.631354166668</v>
      </c>
      <c r="H1471" s="1">
        <v>-45881.631354166668</v>
      </c>
      <c r="I1471" t="s">
        <v>4253</v>
      </c>
      <c r="J1471" t="s">
        <v>7011</v>
      </c>
      <c r="K1471">
        <v>9</v>
      </c>
      <c r="L1471" t="s">
        <v>21</v>
      </c>
      <c r="M1471">
        <v>2240635</v>
      </c>
      <c r="N1471" t="s">
        <v>22</v>
      </c>
      <c r="O1471" t="s">
        <v>22</v>
      </c>
      <c r="P1471" t="s">
        <v>22</v>
      </c>
      <c r="Q1471" t="s">
        <v>22</v>
      </c>
      <c r="R1471" t="s">
        <v>23</v>
      </c>
      <c r="S1471" t="s">
        <v>24</v>
      </c>
      <c r="T1471">
        <f t="shared" si="68"/>
        <v>15</v>
      </c>
    </row>
    <row r="1472" spans="1:20" x14ac:dyDescent="0.2">
      <c r="A1472" t="s">
        <v>38</v>
      </c>
      <c r="B1472" t="s">
        <v>7012</v>
      </c>
      <c r="C1472" t="s">
        <v>7013</v>
      </c>
      <c r="D1472" s="1">
        <f t="shared" si="66"/>
        <v>5.7870370073942468E-4</v>
      </c>
      <c r="E1472" s="1">
        <v>5.7870370073942468E-4</v>
      </c>
      <c r="F1472" t="s">
        <v>7014</v>
      </c>
      <c r="G1472" s="1">
        <f t="shared" si="67"/>
        <v>1.8518518554628827E-3</v>
      </c>
      <c r="H1472" s="1">
        <v>1.8518518554628827E-3</v>
      </c>
      <c r="I1472" t="s">
        <v>7015</v>
      </c>
      <c r="J1472" t="s">
        <v>7016</v>
      </c>
      <c r="K1472">
        <v>12</v>
      </c>
      <c r="L1472" t="s">
        <v>31</v>
      </c>
      <c r="M1472">
        <v>2240663</v>
      </c>
      <c r="N1472" t="s">
        <v>22</v>
      </c>
      <c r="O1472" t="s">
        <v>22</v>
      </c>
      <c r="P1472" t="s">
        <v>22</v>
      </c>
      <c r="Q1472" t="s">
        <v>22</v>
      </c>
      <c r="R1472" t="s">
        <v>23</v>
      </c>
      <c r="S1472" t="s">
        <v>24</v>
      </c>
      <c r="T1472">
        <f t="shared" si="68"/>
        <v>15</v>
      </c>
    </row>
    <row r="1473" spans="1:20" x14ac:dyDescent="0.2">
      <c r="A1473" t="s">
        <v>32</v>
      </c>
      <c r="B1473" t="s">
        <v>7017</v>
      </c>
      <c r="C1473" t="s">
        <v>7018</v>
      </c>
      <c r="D1473" s="1">
        <f t="shared" si="66"/>
        <v>4.9768518510973081E-4</v>
      </c>
      <c r="E1473" s="1">
        <v>4.9768518510973081E-4</v>
      </c>
      <c r="F1473" t="s">
        <v>7019</v>
      </c>
      <c r="G1473" s="1">
        <f t="shared" si="67"/>
        <v>3.379629626579117E-3</v>
      </c>
      <c r="H1473" s="1">
        <v>3.379629626579117E-3</v>
      </c>
      <c r="I1473" t="s">
        <v>1546</v>
      </c>
      <c r="J1473" t="s">
        <v>7020</v>
      </c>
      <c r="K1473">
        <v>5</v>
      </c>
      <c r="L1473" t="s">
        <v>31</v>
      </c>
      <c r="M1473">
        <v>2240762</v>
      </c>
      <c r="N1473" t="s">
        <v>22</v>
      </c>
      <c r="O1473" t="s">
        <v>22</v>
      </c>
      <c r="P1473" t="s">
        <v>22</v>
      </c>
      <c r="Q1473" t="s">
        <v>22</v>
      </c>
      <c r="R1473" t="s">
        <v>23</v>
      </c>
      <c r="S1473" t="s">
        <v>56</v>
      </c>
      <c r="T1473">
        <f t="shared" si="68"/>
        <v>17</v>
      </c>
    </row>
    <row r="1474" spans="1:20" x14ac:dyDescent="0.2">
      <c r="A1474" t="s">
        <v>25</v>
      </c>
      <c r="B1474" t="s">
        <v>7021</v>
      </c>
      <c r="C1474" t="s">
        <v>7022</v>
      </c>
      <c r="D1474" s="1">
        <f t="shared" si="66"/>
        <v>3.819444464170374E-4</v>
      </c>
      <c r="E1474" s="1">
        <v>3.819444464170374E-4</v>
      </c>
      <c r="F1474" t="s">
        <v>7023</v>
      </c>
      <c r="G1474" s="1">
        <f t="shared" si="67"/>
        <v>7.0601851621177047E-4</v>
      </c>
      <c r="H1474" s="1">
        <v>7.0601851621177047E-4</v>
      </c>
      <c r="I1474" t="s">
        <v>7024</v>
      </c>
      <c r="J1474" t="s">
        <v>7025</v>
      </c>
      <c r="K1474">
        <v>2</v>
      </c>
      <c r="L1474" t="s">
        <v>31</v>
      </c>
      <c r="M1474">
        <v>2240810</v>
      </c>
      <c r="N1474" t="s">
        <v>22</v>
      </c>
      <c r="O1474" t="s">
        <v>22</v>
      </c>
      <c r="P1474" t="s">
        <v>22</v>
      </c>
      <c r="Q1474" t="s">
        <v>22</v>
      </c>
      <c r="R1474" t="s">
        <v>23</v>
      </c>
      <c r="S1474" t="s">
        <v>24</v>
      </c>
      <c r="T1474">
        <f t="shared" si="68"/>
        <v>18</v>
      </c>
    </row>
    <row r="1475" spans="1:20" x14ac:dyDescent="0.2">
      <c r="A1475" t="s">
        <v>38</v>
      </c>
      <c r="B1475" t="s">
        <v>7026</v>
      </c>
      <c r="C1475" t="s">
        <v>7027</v>
      </c>
      <c r="D1475" s="1">
        <f t="shared" ref="D1475:D1538" si="69">SUM(C1475-B1475)</f>
        <v>9.0277777781011537E-4</v>
      </c>
      <c r="E1475" s="1">
        <v>9.0277777781011537E-4</v>
      </c>
      <c r="F1475" t="s">
        <v>7028</v>
      </c>
      <c r="G1475" s="1">
        <f t="shared" ref="G1475:G1538" si="70">SUM(F1475-C1475)</f>
        <v>1.7129629632108845E-3</v>
      </c>
      <c r="H1475" s="1">
        <v>1.7129629632108845E-3</v>
      </c>
      <c r="I1475" t="s">
        <v>7029</v>
      </c>
      <c r="J1475" t="s">
        <v>7030</v>
      </c>
      <c r="K1475">
        <v>5</v>
      </c>
      <c r="L1475" t="s">
        <v>31</v>
      </c>
      <c r="M1475">
        <v>2240906</v>
      </c>
      <c r="N1475" t="s">
        <v>22</v>
      </c>
      <c r="O1475" t="s">
        <v>22</v>
      </c>
      <c r="P1475" t="s">
        <v>22</v>
      </c>
      <c r="Q1475" t="s">
        <v>22</v>
      </c>
      <c r="R1475" t="s">
        <v>23</v>
      </c>
      <c r="S1475" t="s">
        <v>56</v>
      </c>
      <c r="T1475">
        <f t="shared" ref="T1475:T1538" si="71">HOUR(B1475)</f>
        <v>20</v>
      </c>
    </row>
    <row r="1476" spans="1:20" x14ac:dyDescent="0.2">
      <c r="A1476" t="s">
        <v>25</v>
      </c>
      <c r="B1476" t="s">
        <v>7031</v>
      </c>
      <c r="C1476" t="s">
        <v>7032</v>
      </c>
      <c r="D1476" s="1">
        <f t="shared" si="69"/>
        <v>1.4351851859828457E-3</v>
      </c>
      <c r="E1476" s="1">
        <v>1.4351851859828457E-3</v>
      </c>
      <c r="F1476" t="s">
        <v>7033</v>
      </c>
      <c r="G1476" s="1">
        <f t="shared" si="70"/>
        <v>2.3148148175096139E-3</v>
      </c>
      <c r="H1476" s="1">
        <v>2.3148148175096139E-3</v>
      </c>
      <c r="I1476" t="s">
        <v>7034</v>
      </c>
      <c r="J1476" t="s">
        <v>7035</v>
      </c>
      <c r="K1476">
        <v>12</v>
      </c>
      <c r="L1476" t="s">
        <v>31</v>
      </c>
      <c r="M1476">
        <v>2240950</v>
      </c>
      <c r="N1476" t="s">
        <v>22</v>
      </c>
      <c r="O1476" t="s">
        <v>22</v>
      </c>
      <c r="P1476" t="s">
        <v>22</v>
      </c>
      <c r="Q1476" t="s">
        <v>22</v>
      </c>
      <c r="R1476" t="s">
        <v>23</v>
      </c>
      <c r="S1476" t="s">
        <v>24</v>
      </c>
      <c r="T1476">
        <f t="shared" si="71"/>
        <v>22</v>
      </c>
    </row>
    <row r="1477" spans="1:20" x14ac:dyDescent="0.2">
      <c r="A1477" t="s">
        <v>15</v>
      </c>
      <c r="B1477" t="s">
        <v>7036</v>
      </c>
      <c r="C1477" t="s">
        <v>7037</v>
      </c>
      <c r="D1477" s="1">
        <f t="shared" si="69"/>
        <v>1.1226851856918074E-3</v>
      </c>
      <c r="E1477" s="1">
        <v>1.1226851856918074E-3</v>
      </c>
      <c r="F1477" t="s">
        <v>7038</v>
      </c>
      <c r="G1477" s="1">
        <f t="shared" si="70"/>
        <v>5.02314815093996E-3</v>
      </c>
      <c r="H1477" s="1">
        <v>5.02314815093996E-3</v>
      </c>
      <c r="I1477" t="s">
        <v>7039</v>
      </c>
      <c r="J1477" t="s">
        <v>7040</v>
      </c>
      <c r="K1477">
        <v>10</v>
      </c>
      <c r="L1477" t="s">
        <v>21</v>
      </c>
      <c r="M1477">
        <v>2240988</v>
      </c>
      <c r="N1477" t="s">
        <v>22</v>
      </c>
      <c r="O1477" t="s">
        <v>22</v>
      </c>
      <c r="P1477" t="s">
        <v>22</v>
      </c>
      <c r="Q1477" t="s">
        <v>22</v>
      </c>
      <c r="R1477" t="s">
        <v>23</v>
      </c>
      <c r="S1477" t="s">
        <v>56</v>
      </c>
      <c r="T1477">
        <f t="shared" si="71"/>
        <v>23</v>
      </c>
    </row>
    <row r="1478" spans="1:20" x14ac:dyDescent="0.2">
      <c r="A1478" t="s">
        <v>32</v>
      </c>
      <c r="B1478" t="s">
        <v>7041</v>
      </c>
      <c r="C1478" t="s">
        <v>7042</v>
      </c>
      <c r="D1478" s="1">
        <f t="shared" si="69"/>
        <v>3.819444464170374E-4</v>
      </c>
      <c r="E1478" s="1">
        <v>3.819444464170374E-4</v>
      </c>
      <c r="F1478" t="s">
        <v>7043</v>
      </c>
      <c r="G1478" s="1">
        <f t="shared" si="70"/>
        <v>4.3749999967985786E-3</v>
      </c>
      <c r="H1478" s="1">
        <v>4.3749999967985786E-3</v>
      </c>
      <c r="I1478" t="s">
        <v>7044</v>
      </c>
      <c r="J1478" t="s">
        <v>7045</v>
      </c>
      <c r="K1478">
        <v>1</v>
      </c>
      <c r="L1478" t="s">
        <v>31</v>
      </c>
      <c r="M1478">
        <v>2240984</v>
      </c>
      <c r="N1478" t="s">
        <v>22</v>
      </c>
      <c r="O1478" t="s">
        <v>22</v>
      </c>
      <c r="P1478" t="s">
        <v>22</v>
      </c>
      <c r="Q1478" t="s">
        <v>22</v>
      </c>
      <c r="R1478" t="s">
        <v>23</v>
      </c>
      <c r="S1478" t="s">
        <v>50</v>
      </c>
      <c r="T1478">
        <f t="shared" si="71"/>
        <v>23</v>
      </c>
    </row>
    <row r="1479" spans="1:20" x14ac:dyDescent="0.2">
      <c r="A1479" t="s">
        <v>25</v>
      </c>
      <c r="B1479" t="s">
        <v>7046</v>
      </c>
      <c r="C1479" t="s">
        <v>7047</v>
      </c>
      <c r="D1479" s="1">
        <f t="shared" si="69"/>
        <v>1.9560185246518813E-3</v>
      </c>
      <c r="E1479" s="1">
        <v>1.9560185246518813E-3</v>
      </c>
      <c r="F1479" t="s">
        <v>7048</v>
      </c>
      <c r="G1479" s="1">
        <f t="shared" si="70"/>
        <v>6.4814814759301953E-3</v>
      </c>
      <c r="H1479" s="1">
        <v>6.4814814759301953E-3</v>
      </c>
      <c r="I1479" t="s">
        <v>7049</v>
      </c>
      <c r="J1479" t="s">
        <v>7050</v>
      </c>
      <c r="K1479">
        <v>9</v>
      </c>
      <c r="L1479" t="s">
        <v>31</v>
      </c>
      <c r="M1479">
        <v>2250052</v>
      </c>
      <c r="N1479" t="s">
        <v>22</v>
      </c>
      <c r="O1479" t="s">
        <v>22</v>
      </c>
      <c r="P1479" t="s">
        <v>22</v>
      </c>
      <c r="Q1479" t="s">
        <v>22</v>
      </c>
      <c r="R1479" t="s">
        <v>23</v>
      </c>
      <c r="S1479" t="s">
        <v>24</v>
      </c>
      <c r="T1479">
        <f t="shared" si="71"/>
        <v>2</v>
      </c>
    </row>
    <row r="1480" spans="1:20" x14ac:dyDescent="0.2">
      <c r="A1480" t="s">
        <v>7051</v>
      </c>
      <c r="B1480" t="s">
        <v>7052</v>
      </c>
      <c r="C1480" t="s">
        <v>7053</v>
      </c>
      <c r="D1480" s="1">
        <f t="shared" si="69"/>
        <v>1.2499999938881956E-3</v>
      </c>
      <c r="E1480" s="1">
        <v>1.2499999938881956E-3</v>
      </c>
      <c r="F1480" t="s">
        <v>7054</v>
      </c>
      <c r="G1480" s="1">
        <f t="shared" si="70"/>
        <v>3.5995370417367667E-3</v>
      </c>
      <c r="H1480" s="1">
        <v>3.5995370417367667E-3</v>
      </c>
      <c r="I1480" t="s">
        <v>7055</v>
      </c>
      <c r="J1480" t="s">
        <v>7056</v>
      </c>
      <c r="K1480">
        <v>7</v>
      </c>
      <c r="L1480" t="s">
        <v>21</v>
      </c>
      <c r="M1480">
        <v>2250117</v>
      </c>
      <c r="N1480" t="s">
        <v>22</v>
      </c>
      <c r="O1480" t="s">
        <v>22</v>
      </c>
      <c r="P1480" t="s">
        <v>22</v>
      </c>
      <c r="Q1480" t="s">
        <v>22</v>
      </c>
      <c r="R1480" t="s">
        <v>23</v>
      </c>
      <c r="S1480" t="s">
        <v>56</v>
      </c>
      <c r="T1480">
        <f t="shared" si="71"/>
        <v>6</v>
      </c>
    </row>
    <row r="1481" spans="1:20" x14ac:dyDescent="0.2">
      <c r="A1481" t="s">
        <v>25</v>
      </c>
      <c r="B1481" t="s">
        <v>7057</v>
      </c>
      <c r="C1481" t="s">
        <v>7058</v>
      </c>
      <c r="D1481" s="1">
        <f t="shared" si="69"/>
        <v>5.9027777751907706E-4</v>
      </c>
      <c r="E1481" s="1">
        <v>5.9027777751907706E-4</v>
      </c>
      <c r="F1481" t="s">
        <v>7059</v>
      </c>
      <c r="G1481" s="1">
        <f t="shared" si="70"/>
        <v>1.0879629626288079E-3</v>
      </c>
      <c r="H1481" s="1">
        <v>1.0879629626288079E-3</v>
      </c>
      <c r="I1481" t="s">
        <v>2385</v>
      </c>
      <c r="J1481" t="s">
        <v>7060</v>
      </c>
      <c r="K1481">
        <v>6</v>
      </c>
      <c r="L1481" t="s">
        <v>31</v>
      </c>
      <c r="M1481">
        <v>2250290</v>
      </c>
      <c r="N1481" t="s">
        <v>22</v>
      </c>
      <c r="O1481" t="s">
        <v>22</v>
      </c>
      <c r="P1481" t="s">
        <v>22</v>
      </c>
      <c r="Q1481" t="s">
        <v>22</v>
      </c>
      <c r="R1481" t="s">
        <v>49</v>
      </c>
      <c r="S1481" t="s">
        <v>56</v>
      </c>
      <c r="T1481">
        <f t="shared" si="71"/>
        <v>9</v>
      </c>
    </row>
    <row r="1482" spans="1:20" x14ac:dyDescent="0.2">
      <c r="A1482" t="s">
        <v>303</v>
      </c>
      <c r="B1482" t="s">
        <v>7061</v>
      </c>
      <c r="C1482" t="s">
        <v>7062</v>
      </c>
      <c r="D1482" s="1">
        <f t="shared" si="69"/>
        <v>9.7222222393611446E-4</v>
      </c>
      <c r="E1482" s="1">
        <v>9.7222222393611446E-4</v>
      </c>
      <c r="F1482" t="s">
        <v>7063</v>
      </c>
      <c r="G1482" s="1">
        <f t="shared" si="70"/>
        <v>6.944444467080757E-4</v>
      </c>
      <c r="H1482" s="1">
        <v>6.944444467080757E-4</v>
      </c>
      <c r="I1482" t="s">
        <v>403</v>
      </c>
      <c r="J1482" t="s">
        <v>7064</v>
      </c>
      <c r="K1482">
        <v>12</v>
      </c>
      <c r="L1482" t="s">
        <v>309</v>
      </c>
      <c r="M1482">
        <v>2250362</v>
      </c>
      <c r="N1482" t="s">
        <v>22</v>
      </c>
      <c r="O1482" t="s">
        <v>22</v>
      </c>
      <c r="P1482" t="s">
        <v>22</v>
      </c>
      <c r="Q1482" t="s">
        <v>22</v>
      </c>
      <c r="R1482" t="s">
        <v>49</v>
      </c>
      <c r="S1482" t="s">
        <v>24</v>
      </c>
      <c r="T1482">
        <f t="shared" si="71"/>
        <v>10</v>
      </c>
    </row>
    <row r="1483" spans="1:20" x14ac:dyDescent="0.2">
      <c r="A1483" t="s">
        <v>32</v>
      </c>
      <c r="B1483" t="s">
        <v>7065</v>
      </c>
      <c r="C1483" t="s">
        <v>7066</v>
      </c>
      <c r="D1483" s="1">
        <f t="shared" si="69"/>
        <v>6.944444467080757E-4</v>
      </c>
      <c r="E1483" s="1">
        <v>6.944444467080757E-4</v>
      </c>
      <c r="F1483" t="s">
        <v>7067</v>
      </c>
      <c r="G1483" s="1">
        <f t="shared" si="70"/>
        <v>4.6759259275859222E-3</v>
      </c>
      <c r="H1483" s="1">
        <v>4.6759259275859222E-3</v>
      </c>
      <c r="I1483" t="s">
        <v>7068</v>
      </c>
      <c r="J1483" t="s">
        <v>7069</v>
      </c>
      <c r="K1483">
        <v>7</v>
      </c>
      <c r="L1483" t="s">
        <v>31</v>
      </c>
      <c r="M1483">
        <v>2250491</v>
      </c>
      <c r="N1483" t="s">
        <v>22</v>
      </c>
      <c r="O1483" t="s">
        <v>22</v>
      </c>
      <c r="P1483" t="s">
        <v>22</v>
      </c>
      <c r="Q1483" t="s">
        <v>22</v>
      </c>
      <c r="R1483" t="s">
        <v>49</v>
      </c>
      <c r="S1483" t="s">
        <v>56</v>
      </c>
      <c r="T1483">
        <f t="shared" si="71"/>
        <v>12</v>
      </c>
    </row>
    <row r="1484" spans="1:20" x14ac:dyDescent="0.2">
      <c r="A1484" t="s">
        <v>25</v>
      </c>
      <c r="B1484" t="s">
        <v>7070</v>
      </c>
      <c r="C1484" t="s">
        <v>7071</v>
      </c>
      <c r="D1484" s="1">
        <f t="shared" si="69"/>
        <v>7.1759259299142286E-4</v>
      </c>
      <c r="E1484" s="1">
        <v>7.1759259299142286E-4</v>
      </c>
      <c r="F1484" t="s">
        <v>7072</v>
      </c>
      <c r="G1484" s="1">
        <f t="shared" si="70"/>
        <v>3.8425925959018059E-3</v>
      </c>
      <c r="H1484" s="1">
        <v>3.8425925959018059E-3</v>
      </c>
      <c r="I1484" t="s">
        <v>3309</v>
      </c>
      <c r="J1484" t="s">
        <v>7073</v>
      </c>
      <c r="K1484">
        <v>9</v>
      </c>
      <c r="L1484" t="s">
        <v>31</v>
      </c>
      <c r="M1484">
        <v>2250494</v>
      </c>
      <c r="N1484" t="s">
        <v>22</v>
      </c>
      <c r="O1484" t="s">
        <v>22</v>
      </c>
      <c r="P1484" t="s">
        <v>22</v>
      </c>
      <c r="Q1484" t="s">
        <v>22</v>
      </c>
      <c r="R1484" t="s">
        <v>49</v>
      </c>
      <c r="S1484" t="s">
        <v>24</v>
      </c>
      <c r="T1484">
        <f t="shared" si="71"/>
        <v>13</v>
      </c>
    </row>
    <row r="1485" spans="1:20" x14ac:dyDescent="0.2">
      <c r="A1485" t="s">
        <v>32</v>
      </c>
      <c r="B1485" t="s">
        <v>7074</v>
      </c>
      <c r="C1485" t="s">
        <v>7075</v>
      </c>
      <c r="D1485" s="1">
        <f t="shared" si="69"/>
        <v>6.2500000058207661E-4</v>
      </c>
      <c r="E1485" s="1">
        <v>6.2500000058207661E-4</v>
      </c>
      <c r="F1485" t="s">
        <v>7076</v>
      </c>
      <c r="G1485" s="1">
        <f t="shared" si="70"/>
        <v>5.0925925897900015E-3</v>
      </c>
      <c r="H1485" s="1">
        <v>5.0925925897900015E-3</v>
      </c>
      <c r="I1485" t="s">
        <v>3295</v>
      </c>
      <c r="J1485" t="s">
        <v>7077</v>
      </c>
      <c r="K1485">
        <v>9</v>
      </c>
      <c r="L1485" t="s">
        <v>31</v>
      </c>
      <c r="M1485">
        <v>2250515</v>
      </c>
      <c r="N1485" t="s">
        <v>22</v>
      </c>
      <c r="O1485" t="s">
        <v>22</v>
      </c>
      <c r="P1485" t="s">
        <v>22</v>
      </c>
      <c r="Q1485" t="s">
        <v>22</v>
      </c>
      <c r="R1485" t="s">
        <v>49</v>
      </c>
      <c r="S1485" t="s">
        <v>24</v>
      </c>
      <c r="T1485">
        <f t="shared" si="71"/>
        <v>13</v>
      </c>
    </row>
    <row r="1486" spans="1:20" x14ac:dyDescent="0.2">
      <c r="A1486" t="s">
        <v>32</v>
      </c>
      <c r="B1486" t="s">
        <v>7078</v>
      </c>
      <c r="C1486" t="s">
        <v>7079</v>
      </c>
      <c r="D1486" s="1">
        <f t="shared" si="69"/>
        <v>8.7962963152676821E-4</v>
      </c>
      <c r="E1486" s="1">
        <v>8.7962963152676821E-4</v>
      </c>
      <c r="F1486" t="s">
        <v>7080</v>
      </c>
      <c r="G1486" s="1">
        <f t="shared" si="70"/>
        <v>3.645833334303461E-3</v>
      </c>
      <c r="H1486" s="1">
        <v>3.645833334303461E-3</v>
      </c>
      <c r="I1486" t="s">
        <v>7081</v>
      </c>
      <c r="J1486" t="s">
        <v>7082</v>
      </c>
      <c r="K1486">
        <v>8</v>
      </c>
      <c r="L1486" t="s">
        <v>31</v>
      </c>
      <c r="M1486">
        <v>2250632</v>
      </c>
      <c r="N1486" t="s">
        <v>22</v>
      </c>
      <c r="O1486" t="s">
        <v>22</v>
      </c>
      <c r="P1486" t="s">
        <v>22</v>
      </c>
      <c r="Q1486" t="s">
        <v>22</v>
      </c>
      <c r="R1486" t="s">
        <v>49</v>
      </c>
      <c r="S1486" t="s">
        <v>50</v>
      </c>
      <c r="T1486">
        <f t="shared" si="71"/>
        <v>15</v>
      </c>
    </row>
    <row r="1487" spans="1:20" x14ac:dyDescent="0.2">
      <c r="A1487" t="s">
        <v>32</v>
      </c>
      <c r="B1487" t="s">
        <v>7083</v>
      </c>
      <c r="C1487" t="s">
        <v>7084</v>
      </c>
      <c r="D1487" s="1">
        <f t="shared" si="69"/>
        <v>5.4398147767642513E-4</v>
      </c>
      <c r="E1487" s="1">
        <v>5.4398147767642513E-4</v>
      </c>
      <c r="F1487" t="s">
        <v>7085</v>
      </c>
      <c r="G1487" s="1">
        <f t="shared" si="70"/>
        <v>1.898148148029577E-3</v>
      </c>
      <c r="H1487" s="1">
        <v>1.898148148029577E-3</v>
      </c>
      <c r="I1487" t="s">
        <v>7086</v>
      </c>
      <c r="J1487" t="s">
        <v>7087</v>
      </c>
      <c r="K1487">
        <v>3</v>
      </c>
      <c r="L1487" t="s">
        <v>31</v>
      </c>
      <c r="M1487">
        <v>2250770</v>
      </c>
      <c r="N1487" t="s">
        <v>22</v>
      </c>
      <c r="O1487" t="s">
        <v>22</v>
      </c>
      <c r="P1487" t="s">
        <v>22</v>
      </c>
      <c r="Q1487" t="s">
        <v>22</v>
      </c>
      <c r="R1487" t="s">
        <v>49</v>
      </c>
      <c r="S1487" t="s">
        <v>50</v>
      </c>
      <c r="T1487">
        <f t="shared" si="71"/>
        <v>17</v>
      </c>
    </row>
    <row r="1488" spans="1:20" x14ac:dyDescent="0.2">
      <c r="A1488" t="s">
        <v>32</v>
      </c>
      <c r="B1488" t="s">
        <v>7088</v>
      </c>
      <c r="C1488" t="s">
        <v>7089</v>
      </c>
      <c r="D1488" s="1">
        <f t="shared" si="69"/>
        <v>1.1342592551955022E-3</v>
      </c>
      <c r="E1488" s="1">
        <v>1.1342592551955022E-3</v>
      </c>
      <c r="F1488" t="s">
        <v>7090</v>
      </c>
      <c r="G1488" s="1">
        <f t="shared" si="70"/>
        <v>3.2523148183827288E-3</v>
      </c>
      <c r="H1488" s="1">
        <v>3.2523148183827288E-3</v>
      </c>
      <c r="I1488" t="s">
        <v>7091</v>
      </c>
      <c r="J1488" t="s">
        <v>7092</v>
      </c>
      <c r="K1488">
        <v>5</v>
      </c>
      <c r="L1488" t="s">
        <v>31</v>
      </c>
      <c r="M1488">
        <v>2260034</v>
      </c>
      <c r="N1488" t="s">
        <v>22</v>
      </c>
      <c r="O1488" t="s">
        <v>22</v>
      </c>
      <c r="P1488" t="s">
        <v>22</v>
      </c>
      <c r="Q1488" t="s">
        <v>22</v>
      </c>
      <c r="R1488" t="s">
        <v>49</v>
      </c>
      <c r="S1488" t="s">
        <v>56</v>
      </c>
      <c r="T1488">
        <f t="shared" si="71"/>
        <v>1</v>
      </c>
    </row>
    <row r="1489" spans="1:20" x14ac:dyDescent="0.2">
      <c r="A1489" t="s">
        <v>117</v>
      </c>
      <c r="B1489" t="s">
        <v>7093</v>
      </c>
      <c r="C1489" t="s">
        <v>7094</v>
      </c>
      <c r="D1489" s="1">
        <f t="shared" si="69"/>
        <v>6.0185184702277184E-4</v>
      </c>
      <c r="E1489" s="1">
        <v>6.0185184702277184E-4</v>
      </c>
      <c r="F1489" t="s">
        <v>7095</v>
      </c>
      <c r="G1489" s="1">
        <f t="shared" si="70"/>
        <v>1.8981481553055346E-3</v>
      </c>
      <c r="H1489" s="1">
        <v>1.8981481553055346E-3</v>
      </c>
      <c r="I1489" t="s">
        <v>7096</v>
      </c>
      <c r="J1489" t="s">
        <v>7097</v>
      </c>
      <c r="K1489">
        <v>7</v>
      </c>
      <c r="L1489" t="s">
        <v>31</v>
      </c>
      <c r="M1489">
        <v>2260269</v>
      </c>
      <c r="N1489" t="s">
        <v>22</v>
      </c>
      <c r="O1489" t="s">
        <v>22</v>
      </c>
      <c r="P1489" t="s">
        <v>22</v>
      </c>
      <c r="Q1489" t="s">
        <v>22</v>
      </c>
      <c r="R1489" t="s">
        <v>128</v>
      </c>
      <c r="S1489" t="s">
        <v>56</v>
      </c>
      <c r="T1489">
        <f t="shared" si="71"/>
        <v>9</v>
      </c>
    </row>
    <row r="1490" spans="1:20" x14ac:dyDescent="0.2">
      <c r="A1490" t="s">
        <v>359</v>
      </c>
      <c r="B1490" t="s">
        <v>7098</v>
      </c>
      <c r="C1490" t="s">
        <v>7099</v>
      </c>
      <c r="D1490" s="1">
        <f t="shared" si="69"/>
        <v>6.8287036992842332E-4</v>
      </c>
      <c r="E1490" s="1">
        <v>6.8287036992842332E-4</v>
      </c>
      <c r="F1490" t="s">
        <v>7100</v>
      </c>
      <c r="G1490" s="1">
        <f t="shared" si="70"/>
        <v>1.4699074017698877E-3</v>
      </c>
      <c r="H1490" s="1">
        <v>1.4699074017698877E-3</v>
      </c>
      <c r="I1490" t="s">
        <v>583</v>
      </c>
      <c r="J1490" t="s">
        <v>7101</v>
      </c>
      <c r="K1490">
        <v>1</v>
      </c>
      <c r="L1490" t="s">
        <v>309</v>
      </c>
      <c r="M1490">
        <v>2260335</v>
      </c>
      <c r="N1490" t="s">
        <v>22</v>
      </c>
      <c r="O1490" t="s">
        <v>22</v>
      </c>
      <c r="P1490" t="s">
        <v>22</v>
      </c>
      <c r="Q1490" t="s">
        <v>22</v>
      </c>
      <c r="R1490" t="s">
        <v>128</v>
      </c>
      <c r="S1490" t="s">
        <v>50</v>
      </c>
      <c r="T1490">
        <f t="shared" si="71"/>
        <v>10</v>
      </c>
    </row>
    <row r="1491" spans="1:20" x14ac:dyDescent="0.2">
      <c r="A1491" t="s">
        <v>32</v>
      </c>
      <c r="B1491" t="s">
        <v>7102</v>
      </c>
      <c r="C1491" t="s">
        <v>7103</v>
      </c>
      <c r="D1491" s="1">
        <f t="shared" si="69"/>
        <v>6.1342592380242422E-4</v>
      </c>
      <c r="E1491" s="1">
        <v>6.1342592380242422E-4</v>
      </c>
      <c r="F1491" t="s">
        <v>7104</v>
      </c>
      <c r="G1491" s="1">
        <f t="shared" si="70"/>
        <v>2.118055555911269E-3</v>
      </c>
      <c r="H1491" s="1">
        <v>2.118055555911269E-3</v>
      </c>
      <c r="I1491" t="s">
        <v>7034</v>
      </c>
      <c r="J1491" t="s">
        <v>7105</v>
      </c>
      <c r="K1491">
        <v>12</v>
      </c>
      <c r="L1491" t="s">
        <v>31</v>
      </c>
      <c r="M1491">
        <v>2260431</v>
      </c>
      <c r="N1491" t="s">
        <v>22</v>
      </c>
      <c r="O1491" t="s">
        <v>22</v>
      </c>
      <c r="P1491" t="s">
        <v>22</v>
      </c>
      <c r="Q1491" t="s">
        <v>22</v>
      </c>
      <c r="R1491" t="s">
        <v>128</v>
      </c>
      <c r="S1491" t="s">
        <v>24</v>
      </c>
      <c r="T1491">
        <f t="shared" si="71"/>
        <v>11</v>
      </c>
    </row>
    <row r="1492" spans="1:20" x14ac:dyDescent="0.2">
      <c r="A1492" t="s">
        <v>51</v>
      </c>
      <c r="B1492" t="s">
        <v>7106</v>
      </c>
      <c r="C1492" t="s">
        <v>7107</v>
      </c>
      <c r="D1492" s="1">
        <f t="shared" si="69"/>
        <v>5.2083333139307797E-4</v>
      </c>
      <c r="E1492" s="1">
        <v>5.2083333139307797E-4</v>
      </c>
      <c r="G1492" s="1">
        <f t="shared" si="70"/>
        <v>-45883.498993055553</v>
      </c>
      <c r="H1492" s="1">
        <v>-45883.498993055553</v>
      </c>
      <c r="I1492" t="s">
        <v>323</v>
      </c>
      <c r="J1492" t="s">
        <v>7108</v>
      </c>
      <c r="K1492">
        <v>6</v>
      </c>
      <c r="L1492" t="s">
        <v>21</v>
      </c>
      <c r="M1492">
        <v>2260451</v>
      </c>
      <c r="N1492" t="s">
        <v>22</v>
      </c>
      <c r="O1492" t="s">
        <v>22</v>
      </c>
      <c r="P1492" t="s">
        <v>22</v>
      </c>
      <c r="Q1492" t="s">
        <v>22</v>
      </c>
      <c r="R1492" t="s">
        <v>128</v>
      </c>
      <c r="S1492" t="s">
        <v>56</v>
      </c>
      <c r="T1492">
        <f t="shared" si="71"/>
        <v>11</v>
      </c>
    </row>
    <row r="1493" spans="1:20" x14ac:dyDescent="0.2">
      <c r="A1493" t="s">
        <v>32</v>
      </c>
      <c r="B1493" t="s">
        <v>7109</v>
      </c>
      <c r="C1493" t="s">
        <v>7110</v>
      </c>
      <c r="D1493" s="1">
        <f t="shared" si="69"/>
        <v>8.4490740846376866E-4</v>
      </c>
      <c r="E1493" s="1">
        <v>8.4490740846376866E-4</v>
      </c>
      <c r="F1493" t="s">
        <v>7111</v>
      </c>
      <c r="G1493" s="1">
        <f t="shared" si="70"/>
        <v>4.016203703940846E-3</v>
      </c>
      <c r="H1493" s="1">
        <v>4.016203703940846E-3</v>
      </c>
      <c r="I1493" t="s">
        <v>7112</v>
      </c>
      <c r="J1493" t="s">
        <v>7113</v>
      </c>
      <c r="K1493">
        <v>10</v>
      </c>
      <c r="L1493" t="s">
        <v>31</v>
      </c>
      <c r="M1493">
        <v>2260618</v>
      </c>
      <c r="N1493" t="s">
        <v>22</v>
      </c>
      <c r="O1493" t="s">
        <v>22</v>
      </c>
      <c r="P1493" t="s">
        <v>22</v>
      </c>
      <c r="Q1493" t="s">
        <v>22</v>
      </c>
      <c r="R1493" t="s">
        <v>128</v>
      </c>
      <c r="S1493" t="s">
        <v>56</v>
      </c>
      <c r="T1493">
        <f t="shared" si="71"/>
        <v>14</v>
      </c>
    </row>
    <row r="1494" spans="1:20" x14ac:dyDescent="0.2">
      <c r="A1494" t="s">
        <v>303</v>
      </c>
      <c r="B1494" t="s">
        <v>7114</v>
      </c>
      <c r="C1494" t="s">
        <v>7115</v>
      </c>
      <c r="D1494" s="1">
        <f t="shared" si="69"/>
        <v>1.1921296318178065E-3</v>
      </c>
      <c r="E1494" s="1">
        <v>1.1921296318178065E-3</v>
      </c>
      <c r="F1494" t="s">
        <v>7116</v>
      </c>
      <c r="G1494" s="1">
        <f t="shared" si="70"/>
        <v>4.0509259270038456E-3</v>
      </c>
      <c r="H1494" s="1">
        <v>4.0509259270038456E-3</v>
      </c>
      <c r="I1494" t="s">
        <v>7117</v>
      </c>
      <c r="J1494" t="s">
        <v>7118</v>
      </c>
      <c r="K1494">
        <v>6</v>
      </c>
      <c r="L1494" t="s">
        <v>309</v>
      </c>
      <c r="M1494">
        <v>2260758</v>
      </c>
      <c r="N1494" t="s">
        <v>22</v>
      </c>
      <c r="O1494" t="s">
        <v>22</v>
      </c>
      <c r="P1494" t="s">
        <v>22</v>
      </c>
      <c r="Q1494" t="s">
        <v>22</v>
      </c>
      <c r="R1494" t="s">
        <v>128</v>
      </c>
      <c r="S1494" t="s">
        <v>56</v>
      </c>
      <c r="T1494">
        <f t="shared" si="71"/>
        <v>16</v>
      </c>
    </row>
    <row r="1495" spans="1:20" x14ac:dyDescent="0.2">
      <c r="A1495" t="s">
        <v>32</v>
      </c>
      <c r="B1495" t="s">
        <v>7119</v>
      </c>
      <c r="C1495" t="s">
        <v>7120</v>
      </c>
      <c r="D1495" s="1">
        <f t="shared" si="69"/>
        <v>8.5648147796746343E-4</v>
      </c>
      <c r="E1495" s="1">
        <v>8.5648147796746343E-4</v>
      </c>
      <c r="F1495" t="s">
        <v>7121</v>
      </c>
      <c r="G1495" s="1">
        <f t="shared" si="70"/>
        <v>1.9097222248092294E-3</v>
      </c>
      <c r="H1495" s="1">
        <v>1.9097222248092294E-3</v>
      </c>
      <c r="I1495" t="s">
        <v>7122</v>
      </c>
      <c r="J1495" t="s">
        <v>7123</v>
      </c>
      <c r="K1495">
        <v>9</v>
      </c>
      <c r="L1495" t="s">
        <v>31</v>
      </c>
      <c r="M1495">
        <v>2260866</v>
      </c>
      <c r="N1495" t="s">
        <v>22</v>
      </c>
      <c r="O1495" t="s">
        <v>22</v>
      </c>
      <c r="P1495" t="s">
        <v>22</v>
      </c>
      <c r="Q1495" t="s">
        <v>22</v>
      </c>
      <c r="R1495" t="s">
        <v>128</v>
      </c>
      <c r="S1495" t="s">
        <v>24</v>
      </c>
      <c r="T1495">
        <f t="shared" si="71"/>
        <v>19</v>
      </c>
    </row>
    <row r="1496" spans="1:20" x14ac:dyDescent="0.2">
      <c r="A1496" t="s">
        <v>38</v>
      </c>
      <c r="B1496" t="s">
        <v>7124</v>
      </c>
      <c r="C1496" t="s">
        <v>7125</v>
      </c>
      <c r="D1496" s="1">
        <f t="shared" si="69"/>
        <v>9.1435185458976775E-4</v>
      </c>
      <c r="E1496" s="1">
        <v>9.1435185458976775E-4</v>
      </c>
      <c r="F1496" t="s">
        <v>7126</v>
      </c>
      <c r="G1496" s="1">
        <f t="shared" si="70"/>
        <v>1.2847222242271528E-3</v>
      </c>
      <c r="H1496" s="1">
        <v>1.2847222242271528E-3</v>
      </c>
      <c r="I1496" t="s">
        <v>7127</v>
      </c>
      <c r="J1496" t="s">
        <v>7128</v>
      </c>
      <c r="K1496">
        <v>6</v>
      </c>
      <c r="L1496" t="s">
        <v>31</v>
      </c>
      <c r="M1496">
        <v>2260943</v>
      </c>
      <c r="N1496" t="s">
        <v>22</v>
      </c>
      <c r="O1496" t="s">
        <v>22</v>
      </c>
      <c r="P1496" t="s">
        <v>22</v>
      </c>
      <c r="Q1496" t="s">
        <v>22</v>
      </c>
      <c r="R1496" t="s">
        <v>128</v>
      </c>
      <c r="S1496" t="s">
        <v>56</v>
      </c>
      <c r="T1496">
        <f t="shared" si="71"/>
        <v>20</v>
      </c>
    </row>
    <row r="1497" spans="1:20" x14ac:dyDescent="0.2">
      <c r="A1497" t="s">
        <v>25</v>
      </c>
      <c r="B1497" t="s">
        <v>7129</v>
      </c>
      <c r="C1497" t="s">
        <v>7130</v>
      </c>
      <c r="D1497" s="1">
        <f t="shared" si="69"/>
        <v>1.2962962937308475E-3</v>
      </c>
      <c r="E1497" s="1">
        <v>1.2962962937308475E-3</v>
      </c>
      <c r="F1497" t="s">
        <v>7131</v>
      </c>
      <c r="G1497" s="1">
        <f t="shared" si="70"/>
        <v>3.6689814805868082E-3</v>
      </c>
      <c r="H1497" s="1">
        <v>3.6689814805868082E-3</v>
      </c>
      <c r="I1497" t="s">
        <v>7132</v>
      </c>
      <c r="J1497" t="s">
        <v>7133</v>
      </c>
      <c r="K1497">
        <v>8</v>
      </c>
      <c r="L1497" t="s">
        <v>31</v>
      </c>
      <c r="M1497">
        <v>2270018</v>
      </c>
      <c r="N1497" t="s">
        <v>22</v>
      </c>
      <c r="O1497" t="s">
        <v>22</v>
      </c>
      <c r="P1497" t="s">
        <v>22</v>
      </c>
      <c r="Q1497" t="s">
        <v>22</v>
      </c>
      <c r="R1497" t="s">
        <v>128</v>
      </c>
      <c r="S1497" t="s">
        <v>50</v>
      </c>
      <c r="T1497">
        <f t="shared" si="71"/>
        <v>1</v>
      </c>
    </row>
    <row r="1498" spans="1:20" x14ac:dyDescent="0.2">
      <c r="A1498" t="s">
        <v>25</v>
      </c>
      <c r="B1498" t="s">
        <v>7134</v>
      </c>
      <c r="C1498" t="s">
        <v>7135</v>
      </c>
      <c r="D1498" s="1">
        <f t="shared" si="69"/>
        <v>1.3425925935734995E-3</v>
      </c>
      <c r="E1498" s="1">
        <v>1.3425925935734995E-3</v>
      </c>
      <c r="F1498" t="s">
        <v>7136</v>
      </c>
      <c r="G1498" s="1">
        <f t="shared" si="70"/>
        <v>5.6365740747423843E-3</v>
      </c>
      <c r="H1498" s="1">
        <v>5.6365740747423843E-3</v>
      </c>
      <c r="I1498" t="s">
        <v>3402</v>
      </c>
      <c r="J1498" t="s">
        <v>7137</v>
      </c>
      <c r="K1498">
        <v>8</v>
      </c>
      <c r="L1498" t="s">
        <v>31</v>
      </c>
      <c r="M1498">
        <v>2401026</v>
      </c>
      <c r="N1498" t="s">
        <v>22</v>
      </c>
      <c r="O1498" t="s">
        <v>22</v>
      </c>
      <c r="P1498" t="s">
        <v>22</v>
      </c>
      <c r="Q1498" t="s">
        <v>22</v>
      </c>
      <c r="R1498" t="s">
        <v>49</v>
      </c>
      <c r="S1498" t="s">
        <v>50</v>
      </c>
      <c r="T1498">
        <f t="shared" si="71"/>
        <v>21</v>
      </c>
    </row>
    <row r="1499" spans="1:20" x14ac:dyDescent="0.2">
      <c r="A1499" t="s">
        <v>25</v>
      </c>
      <c r="B1499" t="s">
        <v>7138</v>
      </c>
      <c r="C1499" t="s">
        <v>7139</v>
      </c>
      <c r="D1499" s="1">
        <f t="shared" si="69"/>
        <v>3.3564815385034308E-4</v>
      </c>
      <c r="E1499" s="1">
        <v>3.3564815385034308E-4</v>
      </c>
      <c r="F1499" t="s">
        <v>7140</v>
      </c>
      <c r="G1499" s="1">
        <f t="shared" si="70"/>
        <v>5.4629629594273865E-3</v>
      </c>
      <c r="H1499" s="1">
        <v>5.4629629594273865E-3</v>
      </c>
      <c r="I1499" t="s">
        <v>7141</v>
      </c>
      <c r="J1499" t="s">
        <v>7142</v>
      </c>
      <c r="K1499">
        <v>8</v>
      </c>
      <c r="L1499" t="s">
        <v>31</v>
      </c>
      <c r="M1499">
        <v>2430584</v>
      </c>
      <c r="N1499" t="s">
        <v>22</v>
      </c>
      <c r="O1499" t="s">
        <v>22</v>
      </c>
      <c r="P1499" t="s">
        <v>22</v>
      </c>
      <c r="Q1499" t="s">
        <v>22</v>
      </c>
      <c r="R1499" t="s">
        <v>49</v>
      </c>
      <c r="S1499" t="s">
        <v>50</v>
      </c>
      <c r="T1499">
        <f t="shared" si="71"/>
        <v>18</v>
      </c>
    </row>
    <row r="1500" spans="1:20" x14ac:dyDescent="0.2">
      <c r="A1500" t="s">
        <v>57</v>
      </c>
      <c r="B1500" t="s">
        <v>7143</v>
      </c>
      <c r="C1500" t="s">
        <v>7144</v>
      </c>
      <c r="D1500" s="1">
        <f t="shared" si="69"/>
        <v>1.4351851859828457E-3</v>
      </c>
      <c r="E1500" s="1">
        <v>1.4351851859828457E-3</v>
      </c>
      <c r="F1500" t="s">
        <v>7145</v>
      </c>
      <c r="G1500" s="1">
        <f t="shared" si="70"/>
        <v>1.3888888861401938E-3</v>
      </c>
      <c r="H1500" s="1">
        <v>1.3888888861401938E-3</v>
      </c>
      <c r="I1500" t="s">
        <v>7146</v>
      </c>
      <c r="J1500" t="s">
        <v>7147</v>
      </c>
      <c r="K1500">
        <v>1</v>
      </c>
      <c r="L1500" t="s">
        <v>21</v>
      </c>
      <c r="M1500">
        <v>2430773</v>
      </c>
      <c r="N1500" t="s">
        <v>22</v>
      </c>
      <c r="O1500" t="s">
        <v>22</v>
      </c>
      <c r="P1500" t="s">
        <v>22</v>
      </c>
      <c r="Q1500" t="s">
        <v>22</v>
      </c>
      <c r="R1500" t="s">
        <v>49</v>
      </c>
      <c r="S1500" t="s">
        <v>50</v>
      </c>
      <c r="T1500">
        <f t="shared" si="71"/>
        <v>22</v>
      </c>
    </row>
    <row r="1501" spans="1:20" x14ac:dyDescent="0.2">
      <c r="A1501" t="s">
        <v>25</v>
      </c>
      <c r="B1501" t="s">
        <v>7148</v>
      </c>
      <c r="C1501" t="s">
        <v>7149</v>
      </c>
      <c r="D1501" s="1">
        <f t="shared" si="69"/>
        <v>8.9120370103046298E-4</v>
      </c>
      <c r="E1501" s="1">
        <v>8.9120370103046298E-4</v>
      </c>
      <c r="F1501" t="s">
        <v>7150</v>
      </c>
      <c r="G1501" s="1">
        <f t="shared" si="70"/>
        <v>2.9861111106583849E-3</v>
      </c>
      <c r="H1501" s="1">
        <v>2.9861111106583849E-3</v>
      </c>
      <c r="I1501" t="s">
        <v>7151</v>
      </c>
      <c r="J1501" t="s">
        <v>7152</v>
      </c>
      <c r="K1501">
        <v>6</v>
      </c>
      <c r="L1501" t="s">
        <v>31</v>
      </c>
      <c r="M1501">
        <v>2430794</v>
      </c>
      <c r="N1501" t="s">
        <v>22</v>
      </c>
      <c r="O1501" t="s">
        <v>22</v>
      </c>
      <c r="P1501" t="s">
        <v>22</v>
      </c>
      <c r="Q1501" t="s">
        <v>22</v>
      </c>
      <c r="R1501" t="s">
        <v>49</v>
      </c>
      <c r="S1501" t="s">
        <v>56</v>
      </c>
      <c r="T1501">
        <f t="shared" si="71"/>
        <v>23</v>
      </c>
    </row>
    <row r="1502" spans="1:20" x14ac:dyDescent="0.2">
      <c r="A1502" t="s">
        <v>32</v>
      </c>
      <c r="B1502" t="s">
        <v>7153</v>
      </c>
      <c r="C1502" t="s">
        <v>7154</v>
      </c>
      <c r="D1502" s="1">
        <f t="shared" si="69"/>
        <v>1.6319444475811906E-3</v>
      </c>
      <c r="E1502" s="1">
        <v>1.6319444475811906E-3</v>
      </c>
      <c r="F1502" t="s">
        <v>7155</v>
      </c>
      <c r="G1502" s="1">
        <f t="shared" si="70"/>
        <v>6.0532407369464636E-3</v>
      </c>
      <c r="H1502" s="1">
        <v>6.0532407369464636E-3</v>
      </c>
      <c r="I1502" t="s">
        <v>7156</v>
      </c>
      <c r="J1502" t="s">
        <v>7157</v>
      </c>
      <c r="K1502">
        <v>10</v>
      </c>
      <c r="L1502" t="s">
        <v>31</v>
      </c>
      <c r="M1502">
        <v>2130048</v>
      </c>
      <c r="N1502" t="s">
        <v>22</v>
      </c>
      <c r="O1502" t="s">
        <v>22</v>
      </c>
      <c r="P1502" t="s">
        <v>22</v>
      </c>
      <c r="Q1502" t="s">
        <v>22</v>
      </c>
      <c r="R1502" t="s">
        <v>23</v>
      </c>
      <c r="S1502" t="s">
        <v>56</v>
      </c>
      <c r="T1502">
        <f t="shared" si="71"/>
        <v>2</v>
      </c>
    </row>
    <row r="1503" spans="1:20" x14ac:dyDescent="0.2">
      <c r="A1503" t="s">
        <v>25</v>
      </c>
      <c r="B1503" t="s">
        <v>7158</v>
      </c>
      <c r="C1503" t="s">
        <v>7159</v>
      </c>
      <c r="D1503" s="1">
        <f t="shared" si="69"/>
        <v>9.2592592409346253E-4</v>
      </c>
      <c r="E1503" s="1">
        <v>9.2592592409346253E-4</v>
      </c>
      <c r="F1503" t="s">
        <v>7160</v>
      </c>
      <c r="G1503" s="1">
        <f t="shared" si="70"/>
        <v>2.9629629643750377E-3</v>
      </c>
      <c r="H1503" s="1">
        <v>2.9629629643750377E-3</v>
      </c>
      <c r="I1503" t="s">
        <v>7161</v>
      </c>
      <c r="J1503" t="s">
        <v>7162</v>
      </c>
      <c r="K1503">
        <v>10</v>
      </c>
      <c r="L1503" t="s">
        <v>31</v>
      </c>
      <c r="M1503">
        <v>2130196</v>
      </c>
      <c r="N1503" t="s">
        <v>22</v>
      </c>
      <c r="O1503" t="s">
        <v>22</v>
      </c>
      <c r="P1503" t="s">
        <v>22</v>
      </c>
      <c r="Q1503" t="s">
        <v>22</v>
      </c>
      <c r="R1503" t="s">
        <v>49</v>
      </c>
      <c r="S1503" t="s">
        <v>56</v>
      </c>
      <c r="T1503">
        <f t="shared" si="71"/>
        <v>8</v>
      </c>
    </row>
    <row r="1504" spans="1:20" x14ac:dyDescent="0.2">
      <c r="A1504" t="s">
        <v>25</v>
      </c>
      <c r="B1504" t="s">
        <v>7163</v>
      </c>
      <c r="C1504" t="s">
        <v>7164</v>
      </c>
      <c r="D1504" s="1">
        <f t="shared" si="69"/>
        <v>3.8194443914107978E-4</v>
      </c>
      <c r="E1504" s="1">
        <v>3.8194443914107978E-4</v>
      </c>
      <c r="F1504" t="s">
        <v>7165</v>
      </c>
      <c r="G1504" s="1">
        <f t="shared" si="70"/>
        <v>4.2013888887595385E-3</v>
      </c>
      <c r="H1504" s="1">
        <v>4.2013888887595385E-3</v>
      </c>
      <c r="I1504" t="s">
        <v>2986</v>
      </c>
      <c r="J1504" t="s">
        <v>7166</v>
      </c>
      <c r="K1504">
        <v>9</v>
      </c>
      <c r="L1504" t="s">
        <v>31</v>
      </c>
      <c r="M1504">
        <v>2130665</v>
      </c>
      <c r="N1504" t="s">
        <v>22</v>
      </c>
      <c r="O1504" t="s">
        <v>22</v>
      </c>
      <c r="P1504" t="s">
        <v>22</v>
      </c>
      <c r="Q1504" t="s">
        <v>22</v>
      </c>
      <c r="R1504" t="s">
        <v>49</v>
      </c>
      <c r="S1504" t="s">
        <v>24</v>
      </c>
      <c r="T1504">
        <f t="shared" si="71"/>
        <v>16</v>
      </c>
    </row>
    <row r="1505" spans="1:20" x14ac:dyDescent="0.2">
      <c r="A1505" t="s">
        <v>38</v>
      </c>
      <c r="B1505" t="s">
        <v>7167</v>
      </c>
      <c r="C1505" t="s">
        <v>7168</v>
      </c>
      <c r="D1505" s="1">
        <f t="shared" si="69"/>
        <v>5.671296312357299E-4</v>
      </c>
      <c r="E1505" s="1">
        <v>5.671296312357299E-4</v>
      </c>
      <c r="F1505" t="s">
        <v>7169</v>
      </c>
      <c r="G1505" s="1">
        <f t="shared" si="70"/>
        <v>2.418981479422655E-3</v>
      </c>
      <c r="H1505" s="1">
        <v>2.418981479422655E-3</v>
      </c>
      <c r="I1505" t="s">
        <v>7170</v>
      </c>
      <c r="J1505" t="s">
        <v>7171</v>
      </c>
      <c r="K1505">
        <v>3</v>
      </c>
      <c r="L1505" t="s">
        <v>31</v>
      </c>
      <c r="M1505">
        <v>2130692</v>
      </c>
      <c r="N1505" t="s">
        <v>22</v>
      </c>
      <c r="O1505" t="s">
        <v>22</v>
      </c>
      <c r="P1505" t="s">
        <v>22</v>
      </c>
      <c r="Q1505" t="s">
        <v>22</v>
      </c>
      <c r="R1505" t="s">
        <v>49</v>
      </c>
      <c r="S1505" t="s">
        <v>50</v>
      </c>
      <c r="T1505">
        <f t="shared" si="71"/>
        <v>16</v>
      </c>
    </row>
    <row r="1506" spans="1:20" x14ac:dyDescent="0.2">
      <c r="A1506" t="s">
        <v>25</v>
      </c>
      <c r="B1506" t="s">
        <v>7172</v>
      </c>
      <c r="C1506" t="s">
        <v>7173</v>
      </c>
      <c r="D1506" s="1">
        <f t="shared" si="69"/>
        <v>6.1342592380242422E-4</v>
      </c>
      <c r="E1506" s="1">
        <v>6.1342592380242422E-4</v>
      </c>
      <c r="F1506" t="s">
        <v>7174</v>
      </c>
      <c r="G1506" s="1">
        <f t="shared" si="70"/>
        <v>3.1018518493510783E-3</v>
      </c>
      <c r="H1506" s="1">
        <v>3.1018518493510783E-3</v>
      </c>
      <c r="I1506" t="s">
        <v>4506</v>
      </c>
      <c r="J1506" t="s">
        <v>7175</v>
      </c>
      <c r="K1506">
        <v>1</v>
      </c>
      <c r="L1506" t="s">
        <v>31</v>
      </c>
      <c r="M1506">
        <v>2130784</v>
      </c>
      <c r="N1506" t="s">
        <v>22</v>
      </c>
      <c r="O1506" t="s">
        <v>22</v>
      </c>
      <c r="P1506" t="s">
        <v>22</v>
      </c>
      <c r="Q1506" t="s">
        <v>22</v>
      </c>
      <c r="R1506" t="s">
        <v>49</v>
      </c>
      <c r="S1506" t="s">
        <v>50</v>
      </c>
      <c r="T1506">
        <f t="shared" si="71"/>
        <v>18</v>
      </c>
    </row>
    <row r="1507" spans="1:20" x14ac:dyDescent="0.2">
      <c r="A1507" t="s">
        <v>32</v>
      </c>
      <c r="B1507" t="s">
        <v>7176</v>
      </c>
      <c r="C1507" t="s">
        <v>7177</v>
      </c>
      <c r="D1507" s="1">
        <f t="shared" si="69"/>
        <v>9.0277777781011537E-4</v>
      </c>
      <c r="E1507" s="1">
        <v>9.0277777781011537E-4</v>
      </c>
      <c r="F1507" t="s">
        <v>7178</v>
      </c>
      <c r="G1507" s="1">
        <f t="shared" si="70"/>
        <v>6.1689814829151146E-3</v>
      </c>
      <c r="H1507" s="1">
        <v>6.1689814829151146E-3</v>
      </c>
      <c r="I1507" t="s">
        <v>6986</v>
      </c>
      <c r="J1507" t="s">
        <v>7179</v>
      </c>
      <c r="K1507">
        <v>1</v>
      </c>
      <c r="L1507" t="s">
        <v>31</v>
      </c>
      <c r="M1507">
        <v>2130958</v>
      </c>
      <c r="N1507" t="s">
        <v>22</v>
      </c>
      <c r="O1507" t="s">
        <v>22</v>
      </c>
      <c r="P1507" t="s">
        <v>22</v>
      </c>
      <c r="Q1507" t="s">
        <v>22</v>
      </c>
      <c r="R1507" t="s">
        <v>49</v>
      </c>
      <c r="S1507" t="s">
        <v>50</v>
      </c>
      <c r="T1507">
        <f t="shared" si="71"/>
        <v>22</v>
      </c>
    </row>
    <row r="1508" spans="1:20" x14ac:dyDescent="0.2">
      <c r="A1508" t="s">
        <v>51</v>
      </c>
      <c r="B1508" t="s">
        <v>7180</v>
      </c>
      <c r="C1508" t="s">
        <v>7181</v>
      </c>
      <c r="D1508" s="1">
        <f t="shared" si="69"/>
        <v>1.1458333319751546E-3</v>
      </c>
      <c r="E1508" s="1">
        <v>1.1458333319751546E-3</v>
      </c>
      <c r="G1508" s="1">
        <f t="shared" si="70"/>
        <v>-45871.089444444442</v>
      </c>
      <c r="H1508" s="1">
        <v>-45871.089444444442</v>
      </c>
      <c r="I1508" t="s">
        <v>7182</v>
      </c>
      <c r="J1508" t="s">
        <v>7183</v>
      </c>
      <c r="K1508">
        <v>7</v>
      </c>
      <c r="L1508" t="s">
        <v>21</v>
      </c>
      <c r="M1508">
        <v>2140072</v>
      </c>
      <c r="N1508" t="s">
        <v>22</v>
      </c>
      <c r="O1508" t="s">
        <v>22</v>
      </c>
      <c r="P1508" t="s">
        <v>22</v>
      </c>
      <c r="Q1508" t="s">
        <v>22</v>
      </c>
      <c r="R1508" t="s">
        <v>49</v>
      </c>
      <c r="S1508" t="s">
        <v>56</v>
      </c>
      <c r="T1508">
        <f t="shared" si="71"/>
        <v>2</v>
      </c>
    </row>
    <row r="1509" spans="1:20" x14ac:dyDescent="0.2">
      <c r="A1509" t="s">
        <v>359</v>
      </c>
      <c r="B1509" t="s">
        <v>7184</v>
      </c>
      <c r="C1509" t="s">
        <v>7185</v>
      </c>
      <c r="D1509" s="1">
        <f t="shared" si="69"/>
        <v>1.0069444397231564E-3</v>
      </c>
      <c r="E1509" s="1">
        <v>1.0069444397231564E-3</v>
      </c>
      <c r="F1509" t="s">
        <v>7186</v>
      </c>
      <c r="G1509" s="1">
        <f t="shared" si="70"/>
        <v>1.7013888937071897E-3</v>
      </c>
      <c r="H1509" s="1">
        <v>1.7013888937071897E-3</v>
      </c>
      <c r="I1509" t="s">
        <v>7187</v>
      </c>
      <c r="J1509" t="s">
        <v>7188</v>
      </c>
      <c r="K1509">
        <v>1</v>
      </c>
      <c r="L1509" t="s">
        <v>309</v>
      </c>
      <c r="M1509">
        <v>2140153</v>
      </c>
      <c r="N1509" t="s">
        <v>22</v>
      </c>
      <c r="O1509" t="s">
        <v>22</v>
      </c>
      <c r="P1509" t="s">
        <v>22</v>
      </c>
      <c r="Q1509" t="s">
        <v>22</v>
      </c>
      <c r="R1509" t="s">
        <v>128</v>
      </c>
      <c r="S1509" t="s">
        <v>50</v>
      </c>
      <c r="T1509">
        <f t="shared" si="71"/>
        <v>8</v>
      </c>
    </row>
    <row r="1510" spans="1:20" x14ac:dyDescent="0.2">
      <c r="A1510" t="s">
        <v>7189</v>
      </c>
      <c r="B1510" t="s">
        <v>7190</v>
      </c>
      <c r="C1510" t="s">
        <v>7191</v>
      </c>
      <c r="D1510" s="1">
        <f t="shared" si="69"/>
        <v>7.9861110862111673E-4</v>
      </c>
      <c r="E1510" s="1">
        <v>7.9861110862111673E-4</v>
      </c>
      <c r="F1510" t="s">
        <v>7192</v>
      </c>
      <c r="G1510" s="1">
        <f t="shared" si="70"/>
        <v>4.3287037042318843E-3</v>
      </c>
      <c r="H1510" s="1">
        <v>4.3287037042318843E-3</v>
      </c>
      <c r="I1510" t="s">
        <v>5811</v>
      </c>
      <c r="J1510" t="s">
        <v>7193</v>
      </c>
      <c r="K1510">
        <v>10</v>
      </c>
      <c r="L1510" t="s">
        <v>111</v>
      </c>
      <c r="M1510">
        <v>2140198</v>
      </c>
      <c r="N1510" t="s">
        <v>22</v>
      </c>
      <c r="O1510" t="s">
        <v>22</v>
      </c>
      <c r="P1510" t="s">
        <v>22</v>
      </c>
      <c r="Q1510" t="s">
        <v>22</v>
      </c>
      <c r="R1510" t="s">
        <v>128</v>
      </c>
      <c r="S1510" t="s">
        <v>56</v>
      </c>
      <c r="T1510">
        <f t="shared" si="71"/>
        <v>10</v>
      </c>
    </row>
    <row r="1511" spans="1:20" x14ac:dyDescent="0.2">
      <c r="A1511" t="s">
        <v>25</v>
      </c>
      <c r="B1511" t="s">
        <v>7194</v>
      </c>
      <c r="C1511" t="s">
        <v>7195</v>
      </c>
      <c r="D1511" s="1">
        <f t="shared" si="69"/>
        <v>8.2175925490446389E-4</v>
      </c>
      <c r="E1511" s="1">
        <v>8.2175925490446389E-4</v>
      </c>
      <c r="F1511" t="s">
        <v>7196</v>
      </c>
      <c r="G1511" s="1">
        <f t="shared" si="70"/>
        <v>2.1412037094705738E-3</v>
      </c>
      <c r="H1511" s="1">
        <v>2.1412037094705738E-3</v>
      </c>
      <c r="I1511" t="s">
        <v>7197</v>
      </c>
      <c r="J1511" t="s">
        <v>7198</v>
      </c>
      <c r="K1511">
        <v>6</v>
      </c>
      <c r="L1511" t="s">
        <v>31</v>
      </c>
      <c r="M1511">
        <v>2140233</v>
      </c>
      <c r="N1511" t="s">
        <v>22</v>
      </c>
      <c r="O1511" t="s">
        <v>22</v>
      </c>
      <c r="P1511" t="s">
        <v>22</v>
      </c>
      <c r="Q1511" t="s">
        <v>22</v>
      </c>
      <c r="R1511" t="s">
        <v>128</v>
      </c>
      <c r="S1511" t="s">
        <v>56</v>
      </c>
      <c r="T1511">
        <f t="shared" si="71"/>
        <v>11</v>
      </c>
    </row>
    <row r="1512" spans="1:20" x14ac:dyDescent="0.2">
      <c r="A1512" t="s">
        <v>7199</v>
      </c>
      <c r="B1512" t="s">
        <v>7200</v>
      </c>
      <c r="C1512" t="s">
        <v>7201</v>
      </c>
      <c r="D1512" s="1">
        <f t="shared" si="69"/>
        <v>1.2152777781011537E-3</v>
      </c>
      <c r="E1512" s="1">
        <v>1.2152777781011537E-3</v>
      </c>
      <c r="F1512" t="s">
        <v>7202</v>
      </c>
      <c r="G1512" s="1">
        <f t="shared" si="70"/>
        <v>2.384259263635613E-3</v>
      </c>
      <c r="H1512" s="1">
        <v>2.384259263635613E-3</v>
      </c>
      <c r="I1512" t="s">
        <v>7203</v>
      </c>
      <c r="J1512" t="s">
        <v>7204</v>
      </c>
      <c r="K1512">
        <v>7</v>
      </c>
      <c r="L1512" t="s">
        <v>4279</v>
      </c>
      <c r="M1512">
        <v>2140363</v>
      </c>
      <c r="N1512" t="s">
        <v>22</v>
      </c>
      <c r="O1512" t="s">
        <v>22</v>
      </c>
      <c r="P1512" t="s">
        <v>22</v>
      </c>
      <c r="Q1512" t="s">
        <v>22</v>
      </c>
      <c r="R1512" t="s">
        <v>128</v>
      </c>
      <c r="S1512" t="s">
        <v>56</v>
      </c>
      <c r="T1512">
        <f t="shared" si="71"/>
        <v>14</v>
      </c>
    </row>
    <row r="1513" spans="1:20" x14ac:dyDescent="0.2">
      <c r="A1513" t="s">
        <v>303</v>
      </c>
      <c r="B1513" t="s">
        <v>7205</v>
      </c>
      <c r="C1513" t="s">
        <v>7206</v>
      </c>
      <c r="D1513" s="1">
        <f t="shared" si="69"/>
        <v>8.2175925490446389E-4</v>
      </c>
      <c r="E1513" s="1">
        <v>8.2175925490446389E-4</v>
      </c>
      <c r="F1513" t="s">
        <v>7207</v>
      </c>
      <c r="G1513" s="1">
        <f t="shared" si="70"/>
        <v>1.9907407404389232E-3</v>
      </c>
      <c r="H1513" s="1">
        <v>1.9907407404389232E-3</v>
      </c>
      <c r="I1513" t="s">
        <v>7208</v>
      </c>
      <c r="J1513" t="s">
        <v>7209</v>
      </c>
      <c r="K1513">
        <v>10</v>
      </c>
      <c r="L1513" t="s">
        <v>309</v>
      </c>
      <c r="M1513">
        <v>2140421</v>
      </c>
      <c r="N1513" t="s">
        <v>22</v>
      </c>
      <c r="O1513" t="s">
        <v>22</v>
      </c>
      <c r="P1513" t="s">
        <v>22</v>
      </c>
      <c r="Q1513" t="s">
        <v>22</v>
      </c>
      <c r="R1513" t="s">
        <v>128</v>
      </c>
      <c r="S1513" t="s">
        <v>56</v>
      </c>
      <c r="T1513">
        <f t="shared" si="71"/>
        <v>15</v>
      </c>
    </row>
    <row r="1514" spans="1:20" x14ac:dyDescent="0.2">
      <c r="A1514" t="s">
        <v>916</v>
      </c>
      <c r="B1514" t="s">
        <v>7210</v>
      </c>
      <c r="C1514" t="s">
        <v>7211</v>
      </c>
      <c r="D1514" s="1">
        <f t="shared" si="69"/>
        <v>1.0300925932824612E-3</v>
      </c>
      <c r="E1514" s="1">
        <v>1.0300925932824612E-3</v>
      </c>
      <c r="F1514" t="s">
        <v>7212</v>
      </c>
      <c r="G1514" s="1">
        <f t="shared" si="70"/>
        <v>1.4004629629198462E-3</v>
      </c>
      <c r="H1514" s="1">
        <v>1.4004629629198462E-3</v>
      </c>
      <c r="I1514" t="s">
        <v>920</v>
      </c>
      <c r="J1514" t="s">
        <v>7213</v>
      </c>
      <c r="K1514">
        <v>6</v>
      </c>
      <c r="L1514" t="s">
        <v>89</v>
      </c>
      <c r="M1514">
        <v>2140429</v>
      </c>
      <c r="N1514" t="s">
        <v>22</v>
      </c>
      <c r="O1514" t="s">
        <v>22</v>
      </c>
      <c r="P1514" t="s">
        <v>22</v>
      </c>
      <c r="Q1514" t="s">
        <v>22</v>
      </c>
      <c r="R1514" t="s">
        <v>128</v>
      </c>
      <c r="S1514" t="s">
        <v>56</v>
      </c>
      <c r="T1514">
        <f t="shared" si="71"/>
        <v>15</v>
      </c>
    </row>
    <row r="1515" spans="1:20" x14ac:dyDescent="0.2">
      <c r="A1515" t="s">
        <v>117</v>
      </c>
      <c r="B1515" t="s">
        <v>7214</v>
      </c>
      <c r="C1515" t="s">
        <v>7215</v>
      </c>
      <c r="D1515" s="1">
        <f t="shared" si="69"/>
        <v>4.9768518510973081E-4</v>
      </c>
      <c r="E1515" s="1">
        <v>4.9768518510973081E-4</v>
      </c>
      <c r="F1515" t="s">
        <v>7216</v>
      </c>
      <c r="G1515" s="1">
        <f t="shared" si="70"/>
        <v>3.8078703728388064E-3</v>
      </c>
      <c r="H1515" s="1">
        <v>3.8078703728388064E-3</v>
      </c>
      <c r="I1515" t="s">
        <v>7217</v>
      </c>
      <c r="J1515" t="s">
        <v>7218</v>
      </c>
      <c r="K1515">
        <v>12</v>
      </c>
      <c r="L1515" t="s">
        <v>31</v>
      </c>
      <c r="M1515">
        <v>2140550</v>
      </c>
      <c r="N1515" t="s">
        <v>22</v>
      </c>
      <c r="O1515" t="s">
        <v>22</v>
      </c>
      <c r="P1515" t="s">
        <v>22</v>
      </c>
      <c r="Q1515" t="s">
        <v>22</v>
      </c>
      <c r="R1515" t="s">
        <v>128</v>
      </c>
      <c r="S1515" t="s">
        <v>24</v>
      </c>
      <c r="T1515">
        <f t="shared" si="71"/>
        <v>18</v>
      </c>
    </row>
    <row r="1516" spans="1:20" x14ac:dyDescent="0.2">
      <c r="A1516" t="s">
        <v>105</v>
      </c>
      <c r="B1516" t="s">
        <v>7219</v>
      </c>
      <c r="C1516" t="s">
        <v>7220</v>
      </c>
      <c r="D1516" s="1">
        <f t="shared" si="69"/>
        <v>1.0995370321325026E-3</v>
      </c>
      <c r="E1516" s="1">
        <v>1.0995370321325026E-3</v>
      </c>
      <c r="F1516" t="s">
        <v>7221</v>
      </c>
      <c r="G1516" s="1">
        <f t="shared" si="70"/>
        <v>4.062500003783498E-3</v>
      </c>
      <c r="H1516" s="1">
        <v>4.062500003783498E-3</v>
      </c>
      <c r="I1516" t="s">
        <v>7222</v>
      </c>
      <c r="J1516" t="s">
        <v>7223</v>
      </c>
      <c r="K1516">
        <v>1</v>
      </c>
      <c r="L1516" t="s">
        <v>111</v>
      </c>
      <c r="M1516">
        <v>2140573</v>
      </c>
      <c r="N1516" t="s">
        <v>22</v>
      </c>
      <c r="O1516" t="s">
        <v>22</v>
      </c>
      <c r="P1516" t="s">
        <v>22</v>
      </c>
      <c r="Q1516" t="s">
        <v>22</v>
      </c>
      <c r="R1516" t="s">
        <v>128</v>
      </c>
      <c r="S1516" t="s">
        <v>50</v>
      </c>
      <c r="T1516">
        <f t="shared" si="71"/>
        <v>19</v>
      </c>
    </row>
    <row r="1517" spans="1:20" x14ac:dyDescent="0.2">
      <c r="A1517" t="s">
        <v>916</v>
      </c>
      <c r="B1517" t="s">
        <v>7224</v>
      </c>
      <c r="C1517" t="s">
        <v>7225</v>
      </c>
      <c r="D1517" s="1">
        <f t="shared" si="69"/>
        <v>8.4490740846376866E-4</v>
      </c>
      <c r="E1517" s="1">
        <v>8.4490740846376866E-4</v>
      </c>
      <c r="F1517" t="s">
        <v>7226</v>
      </c>
      <c r="G1517" s="1">
        <f t="shared" si="70"/>
        <v>2.418981479422655E-3</v>
      </c>
      <c r="H1517" s="1">
        <v>2.418981479422655E-3</v>
      </c>
      <c r="I1517" t="s">
        <v>6939</v>
      </c>
      <c r="J1517" t="s">
        <v>7227</v>
      </c>
      <c r="K1517">
        <v>3</v>
      </c>
      <c r="L1517" t="s">
        <v>89</v>
      </c>
      <c r="M1517">
        <v>2140703</v>
      </c>
      <c r="N1517" t="s">
        <v>22</v>
      </c>
      <c r="O1517" t="s">
        <v>22</v>
      </c>
      <c r="P1517" t="s">
        <v>22</v>
      </c>
      <c r="Q1517" t="s">
        <v>22</v>
      </c>
      <c r="R1517" t="s">
        <v>128</v>
      </c>
      <c r="S1517" t="s">
        <v>50</v>
      </c>
      <c r="T1517">
        <f t="shared" si="71"/>
        <v>21</v>
      </c>
    </row>
    <row r="1518" spans="1:20" x14ac:dyDescent="0.2">
      <c r="A1518" t="s">
        <v>25</v>
      </c>
      <c r="B1518" t="s">
        <v>7228</v>
      </c>
      <c r="C1518" t="s">
        <v>7229</v>
      </c>
      <c r="D1518" s="1">
        <f t="shared" si="69"/>
        <v>4.5138889254303649E-4</v>
      </c>
      <c r="E1518" s="1">
        <v>4.5138889254303649E-4</v>
      </c>
      <c r="F1518" t="s">
        <v>7230</v>
      </c>
      <c r="G1518" s="1">
        <f t="shared" si="70"/>
        <v>4.3981481503578834E-3</v>
      </c>
      <c r="H1518" s="1">
        <v>4.3981481503578834E-3</v>
      </c>
      <c r="I1518" t="s">
        <v>7231</v>
      </c>
      <c r="J1518" t="s">
        <v>7232</v>
      </c>
      <c r="K1518">
        <v>6</v>
      </c>
      <c r="L1518" t="s">
        <v>31</v>
      </c>
      <c r="M1518">
        <v>2140721</v>
      </c>
      <c r="N1518" t="s">
        <v>22</v>
      </c>
      <c r="O1518" t="s">
        <v>22</v>
      </c>
      <c r="P1518" t="s">
        <v>22</v>
      </c>
      <c r="Q1518" t="s">
        <v>22</v>
      </c>
      <c r="R1518" t="s">
        <v>128</v>
      </c>
      <c r="S1518" t="s">
        <v>56</v>
      </c>
      <c r="T1518">
        <f t="shared" si="71"/>
        <v>22</v>
      </c>
    </row>
    <row r="1519" spans="1:20" x14ac:dyDescent="0.2">
      <c r="A1519" t="s">
        <v>51</v>
      </c>
      <c r="B1519" t="s">
        <v>7233</v>
      </c>
      <c r="C1519" t="s">
        <v>7234</v>
      </c>
      <c r="D1519" s="1">
        <f t="shared" si="69"/>
        <v>1.1689814855344594E-3</v>
      </c>
      <c r="E1519" s="1">
        <v>1.1689814855344594E-3</v>
      </c>
      <c r="G1519" s="1">
        <f t="shared" si="70"/>
        <v>-45872.040532407409</v>
      </c>
      <c r="H1519" s="1">
        <v>-45872.040532407409</v>
      </c>
      <c r="I1519" t="s">
        <v>7235</v>
      </c>
      <c r="J1519" t="s">
        <v>7236</v>
      </c>
      <c r="K1519">
        <v>6</v>
      </c>
      <c r="L1519" t="s">
        <v>21</v>
      </c>
      <c r="M1519">
        <v>2150028</v>
      </c>
      <c r="N1519" t="s">
        <v>22</v>
      </c>
      <c r="O1519" t="s">
        <v>22</v>
      </c>
      <c r="P1519" t="s">
        <v>22</v>
      </c>
      <c r="Q1519" t="s">
        <v>22</v>
      </c>
      <c r="R1519" t="s">
        <v>128</v>
      </c>
      <c r="S1519" t="s">
        <v>56</v>
      </c>
      <c r="T1519">
        <f t="shared" si="71"/>
        <v>0</v>
      </c>
    </row>
    <row r="1520" spans="1:20" x14ac:dyDescent="0.2">
      <c r="A1520" t="s">
        <v>359</v>
      </c>
      <c r="B1520" t="s">
        <v>7237</v>
      </c>
      <c r="C1520" t="s">
        <v>7237</v>
      </c>
      <c r="D1520" s="1">
        <f t="shared" si="69"/>
        <v>0</v>
      </c>
      <c r="E1520" s="1">
        <v>0</v>
      </c>
      <c r="F1520" t="s">
        <v>7238</v>
      </c>
      <c r="G1520" s="1">
        <f t="shared" si="70"/>
        <v>3.9120370347518474E-3</v>
      </c>
      <c r="H1520" s="1">
        <v>3.9120370347518474E-3</v>
      </c>
      <c r="I1520" t="s">
        <v>7239</v>
      </c>
      <c r="J1520" t="s">
        <v>7240</v>
      </c>
      <c r="K1520">
        <v>7</v>
      </c>
      <c r="L1520" t="s">
        <v>309</v>
      </c>
      <c r="M1520">
        <v>2150170</v>
      </c>
      <c r="N1520" t="s">
        <v>22</v>
      </c>
      <c r="O1520" t="s">
        <v>22</v>
      </c>
      <c r="P1520" t="s">
        <v>22</v>
      </c>
      <c r="Q1520" t="s">
        <v>22</v>
      </c>
      <c r="R1520" t="s">
        <v>23</v>
      </c>
      <c r="S1520" t="s">
        <v>56</v>
      </c>
      <c r="T1520">
        <f t="shared" si="71"/>
        <v>8</v>
      </c>
    </row>
    <row r="1521" spans="1:20" x14ac:dyDescent="0.2">
      <c r="A1521" t="s">
        <v>32</v>
      </c>
      <c r="B1521" t="s">
        <v>7241</v>
      </c>
      <c r="C1521" t="s">
        <v>7242</v>
      </c>
      <c r="D1521" s="1">
        <f t="shared" si="69"/>
        <v>9.1435184731381014E-4</v>
      </c>
      <c r="E1521" s="1">
        <v>9.1435184731381014E-4</v>
      </c>
      <c r="F1521" t="s">
        <v>7243</v>
      </c>
      <c r="G1521" s="1">
        <f t="shared" si="70"/>
        <v>3.055555556784384E-3</v>
      </c>
      <c r="H1521" s="1">
        <v>3.055555556784384E-3</v>
      </c>
      <c r="I1521" t="s">
        <v>4820</v>
      </c>
      <c r="J1521" t="s">
        <v>7244</v>
      </c>
      <c r="K1521">
        <v>1</v>
      </c>
      <c r="L1521" t="s">
        <v>31</v>
      </c>
      <c r="M1521">
        <v>2150188</v>
      </c>
      <c r="N1521" t="s">
        <v>22</v>
      </c>
      <c r="O1521" t="s">
        <v>22</v>
      </c>
      <c r="P1521" t="s">
        <v>22</v>
      </c>
      <c r="Q1521" t="s">
        <v>22</v>
      </c>
      <c r="R1521" t="s">
        <v>23</v>
      </c>
      <c r="S1521" t="s">
        <v>50</v>
      </c>
      <c r="T1521">
        <f t="shared" si="71"/>
        <v>9</v>
      </c>
    </row>
    <row r="1522" spans="1:20" x14ac:dyDescent="0.2">
      <c r="A1522" t="s">
        <v>15</v>
      </c>
      <c r="B1522" t="s">
        <v>7245</v>
      </c>
      <c r="C1522" t="s">
        <v>7246</v>
      </c>
      <c r="D1522" s="1">
        <f t="shared" si="69"/>
        <v>8.3333333168411627E-4</v>
      </c>
      <c r="E1522" s="1">
        <v>8.3333333168411627E-4</v>
      </c>
      <c r="F1522" t="s">
        <v>7247</v>
      </c>
      <c r="G1522" s="1">
        <f t="shared" si="70"/>
        <v>2.1527777789742686E-3</v>
      </c>
      <c r="H1522" s="1">
        <v>2.1527777789742686E-3</v>
      </c>
      <c r="I1522" t="s">
        <v>7248</v>
      </c>
      <c r="J1522" t="s">
        <v>7249</v>
      </c>
      <c r="K1522">
        <v>6</v>
      </c>
      <c r="L1522" t="s">
        <v>21</v>
      </c>
      <c r="M1522">
        <v>2150242</v>
      </c>
      <c r="N1522" t="s">
        <v>22</v>
      </c>
      <c r="O1522" t="s">
        <v>22</v>
      </c>
      <c r="P1522" t="s">
        <v>22</v>
      </c>
      <c r="Q1522" t="s">
        <v>22</v>
      </c>
      <c r="R1522" t="s">
        <v>23</v>
      </c>
      <c r="S1522" t="s">
        <v>56</v>
      </c>
      <c r="T1522">
        <f t="shared" si="71"/>
        <v>11</v>
      </c>
    </row>
    <row r="1523" spans="1:20" x14ac:dyDescent="0.2">
      <c r="A1523" t="s">
        <v>5416</v>
      </c>
      <c r="B1523" t="s">
        <v>7250</v>
      </c>
      <c r="C1523" t="s">
        <v>7251</v>
      </c>
      <c r="D1523" s="1">
        <f t="shared" si="69"/>
        <v>9.3750000087311491E-4</v>
      </c>
      <c r="E1523" s="1">
        <v>9.3750000087311491E-4</v>
      </c>
      <c r="F1523" t="s">
        <v>7252</v>
      </c>
      <c r="G1523" s="1">
        <f t="shared" si="70"/>
        <v>1.0995370321325026E-3</v>
      </c>
      <c r="H1523" s="1">
        <v>1.0995370321325026E-3</v>
      </c>
      <c r="I1523" t="s">
        <v>7253</v>
      </c>
      <c r="J1523" t="s">
        <v>7254</v>
      </c>
      <c r="K1523">
        <v>1</v>
      </c>
      <c r="L1523" t="s">
        <v>416</v>
      </c>
      <c r="M1523">
        <v>2150265</v>
      </c>
      <c r="N1523">
        <v>10</v>
      </c>
      <c r="O1523">
        <v>0</v>
      </c>
      <c r="P1523">
        <v>10</v>
      </c>
      <c r="Q1523">
        <v>0</v>
      </c>
      <c r="R1523" t="s">
        <v>23</v>
      </c>
      <c r="S1523" t="s">
        <v>50</v>
      </c>
      <c r="T1523">
        <f t="shared" si="71"/>
        <v>12</v>
      </c>
    </row>
    <row r="1524" spans="1:20" x14ac:dyDescent="0.2">
      <c r="A1524" t="s">
        <v>32</v>
      </c>
      <c r="B1524" t="s">
        <v>7255</v>
      </c>
      <c r="C1524" t="s">
        <v>7256</v>
      </c>
      <c r="D1524" s="1">
        <f t="shared" si="69"/>
        <v>1.157407408754807E-3</v>
      </c>
      <c r="E1524" s="1">
        <v>1.157407408754807E-3</v>
      </c>
      <c r="F1524" t="s">
        <v>7257</v>
      </c>
      <c r="G1524" s="1">
        <f t="shared" si="70"/>
        <v>1.8402777714072727E-3</v>
      </c>
      <c r="H1524" s="1">
        <v>1.8402777714072727E-3</v>
      </c>
      <c r="I1524" t="s">
        <v>7258</v>
      </c>
      <c r="J1524" t="s">
        <v>7259</v>
      </c>
      <c r="K1524">
        <v>1</v>
      </c>
      <c r="L1524" t="s">
        <v>31</v>
      </c>
      <c r="M1524">
        <v>2150362</v>
      </c>
      <c r="N1524" t="s">
        <v>22</v>
      </c>
      <c r="O1524" t="s">
        <v>22</v>
      </c>
      <c r="P1524" t="s">
        <v>22</v>
      </c>
      <c r="Q1524" t="s">
        <v>22</v>
      </c>
      <c r="R1524" t="s">
        <v>23</v>
      </c>
      <c r="S1524" t="s">
        <v>50</v>
      </c>
      <c r="T1524">
        <f t="shared" si="71"/>
        <v>15</v>
      </c>
    </row>
    <row r="1525" spans="1:20" x14ac:dyDescent="0.2">
      <c r="A1525" t="s">
        <v>117</v>
      </c>
      <c r="B1525" t="s">
        <v>7260</v>
      </c>
      <c r="C1525" t="s">
        <v>7261</v>
      </c>
      <c r="D1525" s="1">
        <f t="shared" si="69"/>
        <v>9.1435185458976775E-4</v>
      </c>
      <c r="E1525" s="1">
        <v>9.1435185458976775E-4</v>
      </c>
      <c r="F1525" t="s">
        <v>7262</v>
      </c>
      <c r="G1525" s="1">
        <f t="shared" si="70"/>
        <v>2.0717592560686171E-3</v>
      </c>
      <c r="H1525" s="1">
        <v>2.0717592560686171E-3</v>
      </c>
      <c r="I1525" t="s">
        <v>7263</v>
      </c>
      <c r="J1525" t="s">
        <v>7264</v>
      </c>
      <c r="K1525">
        <v>6</v>
      </c>
      <c r="L1525" t="s">
        <v>31</v>
      </c>
      <c r="M1525">
        <v>2150381</v>
      </c>
      <c r="N1525" t="s">
        <v>22</v>
      </c>
      <c r="O1525" t="s">
        <v>22</v>
      </c>
      <c r="P1525" t="s">
        <v>22</v>
      </c>
      <c r="Q1525" t="s">
        <v>22</v>
      </c>
      <c r="R1525" t="s">
        <v>23</v>
      </c>
      <c r="S1525" t="s">
        <v>56</v>
      </c>
      <c r="T1525">
        <f t="shared" si="71"/>
        <v>15</v>
      </c>
    </row>
    <row r="1526" spans="1:20" x14ac:dyDescent="0.2">
      <c r="A1526" t="s">
        <v>32</v>
      </c>
      <c r="B1526" t="s">
        <v>7265</v>
      </c>
      <c r="C1526" t="s">
        <v>7266</v>
      </c>
      <c r="D1526" s="1">
        <f t="shared" si="69"/>
        <v>7.4074073927477002E-4</v>
      </c>
      <c r="E1526" s="1">
        <v>7.4074073927477002E-4</v>
      </c>
      <c r="F1526" t="s">
        <v>7267</v>
      </c>
      <c r="G1526" s="1">
        <f t="shared" si="70"/>
        <v>4.1203703731298447E-3</v>
      </c>
      <c r="H1526" s="1">
        <v>4.1203703731298447E-3</v>
      </c>
      <c r="I1526" t="s">
        <v>7268</v>
      </c>
      <c r="J1526" t="s">
        <v>7269</v>
      </c>
      <c r="K1526">
        <v>5</v>
      </c>
      <c r="L1526" t="s">
        <v>31</v>
      </c>
      <c r="M1526">
        <v>2150495</v>
      </c>
      <c r="N1526" t="s">
        <v>22</v>
      </c>
      <c r="O1526" t="s">
        <v>22</v>
      </c>
      <c r="P1526" t="s">
        <v>22</v>
      </c>
      <c r="Q1526" t="s">
        <v>22</v>
      </c>
      <c r="R1526" t="s">
        <v>23</v>
      </c>
      <c r="S1526" t="s">
        <v>56</v>
      </c>
      <c r="T1526">
        <f t="shared" si="71"/>
        <v>18</v>
      </c>
    </row>
    <row r="1527" spans="1:20" x14ac:dyDescent="0.2">
      <c r="A1527" t="s">
        <v>25</v>
      </c>
      <c r="B1527" t="s">
        <v>7270</v>
      </c>
      <c r="C1527" t="s">
        <v>7271</v>
      </c>
      <c r="D1527" s="1">
        <f t="shared" si="69"/>
        <v>1.0416666700621136E-3</v>
      </c>
      <c r="E1527" s="1">
        <v>1.0416666700621136E-3</v>
      </c>
      <c r="F1527" t="s">
        <v>7272</v>
      </c>
      <c r="G1527" s="1">
        <f t="shared" si="70"/>
        <v>2.2569444408873096E-3</v>
      </c>
      <c r="H1527" s="1">
        <v>2.2569444408873096E-3</v>
      </c>
      <c r="I1527" t="s">
        <v>7273</v>
      </c>
      <c r="J1527" t="s">
        <v>7274</v>
      </c>
      <c r="K1527">
        <v>9</v>
      </c>
      <c r="L1527" t="s">
        <v>31</v>
      </c>
      <c r="M1527">
        <v>2150577</v>
      </c>
      <c r="N1527" t="s">
        <v>22</v>
      </c>
      <c r="O1527" t="s">
        <v>22</v>
      </c>
      <c r="P1527" t="s">
        <v>22</v>
      </c>
      <c r="Q1527" t="s">
        <v>22</v>
      </c>
      <c r="R1527" t="s">
        <v>23</v>
      </c>
      <c r="S1527" t="s">
        <v>24</v>
      </c>
      <c r="T1527">
        <f t="shared" si="71"/>
        <v>21</v>
      </c>
    </row>
    <row r="1528" spans="1:20" x14ac:dyDescent="0.2">
      <c r="A1528" t="s">
        <v>51</v>
      </c>
      <c r="B1528" t="s">
        <v>7275</v>
      </c>
      <c r="C1528" t="s">
        <v>7276</v>
      </c>
      <c r="D1528" s="1">
        <f t="shared" si="69"/>
        <v>1.7013888937071897E-3</v>
      </c>
      <c r="E1528" s="1">
        <v>1.7013888937071897E-3</v>
      </c>
      <c r="G1528" s="1">
        <f t="shared" si="70"/>
        <v>-45872.975891203707</v>
      </c>
      <c r="H1528" s="1">
        <v>-45872.975891203707</v>
      </c>
      <c r="I1528" t="s">
        <v>6000</v>
      </c>
      <c r="J1528" t="s">
        <v>7277</v>
      </c>
      <c r="K1528">
        <v>1</v>
      </c>
      <c r="L1528" t="s">
        <v>21</v>
      </c>
      <c r="M1528">
        <v>2150623</v>
      </c>
      <c r="N1528" t="s">
        <v>22</v>
      </c>
      <c r="O1528" t="s">
        <v>22</v>
      </c>
      <c r="P1528" t="s">
        <v>22</v>
      </c>
      <c r="Q1528" t="s">
        <v>22</v>
      </c>
      <c r="R1528" t="s">
        <v>23</v>
      </c>
      <c r="S1528" t="s">
        <v>50</v>
      </c>
      <c r="T1528">
        <f t="shared" si="71"/>
        <v>23</v>
      </c>
    </row>
    <row r="1529" spans="1:20" x14ac:dyDescent="0.2">
      <c r="A1529" t="s">
        <v>32</v>
      </c>
      <c r="B1529" t="s">
        <v>7278</v>
      </c>
      <c r="C1529" t="s">
        <v>7279</v>
      </c>
      <c r="D1529" s="1">
        <f t="shared" si="69"/>
        <v>1.0879629626288079E-3</v>
      </c>
      <c r="E1529" s="1">
        <v>1.0879629626288079E-3</v>
      </c>
      <c r="F1529" t="s">
        <v>7280</v>
      </c>
      <c r="G1529" s="1">
        <f t="shared" si="70"/>
        <v>3.1134259261307307E-3</v>
      </c>
      <c r="H1529" s="1">
        <v>3.1134259261307307E-3</v>
      </c>
      <c r="I1529" t="s">
        <v>7281</v>
      </c>
      <c r="J1529" t="s">
        <v>7282</v>
      </c>
      <c r="K1529">
        <v>3</v>
      </c>
      <c r="L1529" t="s">
        <v>31</v>
      </c>
      <c r="M1529">
        <v>2150612</v>
      </c>
      <c r="N1529" t="s">
        <v>22</v>
      </c>
      <c r="O1529" t="s">
        <v>22</v>
      </c>
      <c r="P1529" t="s">
        <v>22</v>
      </c>
      <c r="Q1529" t="s">
        <v>22</v>
      </c>
      <c r="R1529" t="s">
        <v>23</v>
      </c>
      <c r="S1529" t="s">
        <v>50</v>
      </c>
      <c r="T1529">
        <f t="shared" si="71"/>
        <v>23</v>
      </c>
    </row>
    <row r="1530" spans="1:20" x14ac:dyDescent="0.2">
      <c r="A1530" t="s">
        <v>32</v>
      </c>
      <c r="B1530" t="s">
        <v>7283</v>
      </c>
      <c r="C1530" t="s">
        <v>7284</v>
      </c>
      <c r="D1530" s="1">
        <f t="shared" si="69"/>
        <v>1.3194444472901523E-3</v>
      </c>
      <c r="E1530" s="1">
        <v>1.3194444472901523E-3</v>
      </c>
      <c r="F1530" t="s">
        <v>7285</v>
      </c>
      <c r="G1530" s="1">
        <f t="shared" si="70"/>
        <v>1.8402777714072727E-3</v>
      </c>
      <c r="H1530" s="1">
        <v>1.8402777714072727E-3</v>
      </c>
      <c r="I1530" t="s">
        <v>7286</v>
      </c>
      <c r="J1530" t="s">
        <v>7287</v>
      </c>
      <c r="K1530">
        <v>1</v>
      </c>
      <c r="L1530" t="s">
        <v>31</v>
      </c>
      <c r="M1530">
        <v>2150637</v>
      </c>
      <c r="N1530" t="s">
        <v>22</v>
      </c>
      <c r="O1530" t="s">
        <v>22</v>
      </c>
      <c r="P1530" t="s">
        <v>22</v>
      </c>
      <c r="Q1530" t="s">
        <v>22</v>
      </c>
      <c r="R1530" t="s">
        <v>23</v>
      </c>
      <c r="S1530" t="s">
        <v>50</v>
      </c>
      <c r="T1530">
        <f t="shared" si="71"/>
        <v>23</v>
      </c>
    </row>
    <row r="1531" spans="1:20" x14ac:dyDescent="0.2">
      <c r="A1531" t="s">
        <v>15</v>
      </c>
      <c r="B1531" t="s">
        <v>7288</v>
      </c>
      <c r="C1531" t="s">
        <v>7289</v>
      </c>
      <c r="D1531" s="1">
        <f t="shared" si="69"/>
        <v>9.1435185458976775E-4</v>
      </c>
      <c r="E1531" s="1">
        <v>9.1435185458976775E-4</v>
      </c>
      <c r="F1531" t="s">
        <v>7290</v>
      </c>
      <c r="G1531" s="1">
        <f t="shared" si="70"/>
        <v>7.1759259299142286E-4</v>
      </c>
      <c r="H1531" s="1">
        <v>7.1759259299142286E-4</v>
      </c>
      <c r="I1531" t="s">
        <v>7291</v>
      </c>
      <c r="J1531" t="s">
        <v>7292</v>
      </c>
      <c r="K1531">
        <v>1</v>
      </c>
      <c r="L1531" t="s">
        <v>21</v>
      </c>
      <c r="M1531">
        <v>2160084</v>
      </c>
      <c r="N1531" t="s">
        <v>22</v>
      </c>
      <c r="O1531" t="s">
        <v>22</v>
      </c>
      <c r="P1531" t="s">
        <v>22</v>
      </c>
      <c r="Q1531" t="s">
        <v>22</v>
      </c>
      <c r="R1531" t="s">
        <v>23</v>
      </c>
      <c r="S1531" t="s">
        <v>50</v>
      </c>
      <c r="T1531">
        <f t="shared" si="71"/>
        <v>6</v>
      </c>
    </row>
    <row r="1532" spans="1:20" x14ac:dyDescent="0.2">
      <c r="A1532" t="s">
        <v>51</v>
      </c>
      <c r="B1532" t="s">
        <v>7293</v>
      </c>
      <c r="C1532" t="s">
        <v>7294</v>
      </c>
      <c r="D1532" s="1">
        <f t="shared" si="69"/>
        <v>1.1226851856918074E-3</v>
      </c>
      <c r="E1532" s="1">
        <v>1.1226851856918074E-3</v>
      </c>
      <c r="G1532" s="1">
        <f t="shared" si="70"/>
        <v>-45873.485069444447</v>
      </c>
      <c r="H1532" s="1">
        <v>-45873.485069444447</v>
      </c>
      <c r="I1532" t="s">
        <v>7295</v>
      </c>
      <c r="J1532" t="s">
        <v>7296</v>
      </c>
      <c r="K1532">
        <v>9</v>
      </c>
      <c r="L1532" t="s">
        <v>21</v>
      </c>
      <c r="M1532">
        <v>2160265</v>
      </c>
      <c r="N1532" t="s">
        <v>22</v>
      </c>
      <c r="O1532" t="s">
        <v>22</v>
      </c>
      <c r="P1532" t="s">
        <v>22</v>
      </c>
      <c r="Q1532" t="s">
        <v>22</v>
      </c>
      <c r="R1532" t="s">
        <v>49</v>
      </c>
      <c r="S1532" t="s">
        <v>24</v>
      </c>
      <c r="T1532">
        <f t="shared" si="71"/>
        <v>11</v>
      </c>
    </row>
    <row r="1533" spans="1:20" x14ac:dyDescent="0.2">
      <c r="A1533" t="s">
        <v>15</v>
      </c>
      <c r="B1533" t="s">
        <v>7297</v>
      </c>
      <c r="C1533" t="s">
        <v>7298</v>
      </c>
      <c r="D1533" s="1">
        <f t="shared" si="69"/>
        <v>4.9768518510973081E-4</v>
      </c>
      <c r="E1533" s="1">
        <v>4.9768518510973081E-4</v>
      </c>
      <c r="F1533" t="s">
        <v>7299</v>
      </c>
      <c r="G1533" s="1">
        <f t="shared" si="70"/>
        <v>3.1365740724140778E-3</v>
      </c>
      <c r="H1533" s="1">
        <v>3.1365740724140778E-3</v>
      </c>
      <c r="I1533" t="s">
        <v>7300</v>
      </c>
      <c r="J1533" t="s">
        <v>7301</v>
      </c>
      <c r="K1533">
        <v>6</v>
      </c>
      <c r="L1533" t="s">
        <v>21</v>
      </c>
      <c r="M1533">
        <v>2160280</v>
      </c>
      <c r="N1533" t="s">
        <v>22</v>
      </c>
      <c r="O1533" t="s">
        <v>22</v>
      </c>
      <c r="P1533" t="s">
        <v>22</v>
      </c>
      <c r="Q1533" t="s">
        <v>22</v>
      </c>
      <c r="R1533" t="s">
        <v>49</v>
      </c>
      <c r="S1533" t="s">
        <v>56</v>
      </c>
      <c r="T1533">
        <f t="shared" si="71"/>
        <v>11</v>
      </c>
    </row>
    <row r="1534" spans="1:20" x14ac:dyDescent="0.2">
      <c r="A1534" t="s">
        <v>32</v>
      </c>
      <c r="B1534" t="s">
        <v>7302</v>
      </c>
      <c r="C1534" t="s">
        <v>7303</v>
      </c>
      <c r="D1534" s="1">
        <f t="shared" si="69"/>
        <v>8.4490740846376866E-4</v>
      </c>
      <c r="E1534" s="1">
        <v>8.4490740846376866E-4</v>
      </c>
      <c r="F1534" t="s">
        <v>7304</v>
      </c>
      <c r="G1534" s="1">
        <f t="shared" si="70"/>
        <v>1.5162037016125396E-3</v>
      </c>
      <c r="H1534" s="1">
        <v>1.5162037016125396E-3</v>
      </c>
      <c r="I1534" t="s">
        <v>7305</v>
      </c>
      <c r="J1534" t="s">
        <v>7306</v>
      </c>
      <c r="K1534">
        <v>6</v>
      </c>
      <c r="L1534" t="s">
        <v>31</v>
      </c>
      <c r="M1534">
        <v>2160477</v>
      </c>
      <c r="N1534" t="s">
        <v>22</v>
      </c>
      <c r="O1534" t="s">
        <v>22</v>
      </c>
      <c r="P1534" t="s">
        <v>22</v>
      </c>
      <c r="Q1534" t="s">
        <v>22</v>
      </c>
      <c r="R1534" t="s">
        <v>49</v>
      </c>
      <c r="S1534" t="s">
        <v>56</v>
      </c>
      <c r="T1534">
        <f t="shared" si="71"/>
        <v>15</v>
      </c>
    </row>
    <row r="1535" spans="1:20" x14ac:dyDescent="0.2">
      <c r="A1535" t="s">
        <v>25</v>
      </c>
      <c r="B1535" t="s">
        <v>7307</v>
      </c>
      <c r="C1535" t="s">
        <v>7308</v>
      </c>
      <c r="D1535" s="1">
        <f t="shared" si="69"/>
        <v>6.7129630042472854E-4</v>
      </c>
      <c r="E1535" s="1">
        <v>6.7129630042472854E-4</v>
      </c>
      <c r="F1535" t="s">
        <v>7309</v>
      </c>
      <c r="G1535" s="1">
        <f t="shared" si="70"/>
        <v>1.782407402060926E-3</v>
      </c>
      <c r="H1535" s="1">
        <v>1.782407402060926E-3</v>
      </c>
      <c r="I1535" t="s">
        <v>7310</v>
      </c>
      <c r="J1535" t="s">
        <v>7311</v>
      </c>
      <c r="K1535">
        <v>1</v>
      </c>
      <c r="L1535" t="s">
        <v>31</v>
      </c>
      <c r="M1535">
        <v>2160589</v>
      </c>
      <c r="N1535" t="s">
        <v>22</v>
      </c>
      <c r="O1535" t="s">
        <v>22</v>
      </c>
      <c r="P1535" t="s">
        <v>22</v>
      </c>
      <c r="Q1535" t="s">
        <v>22</v>
      </c>
      <c r="R1535" t="s">
        <v>49</v>
      </c>
      <c r="S1535" t="s">
        <v>50</v>
      </c>
      <c r="T1535">
        <f t="shared" si="71"/>
        <v>17</v>
      </c>
    </row>
    <row r="1536" spans="1:20" x14ac:dyDescent="0.2">
      <c r="A1536" t="s">
        <v>359</v>
      </c>
      <c r="B1536" t="s">
        <v>7312</v>
      </c>
      <c r="C1536" t="s">
        <v>7313</v>
      </c>
      <c r="D1536" s="1">
        <f t="shared" si="69"/>
        <v>9.0277777781011537E-4</v>
      </c>
      <c r="E1536" s="1">
        <v>9.0277777781011537E-4</v>
      </c>
      <c r="F1536" t="s">
        <v>7314</v>
      </c>
      <c r="G1536" s="1">
        <f t="shared" si="70"/>
        <v>4.4791666659875773E-3</v>
      </c>
      <c r="H1536" s="1">
        <v>4.4791666659875773E-3</v>
      </c>
      <c r="I1536" t="s">
        <v>7315</v>
      </c>
      <c r="J1536" t="s">
        <v>7316</v>
      </c>
      <c r="K1536">
        <v>1</v>
      </c>
      <c r="L1536" t="s">
        <v>309</v>
      </c>
      <c r="M1536">
        <v>2160728</v>
      </c>
      <c r="N1536" t="s">
        <v>22</v>
      </c>
      <c r="O1536" t="s">
        <v>22</v>
      </c>
      <c r="P1536" t="s">
        <v>22</v>
      </c>
      <c r="Q1536" t="s">
        <v>22</v>
      </c>
      <c r="R1536" t="s">
        <v>49</v>
      </c>
      <c r="S1536" t="s">
        <v>50</v>
      </c>
      <c r="T1536">
        <f t="shared" si="71"/>
        <v>20</v>
      </c>
    </row>
    <row r="1537" spans="1:20" x14ac:dyDescent="0.2">
      <c r="A1537" t="s">
        <v>15</v>
      </c>
      <c r="B1537" t="s">
        <v>7317</v>
      </c>
      <c r="C1537" t="s">
        <v>7318</v>
      </c>
      <c r="D1537" s="1">
        <f t="shared" si="69"/>
        <v>2.2222222251002677E-3</v>
      </c>
      <c r="E1537" s="1">
        <v>2.2222222251002677E-3</v>
      </c>
      <c r="F1537" t="s">
        <v>7319</v>
      </c>
      <c r="G1537" s="1">
        <f t="shared" si="70"/>
        <v>3.3333333340124227E-3</v>
      </c>
      <c r="H1537" s="1">
        <v>3.3333333340124227E-3</v>
      </c>
      <c r="I1537" t="s">
        <v>7320</v>
      </c>
      <c r="J1537" t="s">
        <v>7321</v>
      </c>
      <c r="K1537">
        <v>3</v>
      </c>
      <c r="L1537" t="s">
        <v>21</v>
      </c>
      <c r="M1537">
        <v>2170137</v>
      </c>
      <c r="N1537" t="s">
        <v>22</v>
      </c>
      <c r="O1537" t="s">
        <v>22</v>
      </c>
      <c r="P1537" t="s">
        <v>22</v>
      </c>
      <c r="Q1537" t="s">
        <v>22</v>
      </c>
      <c r="R1537" t="s">
        <v>49</v>
      </c>
      <c r="S1537" t="s">
        <v>50</v>
      </c>
      <c r="T1537">
        <f t="shared" si="71"/>
        <v>7</v>
      </c>
    </row>
    <row r="1538" spans="1:20" x14ac:dyDescent="0.2">
      <c r="A1538" t="s">
        <v>38</v>
      </c>
      <c r="B1538" t="s">
        <v>7322</v>
      </c>
      <c r="C1538" t="s">
        <v>7323</v>
      </c>
      <c r="D1538" s="1">
        <f t="shared" si="69"/>
        <v>7.8703703911742195E-4</v>
      </c>
      <c r="E1538" s="1">
        <v>7.8703703911742195E-4</v>
      </c>
      <c r="F1538" t="s">
        <v>7324</v>
      </c>
      <c r="G1538" s="1">
        <f t="shared" si="70"/>
        <v>3.8078703655628487E-3</v>
      </c>
      <c r="H1538" s="1">
        <v>3.8078703655628487E-3</v>
      </c>
      <c r="I1538" t="s">
        <v>7325</v>
      </c>
      <c r="J1538" t="s">
        <v>7326</v>
      </c>
      <c r="K1538">
        <v>6</v>
      </c>
      <c r="L1538" t="s">
        <v>31</v>
      </c>
      <c r="M1538">
        <v>2170254</v>
      </c>
      <c r="N1538" t="s">
        <v>22</v>
      </c>
      <c r="O1538" t="s">
        <v>22</v>
      </c>
      <c r="P1538" t="s">
        <v>22</v>
      </c>
      <c r="Q1538" t="s">
        <v>22</v>
      </c>
      <c r="R1538" t="s">
        <v>128</v>
      </c>
      <c r="S1538" t="s">
        <v>56</v>
      </c>
      <c r="T1538">
        <f t="shared" si="71"/>
        <v>9</v>
      </c>
    </row>
    <row r="1539" spans="1:20" x14ac:dyDescent="0.2">
      <c r="A1539" t="s">
        <v>105</v>
      </c>
      <c r="B1539" t="s">
        <v>7327</v>
      </c>
      <c r="C1539" t="s">
        <v>7328</v>
      </c>
      <c r="D1539" s="1">
        <f t="shared" ref="D1539:D1602" si="72">SUM(C1539-B1539)</f>
        <v>5.9027777751907706E-4</v>
      </c>
      <c r="E1539" s="1">
        <v>5.9027777751907706E-4</v>
      </c>
      <c r="F1539" t="s">
        <v>7329</v>
      </c>
      <c r="G1539" s="1">
        <f t="shared" ref="G1539:G1602" si="73">SUM(F1539-C1539)</f>
        <v>5.694444444088731E-3</v>
      </c>
      <c r="H1539" s="1">
        <v>5.694444444088731E-3</v>
      </c>
      <c r="I1539" t="s">
        <v>3671</v>
      </c>
      <c r="J1539" t="s">
        <v>7330</v>
      </c>
      <c r="K1539">
        <v>9</v>
      </c>
      <c r="L1539" t="s">
        <v>111</v>
      </c>
      <c r="M1539">
        <v>2170291</v>
      </c>
      <c r="N1539" t="s">
        <v>22</v>
      </c>
      <c r="O1539" t="s">
        <v>22</v>
      </c>
      <c r="P1539" t="s">
        <v>22</v>
      </c>
      <c r="Q1539" t="s">
        <v>22</v>
      </c>
      <c r="R1539" t="s">
        <v>128</v>
      </c>
      <c r="S1539" t="s">
        <v>24</v>
      </c>
      <c r="T1539">
        <f t="shared" ref="T1539:T1602" si="74">HOUR(B1539)</f>
        <v>10</v>
      </c>
    </row>
    <row r="1540" spans="1:20" x14ac:dyDescent="0.2">
      <c r="A1540" t="s">
        <v>32</v>
      </c>
      <c r="B1540" t="s">
        <v>7331</v>
      </c>
      <c r="C1540" t="s">
        <v>7332</v>
      </c>
      <c r="D1540" s="1">
        <f t="shared" si="72"/>
        <v>4.2824073898373172E-4</v>
      </c>
      <c r="E1540" s="1">
        <v>4.2824073898373172E-4</v>
      </c>
      <c r="F1540" t="s">
        <v>7333</v>
      </c>
      <c r="G1540" s="1">
        <f t="shared" si="73"/>
        <v>2.534722225391306E-3</v>
      </c>
      <c r="H1540" s="1">
        <v>2.534722225391306E-3</v>
      </c>
      <c r="I1540" t="s">
        <v>7334</v>
      </c>
      <c r="J1540" t="s">
        <v>7335</v>
      </c>
      <c r="K1540">
        <v>1</v>
      </c>
      <c r="L1540" t="s">
        <v>31</v>
      </c>
      <c r="M1540">
        <v>2170394</v>
      </c>
      <c r="N1540" t="s">
        <v>22</v>
      </c>
      <c r="O1540" t="s">
        <v>22</v>
      </c>
      <c r="P1540" t="s">
        <v>22</v>
      </c>
      <c r="Q1540" t="s">
        <v>22</v>
      </c>
      <c r="R1540" t="s">
        <v>128</v>
      </c>
      <c r="S1540" t="s">
        <v>50</v>
      </c>
      <c r="T1540">
        <f t="shared" si="74"/>
        <v>12</v>
      </c>
    </row>
    <row r="1541" spans="1:20" x14ac:dyDescent="0.2">
      <c r="A1541" t="s">
        <v>15</v>
      </c>
      <c r="B1541" t="s">
        <v>7336</v>
      </c>
      <c r="C1541" t="s">
        <v>7337</v>
      </c>
      <c r="D1541" s="1">
        <f t="shared" si="72"/>
        <v>7.8703703184146434E-4</v>
      </c>
      <c r="E1541" s="1">
        <v>7.8703703184146434E-4</v>
      </c>
      <c r="F1541" t="s">
        <v>7338</v>
      </c>
      <c r="G1541" s="1">
        <f t="shared" si="73"/>
        <v>2.164351855753921E-3</v>
      </c>
      <c r="H1541" s="1">
        <v>2.164351855753921E-3</v>
      </c>
      <c r="I1541" t="s">
        <v>7339</v>
      </c>
      <c r="J1541" t="s">
        <v>7340</v>
      </c>
      <c r="K1541">
        <v>4</v>
      </c>
      <c r="L1541" t="s">
        <v>21</v>
      </c>
      <c r="M1541">
        <v>2170436</v>
      </c>
      <c r="N1541" t="s">
        <v>22</v>
      </c>
      <c r="O1541" t="s">
        <v>22</v>
      </c>
      <c r="P1541" t="s">
        <v>22</v>
      </c>
      <c r="Q1541" t="s">
        <v>22</v>
      </c>
      <c r="R1541" t="s">
        <v>128</v>
      </c>
      <c r="S1541" t="s">
        <v>50</v>
      </c>
      <c r="T1541">
        <f t="shared" si="74"/>
        <v>13</v>
      </c>
    </row>
    <row r="1542" spans="1:20" x14ac:dyDescent="0.2">
      <c r="A1542" t="s">
        <v>25</v>
      </c>
      <c r="B1542" t="s">
        <v>7341</v>
      </c>
      <c r="C1542" t="s">
        <v>7342</v>
      </c>
      <c r="D1542" s="1">
        <f t="shared" si="72"/>
        <v>2.4421296257060021E-3</v>
      </c>
      <c r="E1542" s="1">
        <v>2.4421296257060021E-3</v>
      </c>
      <c r="F1542" t="s">
        <v>7342</v>
      </c>
      <c r="G1542" s="1">
        <f t="shared" si="73"/>
        <v>0</v>
      </c>
      <c r="H1542" s="1">
        <v>0</v>
      </c>
      <c r="I1542" t="s">
        <v>7343</v>
      </c>
      <c r="J1542" t="s">
        <v>7344</v>
      </c>
      <c r="K1542">
        <v>6</v>
      </c>
      <c r="L1542" t="s">
        <v>31</v>
      </c>
      <c r="M1542">
        <v>2170463</v>
      </c>
      <c r="N1542" t="s">
        <v>22</v>
      </c>
      <c r="O1542" t="s">
        <v>22</v>
      </c>
      <c r="P1542" t="s">
        <v>22</v>
      </c>
      <c r="Q1542" t="s">
        <v>22</v>
      </c>
      <c r="R1542" t="s">
        <v>128</v>
      </c>
      <c r="S1542" t="s">
        <v>56</v>
      </c>
      <c r="T1542">
        <f t="shared" si="74"/>
        <v>13</v>
      </c>
    </row>
    <row r="1543" spans="1:20" x14ac:dyDescent="0.2">
      <c r="A1543" t="s">
        <v>25</v>
      </c>
      <c r="B1543" t="s">
        <v>7345</v>
      </c>
      <c r="C1543" t="s">
        <v>7346</v>
      </c>
      <c r="D1543" s="1">
        <f t="shared" si="72"/>
        <v>1.2731481474475004E-3</v>
      </c>
      <c r="E1543" s="1">
        <v>1.2731481474475004E-3</v>
      </c>
      <c r="F1543" t="s">
        <v>7347</v>
      </c>
      <c r="G1543" s="1">
        <f t="shared" si="73"/>
        <v>1.1342592624714598E-3</v>
      </c>
      <c r="H1543" s="1">
        <v>1.1342592624714598E-3</v>
      </c>
      <c r="I1543" t="s">
        <v>7348</v>
      </c>
      <c r="J1543" t="s">
        <v>7349</v>
      </c>
      <c r="K1543">
        <v>3</v>
      </c>
      <c r="L1543" t="s">
        <v>31</v>
      </c>
      <c r="M1543">
        <v>2170480</v>
      </c>
      <c r="N1543" t="s">
        <v>22</v>
      </c>
      <c r="O1543" t="s">
        <v>22</v>
      </c>
      <c r="P1543" t="s">
        <v>22</v>
      </c>
      <c r="Q1543" t="s">
        <v>22</v>
      </c>
      <c r="R1543" t="s">
        <v>128</v>
      </c>
      <c r="S1543" t="s">
        <v>50</v>
      </c>
      <c r="T1543">
        <f t="shared" si="74"/>
        <v>13</v>
      </c>
    </row>
    <row r="1544" spans="1:20" x14ac:dyDescent="0.2">
      <c r="A1544" t="s">
        <v>32</v>
      </c>
      <c r="B1544" t="s">
        <v>7350</v>
      </c>
      <c r="C1544" t="s">
        <v>7351</v>
      </c>
      <c r="D1544" s="1">
        <f t="shared" si="72"/>
        <v>5.4398147767642513E-4</v>
      </c>
      <c r="E1544" s="1">
        <v>5.4398147767642513E-4</v>
      </c>
      <c r="F1544" t="s">
        <v>7352</v>
      </c>
      <c r="G1544" s="1">
        <f t="shared" si="73"/>
        <v>2.4305555562023073E-3</v>
      </c>
      <c r="H1544" s="1">
        <v>2.4305555562023073E-3</v>
      </c>
      <c r="I1544" t="s">
        <v>2828</v>
      </c>
      <c r="J1544" t="s">
        <v>7353</v>
      </c>
      <c r="K1544">
        <v>9</v>
      </c>
      <c r="L1544" t="s">
        <v>31</v>
      </c>
      <c r="M1544">
        <v>2170532</v>
      </c>
      <c r="N1544" t="s">
        <v>22</v>
      </c>
      <c r="O1544" t="s">
        <v>22</v>
      </c>
      <c r="P1544" t="s">
        <v>22</v>
      </c>
      <c r="Q1544" t="s">
        <v>22</v>
      </c>
      <c r="R1544" t="s">
        <v>128</v>
      </c>
      <c r="S1544" t="s">
        <v>24</v>
      </c>
      <c r="T1544">
        <f t="shared" si="74"/>
        <v>14</v>
      </c>
    </row>
    <row r="1545" spans="1:20" x14ac:dyDescent="0.2">
      <c r="A1545" t="s">
        <v>25</v>
      </c>
      <c r="B1545" t="s">
        <v>7354</v>
      </c>
      <c r="C1545" t="s">
        <v>7355</v>
      </c>
      <c r="D1545" s="1">
        <f t="shared" si="72"/>
        <v>9.4907407037680969E-4</v>
      </c>
      <c r="E1545" s="1">
        <v>9.4907407037680969E-4</v>
      </c>
      <c r="F1545" t="s">
        <v>7356</v>
      </c>
      <c r="G1545" s="1">
        <f t="shared" si="73"/>
        <v>3.3564814802957699E-3</v>
      </c>
      <c r="H1545" s="1">
        <v>3.3564814802957699E-3</v>
      </c>
      <c r="I1545" t="s">
        <v>7357</v>
      </c>
      <c r="J1545" t="s">
        <v>7358</v>
      </c>
      <c r="K1545">
        <v>10</v>
      </c>
      <c r="L1545" t="s">
        <v>31</v>
      </c>
      <c r="M1545">
        <v>2170561</v>
      </c>
      <c r="N1545" t="s">
        <v>22</v>
      </c>
      <c r="O1545" t="s">
        <v>22</v>
      </c>
      <c r="P1545" t="s">
        <v>22</v>
      </c>
      <c r="Q1545" t="s">
        <v>22</v>
      </c>
      <c r="R1545" t="s">
        <v>128</v>
      </c>
      <c r="S1545" t="s">
        <v>56</v>
      </c>
      <c r="T1545">
        <f t="shared" si="74"/>
        <v>14</v>
      </c>
    </row>
    <row r="1546" spans="1:20" x14ac:dyDescent="0.2">
      <c r="A1546" t="s">
        <v>25</v>
      </c>
      <c r="B1546" t="s">
        <v>7359</v>
      </c>
      <c r="C1546" t="s">
        <v>7360</v>
      </c>
      <c r="D1546" s="1">
        <f t="shared" si="72"/>
        <v>1.4351851859828457E-3</v>
      </c>
      <c r="E1546" s="1">
        <v>1.4351851859828457E-3</v>
      </c>
      <c r="F1546" t="s">
        <v>7361</v>
      </c>
      <c r="G1546" s="1">
        <f t="shared" si="73"/>
        <v>1.5509259246755391E-3</v>
      </c>
      <c r="H1546" s="1">
        <v>1.5509259246755391E-3</v>
      </c>
      <c r="I1546" t="s">
        <v>7362</v>
      </c>
      <c r="J1546" t="s">
        <v>7363</v>
      </c>
      <c r="K1546">
        <v>1</v>
      </c>
      <c r="L1546" t="s">
        <v>31</v>
      </c>
      <c r="M1546">
        <v>2170639</v>
      </c>
      <c r="N1546" t="s">
        <v>22</v>
      </c>
      <c r="O1546" t="s">
        <v>22</v>
      </c>
      <c r="P1546" t="s">
        <v>22</v>
      </c>
      <c r="Q1546" t="s">
        <v>22</v>
      </c>
      <c r="R1546" t="s">
        <v>128</v>
      </c>
      <c r="S1546" t="s">
        <v>50</v>
      </c>
      <c r="T1546">
        <f t="shared" si="74"/>
        <v>16</v>
      </c>
    </row>
    <row r="1547" spans="1:20" x14ac:dyDescent="0.2">
      <c r="A1547" t="s">
        <v>359</v>
      </c>
      <c r="B1547" t="s">
        <v>7364</v>
      </c>
      <c r="C1547" t="s">
        <v>7365</v>
      </c>
      <c r="D1547" s="1">
        <f t="shared" si="72"/>
        <v>6.944444467080757E-4</v>
      </c>
      <c r="E1547" s="1">
        <v>6.944444467080757E-4</v>
      </c>
      <c r="F1547" t="s">
        <v>7366</v>
      </c>
      <c r="G1547" s="1">
        <f t="shared" si="73"/>
        <v>3.1944444417604245E-3</v>
      </c>
      <c r="H1547" s="1">
        <v>3.1944444417604245E-3</v>
      </c>
      <c r="I1547" t="s">
        <v>1386</v>
      </c>
      <c r="J1547" t="s">
        <v>7367</v>
      </c>
      <c r="K1547">
        <v>12</v>
      </c>
      <c r="L1547" t="s">
        <v>309</v>
      </c>
      <c r="M1547">
        <v>2170640</v>
      </c>
      <c r="N1547" t="s">
        <v>22</v>
      </c>
      <c r="O1547" t="s">
        <v>22</v>
      </c>
      <c r="P1547" t="s">
        <v>22</v>
      </c>
      <c r="Q1547" t="s">
        <v>22</v>
      </c>
      <c r="R1547" t="s">
        <v>128</v>
      </c>
      <c r="S1547" t="s">
        <v>24</v>
      </c>
      <c r="T1547">
        <f t="shared" si="74"/>
        <v>16</v>
      </c>
    </row>
    <row r="1548" spans="1:20" x14ac:dyDescent="0.2">
      <c r="A1548" t="s">
        <v>38</v>
      </c>
      <c r="B1548" t="s">
        <v>7368</v>
      </c>
      <c r="C1548" t="s">
        <v>7369</v>
      </c>
      <c r="D1548" s="1">
        <f t="shared" si="72"/>
        <v>7.5231481605442241E-4</v>
      </c>
      <c r="E1548" s="1">
        <v>7.5231481605442241E-4</v>
      </c>
      <c r="F1548" t="s">
        <v>7370</v>
      </c>
      <c r="G1548" s="1">
        <f t="shared" si="73"/>
        <v>2.152777771698311E-3</v>
      </c>
      <c r="H1548" s="1">
        <v>2.152777771698311E-3</v>
      </c>
      <c r="I1548" t="s">
        <v>3421</v>
      </c>
      <c r="J1548" t="s">
        <v>7371</v>
      </c>
      <c r="K1548">
        <v>2</v>
      </c>
      <c r="L1548" t="s">
        <v>31</v>
      </c>
      <c r="M1548">
        <v>2170634</v>
      </c>
      <c r="N1548" t="s">
        <v>22</v>
      </c>
      <c r="O1548" t="s">
        <v>22</v>
      </c>
      <c r="P1548" t="s">
        <v>22</v>
      </c>
      <c r="Q1548" t="s">
        <v>22</v>
      </c>
      <c r="R1548" t="s">
        <v>128</v>
      </c>
      <c r="S1548" t="s">
        <v>24</v>
      </c>
      <c r="T1548">
        <f t="shared" si="74"/>
        <v>16</v>
      </c>
    </row>
    <row r="1549" spans="1:20" x14ac:dyDescent="0.2">
      <c r="A1549" t="s">
        <v>25</v>
      </c>
      <c r="B1549" t="s">
        <v>7372</v>
      </c>
      <c r="C1549" t="s">
        <v>7373</v>
      </c>
      <c r="D1549" s="1">
        <f t="shared" si="72"/>
        <v>1.0995370394084603E-3</v>
      </c>
      <c r="E1549" s="1">
        <v>1.0995370394084603E-3</v>
      </c>
      <c r="F1549" t="s">
        <v>7374</v>
      </c>
      <c r="G1549" s="1">
        <f t="shared" si="73"/>
        <v>4.3402777737355791E-3</v>
      </c>
      <c r="H1549" s="1">
        <v>4.3402777737355791E-3</v>
      </c>
      <c r="I1549" t="s">
        <v>7375</v>
      </c>
      <c r="J1549" t="s">
        <v>7376</v>
      </c>
      <c r="K1549">
        <v>6</v>
      </c>
      <c r="L1549" t="s">
        <v>31</v>
      </c>
      <c r="M1549">
        <v>2170628</v>
      </c>
      <c r="N1549" t="s">
        <v>22</v>
      </c>
      <c r="O1549" t="s">
        <v>22</v>
      </c>
      <c r="P1549" t="s">
        <v>22</v>
      </c>
      <c r="Q1549" t="s">
        <v>22</v>
      </c>
      <c r="R1549" t="s">
        <v>128</v>
      </c>
      <c r="S1549" t="s">
        <v>56</v>
      </c>
      <c r="T1549">
        <f t="shared" si="74"/>
        <v>16</v>
      </c>
    </row>
    <row r="1550" spans="1:20" x14ac:dyDescent="0.2">
      <c r="A1550" t="s">
        <v>500</v>
      </c>
      <c r="B1550" t="s">
        <v>7377</v>
      </c>
      <c r="C1550" t="s">
        <v>7378</v>
      </c>
      <c r="D1550" s="1">
        <f t="shared" si="72"/>
        <v>7.8703703184146434E-4</v>
      </c>
      <c r="E1550" s="1">
        <v>7.8703703184146434E-4</v>
      </c>
      <c r="F1550" t="s">
        <v>7379</v>
      </c>
      <c r="G1550" s="1">
        <f t="shared" si="73"/>
        <v>2.7314814869896509E-3</v>
      </c>
      <c r="H1550" s="1">
        <v>2.7314814869896509E-3</v>
      </c>
      <c r="I1550" t="s">
        <v>7380</v>
      </c>
      <c r="J1550" t="s">
        <v>7381</v>
      </c>
      <c r="K1550">
        <v>5</v>
      </c>
      <c r="L1550" t="s">
        <v>309</v>
      </c>
      <c r="M1550">
        <v>2170682</v>
      </c>
      <c r="N1550" t="s">
        <v>22</v>
      </c>
      <c r="O1550" t="s">
        <v>22</v>
      </c>
      <c r="P1550" t="s">
        <v>22</v>
      </c>
      <c r="Q1550" t="s">
        <v>22</v>
      </c>
      <c r="R1550" t="s">
        <v>128</v>
      </c>
      <c r="S1550" t="s">
        <v>56</v>
      </c>
      <c r="T1550">
        <f t="shared" si="74"/>
        <v>17</v>
      </c>
    </row>
    <row r="1551" spans="1:20" x14ac:dyDescent="0.2">
      <c r="A1551" t="s">
        <v>38</v>
      </c>
      <c r="B1551" t="s">
        <v>7382</v>
      </c>
      <c r="C1551" t="s">
        <v>7383</v>
      </c>
      <c r="D1551" s="1">
        <f t="shared" si="72"/>
        <v>9.2592592409346253E-4</v>
      </c>
      <c r="E1551" s="1">
        <v>9.2592592409346253E-4</v>
      </c>
      <c r="F1551" t="s">
        <v>7384</v>
      </c>
      <c r="G1551" s="1">
        <f t="shared" si="73"/>
        <v>3.2870370414457284E-3</v>
      </c>
      <c r="H1551" s="1">
        <v>3.2870370414457284E-3</v>
      </c>
      <c r="I1551" t="s">
        <v>7385</v>
      </c>
      <c r="J1551" t="s">
        <v>7386</v>
      </c>
      <c r="K1551">
        <v>11</v>
      </c>
      <c r="L1551" t="s">
        <v>31</v>
      </c>
      <c r="M1551">
        <v>2170795</v>
      </c>
      <c r="N1551" t="s">
        <v>22</v>
      </c>
      <c r="O1551" t="s">
        <v>22</v>
      </c>
      <c r="P1551" t="s">
        <v>22</v>
      </c>
      <c r="Q1551" t="s">
        <v>22</v>
      </c>
      <c r="R1551" t="s">
        <v>128</v>
      </c>
      <c r="S1551" t="s">
        <v>24</v>
      </c>
      <c r="T1551">
        <f t="shared" si="74"/>
        <v>19</v>
      </c>
    </row>
    <row r="1552" spans="1:20" x14ac:dyDescent="0.2">
      <c r="A1552" t="s">
        <v>2049</v>
      </c>
      <c r="B1552" t="s">
        <v>7387</v>
      </c>
      <c r="C1552" t="s">
        <v>7388</v>
      </c>
      <c r="D1552" s="1">
        <f t="shared" si="72"/>
        <v>1.2268518476048484E-3</v>
      </c>
      <c r="E1552" s="1">
        <v>1.2268518476048484E-3</v>
      </c>
      <c r="F1552" t="s">
        <v>7389</v>
      </c>
      <c r="G1552" s="1">
        <f t="shared" si="73"/>
        <v>2.013888893998228E-3</v>
      </c>
      <c r="H1552" s="1">
        <v>2.013888893998228E-3</v>
      </c>
      <c r="I1552" t="s">
        <v>7390</v>
      </c>
      <c r="J1552" t="s">
        <v>7391</v>
      </c>
      <c r="K1552">
        <v>9</v>
      </c>
      <c r="L1552" t="s">
        <v>31</v>
      </c>
      <c r="M1552">
        <v>2170926</v>
      </c>
      <c r="N1552" t="s">
        <v>22</v>
      </c>
      <c r="O1552" t="s">
        <v>22</v>
      </c>
      <c r="P1552" t="s">
        <v>22</v>
      </c>
      <c r="Q1552" t="s">
        <v>22</v>
      </c>
      <c r="R1552" t="s">
        <v>128</v>
      </c>
      <c r="S1552" t="s">
        <v>24</v>
      </c>
      <c r="T1552">
        <f t="shared" si="74"/>
        <v>22</v>
      </c>
    </row>
    <row r="1553" spans="1:20" x14ac:dyDescent="0.2">
      <c r="A1553" t="s">
        <v>25</v>
      </c>
      <c r="B1553" t="s">
        <v>7392</v>
      </c>
      <c r="C1553" t="s">
        <v>7393</v>
      </c>
      <c r="D1553" s="1">
        <f t="shared" si="72"/>
        <v>1.8865740712499246E-3</v>
      </c>
      <c r="E1553" s="1">
        <v>1.8865740712499246E-3</v>
      </c>
      <c r="F1553" t="s">
        <v>7394</v>
      </c>
      <c r="G1553" s="1">
        <f t="shared" si="73"/>
        <v>4.2245370350428857E-3</v>
      </c>
      <c r="H1553" s="1">
        <v>4.2245370350428857E-3</v>
      </c>
      <c r="I1553" t="s">
        <v>7395</v>
      </c>
      <c r="J1553" t="s">
        <v>7396</v>
      </c>
      <c r="K1553">
        <v>3</v>
      </c>
      <c r="L1553" t="s">
        <v>31</v>
      </c>
      <c r="M1553">
        <v>2180098</v>
      </c>
      <c r="N1553" t="s">
        <v>22</v>
      </c>
      <c r="O1553" t="s">
        <v>22</v>
      </c>
      <c r="P1553" t="s">
        <v>22</v>
      </c>
      <c r="Q1553" t="s">
        <v>22</v>
      </c>
      <c r="R1553" t="s">
        <v>128</v>
      </c>
      <c r="S1553" t="s">
        <v>24</v>
      </c>
      <c r="T1553">
        <f t="shared" si="74"/>
        <v>5</v>
      </c>
    </row>
    <row r="1554" spans="1:20" x14ac:dyDescent="0.2">
      <c r="A1554" t="s">
        <v>38</v>
      </c>
      <c r="B1554" t="s">
        <v>7397</v>
      </c>
      <c r="C1554" t="s">
        <v>7398</v>
      </c>
      <c r="D1554" s="1">
        <f t="shared" si="72"/>
        <v>7.8703703911742195E-4</v>
      </c>
      <c r="E1554" s="1">
        <v>7.8703703911742195E-4</v>
      </c>
      <c r="F1554" t="s">
        <v>7399</v>
      </c>
      <c r="G1554" s="1">
        <f t="shared" si="73"/>
        <v>2.1643518484779634E-3</v>
      </c>
      <c r="H1554" s="1">
        <v>2.1643518484779634E-3</v>
      </c>
      <c r="I1554" t="s">
        <v>7400</v>
      </c>
      <c r="J1554" t="s">
        <v>7401</v>
      </c>
      <c r="K1554">
        <v>6</v>
      </c>
      <c r="L1554" t="s">
        <v>31</v>
      </c>
      <c r="M1554">
        <v>2180377</v>
      </c>
      <c r="N1554" t="s">
        <v>22</v>
      </c>
      <c r="O1554" t="s">
        <v>22</v>
      </c>
      <c r="P1554" t="s">
        <v>22</v>
      </c>
      <c r="Q1554" t="s">
        <v>22</v>
      </c>
      <c r="R1554" t="s">
        <v>23</v>
      </c>
      <c r="S1554" t="s">
        <v>56</v>
      </c>
      <c r="T1554">
        <f t="shared" si="74"/>
        <v>11</v>
      </c>
    </row>
    <row r="1555" spans="1:20" x14ac:dyDescent="0.2">
      <c r="A1555" t="s">
        <v>32</v>
      </c>
      <c r="B1555" t="s">
        <v>7402</v>
      </c>
      <c r="C1555" t="s">
        <v>7403</v>
      </c>
      <c r="D1555" s="1">
        <f t="shared" si="72"/>
        <v>9.8379630071576685E-4</v>
      </c>
      <c r="E1555" s="1">
        <v>9.8379630071576685E-4</v>
      </c>
      <c r="F1555" t="s">
        <v>7404</v>
      </c>
      <c r="G1555" s="1">
        <f t="shared" si="73"/>
        <v>1.631944440305233E-3</v>
      </c>
      <c r="H1555" s="1">
        <v>1.631944440305233E-3</v>
      </c>
      <c r="I1555" t="s">
        <v>7405</v>
      </c>
      <c r="J1555" t="s">
        <v>7406</v>
      </c>
      <c r="K1555">
        <v>1</v>
      </c>
      <c r="L1555" t="s">
        <v>31</v>
      </c>
      <c r="M1555">
        <v>2180365</v>
      </c>
      <c r="N1555" t="s">
        <v>22</v>
      </c>
      <c r="O1555" t="s">
        <v>22</v>
      </c>
      <c r="P1555" t="s">
        <v>22</v>
      </c>
      <c r="Q1555" t="s">
        <v>22</v>
      </c>
      <c r="R1555" t="s">
        <v>23</v>
      </c>
      <c r="S1555" t="s">
        <v>50</v>
      </c>
      <c r="T1555">
        <f t="shared" si="74"/>
        <v>11</v>
      </c>
    </row>
    <row r="1556" spans="1:20" x14ac:dyDescent="0.2">
      <c r="A1556" t="s">
        <v>32</v>
      </c>
      <c r="B1556" t="s">
        <v>7407</v>
      </c>
      <c r="C1556" t="s">
        <v>7408</v>
      </c>
      <c r="D1556" s="1">
        <f t="shared" si="72"/>
        <v>5.7870370073942468E-4</v>
      </c>
      <c r="E1556" s="1">
        <v>5.7870370073942468E-4</v>
      </c>
      <c r="F1556" t="s">
        <v>7409</v>
      </c>
      <c r="G1556" s="1">
        <f t="shared" si="73"/>
        <v>3.4953703725477681E-3</v>
      </c>
      <c r="H1556" s="1">
        <v>3.4953703725477681E-3</v>
      </c>
      <c r="I1556" t="s">
        <v>1773</v>
      </c>
      <c r="J1556" t="s">
        <v>7410</v>
      </c>
      <c r="K1556">
        <v>1</v>
      </c>
      <c r="L1556" t="s">
        <v>31</v>
      </c>
      <c r="M1556">
        <v>2180591</v>
      </c>
      <c r="N1556" t="s">
        <v>22</v>
      </c>
      <c r="O1556" t="s">
        <v>22</v>
      </c>
      <c r="P1556" t="s">
        <v>22</v>
      </c>
      <c r="Q1556" t="s">
        <v>22</v>
      </c>
      <c r="R1556" t="s">
        <v>23</v>
      </c>
      <c r="S1556" t="s">
        <v>50</v>
      </c>
      <c r="T1556">
        <f t="shared" si="74"/>
        <v>15</v>
      </c>
    </row>
    <row r="1557" spans="1:20" x14ac:dyDescent="0.2">
      <c r="A1557" t="s">
        <v>32</v>
      </c>
      <c r="B1557" t="s">
        <v>7411</v>
      </c>
      <c r="C1557" t="s">
        <v>7412</v>
      </c>
      <c r="D1557" s="1">
        <f t="shared" si="72"/>
        <v>5.9027777751907706E-4</v>
      </c>
      <c r="E1557" s="1">
        <v>5.9027777751907706E-4</v>
      </c>
      <c r="F1557" t="s">
        <v>7413</v>
      </c>
      <c r="G1557" s="1">
        <f t="shared" si="73"/>
        <v>3.3217592572327703E-3</v>
      </c>
      <c r="H1557" s="1">
        <v>3.3217592572327703E-3</v>
      </c>
      <c r="I1557" t="s">
        <v>7414</v>
      </c>
      <c r="J1557" t="s">
        <v>7415</v>
      </c>
      <c r="K1557">
        <v>7</v>
      </c>
      <c r="L1557" t="s">
        <v>31</v>
      </c>
      <c r="M1557">
        <v>2180650</v>
      </c>
      <c r="N1557" t="s">
        <v>22</v>
      </c>
      <c r="O1557" t="s">
        <v>22</v>
      </c>
      <c r="P1557" t="s">
        <v>22</v>
      </c>
      <c r="Q1557" t="s">
        <v>22</v>
      </c>
      <c r="R1557" t="s">
        <v>23</v>
      </c>
      <c r="S1557" t="s">
        <v>56</v>
      </c>
      <c r="T1557">
        <f t="shared" si="74"/>
        <v>16</v>
      </c>
    </row>
    <row r="1558" spans="1:20" x14ac:dyDescent="0.2">
      <c r="A1558" t="s">
        <v>32</v>
      </c>
      <c r="B1558" t="s">
        <v>7416</v>
      </c>
      <c r="C1558" t="s">
        <v>7417</v>
      </c>
      <c r="D1558" s="1">
        <f t="shared" si="72"/>
        <v>7.638888928340748E-4</v>
      </c>
      <c r="E1558" s="1">
        <v>7.638888928340748E-4</v>
      </c>
      <c r="F1558" t="s">
        <v>7418</v>
      </c>
      <c r="G1558" s="1">
        <f t="shared" si="73"/>
        <v>3.7384259194368497E-3</v>
      </c>
      <c r="H1558" s="1">
        <v>3.7384259194368497E-3</v>
      </c>
      <c r="I1558" t="s">
        <v>7419</v>
      </c>
      <c r="J1558" t="s">
        <v>7420</v>
      </c>
      <c r="K1558">
        <v>5</v>
      </c>
      <c r="L1558" t="s">
        <v>31</v>
      </c>
      <c r="M1558">
        <v>2180679</v>
      </c>
      <c r="N1558" t="s">
        <v>22</v>
      </c>
      <c r="O1558" t="s">
        <v>22</v>
      </c>
      <c r="P1558" t="s">
        <v>22</v>
      </c>
      <c r="Q1558" t="s">
        <v>22</v>
      </c>
      <c r="R1558" t="s">
        <v>23</v>
      </c>
      <c r="S1558" t="s">
        <v>56</v>
      </c>
      <c r="T1558">
        <f t="shared" si="74"/>
        <v>17</v>
      </c>
    </row>
    <row r="1559" spans="1:20" x14ac:dyDescent="0.2">
      <c r="A1559" t="s">
        <v>51</v>
      </c>
      <c r="B1559" t="s">
        <v>7421</v>
      </c>
      <c r="C1559" t="s">
        <v>7422</v>
      </c>
      <c r="D1559" s="1">
        <f t="shared" si="72"/>
        <v>6.944444467080757E-4</v>
      </c>
      <c r="E1559" s="1">
        <v>6.944444467080757E-4</v>
      </c>
      <c r="G1559" s="1">
        <f t="shared" si="73"/>
        <v>-45875.803159722222</v>
      </c>
      <c r="H1559" s="1">
        <v>-45875.803159722222</v>
      </c>
      <c r="I1559" t="s">
        <v>7423</v>
      </c>
      <c r="J1559" t="s">
        <v>7424</v>
      </c>
      <c r="K1559">
        <v>3</v>
      </c>
      <c r="L1559" t="s">
        <v>21</v>
      </c>
      <c r="M1559">
        <v>2180754</v>
      </c>
      <c r="N1559" t="s">
        <v>22</v>
      </c>
      <c r="O1559" t="s">
        <v>22</v>
      </c>
      <c r="P1559" t="s">
        <v>22</v>
      </c>
      <c r="Q1559" t="s">
        <v>22</v>
      </c>
      <c r="R1559" t="s">
        <v>23</v>
      </c>
      <c r="S1559" t="s">
        <v>50</v>
      </c>
      <c r="T1559">
        <f t="shared" si="74"/>
        <v>19</v>
      </c>
    </row>
    <row r="1560" spans="1:20" x14ac:dyDescent="0.2">
      <c r="A1560" t="s">
        <v>32</v>
      </c>
      <c r="B1560" t="s">
        <v>7425</v>
      </c>
      <c r="C1560" t="s">
        <v>7425</v>
      </c>
      <c r="D1560" s="1">
        <f t="shared" si="72"/>
        <v>0</v>
      </c>
      <c r="E1560" s="1">
        <v>0</v>
      </c>
      <c r="F1560" t="s">
        <v>7426</v>
      </c>
      <c r="G1560" s="1">
        <f t="shared" si="73"/>
        <v>1.6319444475811906E-3</v>
      </c>
      <c r="H1560" s="1">
        <v>1.6319444475811906E-3</v>
      </c>
      <c r="I1560" t="s">
        <v>7427</v>
      </c>
      <c r="J1560" t="s">
        <v>7428</v>
      </c>
      <c r="K1560">
        <v>3</v>
      </c>
      <c r="L1560" t="s">
        <v>31</v>
      </c>
      <c r="M1560">
        <v>2180757</v>
      </c>
      <c r="N1560" t="s">
        <v>22</v>
      </c>
      <c r="O1560" t="s">
        <v>22</v>
      </c>
      <c r="P1560" t="s">
        <v>22</v>
      </c>
      <c r="Q1560" t="s">
        <v>22</v>
      </c>
      <c r="R1560" t="s">
        <v>23</v>
      </c>
      <c r="S1560" t="s">
        <v>50</v>
      </c>
      <c r="T1560">
        <f t="shared" si="74"/>
        <v>19</v>
      </c>
    </row>
    <row r="1561" spans="1:20" x14ac:dyDescent="0.2">
      <c r="A1561" t="s">
        <v>417</v>
      </c>
      <c r="B1561" t="s">
        <v>7429</v>
      </c>
      <c r="C1561" t="s">
        <v>7430</v>
      </c>
      <c r="D1561" s="1">
        <f t="shared" si="72"/>
        <v>1.2500000011641532E-3</v>
      </c>
      <c r="E1561" s="1">
        <v>1.2500000011641532E-3</v>
      </c>
      <c r="F1561" t="s">
        <v>7431</v>
      </c>
      <c r="G1561" s="1">
        <f t="shared" si="73"/>
        <v>1.6550925938645378E-3</v>
      </c>
      <c r="H1561" s="1">
        <v>1.6550925938645378E-3</v>
      </c>
      <c r="I1561" t="s">
        <v>7432</v>
      </c>
      <c r="J1561" t="s">
        <v>7433</v>
      </c>
      <c r="K1561">
        <v>3</v>
      </c>
      <c r="L1561" t="s">
        <v>416</v>
      </c>
      <c r="M1561">
        <v>2180769</v>
      </c>
      <c r="N1561">
        <v>10200</v>
      </c>
      <c r="O1561">
        <v>10200</v>
      </c>
      <c r="P1561">
        <v>10000</v>
      </c>
      <c r="Q1561">
        <v>200</v>
      </c>
      <c r="R1561" t="s">
        <v>23</v>
      </c>
      <c r="S1561" t="s">
        <v>50</v>
      </c>
      <c r="T1561">
        <f t="shared" si="74"/>
        <v>19</v>
      </c>
    </row>
    <row r="1562" spans="1:20" x14ac:dyDescent="0.2">
      <c r="A1562" t="s">
        <v>32</v>
      </c>
      <c r="B1562" t="s">
        <v>7434</v>
      </c>
      <c r="C1562" t="s">
        <v>7435</v>
      </c>
      <c r="D1562" s="1">
        <f t="shared" si="72"/>
        <v>6.36574077361729E-4</v>
      </c>
      <c r="E1562" s="1">
        <v>6.36574077361729E-4</v>
      </c>
      <c r="F1562" t="s">
        <v>7436</v>
      </c>
      <c r="G1562" s="1">
        <f t="shared" si="73"/>
        <v>3.749999996216502E-3</v>
      </c>
      <c r="H1562" s="1">
        <v>3.749999996216502E-3</v>
      </c>
      <c r="I1562" t="s">
        <v>7437</v>
      </c>
      <c r="J1562" t="s">
        <v>7438</v>
      </c>
      <c r="K1562">
        <v>1</v>
      </c>
      <c r="L1562" t="s">
        <v>31</v>
      </c>
      <c r="M1562">
        <v>2180784</v>
      </c>
      <c r="N1562" t="s">
        <v>22</v>
      </c>
      <c r="O1562" t="s">
        <v>22</v>
      </c>
      <c r="P1562" t="s">
        <v>22</v>
      </c>
      <c r="Q1562" t="s">
        <v>22</v>
      </c>
      <c r="R1562" t="s">
        <v>23</v>
      </c>
      <c r="S1562" t="s">
        <v>50</v>
      </c>
      <c r="T1562">
        <f t="shared" si="74"/>
        <v>20</v>
      </c>
    </row>
    <row r="1563" spans="1:20" x14ac:dyDescent="0.2">
      <c r="A1563" t="s">
        <v>25</v>
      </c>
      <c r="B1563" t="s">
        <v>7439</v>
      </c>
      <c r="C1563" t="s">
        <v>7440</v>
      </c>
      <c r="D1563" s="1">
        <f t="shared" si="72"/>
        <v>1.0995370394084603E-3</v>
      </c>
      <c r="E1563" s="1">
        <v>1.0995370394084603E-3</v>
      </c>
      <c r="F1563" t="s">
        <v>7441</v>
      </c>
      <c r="G1563" s="1">
        <f t="shared" si="73"/>
        <v>2.6967592566506937E-3</v>
      </c>
      <c r="H1563" s="1">
        <v>2.6967592566506937E-3</v>
      </c>
      <c r="I1563" t="s">
        <v>7442</v>
      </c>
      <c r="J1563" t="s">
        <v>7443</v>
      </c>
      <c r="K1563">
        <v>3</v>
      </c>
      <c r="L1563" t="s">
        <v>31</v>
      </c>
      <c r="M1563">
        <v>2180851</v>
      </c>
      <c r="N1563" t="s">
        <v>22</v>
      </c>
      <c r="O1563" t="s">
        <v>22</v>
      </c>
      <c r="P1563" t="s">
        <v>22</v>
      </c>
      <c r="Q1563" t="s">
        <v>22</v>
      </c>
      <c r="R1563" t="s">
        <v>23</v>
      </c>
      <c r="S1563" t="s">
        <v>50</v>
      </c>
      <c r="T1563">
        <f t="shared" si="74"/>
        <v>21</v>
      </c>
    </row>
    <row r="1564" spans="1:20" x14ac:dyDescent="0.2">
      <c r="A1564" t="s">
        <v>32</v>
      </c>
      <c r="B1564" t="s">
        <v>7444</v>
      </c>
      <c r="C1564" t="s">
        <v>7445</v>
      </c>
      <c r="D1564" s="1">
        <f t="shared" si="72"/>
        <v>2.1296296254149638E-3</v>
      </c>
      <c r="E1564" s="1">
        <v>2.1296296254149638E-3</v>
      </c>
      <c r="F1564" t="s">
        <v>7446</v>
      </c>
      <c r="G1564" s="1">
        <f t="shared" si="73"/>
        <v>3.3912037033587694E-3</v>
      </c>
      <c r="H1564" s="1">
        <v>3.3912037033587694E-3</v>
      </c>
      <c r="I1564" t="s">
        <v>7447</v>
      </c>
      <c r="J1564" t="s">
        <v>7448</v>
      </c>
      <c r="K1564">
        <v>3</v>
      </c>
      <c r="L1564" t="s">
        <v>31</v>
      </c>
      <c r="M1564">
        <v>2190011</v>
      </c>
      <c r="N1564" t="s">
        <v>22</v>
      </c>
      <c r="O1564" t="s">
        <v>22</v>
      </c>
      <c r="P1564" t="s">
        <v>22</v>
      </c>
      <c r="Q1564" t="s">
        <v>22</v>
      </c>
      <c r="R1564" t="s">
        <v>23</v>
      </c>
      <c r="S1564" t="s">
        <v>50</v>
      </c>
      <c r="T1564">
        <f t="shared" si="74"/>
        <v>0</v>
      </c>
    </row>
    <row r="1565" spans="1:20" x14ac:dyDescent="0.2">
      <c r="A1565" t="s">
        <v>51</v>
      </c>
      <c r="B1565" t="s">
        <v>7449</v>
      </c>
      <c r="C1565" t="s">
        <v>7450</v>
      </c>
      <c r="D1565" s="1">
        <f t="shared" si="72"/>
        <v>1.2847222242271528E-3</v>
      </c>
      <c r="E1565" s="1">
        <v>1.2847222242271528E-3</v>
      </c>
      <c r="G1565" s="1">
        <f t="shared" si="73"/>
        <v>-45876.052754629629</v>
      </c>
      <c r="H1565" s="1">
        <v>-45876.052754629629</v>
      </c>
      <c r="I1565" t="s">
        <v>7451</v>
      </c>
      <c r="J1565" t="s">
        <v>7452</v>
      </c>
      <c r="K1565">
        <v>7</v>
      </c>
      <c r="L1565" t="s">
        <v>21</v>
      </c>
      <c r="M1565">
        <v>2190024</v>
      </c>
      <c r="N1565" t="s">
        <v>22</v>
      </c>
      <c r="O1565" t="s">
        <v>22</v>
      </c>
      <c r="P1565" t="s">
        <v>22</v>
      </c>
      <c r="Q1565" t="s">
        <v>22</v>
      </c>
      <c r="R1565" t="s">
        <v>23</v>
      </c>
      <c r="S1565" t="s">
        <v>56</v>
      </c>
      <c r="T1565">
        <f t="shared" si="74"/>
        <v>1</v>
      </c>
    </row>
    <row r="1566" spans="1:20" x14ac:dyDescent="0.2">
      <c r="A1566" t="s">
        <v>105</v>
      </c>
      <c r="B1566" t="s">
        <v>7453</v>
      </c>
      <c r="C1566" t="s">
        <v>7454</v>
      </c>
      <c r="D1566" s="1">
        <f t="shared" si="72"/>
        <v>8.217592621804215E-4</v>
      </c>
      <c r="E1566" s="1">
        <v>8.217592621804215E-4</v>
      </c>
      <c r="F1566" t="s">
        <v>7455</v>
      </c>
      <c r="G1566" s="1">
        <f t="shared" si="73"/>
        <v>4.4560185197042301E-3</v>
      </c>
      <c r="H1566" s="1">
        <v>4.4560185197042301E-3</v>
      </c>
      <c r="I1566" t="s">
        <v>323</v>
      </c>
      <c r="J1566" t="s">
        <v>7456</v>
      </c>
      <c r="K1566">
        <v>5</v>
      </c>
      <c r="L1566" t="s">
        <v>111</v>
      </c>
      <c r="M1566">
        <v>2190359</v>
      </c>
      <c r="N1566" t="s">
        <v>22</v>
      </c>
      <c r="O1566" t="s">
        <v>22</v>
      </c>
      <c r="P1566" t="s">
        <v>22</v>
      </c>
      <c r="Q1566" t="s">
        <v>22</v>
      </c>
      <c r="R1566" t="s">
        <v>49</v>
      </c>
      <c r="S1566" t="s">
        <v>56</v>
      </c>
      <c r="T1566">
        <f t="shared" si="74"/>
        <v>11</v>
      </c>
    </row>
    <row r="1567" spans="1:20" x14ac:dyDescent="0.2">
      <c r="A1567" t="s">
        <v>25</v>
      </c>
      <c r="B1567" t="s">
        <v>7457</v>
      </c>
      <c r="C1567" t="s">
        <v>7457</v>
      </c>
      <c r="D1567" s="1">
        <f t="shared" si="72"/>
        <v>0</v>
      </c>
      <c r="E1567" s="1">
        <v>0</v>
      </c>
      <c r="F1567" t="s">
        <v>7458</v>
      </c>
      <c r="G1567" s="1">
        <f t="shared" si="73"/>
        <v>1.8865740712499246E-3</v>
      </c>
      <c r="H1567" s="1">
        <v>1.8865740712499246E-3</v>
      </c>
      <c r="I1567" t="s">
        <v>7459</v>
      </c>
      <c r="J1567" t="s">
        <v>7460</v>
      </c>
      <c r="K1567">
        <v>1</v>
      </c>
      <c r="L1567" t="s">
        <v>31</v>
      </c>
      <c r="M1567">
        <v>2190426</v>
      </c>
      <c r="N1567" t="s">
        <v>22</v>
      </c>
      <c r="O1567" t="s">
        <v>22</v>
      </c>
      <c r="P1567" t="s">
        <v>22</v>
      </c>
      <c r="Q1567" t="s">
        <v>22</v>
      </c>
      <c r="R1567" t="s">
        <v>49</v>
      </c>
      <c r="S1567" t="s">
        <v>50</v>
      </c>
      <c r="T1567">
        <f t="shared" si="74"/>
        <v>12</v>
      </c>
    </row>
    <row r="1568" spans="1:20" x14ac:dyDescent="0.2">
      <c r="A1568" t="s">
        <v>15</v>
      </c>
      <c r="B1568" t="s">
        <v>7461</v>
      </c>
      <c r="C1568" t="s">
        <v>7462</v>
      </c>
      <c r="D1568" s="1">
        <f t="shared" si="72"/>
        <v>8.3333333896007389E-4</v>
      </c>
      <c r="E1568" s="1">
        <v>8.3333333896007389E-4</v>
      </c>
      <c r="F1568" t="s">
        <v>7463</v>
      </c>
      <c r="G1568" s="1">
        <f t="shared" si="73"/>
        <v>2.78935184906004E-3</v>
      </c>
      <c r="H1568" s="1">
        <v>2.78935184906004E-3</v>
      </c>
      <c r="I1568" t="s">
        <v>7464</v>
      </c>
      <c r="J1568" t="s">
        <v>7465</v>
      </c>
      <c r="K1568">
        <v>12</v>
      </c>
      <c r="L1568" t="s">
        <v>21</v>
      </c>
      <c r="M1568">
        <v>2190577</v>
      </c>
      <c r="N1568" t="s">
        <v>22</v>
      </c>
      <c r="O1568" t="s">
        <v>22</v>
      </c>
      <c r="P1568" t="s">
        <v>22</v>
      </c>
      <c r="Q1568" t="s">
        <v>22</v>
      </c>
      <c r="R1568" t="s">
        <v>49</v>
      </c>
      <c r="S1568" t="s">
        <v>24</v>
      </c>
      <c r="T1568">
        <f t="shared" si="74"/>
        <v>14</v>
      </c>
    </row>
    <row r="1569" spans="1:20" x14ac:dyDescent="0.2">
      <c r="A1569" t="s">
        <v>25</v>
      </c>
      <c r="B1569" t="s">
        <v>7466</v>
      </c>
      <c r="C1569" t="s">
        <v>7467</v>
      </c>
      <c r="D1569" s="1">
        <f t="shared" si="72"/>
        <v>8.3333333168411627E-4</v>
      </c>
      <c r="E1569" s="1">
        <v>8.3333333168411627E-4</v>
      </c>
      <c r="F1569" t="s">
        <v>7468</v>
      </c>
      <c r="G1569" s="1">
        <f t="shared" si="73"/>
        <v>5.8796296289074235E-3</v>
      </c>
      <c r="H1569" s="1">
        <v>5.8796296289074235E-3</v>
      </c>
      <c r="I1569" t="s">
        <v>7469</v>
      </c>
      <c r="J1569" t="s">
        <v>7470</v>
      </c>
      <c r="K1569">
        <v>11</v>
      </c>
      <c r="L1569" t="s">
        <v>31</v>
      </c>
      <c r="M1569">
        <v>2190614</v>
      </c>
      <c r="N1569" t="s">
        <v>22</v>
      </c>
      <c r="O1569" t="s">
        <v>22</v>
      </c>
      <c r="P1569" t="s">
        <v>22</v>
      </c>
      <c r="Q1569" t="s">
        <v>22</v>
      </c>
      <c r="R1569" t="s">
        <v>49</v>
      </c>
      <c r="S1569" t="s">
        <v>24</v>
      </c>
      <c r="T1569">
        <f t="shared" si="74"/>
        <v>15</v>
      </c>
    </row>
    <row r="1570" spans="1:20" x14ac:dyDescent="0.2">
      <c r="A1570" t="s">
        <v>25</v>
      </c>
      <c r="B1570" t="s">
        <v>7471</v>
      </c>
      <c r="C1570" t="s">
        <v>7472</v>
      </c>
      <c r="D1570" s="1">
        <f t="shared" si="72"/>
        <v>9.9537037021946162E-4</v>
      </c>
      <c r="E1570" s="1">
        <v>9.9537037021946162E-4</v>
      </c>
      <c r="F1570" t="s">
        <v>7473</v>
      </c>
      <c r="G1570" s="1">
        <f t="shared" si="73"/>
        <v>3.0902777798473835E-3</v>
      </c>
      <c r="H1570" s="1">
        <v>3.0902777798473835E-3</v>
      </c>
      <c r="I1570" t="s">
        <v>249</v>
      </c>
      <c r="J1570" t="s">
        <v>7474</v>
      </c>
      <c r="K1570">
        <v>1</v>
      </c>
      <c r="L1570" t="s">
        <v>31</v>
      </c>
      <c r="M1570">
        <v>2190637</v>
      </c>
      <c r="N1570" t="s">
        <v>22</v>
      </c>
      <c r="O1570" t="s">
        <v>22</v>
      </c>
      <c r="P1570" t="s">
        <v>22</v>
      </c>
      <c r="Q1570" t="s">
        <v>22</v>
      </c>
      <c r="R1570" t="s">
        <v>49</v>
      </c>
      <c r="S1570" t="s">
        <v>56</v>
      </c>
      <c r="T1570">
        <f t="shared" si="74"/>
        <v>16</v>
      </c>
    </row>
    <row r="1571" spans="1:20" x14ac:dyDescent="0.2">
      <c r="A1571" t="s">
        <v>117</v>
      </c>
      <c r="B1571" t="s">
        <v>7475</v>
      </c>
      <c r="C1571" t="s">
        <v>7476</v>
      </c>
      <c r="D1571" s="1">
        <f t="shared" si="72"/>
        <v>1.1574074596865103E-4</v>
      </c>
      <c r="E1571" s="1">
        <v>1.1574074596865103E-4</v>
      </c>
      <c r="F1571" t="s">
        <v>7477</v>
      </c>
      <c r="G1571" s="1">
        <f t="shared" si="73"/>
        <v>3.6921296268701553E-3</v>
      </c>
      <c r="H1571" s="1">
        <v>3.6921296268701553E-3</v>
      </c>
      <c r="I1571" t="s">
        <v>7478</v>
      </c>
      <c r="J1571" t="s">
        <v>7479</v>
      </c>
      <c r="K1571">
        <v>11</v>
      </c>
      <c r="L1571" t="s">
        <v>31</v>
      </c>
      <c r="M1571">
        <v>2190670</v>
      </c>
      <c r="N1571" t="s">
        <v>22</v>
      </c>
      <c r="O1571" t="s">
        <v>22</v>
      </c>
      <c r="P1571" t="s">
        <v>22</v>
      </c>
      <c r="Q1571" t="s">
        <v>22</v>
      </c>
      <c r="R1571" t="s">
        <v>49</v>
      </c>
      <c r="S1571" t="s">
        <v>24</v>
      </c>
      <c r="T1571">
        <f t="shared" si="74"/>
        <v>16</v>
      </c>
    </row>
    <row r="1572" spans="1:20" x14ac:dyDescent="0.2">
      <c r="A1572" t="s">
        <v>25</v>
      </c>
      <c r="B1572" t="s">
        <v>7480</v>
      </c>
      <c r="C1572" t="s">
        <v>7481</v>
      </c>
      <c r="D1572" s="1">
        <f t="shared" si="72"/>
        <v>8.217592621804215E-4</v>
      </c>
      <c r="E1572" s="1">
        <v>8.217592621804215E-4</v>
      </c>
      <c r="F1572" t="s">
        <v>7482</v>
      </c>
      <c r="G1572" s="1">
        <f t="shared" si="73"/>
        <v>3.0671296262880787E-3</v>
      </c>
      <c r="H1572" s="1">
        <v>3.0671296262880787E-3</v>
      </c>
      <c r="I1572" t="s">
        <v>4135</v>
      </c>
      <c r="J1572" t="s">
        <v>7483</v>
      </c>
      <c r="K1572">
        <v>10</v>
      </c>
      <c r="L1572" t="s">
        <v>31</v>
      </c>
      <c r="M1572">
        <v>2190774</v>
      </c>
      <c r="N1572" t="s">
        <v>22</v>
      </c>
      <c r="O1572" t="s">
        <v>22</v>
      </c>
      <c r="P1572" t="s">
        <v>22</v>
      </c>
      <c r="Q1572" t="s">
        <v>22</v>
      </c>
      <c r="R1572" t="s">
        <v>49</v>
      </c>
      <c r="S1572" t="s">
        <v>56</v>
      </c>
      <c r="T1572">
        <f t="shared" si="74"/>
        <v>19</v>
      </c>
    </row>
    <row r="1573" spans="1:20" x14ac:dyDescent="0.2">
      <c r="A1573" t="s">
        <v>25</v>
      </c>
      <c r="B1573" t="s">
        <v>7484</v>
      </c>
      <c r="C1573" t="s">
        <v>7485</v>
      </c>
      <c r="D1573" s="1">
        <f t="shared" si="72"/>
        <v>9.6064815443241969E-4</v>
      </c>
      <c r="E1573" s="1">
        <v>9.6064815443241969E-4</v>
      </c>
      <c r="F1573" t="s">
        <v>7486</v>
      </c>
      <c r="G1573" s="1">
        <f t="shared" si="73"/>
        <v>1.8171296251239255E-3</v>
      </c>
      <c r="H1573" s="1">
        <v>1.8171296251239255E-3</v>
      </c>
      <c r="I1573" t="s">
        <v>7487</v>
      </c>
      <c r="J1573" t="s">
        <v>7488</v>
      </c>
      <c r="K1573">
        <v>11</v>
      </c>
      <c r="L1573" t="s">
        <v>31</v>
      </c>
      <c r="M1573">
        <v>2190820</v>
      </c>
      <c r="N1573" t="s">
        <v>22</v>
      </c>
      <c r="O1573" t="s">
        <v>22</v>
      </c>
      <c r="P1573" t="s">
        <v>22</v>
      </c>
      <c r="Q1573" t="s">
        <v>22</v>
      </c>
      <c r="R1573" t="s">
        <v>49</v>
      </c>
      <c r="S1573" t="s">
        <v>24</v>
      </c>
      <c r="T1573">
        <f t="shared" si="74"/>
        <v>19</v>
      </c>
    </row>
    <row r="1574" spans="1:20" x14ac:dyDescent="0.2">
      <c r="A1574" t="s">
        <v>635</v>
      </c>
      <c r="B1574" t="s">
        <v>7489</v>
      </c>
      <c r="C1574" t="s">
        <v>7490</v>
      </c>
      <c r="D1574" s="1">
        <f t="shared" si="72"/>
        <v>1.4467592554865405E-3</v>
      </c>
      <c r="E1574" s="1">
        <v>1.4467592554865405E-3</v>
      </c>
      <c r="F1574" t="s">
        <v>7491</v>
      </c>
      <c r="G1574" s="1">
        <f t="shared" si="73"/>
        <v>2.0601851865649223E-3</v>
      </c>
      <c r="H1574" s="1">
        <v>2.0601851865649223E-3</v>
      </c>
      <c r="I1574" t="s">
        <v>7492</v>
      </c>
      <c r="J1574" t="s">
        <v>7493</v>
      </c>
      <c r="K1574">
        <v>11</v>
      </c>
      <c r="L1574" t="s">
        <v>31</v>
      </c>
      <c r="M1574">
        <v>2240997</v>
      </c>
      <c r="N1574" t="s">
        <v>22</v>
      </c>
      <c r="O1574" t="s">
        <v>22</v>
      </c>
      <c r="P1574" t="s">
        <v>22</v>
      </c>
      <c r="Q1574" t="s">
        <v>22</v>
      </c>
      <c r="R1574" t="s">
        <v>23</v>
      </c>
      <c r="S1574" t="s">
        <v>24</v>
      </c>
      <c r="T1574">
        <f t="shared" si="74"/>
        <v>23</v>
      </c>
    </row>
    <row r="1575" spans="1:20" x14ac:dyDescent="0.2">
      <c r="A1575" t="s">
        <v>51</v>
      </c>
      <c r="B1575" t="s">
        <v>7494</v>
      </c>
      <c r="C1575" t="s">
        <v>7495</v>
      </c>
      <c r="D1575" s="1">
        <f t="shared" si="72"/>
        <v>1.1805555623141117E-3</v>
      </c>
      <c r="E1575" s="1">
        <v>1.1805555623141117E-3</v>
      </c>
      <c r="G1575" s="1">
        <f t="shared" si="73"/>
        <v>-45884.303831018522</v>
      </c>
      <c r="H1575" s="1">
        <v>-45884.303831018522</v>
      </c>
      <c r="I1575" t="s">
        <v>7496</v>
      </c>
      <c r="J1575" t="s">
        <v>7497</v>
      </c>
      <c r="K1575">
        <v>10</v>
      </c>
      <c r="L1575" t="s">
        <v>21</v>
      </c>
      <c r="M1575">
        <v>2270126</v>
      </c>
      <c r="N1575" t="s">
        <v>22</v>
      </c>
      <c r="O1575" t="s">
        <v>22</v>
      </c>
      <c r="P1575" t="s">
        <v>22</v>
      </c>
      <c r="Q1575" t="s">
        <v>22</v>
      </c>
      <c r="R1575" t="s">
        <v>128</v>
      </c>
      <c r="S1575" t="s">
        <v>56</v>
      </c>
      <c r="T1575">
        <f t="shared" si="74"/>
        <v>7</v>
      </c>
    </row>
    <row r="1576" spans="1:20" x14ac:dyDescent="0.2">
      <c r="A1576" t="s">
        <v>545</v>
      </c>
      <c r="B1576" t="s">
        <v>7498</v>
      </c>
      <c r="C1576" t="s">
        <v>7499</v>
      </c>
      <c r="D1576" s="1">
        <f t="shared" si="72"/>
        <v>6.4814814686542377E-4</v>
      </c>
      <c r="E1576" s="1">
        <v>6.4814814686542377E-4</v>
      </c>
      <c r="F1576" t="s">
        <v>7500</v>
      </c>
      <c r="G1576" s="1">
        <f t="shared" si="73"/>
        <v>3.5879629649571143E-3</v>
      </c>
      <c r="H1576" s="1">
        <v>3.5879629649571143E-3</v>
      </c>
      <c r="I1576" t="s">
        <v>7501</v>
      </c>
      <c r="J1576" t="s">
        <v>7502</v>
      </c>
      <c r="K1576">
        <v>6</v>
      </c>
      <c r="L1576" t="s">
        <v>416</v>
      </c>
      <c r="M1576">
        <v>2270138</v>
      </c>
      <c r="N1576">
        <v>0</v>
      </c>
      <c r="O1576">
        <v>0</v>
      </c>
      <c r="P1576">
        <v>0</v>
      </c>
      <c r="Q1576">
        <v>0</v>
      </c>
      <c r="R1576" t="s">
        <v>128</v>
      </c>
      <c r="S1576" t="s">
        <v>56</v>
      </c>
      <c r="T1576">
        <f t="shared" si="74"/>
        <v>7</v>
      </c>
    </row>
    <row r="1577" spans="1:20" x14ac:dyDescent="0.2">
      <c r="A1577" t="s">
        <v>51</v>
      </c>
      <c r="B1577" t="s">
        <v>7503</v>
      </c>
      <c r="C1577" t="s">
        <v>7504</v>
      </c>
      <c r="D1577" s="1">
        <f t="shared" si="72"/>
        <v>7.7546296233776957E-4</v>
      </c>
      <c r="E1577" s="1">
        <v>7.7546296233776957E-4</v>
      </c>
      <c r="G1577" s="1">
        <f t="shared" si="73"/>
        <v>-45884.417986111112</v>
      </c>
      <c r="H1577" s="1">
        <v>-45884.417986111112</v>
      </c>
      <c r="I1577" t="s">
        <v>2419</v>
      </c>
      <c r="J1577" t="s">
        <v>7505</v>
      </c>
      <c r="K1577">
        <v>9</v>
      </c>
      <c r="L1577" t="s">
        <v>21</v>
      </c>
      <c r="M1577">
        <v>2270299</v>
      </c>
      <c r="N1577" t="s">
        <v>22</v>
      </c>
      <c r="O1577" t="s">
        <v>22</v>
      </c>
      <c r="P1577" t="s">
        <v>22</v>
      </c>
      <c r="Q1577" t="s">
        <v>22</v>
      </c>
      <c r="R1577" t="s">
        <v>23</v>
      </c>
      <c r="S1577" t="s">
        <v>24</v>
      </c>
      <c r="T1577">
        <f t="shared" si="74"/>
        <v>10</v>
      </c>
    </row>
    <row r="1578" spans="1:20" x14ac:dyDescent="0.2">
      <c r="A1578" t="s">
        <v>717</v>
      </c>
      <c r="B1578" t="s">
        <v>7506</v>
      </c>
      <c r="C1578" t="s">
        <v>7507</v>
      </c>
      <c r="D1578" s="1">
        <f t="shared" si="72"/>
        <v>1.6203703708015382E-3</v>
      </c>
      <c r="E1578" s="1">
        <v>1.6203703708015382E-3</v>
      </c>
      <c r="F1578" t="s">
        <v>7508</v>
      </c>
      <c r="G1578" s="1">
        <f t="shared" si="73"/>
        <v>2.3032407407299615E-3</v>
      </c>
      <c r="H1578" s="1">
        <v>2.3032407407299615E-3</v>
      </c>
      <c r="I1578" t="s">
        <v>7509</v>
      </c>
      <c r="J1578" t="s">
        <v>7510</v>
      </c>
      <c r="K1578">
        <v>10</v>
      </c>
      <c r="L1578" t="s">
        <v>21</v>
      </c>
      <c r="M1578">
        <v>2280088</v>
      </c>
      <c r="N1578" t="s">
        <v>22</v>
      </c>
      <c r="O1578" t="s">
        <v>22</v>
      </c>
      <c r="P1578" t="s">
        <v>22</v>
      </c>
      <c r="Q1578" t="s">
        <v>22</v>
      </c>
      <c r="R1578" t="s">
        <v>23</v>
      </c>
      <c r="S1578" t="s">
        <v>56</v>
      </c>
      <c r="T1578">
        <f t="shared" si="74"/>
        <v>3</v>
      </c>
    </row>
    <row r="1579" spans="1:20" x14ac:dyDescent="0.2">
      <c r="A1579" t="s">
        <v>32</v>
      </c>
      <c r="B1579" t="s">
        <v>7511</v>
      </c>
      <c r="C1579" t="s">
        <v>7512</v>
      </c>
      <c r="D1579" s="1">
        <f t="shared" si="72"/>
        <v>7.7546296233776957E-4</v>
      </c>
      <c r="E1579" s="1">
        <v>7.7546296233776957E-4</v>
      </c>
      <c r="F1579" t="s">
        <v>7513</v>
      </c>
      <c r="G1579" s="1">
        <f t="shared" si="73"/>
        <v>1.9444444478722289E-3</v>
      </c>
      <c r="H1579" s="1">
        <v>1.9444444478722289E-3</v>
      </c>
      <c r="I1579" t="s">
        <v>7514</v>
      </c>
      <c r="J1579" t="s">
        <v>7515</v>
      </c>
      <c r="K1579">
        <v>3</v>
      </c>
      <c r="L1579" t="s">
        <v>31</v>
      </c>
      <c r="M1579">
        <v>2280184</v>
      </c>
      <c r="N1579" t="s">
        <v>22</v>
      </c>
      <c r="O1579" t="s">
        <v>22</v>
      </c>
      <c r="P1579" t="s">
        <v>22</v>
      </c>
      <c r="Q1579" t="s">
        <v>22</v>
      </c>
      <c r="R1579" t="s">
        <v>49</v>
      </c>
      <c r="S1579" t="s">
        <v>50</v>
      </c>
      <c r="T1579">
        <f t="shared" si="74"/>
        <v>9</v>
      </c>
    </row>
    <row r="1580" spans="1:20" x14ac:dyDescent="0.2">
      <c r="A1580" t="s">
        <v>38</v>
      </c>
      <c r="B1580" t="s">
        <v>7516</v>
      </c>
      <c r="C1580" t="s">
        <v>7517</v>
      </c>
      <c r="D1580" s="1">
        <f t="shared" si="72"/>
        <v>8.5648147796746343E-4</v>
      </c>
      <c r="E1580" s="1">
        <v>8.5648147796746343E-4</v>
      </c>
      <c r="F1580" t="s">
        <v>7517</v>
      </c>
      <c r="G1580" s="1">
        <f t="shared" si="73"/>
        <v>0</v>
      </c>
      <c r="H1580" s="1">
        <v>0</v>
      </c>
      <c r="I1580" t="s">
        <v>7518</v>
      </c>
      <c r="J1580" t="s">
        <v>7519</v>
      </c>
      <c r="K1580">
        <v>3</v>
      </c>
      <c r="L1580" t="s">
        <v>31</v>
      </c>
      <c r="M1580">
        <v>2280198</v>
      </c>
      <c r="N1580" t="s">
        <v>22</v>
      </c>
      <c r="O1580" t="s">
        <v>22</v>
      </c>
      <c r="P1580" t="s">
        <v>22</v>
      </c>
      <c r="Q1580" t="s">
        <v>22</v>
      </c>
      <c r="R1580" t="s">
        <v>49</v>
      </c>
      <c r="S1580" t="s">
        <v>50</v>
      </c>
      <c r="T1580">
        <f t="shared" si="74"/>
        <v>9</v>
      </c>
    </row>
    <row r="1581" spans="1:20" x14ac:dyDescent="0.2">
      <c r="A1581" t="s">
        <v>25</v>
      </c>
      <c r="B1581" t="s">
        <v>7520</v>
      </c>
      <c r="C1581" t="s">
        <v>7521</v>
      </c>
      <c r="D1581" s="1">
        <f t="shared" si="72"/>
        <v>1.8518518481869251E-4</v>
      </c>
      <c r="E1581" s="1">
        <v>1.8518518481869251E-4</v>
      </c>
      <c r="F1581" t="s">
        <v>7522</v>
      </c>
      <c r="G1581" s="1">
        <f t="shared" si="73"/>
        <v>4.1087962963501923E-3</v>
      </c>
      <c r="H1581" s="1">
        <v>4.1087962963501923E-3</v>
      </c>
      <c r="I1581" t="s">
        <v>3100</v>
      </c>
      <c r="J1581" t="s">
        <v>7523</v>
      </c>
      <c r="K1581">
        <v>5</v>
      </c>
      <c r="L1581" t="s">
        <v>31</v>
      </c>
      <c r="M1581">
        <v>2280234</v>
      </c>
      <c r="N1581" t="s">
        <v>22</v>
      </c>
      <c r="O1581" t="s">
        <v>22</v>
      </c>
      <c r="P1581" t="s">
        <v>22</v>
      </c>
      <c r="Q1581" t="s">
        <v>22</v>
      </c>
      <c r="R1581" t="s">
        <v>49</v>
      </c>
      <c r="S1581" t="s">
        <v>56</v>
      </c>
      <c r="T1581">
        <f t="shared" si="74"/>
        <v>10</v>
      </c>
    </row>
    <row r="1582" spans="1:20" x14ac:dyDescent="0.2">
      <c r="A1582" t="s">
        <v>51</v>
      </c>
      <c r="B1582" t="s">
        <v>7524</v>
      </c>
      <c r="C1582" t="s">
        <v>7525</v>
      </c>
      <c r="D1582" s="1">
        <f t="shared" si="72"/>
        <v>1.1458333319751546E-3</v>
      </c>
      <c r="E1582" s="1">
        <v>1.1458333319751546E-3</v>
      </c>
      <c r="G1582" s="1">
        <f t="shared" si="73"/>
        <v>-45885.469409722224</v>
      </c>
      <c r="H1582" s="1">
        <v>-45885.469409722224</v>
      </c>
      <c r="I1582" t="s">
        <v>7526</v>
      </c>
      <c r="J1582" t="s">
        <v>7527</v>
      </c>
      <c r="K1582">
        <v>9</v>
      </c>
      <c r="L1582" t="s">
        <v>21</v>
      </c>
      <c r="M1582">
        <v>2280249</v>
      </c>
      <c r="N1582" t="s">
        <v>22</v>
      </c>
      <c r="O1582" t="s">
        <v>22</v>
      </c>
      <c r="P1582" t="s">
        <v>22</v>
      </c>
      <c r="Q1582" t="s">
        <v>22</v>
      </c>
      <c r="R1582" t="s">
        <v>49</v>
      </c>
      <c r="S1582" t="s">
        <v>24</v>
      </c>
      <c r="T1582">
        <f t="shared" si="74"/>
        <v>11</v>
      </c>
    </row>
    <row r="1583" spans="1:20" x14ac:dyDescent="0.2">
      <c r="A1583" t="s">
        <v>25</v>
      </c>
      <c r="B1583" t="s">
        <v>7528</v>
      </c>
      <c r="C1583" t="s">
        <v>7529</v>
      </c>
      <c r="D1583" s="1">
        <f t="shared" si="72"/>
        <v>7.8703703911742195E-4</v>
      </c>
      <c r="E1583" s="1">
        <v>7.8703703911742195E-4</v>
      </c>
      <c r="F1583" t="s">
        <v>7530</v>
      </c>
      <c r="G1583" s="1">
        <f t="shared" si="73"/>
        <v>1.6319444475811906E-3</v>
      </c>
      <c r="H1583" s="1">
        <v>1.6319444475811906E-3</v>
      </c>
      <c r="I1583" t="s">
        <v>1068</v>
      </c>
      <c r="J1583" t="s">
        <v>7531</v>
      </c>
      <c r="K1583">
        <v>8</v>
      </c>
      <c r="L1583" t="s">
        <v>31</v>
      </c>
      <c r="M1583">
        <v>2280270</v>
      </c>
      <c r="N1583" t="s">
        <v>22</v>
      </c>
      <c r="O1583" t="s">
        <v>22</v>
      </c>
      <c r="P1583" t="s">
        <v>22</v>
      </c>
      <c r="Q1583" t="s">
        <v>22</v>
      </c>
      <c r="R1583" t="s">
        <v>49</v>
      </c>
      <c r="S1583" t="s">
        <v>50</v>
      </c>
      <c r="T1583">
        <f t="shared" si="74"/>
        <v>11</v>
      </c>
    </row>
    <row r="1584" spans="1:20" x14ac:dyDescent="0.2">
      <c r="A1584" t="s">
        <v>25</v>
      </c>
      <c r="B1584" t="s">
        <v>7532</v>
      </c>
      <c r="C1584" t="s">
        <v>7533</v>
      </c>
      <c r="D1584" s="1">
        <f t="shared" si="72"/>
        <v>1.5046296175569296E-4</v>
      </c>
      <c r="E1584" s="1">
        <v>1.5046296175569296E-4</v>
      </c>
      <c r="F1584" t="s">
        <v>7534</v>
      </c>
      <c r="G1584" s="1">
        <f t="shared" si="73"/>
        <v>3.055555556784384E-3</v>
      </c>
      <c r="H1584" s="1">
        <v>3.055555556784384E-3</v>
      </c>
      <c r="I1584" t="s">
        <v>4506</v>
      </c>
      <c r="J1584" t="s">
        <v>7535</v>
      </c>
      <c r="K1584">
        <v>1</v>
      </c>
      <c r="L1584" t="s">
        <v>31</v>
      </c>
      <c r="M1584">
        <v>2280508</v>
      </c>
      <c r="N1584" t="s">
        <v>22</v>
      </c>
      <c r="O1584" t="s">
        <v>22</v>
      </c>
      <c r="P1584" t="s">
        <v>22</v>
      </c>
      <c r="Q1584" t="s">
        <v>22</v>
      </c>
      <c r="R1584" t="s">
        <v>49</v>
      </c>
      <c r="S1584" t="s">
        <v>50</v>
      </c>
      <c r="T1584">
        <f t="shared" si="74"/>
        <v>17</v>
      </c>
    </row>
    <row r="1585" spans="1:20" x14ac:dyDescent="0.2">
      <c r="A1585" t="s">
        <v>410</v>
      </c>
      <c r="B1585" t="s">
        <v>7536</v>
      </c>
      <c r="C1585" t="s">
        <v>7537</v>
      </c>
      <c r="D1585" s="1">
        <f t="shared" si="72"/>
        <v>4.398148157633841E-4</v>
      </c>
      <c r="E1585" s="1">
        <v>4.398148157633841E-4</v>
      </c>
      <c r="F1585" t="s">
        <v>7538</v>
      </c>
      <c r="G1585" s="1">
        <f t="shared" si="73"/>
        <v>1.898148148029577E-3</v>
      </c>
      <c r="H1585" s="1">
        <v>1.898148148029577E-3</v>
      </c>
      <c r="I1585" t="s">
        <v>7539</v>
      </c>
      <c r="J1585" t="s">
        <v>7540</v>
      </c>
      <c r="K1585">
        <v>11</v>
      </c>
      <c r="L1585" t="s">
        <v>416</v>
      </c>
      <c r="M1585">
        <v>2280409</v>
      </c>
      <c r="N1585">
        <v>291400</v>
      </c>
      <c r="O1585">
        <v>291400</v>
      </c>
      <c r="P1585">
        <v>291400</v>
      </c>
      <c r="Q1585">
        <v>0</v>
      </c>
      <c r="R1585" t="s">
        <v>49</v>
      </c>
      <c r="S1585" t="s">
        <v>24</v>
      </c>
      <c r="T1585">
        <f t="shared" si="74"/>
        <v>14</v>
      </c>
    </row>
    <row r="1586" spans="1:20" x14ac:dyDescent="0.2">
      <c r="A1586" t="s">
        <v>32</v>
      </c>
      <c r="B1586" t="s">
        <v>7541</v>
      </c>
      <c r="C1586" t="s">
        <v>7542</v>
      </c>
      <c r="D1586" s="1">
        <f t="shared" si="72"/>
        <v>3.3564814657438546E-4</v>
      </c>
      <c r="E1586" s="1">
        <v>3.3564814657438546E-4</v>
      </c>
      <c r="F1586" t="s">
        <v>7543</v>
      </c>
      <c r="G1586" s="1">
        <f t="shared" si="73"/>
        <v>5.2083333139307797E-4</v>
      </c>
      <c r="H1586" s="1">
        <v>5.2083333139307797E-4</v>
      </c>
      <c r="I1586" t="s">
        <v>7122</v>
      </c>
      <c r="J1586" t="s">
        <v>7544</v>
      </c>
      <c r="K1586">
        <v>9</v>
      </c>
      <c r="L1586" t="s">
        <v>31</v>
      </c>
      <c r="M1586">
        <v>2280623</v>
      </c>
      <c r="N1586" t="s">
        <v>22</v>
      </c>
      <c r="O1586" t="s">
        <v>22</v>
      </c>
      <c r="P1586" t="s">
        <v>22</v>
      </c>
      <c r="Q1586" t="s">
        <v>22</v>
      </c>
      <c r="R1586" t="s">
        <v>49</v>
      </c>
      <c r="S1586" t="s">
        <v>24</v>
      </c>
      <c r="T1586">
        <f t="shared" si="74"/>
        <v>19</v>
      </c>
    </row>
    <row r="1587" spans="1:20" x14ac:dyDescent="0.2">
      <c r="A1587" t="s">
        <v>32</v>
      </c>
      <c r="B1587" t="s">
        <v>7545</v>
      </c>
      <c r="C1587" t="s">
        <v>7546</v>
      </c>
      <c r="D1587" s="1">
        <f t="shared" si="72"/>
        <v>1.5046296903165057E-4</v>
      </c>
      <c r="E1587" s="1">
        <v>1.5046296903165057E-4</v>
      </c>
      <c r="F1587" t="s">
        <v>7547</v>
      </c>
      <c r="G1587" s="1">
        <f t="shared" si="73"/>
        <v>3.3912037033587694E-3</v>
      </c>
      <c r="H1587" s="1">
        <v>3.3912037033587694E-3</v>
      </c>
      <c r="I1587" t="s">
        <v>7548</v>
      </c>
      <c r="J1587" t="s">
        <v>7549</v>
      </c>
      <c r="K1587">
        <v>8</v>
      </c>
      <c r="L1587" t="s">
        <v>31</v>
      </c>
      <c r="M1587">
        <v>2280640</v>
      </c>
      <c r="N1587" t="s">
        <v>22</v>
      </c>
      <c r="O1587" t="s">
        <v>22</v>
      </c>
      <c r="P1587" t="s">
        <v>22</v>
      </c>
      <c r="Q1587" t="s">
        <v>22</v>
      </c>
      <c r="R1587" t="s">
        <v>49</v>
      </c>
      <c r="S1587" t="s">
        <v>50</v>
      </c>
      <c r="T1587">
        <f t="shared" si="74"/>
        <v>20</v>
      </c>
    </row>
    <row r="1588" spans="1:20" x14ac:dyDescent="0.2">
      <c r="A1588" t="s">
        <v>32</v>
      </c>
      <c r="B1588" t="s">
        <v>7550</v>
      </c>
      <c r="C1588" t="s">
        <v>7551</v>
      </c>
      <c r="D1588" s="1">
        <f t="shared" si="72"/>
        <v>1.8055555556202307E-3</v>
      </c>
      <c r="E1588" s="1">
        <v>1.8055555556202307E-3</v>
      </c>
      <c r="F1588" t="s">
        <v>7552</v>
      </c>
      <c r="G1588" s="1">
        <f t="shared" si="73"/>
        <v>3.6111111112404615E-3</v>
      </c>
      <c r="H1588" s="1">
        <v>3.6111111112404615E-3</v>
      </c>
      <c r="I1588" t="s">
        <v>7553</v>
      </c>
      <c r="J1588" t="s">
        <v>7554</v>
      </c>
      <c r="K1588">
        <v>7</v>
      </c>
      <c r="L1588" t="s">
        <v>31</v>
      </c>
      <c r="M1588">
        <v>2290036</v>
      </c>
      <c r="N1588" t="s">
        <v>22</v>
      </c>
      <c r="O1588" t="s">
        <v>22</v>
      </c>
      <c r="P1588" t="s">
        <v>22</v>
      </c>
      <c r="Q1588" t="s">
        <v>22</v>
      </c>
      <c r="R1588" t="s">
        <v>49</v>
      </c>
      <c r="S1588" t="s">
        <v>56</v>
      </c>
      <c r="T1588">
        <f t="shared" si="74"/>
        <v>1</v>
      </c>
    </row>
    <row r="1589" spans="1:20" x14ac:dyDescent="0.2">
      <c r="A1589" t="s">
        <v>32</v>
      </c>
      <c r="B1589" t="s">
        <v>7555</v>
      </c>
      <c r="C1589" t="s">
        <v>7556</v>
      </c>
      <c r="D1589" s="1">
        <f t="shared" si="72"/>
        <v>1.5393518478958867E-3</v>
      </c>
      <c r="E1589" s="1">
        <v>1.5393518478958867E-3</v>
      </c>
      <c r="F1589" t="s">
        <v>7557</v>
      </c>
      <c r="G1589" s="1">
        <f t="shared" si="73"/>
        <v>2.7777777795563452E-3</v>
      </c>
      <c r="H1589" s="1">
        <v>2.7777777795563452E-3</v>
      </c>
      <c r="I1589" t="s">
        <v>523</v>
      </c>
      <c r="J1589" t="s">
        <v>7558</v>
      </c>
      <c r="K1589">
        <v>6</v>
      </c>
      <c r="L1589" t="s">
        <v>31</v>
      </c>
      <c r="M1589">
        <v>2290127</v>
      </c>
      <c r="N1589" t="s">
        <v>22</v>
      </c>
      <c r="O1589" t="s">
        <v>22</v>
      </c>
      <c r="P1589" t="s">
        <v>22</v>
      </c>
      <c r="Q1589" t="s">
        <v>22</v>
      </c>
      <c r="R1589" t="s">
        <v>49</v>
      </c>
      <c r="S1589" t="s">
        <v>56</v>
      </c>
      <c r="T1589">
        <f t="shared" si="74"/>
        <v>6</v>
      </c>
    </row>
    <row r="1590" spans="1:20" x14ac:dyDescent="0.2">
      <c r="A1590" t="s">
        <v>32</v>
      </c>
      <c r="B1590" t="s">
        <v>7559</v>
      </c>
      <c r="C1590" t="s">
        <v>7560</v>
      </c>
      <c r="D1590" s="1">
        <f t="shared" si="72"/>
        <v>9.2592592409346253E-5</v>
      </c>
      <c r="E1590" s="1">
        <v>9.2592592409346253E-5</v>
      </c>
      <c r="F1590" t="s">
        <v>7561</v>
      </c>
      <c r="G1590" s="1">
        <f t="shared" si="73"/>
        <v>1.4351851787068881E-3</v>
      </c>
      <c r="H1590" s="1">
        <v>1.4351851787068881E-3</v>
      </c>
      <c r="I1590" t="s">
        <v>3268</v>
      </c>
      <c r="J1590" t="s">
        <v>7562</v>
      </c>
      <c r="K1590">
        <v>6</v>
      </c>
      <c r="L1590" t="s">
        <v>31</v>
      </c>
      <c r="M1590">
        <v>2290144</v>
      </c>
      <c r="N1590" t="s">
        <v>22</v>
      </c>
      <c r="O1590" t="s">
        <v>22</v>
      </c>
      <c r="P1590" t="s">
        <v>22</v>
      </c>
      <c r="Q1590" t="s">
        <v>22</v>
      </c>
      <c r="R1590" t="s">
        <v>49</v>
      </c>
      <c r="S1590" t="s">
        <v>56</v>
      </c>
      <c r="T1590">
        <f t="shared" si="74"/>
        <v>7</v>
      </c>
    </row>
    <row r="1591" spans="1:20" x14ac:dyDescent="0.2">
      <c r="A1591" t="s">
        <v>25</v>
      </c>
      <c r="B1591" t="s">
        <v>7563</v>
      </c>
      <c r="C1591" t="s">
        <v>7564</v>
      </c>
      <c r="D1591" s="1">
        <f t="shared" si="72"/>
        <v>6.2500000058207661E-4</v>
      </c>
      <c r="E1591" s="1">
        <v>6.2500000058207661E-4</v>
      </c>
      <c r="F1591" t="s">
        <v>7565</v>
      </c>
      <c r="G1591" s="1">
        <f t="shared" si="73"/>
        <v>2.0254629635019228E-3</v>
      </c>
      <c r="H1591" s="1">
        <v>2.0254629635019228E-3</v>
      </c>
      <c r="I1591" t="s">
        <v>7566</v>
      </c>
      <c r="J1591" t="s">
        <v>7567</v>
      </c>
      <c r="K1591">
        <v>1</v>
      </c>
      <c r="L1591" t="s">
        <v>31</v>
      </c>
      <c r="M1591">
        <v>2290242</v>
      </c>
      <c r="N1591" t="s">
        <v>22</v>
      </c>
      <c r="O1591" t="s">
        <v>22</v>
      </c>
      <c r="P1591" t="s">
        <v>22</v>
      </c>
      <c r="Q1591" t="s">
        <v>22</v>
      </c>
      <c r="R1591" t="s">
        <v>128</v>
      </c>
      <c r="S1591" t="s">
        <v>50</v>
      </c>
      <c r="T1591">
        <f t="shared" si="74"/>
        <v>11</v>
      </c>
    </row>
    <row r="1592" spans="1:20" x14ac:dyDescent="0.2">
      <c r="A1592" t="s">
        <v>15</v>
      </c>
      <c r="B1592" t="s">
        <v>7568</v>
      </c>
      <c r="C1592" t="s">
        <v>7569</v>
      </c>
      <c r="D1592" s="1">
        <f t="shared" si="72"/>
        <v>1.2152777781011537E-3</v>
      </c>
      <c r="E1592" s="1">
        <v>1.2152777781011537E-3</v>
      </c>
      <c r="F1592" t="s">
        <v>7570</v>
      </c>
      <c r="G1592" s="1">
        <f t="shared" si="73"/>
        <v>4.6180555509636179E-3</v>
      </c>
      <c r="H1592" s="1">
        <v>4.6180555509636179E-3</v>
      </c>
      <c r="I1592" t="s">
        <v>6678</v>
      </c>
      <c r="J1592" t="s">
        <v>7571</v>
      </c>
      <c r="K1592">
        <v>5</v>
      </c>
      <c r="L1592" t="s">
        <v>21</v>
      </c>
      <c r="M1592">
        <v>2290300</v>
      </c>
      <c r="N1592" t="s">
        <v>22</v>
      </c>
      <c r="O1592" t="s">
        <v>22</v>
      </c>
      <c r="P1592" t="s">
        <v>22</v>
      </c>
      <c r="Q1592" t="s">
        <v>22</v>
      </c>
      <c r="R1592" t="s">
        <v>128</v>
      </c>
      <c r="S1592" t="s">
        <v>56</v>
      </c>
      <c r="T1592">
        <f t="shared" si="74"/>
        <v>12</v>
      </c>
    </row>
    <row r="1593" spans="1:20" x14ac:dyDescent="0.2">
      <c r="A1593" t="s">
        <v>25</v>
      </c>
      <c r="B1593" t="s">
        <v>7572</v>
      </c>
      <c r="C1593" t="s">
        <v>7573</v>
      </c>
      <c r="D1593" s="1">
        <f t="shared" si="72"/>
        <v>6.944444467080757E-4</v>
      </c>
      <c r="E1593" s="1">
        <v>6.944444467080757E-4</v>
      </c>
      <c r="F1593" t="s">
        <v>7574</v>
      </c>
      <c r="G1593" s="1">
        <f t="shared" si="73"/>
        <v>1.9328703710925765E-3</v>
      </c>
      <c r="H1593" s="1">
        <v>1.9328703710925765E-3</v>
      </c>
      <c r="I1593" t="s">
        <v>7575</v>
      </c>
      <c r="J1593" t="s">
        <v>7576</v>
      </c>
      <c r="K1593">
        <v>1</v>
      </c>
      <c r="L1593" t="s">
        <v>31</v>
      </c>
      <c r="M1593">
        <v>2290328</v>
      </c>
      <c r="N1593" t="s">
        <v>22</v>
      </c>
      <c r="O1593" t="s">
        <v>22</v>
      </c>
      <c r="P1593" t="s">
        <v>22</v>
      </c>
      <c r="Q1593" t="s">
        <v>22</v>
      </c>
      <c r="R1593" t="s">
        <v>128</v>
      </c>
      <c r="S1593" t="s">
        <v>50</v>
      </c>
      <c r="T1593">
        <f t="shared" si="74"/>
        <v>13</v>
      </c>
    </row>
    <row r="1594" spans="1:20" x14ac:dyDescent="0.2">
      <c r="A1594" t="s">
        <v>25</v>
      </c>
      <c r="B1594" t="s">
        <v>7577</v>
      </c>
      <c r="C1594" t="s">
        <v>7578</v>
      </c>
      <c r="D1594" s="1">
        <f t="shared" si="72"/>
        <v>1.5046296175569296E-4</v>
      </c>
      <c r="E1594" s="1">
        <v>1.5046296175569296E-4</v>
      </c>
      <c r="F1594" t="s">
        <v>7579</v>
      </c>
      <c r="G1594" s="1">
        <f t="shared" si="73"/>
        <v>3.5763888881774619E-3</v>
      </c>
      <c r="H1594" s="1">
        <v>3.5763888881774619E-3</v>
      </c>
      <c r="I1594" t="s">
        <v>7580</v>
      </c>
      <c r="J1594" t="s">
        <v>7581</v>
      </c>
      <c r="K1594">
        <v>4</v>
      </c>
      <c r="L1594" t="s">
        <v>31</v>
      </c>
      <c r="M1594">
        <v>2290346</v>
      </c>
      <c r="N1594" t="s">
        <v>22</v>
      </c>
      <c r="O1594" t="s">
        <v>22</v>
      </c>
      <c r="P1594" t="s">
        <v>22</v>
      </c>
      <c r="Q1594" t="s">
        <v>22</v>
      </c>
      <c r="R1594" t="s">
        <v>128</v>
      </c>
      <c r="S1594" t="s">
        <v>50</v>
      </c>
      <c r="T1594">
        <f t="shared" si="74"/>
        <v>13</v>
      </c>
    </row>
    <row r="1595" spans="1:20" x14ac:dyDescent="0.2">
      <c r="A1595" t="s">
        <v>51</v>
      </c>
      <c r="B1595" t="s">
        <v>7582</v>
      </c>
      <c r="C1595" t="s">
        <v>7583</v>
      </c>
      <c r="D1595" s="1">
        <f t="shared" si="72"/>
        <v>1.2731481474475004E-3</v>
      </c>
      <c r="E1595" s="1">
        <v>1.2731481474475004E-3</v>
      </c>
      <c r="G1595" s="1">
        <f t="shared" si="73"/>
        <v>-45886.636458333334</v>
      </c>
      <c r="H1595" s="1">
        <v>-45886.636458333334</v>
      </c>
      <c r="I1595" t="s">
        <v>7584</v>
      </c>
      <c r="J1595" t="s">
        <v>7585</v>
      </c>
      <c r="K1595">
        <v>6</v>
      </c>
      <c r="L1595" t="s">
        <v>21</v>
      </c>
      <c r="M1595">
        <v>2290397</v>
      </c>
      <c r="N1595" t="s">
        <v>22</v>
      </c>
      <c r="O1595" t="s">
        <v>22</v>
      </c>
      <c r="P1595" t="s">
        <v>22</v>
      </c>
      <c r="Q1595" t="s">
        <v>22</v>
      </c>
      <c r="R1595" t="s">
        <v>128</v>
      </c>
      <c r="S1595" t="s">
        <v>56</v>
      </c>
      <c r="T1595">
        <f t="shared" si="74"/>
        <v>15</v>
      </c>
    </row>
    <row r="1596" spans="1:20" x14ac:dyDescent="0.2">
      <c r="A1596" t="s">
        <v>51</v>
      </c>
      <c r="B1596" t="s">
        <v>7586</v>
      </c>
      <c r="C1596" t="s">
        <v>7587</v>
      </c>
      <c r="D1596" s="1">
        <f t="shared" si="72"/>
        <v>7.2916666977107525E-4</v>
      </c>
      <c r="E1596" s="1">
        <v>7.2916666977107525E-4</v>
      </c>
      <c r="G1596" s="1">
        <f t="shared" si="73"/>
        <v>-45886.675462962965</v>
      </c>
      <c r="H1596" s="1">
        <v>-45886.675462962965</v>
      </c>
      <c r="I1596" t="s">
        <v>7588</v>
      </c>
      <c r="J1596" t="s">
        <v>7589</v>
      </c>
      <c r="K1596">
        <v>6</v>
      </c>
      <c r="L1596" t="s">
        <v>21</v>
      </c>
      <c r="M1596">
        <v>2290440</v>
      </c>
      <c r="N1596" t="s">
        <v>22</v>
      </c>
      <c r="O1596" t="s">
        <v>22</v>
      </c>
      <c r="P1596" t="s">
        <v>22</v>
      </c>
      <c r="Q1596" t="s">
        <v>22</v>
      </c>
      <c r="R1596" t="s">
        <v>128</v>
      </c>
      <c r="S1596" t="s">
        <v>56</v>
      </c>
      <c r="T1596">
        <f t="shared" si="74"/>
        <v>16</v>
      </c>
    </row>
    <row r="1597" spans="1:20" x14ac:dyDescent="0.2">
      <c r="A1597" t="s">
        <v>25</v>
      </c>
      <c r="B1597" t="s">
        <v>7590</v>
      </c>
      <c r="C1597" t="s">
        <v>7591</v>
      </c>
      <c r="D1597" s="1">
        <f t="shared" si="72"/>
        <v>6.2500000058207661E-4</v>
      </c>
      <c r="E1597" s="1">
        <v>6.2500000058207661E-4</v>
      </c>
      <c r="F1597" t="s">
        <v>7592</v>
      </c>
      <c r="G1597" s="1">
        <f t="shared" si="73"/>
        <v>2.8472222256823443E-3</v>
      </c>
      <c r="H1597" s="1">
        <v>2.8472222256823443E-3</v>
      </c>
      <c r="I1597" t="s">
        <v>4506</v>
      </c>
      <c r="J1597" t="s">
        <v>7593</v>
      </c>
      <c r="K1597">
        <v>1</v>
      </c>
      <c r="L1597" t="s">
        <v>31</v>
      </c>
      <c r="M1597">
        <v>2290586</v>
      </c>
      <c r="N1597" t="s">
        <v>22</v>
      </c>
      <c r="O1597" t="s">
        <v>22</v>
      </c>
      <c r="P1597" t="s">
        <v>22</v>
      </c>
      <c r="Q1597" t="s">
        <v>22</v>
      </c>
      <c r="R1597" t="s">
        <v>128</v>
      </c>
      <c r="S1597" t="s">
        <v>50</v>
      </c>
      <c r="T1597">
        <f t="shared" si="74"/>
        <v>20</v>
      </c>
    </row>
    <row r="1598" spans="1:20" x14ac:dyDescent="0.2">
      <c r="A1598" t="s">
        <v>32</v>
      </c>
      <c r="B1598" t="s">
        <v>7594</v>
      </c>
      <c r="C1598" t="s">
        <v>7595</v>
      </c>
      <c r="D1598" s="1">
        <f t="shared" si="72"/>
        <v>9.8379629343980923E-4</v>
      </c>
      <c r="E1598" s="1">
        <v>9.8379629343980923E-4</v>
      </c>
      <c r="F1598" t="s">
        <v>7596</v>
      </c>
      <c r="G1598" s="1">
        <f t="shared" si="73"/>
        <v>3.7152777804294601E-3</v>
      </c>
      <c r="H1598" s="1">
        <v>3.7152777804294601E-3</v>
      </c>
      <c r="I1598" t="s">
        <v>7597</v>
      </c>
      <c r="J1598" t="s">
        <v>7598</v>
      </c>
      <c r="K1598">
        <v>10</v>
      </c>
      <c r="L1598" t="s">
        <v>31</v>
      </c>
      <c r="M1598">
        <v>2300137</v>
      </c>
      <c r="N1598" t="s">
        <v>22</v>
      </c>
      <c r="O1598" t="s">
        <v>22</v>
      </c>
      <c r="P1598" t="s">
        <v>22</v>
      </c>
      <c r="Q1598" t="s">
        <v>22</v>
      </c>
      <c r="R1598" t="s">
        <v>128</v>
      </c>
      <c r="S1598" t="s">
        <v>56</v>
      </c>
      <c r="T1598">
        <f t="shared" si="74"/>
        <v>6</v>
      </c>
    </row>
    <row r="1599" spans="1:20" x14ac:dyDescent="0.2">
      <c r="A1599" t="s">
        <v>51</v>
      </c>
      <c r="B1599" t="s">
        <v>7599</v>
      </c>
      <c r="C1599" t="s">
        <v>7600</v>
      </c>
      <c r="D1599" s="1">
        <f t="shared" si="72"/>
        <v>9.7222221666015685E-4</v>
      </c>
      <c r="E1599" s="1">
        <v>9.7222221666015685E-4</v>
      </c>
      <c r="G1599" s="1">
        <f t="shared" si="73"/>
        <v>-45887.38690972222</v>
      </c>
      <c r="H1599" s="1">
        <v>-45887.38690972222</v>
      </c>
      <c r="I1599" t="s">
        <v>2266</v>
      </c>
      <c r="J1599" t="s">
        <v>7601</v>
      </c>
      <c r="K1599">
        <v>8</v>
      </c>
      <c r="L1599" t="s">
        <v>21</v>
      </c>
      <c r="M1599">
        <v>2300248</v>
      </c>
      <c r="N1599" t="s">
        <v>22</v>
      </c>
      <c r="O1599" t="s">
        <v>22</v>
      </c>
      <c r="P1599" t="s">
        <v>22</v>
      </c>
      <c r="Q1599" t="s">
        <v>22</v>
      </c>
      <c r="R1599" t="s">
        <v>23</v>
      </c>
      <c r="S1599" t="s">
        <v>50</v>
      </c>
      <c r="T1599">
        <f t="shared" si="74"/>
        <v>9</v>
      </c>
    </row>
    <row r="1600" spans="1:20" x14ac:dyDescent="0.2">
      <c r="A1600" t="s">
        <v>359</v>
      </c>
      <c r="B1600" t="s">
        <v>7602</v>
      </c>
      <c r="C1600" t="s">
        <v>7603</v>
      </c>
      <c r="D1600" s="1">
        <f t="shared" si="72"/>
        <v>1.3194444400141947E-3</v>
      </c>
      <c r="E1600" s="1">
        <v>1.3194444400141947E-3</v>
      </c>
      <c r="F1600" t="s">
        <v>7604</v>
      </c>
      <c r="G1600" s="1">
        <f t="shared" si="73"/>
        <v>7.9513888922519982E-3</v>
      </c>
      <c r="H1600" s="1">
        <v>7.9513888922519982E-3</v>
      </c>
      <c r="I1600" t="s">
        <v>7605</v>
      </c>
      <c r="J1600" t="s">
        <v>7606</v>
      </c>
      <c r="K1600">
        <v>10</v>
      </c>
      <c r="L1600" t="s">
        <v>309</v>
      </c>
      <c r="M1600">
        <v>2300235</v>
      </c>
      <c r="N1600" t="s">
        <v>22</v>
      </c>
      <c r="O1600" t="s">
        <v>22</v>
      </c>
      <c r="P1600" t="s">
        <v>22</v>
      </c>
      <c r="Q1600" t="s">
        <v>22</v>
      </c>
      <c r="R1600" t="s">
        <v>23</v>
      </c>
      <c r="S1600" t="s">
        <v>56</v>
      </c>
      <c r="T1600">
        <f t="shared" si="74"/>
        <v>9</v>
      </c>
    </row>
    <row r="1601" spans="1:20" x14ac:dyDescent="0.2">
      <c r="A1601" t="s">
        <v>32</v>
      </c>
      <c r="B1601" t="s">
        <v>7607</v>
      </c>
      <c r="C1601" t="s">
        <v>7608</v>
      </c>
      <c r="D1601" s="1">
        <f t="shared" si="72"/>
        <v>5.7870370073942468E-4</v>
      </c>
      <c r="E1601" s="1">
        <v>5.7870370073942468E-4</v>
      </c>
      <c r="F1601" t="s">
        <v>7609</v>
      </c>
      <c r="G1601" s="1">
        <f t="shared" si="73"/>
        <v>2.1412037094705738E-3</v>
      </c>
      <c r="H1601" s="1">
        <v>2.1412037094705738E-3</v>
      </c>
      <c r="I1601" t="s">
        <v>7610</v>
      </c>
      <c r="J1601" t="s">
        <v>7611</v>
      </c>
      <c r="K1601">
        <v>2</v>
      </c>
      <c r="L1601" t="s">
        <v>31</v>
      </c>
      <c r="M1601">
        <v>2300303</v>
      </c>
      <c r="N1601" t="s">
        <v>22</v>
      </c>
      <c r="O1601" t="s">
        <v>22</v>
      </c>
      <c r="P1601" t="s">
        <v>22</v>
      </c>
      <c r="Q1601" t="s">
        <v>22</v>
      </c>
      <c r="R1601" t="s">
        <v>23</v>
      </c>
      <c r="S1601" t="s">
        <v>24</v>
      </c>
      <c r="T1601">
        <f t="shared" si="74"/>
        <v>10</v>
      </c>
    </row>
    <row r="1602" spans="1:20" x14ac:dyDescent="0.2">
      <c r="A1602" t="s">
        <v>15</v>
      </c>
      <c r="B1602" t="s">
        <v>7612</v>
      </c>
      <c r="C1602" t="s">
        <v>7613</v>
      </c>
      <c r="D1602" s="1">
        <f t="shared" si="72"/>
        <v>7.0601851621177047E-4</v>
      </c>
      <c r="E1602" s="1">
        <v>7.0601851621177047E-4</v>
      </c>
      <c r="F1602" t="s">
        <v>7614</v>
      </c>
      <c r="G1602" s="1">
        <f t="shared" si="73"/>
        <v>3.5069444493274204E-3</v>
      </c>
      <c r="H1602" s="1">
        <v>3.5069444493274204E-3</v>
      </c>
      <c r="I1602" t="s">
        <v>7615</v>
      </c>
      <c r="J1602" t="s">
        <v>7616</v>
      </c>
      <c r="K1602">
        <v>9</v>
      </c>
      <c r="L1602" t="s">
        <v>21</v>
      </c>
      <c r="M1602">
        <v>2270329</v>
      </c>
      <c r="N1602" t="s">
        <v>22</v>
      </c>
      <c r="O1602" t="s">
        <v>22</v>
      </c>
      <c r="P1602" t="s">
        <v>22</v>
      </c>
      <c r="Q1602" t="s">
        <v>22</v>
      </c>
      <c r="R1602" t="s">
        <v>23</v>
      </c>
      <c r="S1602" t="s">
        <v>24</v>
      </c>
      <c r="T1602">
        <f t="shared" si="74"/>
        <v>10</v>
      </c>
    </row>
    <row r="1603" spans="1:20" x14ac:dyDescent="0.2">
      <c r="A1603" t="s">
        <v>15</v>
      </c>
      <c r="B1603" t="s">
        <v>7617</v>
      </c>
      <c r="C1603" t="s">
        <v>7618</v>
      </c>
      <c r="D1603" s="1">
        <f t="shared" ref="D1603:D1666" si="75">SUM(C1603-B1603)</f>
        <v>4.7453703882638365E-4</v>
      </c>
      <c r="E1603" s="1">
        <v>4.7453703882638365E-4</v>
      </c>
      <c r="F1603" t="s">
        <v>7619</v>
      </c>
      <c r="G1603" s="1">
        <f t="shared" ref="G1603:G1666" si="76">SUM(F1603-C1603)</f>
        <v>3.2638888878864236E-3</v>
      </c>
      <c r="H1603" s="1">
        <v>3.2638888878864236E-3</v>
      </c>
      <c r="I1603" t="s">
        <v>7620</v>
      </c>
      <c r="J1603" t="s">
        <v>7621</v>
      </c>
      <c r="K1603">
        <v>11</v>
      </c>
      <c r="L1603" t="s">
        <v>21</v>
      </c>
      <c r="M1603">
        <v>2270345</v>
      </c>
      <c r="N1603" t="s">
        <v>22</v>
      </c>
      <c r="O1603" t="s">
        <v>22</v>
      </c>
      <c r="P1603" t="s">
        <v>22</v>
      </c>
      <c r="Q1603" t="s">
        <v>22</v>
      </c>
      <c r="R1603" t="s">
        <v>23</v>
      </c>
      <c r="S1603" t="s">
        <v>24</v>
      </c>
      <c r="T1603">
        <f t="shared" ref="T1603:T1666" si="77">HOUR(B1603)</f>
        <v>10</v>
      </c>
    </row>
    <row r="1604" spans="1:20" x14ac:dyDescent="0.2">
      <c r="A1604" t="s">
        <v>38</v>
      </c>
      <c r="B1604" t="s">
        <v>7622</v>
      </c>
      <c r="C1604" t="s">
        <v>7623</v>
      </c>
      <c r="D1604" s="1">
        <f t="shared" si="75"/>
        <v>4.5138888526707888E-4</v>
      </c>
      <c r="E1604" s="1">
        <v>4.5138888526707888E-4</v>
      </c>
      <c r="F1604" t="s">
        <v>7624</v>
      </c>
      <c r="G1604" s="1">
        <f t="shared" si="76"/>
        <v>1.4236111092031933E-3</v>
      </c>
      <c r="H1604" s="1">
        <v>1.4236111092031933E-3</v>
      </c>
      <c r="I1604" t="s">
        <v>7625</v>
      </c>
      <c r="J1604" t="s">
        <v>7626</v>
      </c>
      <c r="K1604">
        <v>1</v>
      </c>
      <c r="L1604" t="s">
        <v>31</v>
      </c>
      <c r="M1604">
        <v>2270503</v>
      </c>
      <c r="N1604" t="s">
        <v>22</v>
      </c>
      <c r="O1604" t="s">
        <v>22</v>
      </c>
      <c r="P1604" t="s">
        <v>22</v>
      </c>
      <c r="Q1604" t="s">
        <v>22</v>
      </c>
      <c r="R1604" t="s">
        <v>23</v>
      </c>
      <c r="S1604" t="s">
        <v>50</v>
      </c>
      <c r="T1604">
        <f t="shared" si="77"/>
        <v>12</v>
      </c>
    </row>
    <row r="1605" spans="1:20" x14ac:dyDescent="0.2">
      <c r="A1605" t="s">
        <v>25</v>
      </c>
      <c r="B1605" t="s">
        <v>7627</v>
      </c>
      <c r="C1605" t="s">
        <v>7628</v>
      </c>
      <c r="D1605" s="1">
        <f t="shared" si="75"/>
        <v>1.8402777786832303E-3</v>
      </c>
      <c r="E1605" s="1">
        <v>1.8402777786832303E-3</v>
      </c>
      <c r="F1605" t="s">
        <v>7629</v>
      </c>
      <c r="G1605" s="1">
        <f t="shared" si="76"/>
        <v>3.6574074038071558E-3</v>
      </c>
      <c r="H1605" s="1">
        <v>3.6574074038071558E-3</v>
      </c>
      <c r="I1605" t="s">
        <v>7630</v>
      </c>
      <c r="J1605" t="s">
        <v>7631</v>
      </c>
      <c r="K1605">
        <v>9</v>
      </c>
      <c r="L1605" t="s">
        <v>31</v>
      </c>
      <c r="M1605">
        <v>2270617</v>
      </c>
      <c r="N1605" t="s">
        <v>22</v>
      </c>
      <c r="O1605" t="s">
        <v>22</v>
      </c>
      <c r="P1605" t="s">
        <v>22</v>
      </c>
      <c r="Q1605" t="s">
        <v>22</v>
      </c>
      <c r="R1605" t="s">
        <v>23</v>
      </c>
      <c r="S1605" t="s">
        <v>24</v>
      </c>
      <c r="T1605">
        <f t="shared" si="77"/>
        <v>14</v>
      </c>
    </row>
    <row r="1606" spans="1:20" x14ac:dyDescent="0.2">
      <c r="A1606" t="s">
        <v>25</v>
      </c>
      <c r="B1606" t="s">
        <v>7632</v>
      </c>
      <c r="C1606" t="s">
        <v>7633</v>
      </c>
      <c r="D1606" s="1">
        <f t="shared" si="75"/>
        <v>1.0300925932824612E-3</v>
      </c>
      <c r="E1606" s="1">
        <v>1.0300925932824612E-3</v>
      </c>
      <c r="F1606" t="s">
        <v>7634</v>
      </c>
      <c r="G1606" s="1">
        <f t="shared" si="76"/>
        <v>3.7037037036498077E-3</v>
      </c>
      <c r="H1606" s="1">
        <v>3.7037037036498077E-3</v>
      </c>
      <c r="I1606" t="s">
        <v>2469</v>
      </c>
      <c r="J1606" t="s">
        <v>7635</v>
      </c>
      <c r="K1606">
        <v>9</v>
      </c>
      <c r="L1606" t="s">
        <v>31</v>
      </c>
      <c r="M1606">
        <v>2270663</v>
      </c>
      <c r="N1606" t="s">
        <v>22</v>
      </c>
      <c r="O1606" t="s">
        <v>22</v>
      </c>
      <c r="P1606" t="s">
        <v>22</v>
      </c>
      <c r="Q1606" t="s">
        <v>22</v>
      </c>
      <c r="R1606" t="s">
        <v>23</v>
      </c>
      <c r="S1606" t="s">
        <v>24</v>
      </c>
      <c r="T1606">
        <f t="shared" si="77"/>
        <v>14</v>
      </c>
    </row>
    <row r="1607" spans="1:20" x14ac:dyDescent="0.2">
      <c r="A1607" t="s">
        <v>25</v>
      </c>
      <c r="B1607" t="s">
        <v>7636</v>
      </c>
      <c r="C1607" t="s">
        <v>7637</v>
      </c>
      <c r="D1607" s="1">
        <f t="shared" si="75"/>
        <v>7.0601851621177047E-4</v>
      </c>
      <c r="E1607" s="1">
        <v>7.0601851621177047E-4</v>
      </c>
      <c r="F1607" t="s">
        <v>7638</v>
      </c>
      <c r="G1607" s="1">
        <f t="shared" si="76"/>
        <v>2.2337963018799201E-3</v>
      </c>
      <c r="H1607" s="1">
        <v>2.2337963018799201E-3</v>
      </c>
      <c r="I1607" t="s">
        <v>7639</v>
      </c>
      <c r="J1607" t="s">
        <v>7640</v>
      </c>
      <c r="K1607">
        <v>6</v>
      </c>
      <c r="L1607" t="s">
        <v>31</v>
      </c>
      <c r="M1607">
        <v>2270978</v>
      </c>
      <c r="N1607" t="s">
        <v>22</v>
      </c>
      <c r="O1607" t="s">
        <v>22</v>
      </c>
      <c r="P1607" t="s">
        <v>22</v>
      </c>
      <c r="Q1607" t="s">
        <v>22</v>
      </c>
      <c r="R1607" t="s">
        <v>23</v>
      </c>
      <c r="S1607" t="s">
        <v>56</v>
      </c>
      <c r="T1607">
        <f t="shared" si="77"/>
        <v>20</v>
      </c>
    </row>
    <row r="1608" spans="1:20" x14ac:dyDescent="0.2">
      <c r="A1608" t="s">
        <v>51</v>
      </c>
      <c r="B1608" t="s">
        <v>7641</v>
      </c>
      <c r="C1608" t="s">
        <v>7642</v>
      </c>
      <c r="D1608" s="1">
        <f t="shared" si="75"/>
        <v>2.0717592560686171E-3</v>
      </c>
      <c r="E1608" s="1">
        <v>2.0717592560686171E-3</v>
      </c>
      <c r="G1608" s="1">
        <f t="shared" si="76"/>
        <v>-45884.956446759257</v>
      </c>
      <c r="H1608" s="1">
        <v>-45884.956446759257</v>
      </c>
      <c r="I1608" t="s">
        <v>7643</v>
      </c>
      <c r="J1608" t="s">
        <v>7644</v>
      </c>
      <c r="K1608">
        <v>5</v>
      </c>
      <c r="L1608" t="s">
        <v>21</v>
      </c>
      <c r="M1608">
        <v>2271095</v>
      </c>
      <c r="N1608" t="s">
        <v>22</v>
      </c>
      <c r="O1608" t="s">
        <v>22</v>
      </c>
      <c r="P1608" t="s">
        <v>22</v>
      </c>
      <c r="Q1608" t="s">
        <v>22</v>
      </c>
      <c r="R1608" t="s">
        <v>23</v>
      </c>
      <c r="S1608" t="s">
        <v>56</v>
      </c>
      <c r="T1608">
        <f t="shared" si="77"/>
        <v>22</v>
      </c>
    </row>
    <row r="1609" spans="1:20" x14ac:dyDescent="0.2">
      <c r="A1609" t="s">
        <v>25</v>
      </c>
      <c r="B1609" t="s">
        <v>7645</v>
      </c>
      <c r="C1609" t="s">
        <v>7646</v>
      </c>
      <c r="D1609" s="1">
        <f t="shared" si="75"/>
        <v>1.5740740709588863E-3</v>
      </c>
      <c r="E1609" s="1">
        <v>1.5740740709588863E-3</v>
      </c>
      <c r="F1609" t="s">
        <v>7647</v>
      </c>
      <c r="G1609" s="1">
        <f t="shared" si="76"/>
        <v>1.3541666703531519E-3</v>
      </c>
      <c r="H1609" s="1">
        <v>1.3541666703531519E-3</v>
      </c>
      <c r="I1609" t="s">
        <v>7648</v>
      </c>
      <c r="J1609" t="s">
        <v>7649</v>
      </c>
      <c r="K1609">
        <v>9</v>
      </c>
      <c r="L1609" t="s">
        <v>31</v>
      </c>
      <c r="M1609">
        <v>2271120</v>
      </c>
      <c r="N1609" t="s">
        <v>22</v>
      </c>
      <c r="O1609" t="s">
        <v>22</v>
      </c>
      <c r="P1609" t="s">
        <v>22</v>
      </c>
      <c r="Q1609" t="s">
        <v>22</v>
      </c>
      <c r="R1609" t="s">
        <v>23</v>
      </c>
      <c r="S1609" t="s">
        <v>24</v>
      </c>
      <c r="T1609">
        <f t="shared" si="77"/>
        <v>23</v>
      </c>
    </row>
    <row r="1610" spans="1:20" x14ac:dyDescent="0.2">
      <c r="A1610" t="s">
        <v>117</v>
      </c>
      <c r="B1610" t="s">
        <v>7650</v>
      </c>
      <c r="C1610" t="s">
        <v>7651</v>
      </c>
      <c r="D1610" s="1">
        <f t="shared" si="75"/>
        <v>1.3425925935734995E-3</v>
      </c>
      <c r="E1610" s="1">
        <v>1.3425925935734995E-3</v>
      </c>
      <c r="F1610" t="s">
        <v>7652</v>
      </c>
      <c r="G1610" s="1">
        <f t="shared" si="76"/>
        <v>3.275462964666076E-3</v>
      </c>
      <c r="H1610" s="1">
        <v>3.275462964666076E-3</v>
      </c>
      <c r="I1610" t="s">
        <v>7653</v>
      </c>
      <c r="J1610" t="s">
        <v>7654</v>
      </c>
      <c r="K1610">
        <v>7</v>
      </c>
      <c r="L1610" t="s">
        <v>31</v>
      </c>
      <c r="M1610">
        <v>2280013</v>
      </c>
      <c r="N1610" t="s">
        <v>22</v>
      </c>
      <c r="O1610" t="s">
        <v>22</v>
      </c>
      <c r="P1610" t="s">
        <v>22</v>
      </c>
      <c r="Q1610" t="s">
        <v>22</v>
      </c>
      <c r="R1610" t="s">
        <v>23</v>
      </c>
      <c r="S1610" t="s">
        <v>56</v>
      </c>
      <c r="T1610">
        <f t="shared" si="77"/>
        <v>0</v>
      </c>
    </row>
    <row r="1611" spans="1:20" x14ac:dyDescent="0.2">
      <c r="A1611" t="s">
        <v>51</v>
      </c>
      <c r="B1611" t="s">
        <v>7655</v>
      </c>
      <c r="C1611" t="s">
        <v>7656</v>
      </c>
      <c r="D1611" s="1">
        <f t="shared" si="75"/>
        <v>3.4722222335403785E-4</v>
      </c>
      <c r="E1611" s="1">
        <v>3.4722222335403785E-4</v>
      </c>
      <c r="G1611" s="1">
        <f t="shared" si="76"/>
        <v>-45887.469027777777</v>
      </c>
      <c r="H1611" s="1">
        <v>-45887.469027777777</v>
      </c>
      <c r="I1611" t="s">
        <v>3435</v>
      </c>
      <c r="J1611" t="s">
        <v>7657</v>
      </c>
      <c r="K1611">
        <v>2</v>
      </c>
      <c r="L1611" t="s">
        <v>21</v>
      </c>
      <c r="M1611">
        <v>2300419</v>
      </c>
      <c r="N1611" t="s">
        <v>22</v>
      </c>
      <c r="O1611" t="s">
        <v>22</v>
      </c>
      <c r="P1611" t="s">
        <v>22</v>
      </c>
      <c r="Q1611" t="s">
        <v>22</v>
      </c>
      <c r="R1611" t="s">
        <v>23</v>
      </c>
      <c r="S1611" t="s">
        <v>24</v>
      </c>
      <c r="T1611">
        <f t="shared" si="77"/>
        <v>11</v>
      </c>
    </row>
    <row r="1612" spans="1:20" x14ac:dyDescent="0.2">
      <c r="A1612" t="s">
        <v>25</v>
      </c>
      <c r="B1612" t="s">
        <v>7658</v>
      </c>
      <c r="C1612" t="s">
        <v>7659</v>
      </c>
      <c r="D1612" s="1">
        <f t="shared" si="75"/>
        <v>4.6296296204673126E-4</v>
      </c>
      <c r="E1612" s="1">
        <v>4.6296296204673126E-4</v>
      </c>
      <c r="F1612" t="s">
        <v>7660</v>
      </c>
      <c r="G1612" s="1">
        <f t="shared" si="76"/>
        <v>4.1898148119798861E-3</v>
      </c>
      <c r="H1612" s="1">
        <v>4.1898148119798861E-3</v>
      </c>
      <c r="I1612" t="s">
        <v>7661</v>
      </c>
      <c r="J1612" t="s">
        <v>7662</v>
      </c>
      <c r="K1612">
        <v>5</v>
      </c>
      <c r="L1612" t="s">
        <v>31</v>
      </c>
      <c r="M1612">
        <v>2300408</v>
      </c>
      <c r="N1612" t="s">
        <v>22</v>
      </c>
      <c r="O1612" t="s">
        <v>22</v>
      </c>
      <c r="P1612" t="s">
        <v>22</v>
      </c>
      <c r="Q1612" t="s">
        <v>22</v>
      </c>
      <c r="R1612" t="s">
        <v>23</v>
      </c>
      <c r="S1612" t="s">
        <v>56</v>
      </c>
      <c r="T1612">
        <f t="shared" si="77"/>
        <v>11</v>
      </c>
    </row>
    <row r="1613" spans="1:20" x14ac:dyDescent="0.2">
      <c r="A1613" t="s">
        <v>51</v>
      </c>
      <c r="B1613" t="s">
        <v>7663</v>
      </c>
      <c r="C1613" t="s">
        <v>7664</v>
      </c>
      <c r="D1613" s="1">
        <f t="shared" si="75"/>
        <v>4.4097222198615782E-3</v>
      </c>
      <c r="E1613" s="1">
        <v>4.4097222198615782E-3</v>
      </c>
      <c r="G1613" s="1">
        <f t="shared" si="76"/>
        <v>-45887.477997685186</v>
      </c>
      <c r="H1613" s="1">
        <v>-45887.477997685186</v>
      </c>
      <c r="I1613" t="s">
        <v>5068</v>
      </c>
      <c r="J1613" t="s">
        <v>7665</v>
      </c>
      <c r="K1613">
        <v>1</v>
      </c>
      <c r="L1613" t="s">
        <v>21</v>
      </c>
      <c r="M1613">
        <v>2300427</v>
      </c>
      <c r="N1613" t="s">
        <v>22</v>
      </c>
      <c r="O1613" t="s">
        <v>22</v>
      </c>
      <c r="P1613" t="s">
        <v>22</v>
      </c>
      <c r="Q1613" t="s">
        <v>22</v>
      </c>
      <c r="R1613" t="s">
        <v>23</v>
      </c>
      <c r="S1613" t="s">
        <v>50</v>
      </c>
      <c r="T1613">
        <f t="shared" si="77"/>
        <v>11</v>
      </c>
    </row>
    <row r="1614" spans="1:20" x14ac:dyDescent="0.2">
      <c r="A1614" t="s">
        <v>51</v>
      </c>
      <c r="B1614" t="s">
        <v>7666</v>
      </c>
      <c r="C1614" t="s">
        <v>7667</v>
      </c>
      <c r="D1614" s="1">
        <f t="shared" si="75"/>
        <v>2.7777777722803876E-4</v>
      </c>
      <c r="E1614" s="1">
        <v>2.7777777722803876E-4</v>
      </c>
      <c r="G1614" s="1">
        <f t="shared" si="76"/>
        <v>-45887.514189814814</v>
      </c>
      <c r="H1614" s="1">
        <v>-45887.514189814814</v>
      </c>
      <c r="I1614" t="s">
        <v>7668</v>
      </c>
      <c r="J1614" t="s">
        <v>7669</v>
      </c>
      <c r="K1614">
        <v>10</v>
      </c>
      <c r="L1614" t="s">
        <v>21</v>
      </c>
      <c r="M1614">
        <v>2300484</v>
      </c>
      <c r="N1614" t="s">
        <v>22</v>
      </c>
      <c r="O1614" t="s">
        <v>22</v>
      </c>
      <c r="P1614" t="s">
        <v>22</v>
      </c>
      <c r="Q1614" t="s">
        <v>22</v>
      </c>
      <c r="R1614" t="s">
        <v>23</v>
      </c>
      <c r="S1614" t="s">
        <v>56</v>
      </c>
      <c r="T1614">
        <f t="shared" si="77"/>
        <v>12</v>
      </c>
    </row>
    <row r="1615" spans="1:20" x14ac:dyDescent="0.2">
      <c r="A1615" t="s">
        <v>25</v>
      </c>
      <c r="B1615" t="s">
        <v>7670</v>
      </c>
      <c r="C1615" t="s">
        <v>7671</v>
      </c>
      <c r="D1615" s="1">
        <f t="shared" si="75"/>
        <v>8.4490740846376866E-4</v>
      </c>
      <c r="E1615" s="1">
        <v>8.4490740846376866E-4</v>
      </c>
      <c r="F1615" t="s">
        <v>7672</v>
      </c>
      <c r="G1615" s="1">
        <f t="shared" si="76"/>
        <v>1.3078703705104999E-3</v>
      </c>
      <c r="H1615" s="1">
        <v>1.3078703705104999E-3</v>
      </c>
      <c r="I1615" t="s">
        <v>4007</v>
      </c>
      <c r="J1615" t="s">
        <v>7673</v>
      </c>
      <c r="K1615">
        <v>1</v>
      </c>
      <c r="L1615" t="s">
        <v>31</v>
      </c>
      <c r="M1615">
        <v>2300581</v>
      </c>
      <c r="N1615" t="s">
        <v>22</v>
      </c>
      <c r="O1615" t="s">
        <v>22</v>
      </c>
      <c r="P1615" t="s">
        <v>22</v>
      </c>
      <c r="Q1615" t="s">
        <v>22</v>
      </c>
      <c r="R1615" t="s">
        <v>23</v>
      </c>
      <c r="S1615" t="s">
        <v>50</v>
      </c>
      <c r="T1615">
        <f t="shared" si="77"/>
        <v>13</v>
      </c>
    </row>
    <row r="1616" spans="1:20" x14ac:dyDescent="0.2">
      <c r="A1616" t="s">
        <v>51</v>
      </c>
      <c r="B1616" t="s">
        <v>7674</v>
      </c>
      <c r="D1616" s="1">
        <f t="shared" si="75"/>
        <v>-45887.613217592596</v>
      </c>
      <c r="E1616" s="1">
        <v>-45887.613217592596</v>
      </c>
      <c r="G1616" s="1">
        <f t="shared" si="76"/>
        <v>0</v>
      </c>
      <c r="H1616" s="1">
        <v>0</v>
      </c>
      <c r="I1616" t="s">
        <v>7675</v>
      </c>
      <c r="J1616" t="s">
        <v>7676</v>
      </c>
      <c r="K1616">
        <v>4</v>
      </c>
      <c r="L1616" t="s">
        <v>21</v>
      </c>
      <c r="M1616">
        <v>2300649</v>
      </c>
      <c r="N1616" t="s">
        <v>22</v>
      </c>
      <c r="O1616" t="s">
        <v>22</v>
      </c>
      <c r="P1616" t="s">
        <v>22</v>
      </c>
      <c r="Q1616" t="s">
        <v>22</v>
      </c>
      <c r="R1616" t="s">
        <v>23</v>
      </c>
      <c r="S1616" t="s">
        <v>50</v>
      </c>
      <c r="T1616">
        <f t="shared" si="77"/>
        <v>14</v>
      </c>
    </row>
    <row r="1617" spans="1:20" x14ac:dyDescent="0.2">
      <c r="A1617" t="s">
        <v>25</v>
      </c>
      <c r="B1617" t="s">
        <v>7677</v>
      </c>
      <c r="C1617" t="s">
        <v>7678</v>
      </c>
      <c r="D1617" s="1">
        <f t="shared" si="75"/>
        <v>4.8611110833007842E-4</v>
      </c>
      <c r="E1617" s="1">
        <v>4.8611110833007842E-4</v>
      </c>
      <c r="F1617" t="s">
        <v>7679</v>
      </c>
      <c r="G1617" s="1">
        <f t="shared" si="76"/>
        <v>2.7083333334303461E-3</v>
      </c>
      <c r="H1617" s="1">
        <v>2.7083333334303461E-3</v>
      </c>
      <c r="I1617" t="s">
        <v>7680</v>
      </c>
      <c r="J1617" t="s">
        <v>7681</v>
      </c>
      <c r="K1617">
        <v>1</v>
      </c>
      <c r="L1617" t="s">
        <v>31</v>
      </c>
      <c r="M1617">
        <v>2300688</v>
      </c>
      <c r="N1617" t="s">
        <v>22</v>
      </c>
      <c r="O1617" t="s">
        <v>22</v>
      </c>
      <c r="P1617" t="s">
        <v>22</v>
      </c>
      <c r="Q1617" t="s">
        <v>22</v>
      </c>
      <c r="R1617" t="s">
        <v>23</v>
      </c>
      <c r="S1617" t="s">
        <v>50</v>
      </c>
      <c r="T1617">
        <f t="shared" si="77"/>
        <v>15</v>
      </c>
    </row>
    <row r="1618" spans="1:20" x14ac:dyDescent="0.2">
      <c r="A1618" t="s">
        <v>5128</v>
      </c>
      <c r="B1618" t="s">
        <v>7682</v>
      </c>
      <c r="C1618" t="s">
        <v>7683</v>
      </c>
      <c r="D1618" s="1">
        <f t="shared" si="75"/>
        <v>1.4236111092031933E-3</v>
      </c>
      <c r="E1618" s="1">
        <v>1.4236111092031933E-3</v>
      </c>
      <c r="F1618" t="s">
        <v>7684</v>
      </c>
      <c r="G1618" s="1">
        <f t="shared" si="76"/>
        <v>1.2384259243845008E-3</v>
      </c>
      <c r="H1618" s="1">
        <v>1.2384259243845008E-3</v>
      </c>
      <c r="I1618" t="s">
        <v>1881</v>
      </c>
      <c r="J1618" t="s">
        <v>7685</v>
      </c>
      <c r="K1618">
        <v>1</v>
      </c>
      <c r="L1618" t="s">
        <v>31</v>
      </c>
      <c r="M1618">
        <v>2300785</v>
      </c>
      <c r="N1618" t="s">
        <v>22</v>
      </c>
      <c r="O1618" t="s">
        <v>22</v>
      </c>
      <c r="P1618" t="s">
        <v>22</v>
      </c>
      <c r="Q1618" t="s">
        <v>22</v>
      </c>
      <c r="R1618" t="s">
        <v>23</v>
      </c>
      <c r="S1618" t="s">
        <v>50</v>
      </c>
      <c r="T1618">
        <f t="shared" si="77"/>
        <v>17</v>
      </c>
    </row>
    <row r="1619" spans="1:20" x14ac:dyDescent="0.2">
      <c r="A1619" t="s">
        <v>51</v>
      </c>
      <c r="B1619" t="s">
        <v>7686</v>
      </c>
      <c r="C1619" t="s">
        <v>7687</v>
      </c>
      <c r="D1619" s="1">
        <f t="shared" si="75"/>
        <v>5.671296312357299E-4</v>
      </c>
      <c r="E1619" s="1">
        <v>5.671296312357299E-4</v>
      </c>
      <c r="G1619" s="1">
        <f t="shared" si="76"/>
        <v>-45887.767002314817</v>
      </c>
      <c r="H1619" s="1">
        <v>-45887.767002314817</v>
      </c>
      <c r="I1619" t="s">
        <v>7688</v>
      </c>
      <c r="J1619" t="s">
        <v>7689</v>
      </c>
      <c r="K1619">
        <v>1</v>
      </c>
      <c r="L1619" t="s">
        <v>21</v>
      </c>
      <c r="M1619">
        <v>2300824</v>
      </c>
      <c r="N1619" t="s">
        <v>22</v>
      </c>
      <c r="O1619" t="s">
        <v>22</v>
      </c>
      <c r="P1619" t="s">
        <v>22</v>
      </c>
      <c r="Q1619" t="s">
        <v>22</v>
      </c>
      <c r="R1619" t="s">
        <v>23</v>
      </c>
      <c r="S1619" t="s">
        <v>50</v>
      </c>
      <c r="T1619">
        <f t="shared" si="77"/>
        <v>18</v>
      </c>
    </row>
    <row r="1620" spans="1:20" x14ac:dyDescent="0.2">
      <c r="A1620" t="s">
        <v>32</v>
      </c>
      <c r="B1620" t="s">
        <v>7690</v>
      </c>
      <c r="C1620" t="s">
        <v>7691</v>
      </c>
      <c r="D1620" s="1">
        <f t="shared" si="75"/>
        <v>4.5138888526707888E-4</v>
      </c>
      <c r="E1620" s="1">
        <v>4.5138888526707888E-4</v>
      </c>
      <c r="F1620" t="s">
        <v>7692</v>
      </c>
      <c r="G1620" s="1">
        <f t="shared" si="76"/>
        <v>4.9305555585306138E-3</v>
      </c>
      <c r="H1620" s="1">
        <v>4.9305555585306138E-3</v>
      </c>
      <c r="I1620" t="s">
        <v>2414</v>
      </c>
      <c r="J1620" t="s">
        <v>7693</v>
      </c>
      <c r="K1620">
        <v>10</v>
      </c>
      <c r="L1620" t="s">
        <v>31</v>
      </c>
      <c r="M1620">
        <v>2300816</v>
      </c>
      <c r="N1620" t="s">
        <v>22</v>
      </c>
      <c r="O1620" t="s">
        <v>22</v>
      </c>
      <c r="P1620" t="s">
        <v>22</v>
      </c>
      <c r="Q1620" t="s">
        <v>22</v>
      </c>
      <c r="R1620" t="s">
        <v>23</v>
      </c>
      <c r="S1620" t="s">
        <v>56</v>
      </c>
      <c r="T1620">
        <f t="shared" si="77"/>
        <v>18</v>
      </c>
    </row>
    <row r="1621" spans="1:20" x14ac:dyDescent="0.2">
      <c r="A1621" t="s">
        <v>51</v>
      </c>
      <c r="B1621" t="s">
        <v>7694</v>
      </c>
      <c r="C1621" t="s">
        <v>7695</v>
      </c>
      <c r="D1621" s="1">
        <f t="shared" si="75"/>
        <v>1.2500000011641532E-3</v>
      </c>
      <c r="E1621" s="1">
        <v>1.2500000011641532E-3</v>
      </c>
      <c r="G1621" s="1">
        <f t="shared" si="76"/>
        <v>-45887.917175925926</v>
      </c>
      <c r="H1621" s="1">
        <v>-45887.917175925926</v>
      </c>
      <c r="I1621" t="s">
        <v>7696</v>
      </c>
      <c r="J1621" t="s">
        <v>7697</v>
      </c>
      <c r="K1621">
        <v>12</v>
      </c>
      <c r="L1621" t="s">
        <v>21</v>
      </c>
      <c r="M1621">
        <v>2300977</v>
      </c>
      <c r="N1621" t="s">
        <v>22</v>
      </c>
      <c r="O1621" t="s">
        <v>22</v>
      </c>
      <c r="P1621" t="s">
        <v>22</v>
      </c>
      <c r="Q1621" t="s">
        <v>22</v>
      </c>
      <c r="R1621" t="s">
        <v>23</v>
      </c>
      <c r="S1621" t="s">
        <v>24</v>
      </c>
      <c r="T1621">
        <f t="shared" si="77"/>
        <v>21</v>
      </c>
    </row>
    <row r="1622" spans="1:20" x14ac:dyDescent="0.2">
      <c r="A1622" t="s">
        <v>25</v>
      </c>
      <c r="B1622" t="s">
        <v>7698</v>
      </c>
      <c r="C1622" t="s">
        <v>7699</v>
      </c>
      <c r="D1622" s="1">
        <f t="shared" si="75"/>
        <v>1.2152777781011537E-3</v>
      </c>
      <c r="E1622" s="1">
        <v>1.2152777781011537E-3</v>
      </c>
      <c r="F1622" t="s">
        <v>7700</v>
      </c>
      <c r="G1622" s="1">
        <f t="shared" si="76"/>
        <v>3.5879629576811567E-3</v>
      </c>
      <c r="H1622" s="1">
        <v>3.5879629576811567E-3</v>
      </c>
      <c r="I1622" t="s">
        <v>7701</v>
      </c>
      <c r="J1622" t="s">
        <v>7702</v>
      </c>
      <c r="K1622">
        <v>1</v>
      </c>
      <c r="L1622" t="s">
        <v>31</v>
      </c>
      <c r="M1622">
        <v>2300988</v>
      </c>
      <c r="N1622" t="s">
        <v>22</v>
      </c>
      <c r="O1622" t="s">
        <v>22</v>
      </c>
      <c r="P1622" t="s">
        <v>22</v>
      </c>
      <c r="Q1622" t="s">
        <v>22</v>
      </c>
      <c r="R1622" t="s">
        <v>23</v>
      </c>
      <c r="S1622" t="s">
        <v>50</v>
      </c>
      <c r="T1622">
        <f t="shared" si="77"/>
        <v>22</v>
      </c>
    </row>
    <row r="1623" spans="1:20" x14ac:dyDescent="0.2">
      <c r="A1623" t="s">
        <v>32</v>
      </c>
      <c r="B1623" t="s">
        <v>7703</v>
      </c>
      <c r="C1623" t="s">
        <v>7704</v>
      </c>
      <c r="D1623" s="1">
        <f t="shared" si="75"/>
        <v>1.6550925938645378E-3</v>
      </c>
      <c r="E1623" s="1">
        <v>1.6550925938645378E-3</v>
      </c>
      <c r="F1623" t="s">
        <v>7705</v>
      </c>
      <c r="G1623" s="1">
        <f t="shared" si="76"/>
        <v>7.4189814840792678E-3</v>
      </c>
      <c r="H1623" s="1">
        <v>7.4189814840792678E-3</v>
      </c>
      <c r="I1623" t="s">
        <v>7706</v>
      </c>
      <c r="J1623" t="s">
        <v>7707</v>
      </c>
      <c r="K1623">
        <v>1</v>
      </c>
      <c r="L1623" t="s">
        <v>31</v>
      </c>
      <c r="M1623">
        <v>2310038</v>
      </c>
      <c r="N1623" t="s">
        <v>22</v>
      </c>
      <c r="O1623" t="s">
        <v>22</v>
      </c>
      <c r="P1623" t="s">
        <v>22</v>
      </c>
      <c r="Q1623" t="s">
        <v>22</v>
      </c>
      <c r="R1623" t="s">
        <v>23</v>
      </c>
      <c r="S1623" t="s">
        <v>50</v>
      </c>
      <c r="T1623">
        <f t="shared" si="77"/>
        <v>2</v>
      </c>
    </row>
    <row r="1624" spans="1:20" x14ac:dyDescent="0.2">
      <c r="A1624" t="s">
        <v>32</v>
      </c>
      <c r="B1624" t="s">
        <v>7708</v>
      </c>
      <c r="C1624" t="s">
        <v>7709</v>
      </c>
      <c r="D1624" s="1">
        <f t="shared" si="75"/>
        <v>2.002314809942618E-3</v>
      </c>
      <c r="E1624" s="1">
        <v>2.002314809942618E-3</v>
      </c>
      <c r="F1624" t="s">
        <v>7710</v>
      </c>
      <c r="G1624" s="1">
        <f t="shared" si="76"/>
        <v>1.5509259246755391E-3</v>
      </c>
      <c r="H1624" s="1">
        <v>1.5509259246755391E-3</v>
      </c>
      <c r="I1624" t="s">
        <v>7711</v>
      </c>
      <c r="J1624" t="s">
        <v>7712</v>
      </c>
      <c r="K1624">
        <v>3</v>
      </c>
      <c r="L1624" t="s">
        <v>31</v>
      </c>
      <c r="M1624">
        <v>2310125</v>
      </c>
      <c r="N1624" t="s">
        <v>22</v>
      </c>
      <c r="O1624" t="s">
        <v>22</v>
      </c>
      <c r="P1624" t="s">
        <v>22</v>
      </c>
      <c r="Q1624" t="s">
        <v>22</v>
      </c>
      <c r="R1624" t="s">
        <v>49</v>
      </c>
      <c r="S1624" t="s">
        <v>50</v>
      </c>
      <c r="T1624">
        <f t="shared" si="77"/>
        <v>7</v>
      </c>
    </row>
    <row r="1625" spans="1:20" x14ac:dyDescent="0.2">
      <c r="A1625" t="s">
        <v>916</v>
      </c>
      <c r="B1625" t="s">
        <v>7713</v>
      </c>
      <c r="C1625" t="s">
        <v>7714</v>
      </c>
      <c r="D1625" s="1">
        <f t="shared" si="75"/>
        <v>2.002314809942618E-3</v>
      </c>
      <c r="E1625" s="1">
        <v>2.002314809942618E-3</v>
      </c>
      <c r="F1625" t="s">
        <v>7715</v>
      </c>
      <c r="G1625" s="1">
        <f t="shared" si="76"/>
        <v>1.2037037085974589E-3</v>
      </c>
      <c r="H1625" s="1">
        <v>1.2037037085974589E-3</v>
      </c>
      <c r="I1625" t="s">
        <v>1562</v>
      </c>
      <c r="J1625" t="s">
        <v>7716</v>
      </c>
      <c r="K1625">
        <v>3</v>
      </c>
      <c r="L1625" t="s">
        <v>89</v>
      </c>
      <c r="M1625">
        <v>2310133</v>
      </c>
      <c r="N1625" t="s">
        <v>22</v>
      </c>
      <c r="O1625" t="s">
        <v>22</v>
      </c>
      <c r="P1625" t="s">
        <v>22</v>
      </c>
      <c r="Q1625" t="s">
        <v>22</v>
      </c>
      <c r="R1625" t="s">
        <v>23</v>
      </c>
      <c r="S1625" t="s">
        <v>50</v>
      </c>
      <c r="T1625">
        <f t="shared" si="77"/>
        <v>7</v>
      </c>
    </row>
    <row r="1626" spans="1:20" x14ac:dyDescent="0.2">
      <c r="A1626" t="s">
        <v>25</v>
      </c>
      <c r="B1626" t="s">
        <v>7717</v>
      </c>
      <c r="C1626" t="s">
        <v>7718</v>
      </c>
      <c r="D1626" s="1">
        <f t="shared" si="75"/>
        <v>1.006944446999114E-3</v>
      </c>
      <c r="E1626" s="1">
        <v>1.006944446999114E-3</v>
      </c>
      <c r="F1626" t="s">
        <v>7719</v>
      </c>
      <c r="G1626" s="1">
        <f t="shared" si="76"/>
        <v>2.1875000020372681E-3</v>
      </c>
      <c r="H1626" s="1">
        <v>2.1875000020372681E-3</v>
      </c>
      <c r="I1626" t="s">
        <v>7720</v>
      </c>
      <c r="J1626" t="s">
        <v>7721</v>
      </c>
      <c r="K1626">
        <v>1</v>
      </c>
      <c r="L1626" t="s">
        <v>31</v>
      </c>
      <c r="M1626">
        <v>2310211</v>
      </c>
      <c r="N1626" t="s">
        <v>22</v>
      </c>
      <c r="O1626" t="s">
        <v>22</v>
      </c>
      <c r="P1626" t="s">
        <v>22</v>
      </c>
      <c r="Q1626" t="s">
        <v>22</v>
      </c>
      <c r="R1626" t="s">
        <v>49</v>
      </c>
      <c r="S1626" t="s">
        <v>50</v>
      </c>
      <c r="T1626">
        <f t="shared" si="77"/>
        <v>8</v>
      </c>
    </row>
    <row r="1627" spans="1:20" x14ac:dyDescent="0.2">
      <c r="A1627" t="s">
        <v>32</v>
      </c>
      <c r="B1627" t="s">
        <v>7722</v>
      </c>
      <c r="C1627" t="s">
        <v>7723</v>
      </c>
      <c r="D1627" s="1">
        <f t="shared" si="75"/>
        <v>8.3333333168411627E-4</v>
      </c>
      <c r="E1627" s="1">
        <v>8.3333333168411627E-4</v>
      </c>
      <c r="F1627" t="s">
        <v>7724</v>
      </c>
      <c r="G1627" s="1">
        <f t="shared" si="76"/>
        <v>2.4074074099189602E-3</v>
      </c>
      <c r="H1627" s="1">
        <v>2.4074074099189602E-3</v>
      </c>
      <c r="I1627" t="s">
        <v>7725</v>
      </c>
      <c r="J1627" t="s">
        <v>7726</v>
      </c>
      <c r="K1627">
        <v>8</v>
      </c>
      <c r="L1627" t="s">
        <v>31</v>
      </c>
      <c r="M1627">
        <v>2310281</v>
      </c>
      <c r="N1627" t="s">
        <v>22</v>
      </c>
      <c r="O1627" t="s">
        <v>22</v>
      </c>
      <c r="P1627" t="s">
        <v>22</v>
      </c>
      <c r="Q1627" t="s">
        <v>22</v>
      </c>
      <c r="R1627" t="s">
        <v>49</v>
      </c>
      <c r="S1627" t="s">
        <v>50</v>
      </c>
      <c r="T1627">
        <f t="shared" si="77"/>
        <v>9</v>
      </c>
    </row>
    <row r="1628" spans="1:20" x14ac:dyDescent="0.2">
      <c r="A1628" t="s">
        <v>25</v>
      </c>
      <c r="B1628" t="s">
        <v>7727</v>
      </c>
      <c r="C1628" t="s">
        <v>7728</v>
      </c>
      <c r="D1628" s="1">
        <f t="shared" si="75"/>
        <v>8.6805555474711582E-4</v>
      </c>
      <c r="E1628" s="1">
        <v>8.6805555474711582E-4</v>
      </c>
      <c r="F1628" t="s">
        <v>7729</v>
      </c>
      <c r="G1628" s="1">
        <f t="shared" si="76"/>
        <v>1.4351851859828457E-3</v>
      </c>
      <c r="H1628" s="1">
        <v>1.4351851859828457E-3</v>
      </c>
      <c r="I1628" t="s">
        <v>2180</v>
      </c>
      <c r="J1628" t="s">
        <v>7730</v>
      </c>
      <c r="K1628">
        <v>9</v>
      </c>
      <c r="L1628" t="s">
        <v>31</v>
      </c>
      <c r="M1628">
        <v>2310459</v>
      </c>
      <c r="N1628" t="s">
        <v>22</v>
      </c>
      <c r="O1628" t="s">
        <v>22</v>
      </c>
      <c r="P1628" t="s">
        <v>22</v>
      </c>
      <c r="Q1628" t="s">
        <v>22</v>
      </c>
      <c r="R1628" t="s">
        <v>49</v>
      </c>
      <c r="S1628" t="s">
        <v>24</v>
      </c>
      <c r="T1628">
        <f t="shared" si="77"/>
        <v>12</v>
      </c>
    </row>
    <row r="1629" spans="1:20" x14ac:dyDescent="0.2">
      <c r="A1629" t="s">
        <v>32</v>
      </c>
      <c r="B1629" t="s">
        <v>7731</v>
      </c>
      <c r="C1629" t="s">
        <v>7732</v>
      </c>
      <c r="D1629" s="1">
        <f t="shared" si="75"/>
        <v>7.6388888555811718E-4</v>
      </c>
      <c r="E1629" s="1">
        <v>7.6388888555811718E-4</v>
      </c>
      <c r="F1629" t="s">
        <v>7733</v>
      </c>
      <c r="G1629" s="1">
        <f t="shared" si="76"/>
        <v>4.2708333348855376E-3</v>
      </c>
      <c r="H1629" s="1">
        <v>4.2708333348855376E-3</v>
      </c>
      <c r="I1629" t="s">
        <v>1143</v>
      </c>
      <c r="J1629" t="s">
        <v>7734</v>
      </c>
      <c r="K1629">
        <v>5</v>
      </c>
      <c r="L1629" t="s">
        <v>31</v>
      </c>
      <c r="M1629">
        <v>2310496</v>
      </c>
      <c r="N1629" t="s">
        <v>22</v>
      </c>
      <c r="O1629" t="s">
        <v>22</v>
      </c>
      <c r="P1629" t="s">
        <v>22</v>
      </c>
      <c r="Q1629" t="s">
        <v>22</v>
      </c>
      <c r="R1629" t="s">
        <v>49</v>
      </c>
      <c r="S1629" t="s">
        <v>56</v>
      </c>
      <c r="T1629">
        <f t="shared" si="77"/>
        <v>13</v>
      </c>
    </row>
    <row r="1630" spans="1:20" x14ac:dyDescent="0.2">
      <c r="A1630" t="s">
        <v>32</v>
      </c>
      <c r="B1630" t="s">
        <v>7735</v>
      </c>
      <c r="C1630" t="s">
        <v>7736</v>
      </c>
      <c r="D1630" s="1">
        <f t="shared" si="75"/>
        <v>1.273148154723458E-4</v>
      </c>
      <c r="E1630" s="1">
        <v>1.273148154723458E-4</v>
      </c>
      <c r="F1630" t="s">
        <v>7737</v>
      </c>
      <c r="G1630" s="1">
        <f t="shared" si="76"/>
        <v>3.0787037030677311E-3</v>
      </c>
      <c r="H1630" s="1">
        <v>3.0787037030677311E-3</v>
      </c>
      <c r="I1630" t="s">
        <v>2409</v>
      </c>
      <c r="J1630" t="s">
        <v>7738</v>
      </c>
      <c r="K1630">
        <v>6</v>
      </c>
      <c r="L1630" t="s">
        <v>31</v>
      </c>
      <c r="M1630">
        <v>2310592</v>
      </c>
      <c r="N1630" t="s">
        <v>22</v>
      </c>
      <c r="O1630" t="s">
        <v>22</v>
      </c>
      <c r="P1630" t="s">
        <v>22</v>
      </c>
      <c r="Q1630" t="s">
        <v>22</v>
      </c>
      <c r="R1630" t="s">
        <v>49</v>
      </c>
      <c r="S1630" t="s">
        <v>56</v>
      </c>
      <c r="T1630">
        <f t="shared" si="77"/>
        <v>14</v>
      </c>
    </row>
    <row r="1631" spans="1:20" x14ac:dyDescent="0.2">
      <c r="A1631" t="s">
        <v>117</v>
      </c>
      <c r="B1631" t="s">
        <v>7739</v>
      </c>
      <c r="C1631" t="s">
        <v>7740</v>
      </c>
      <c r="D1631" s="1">
        <f t="shared" si="75"/>
        <v>7.5231480877846479E-4</v>
      </c>
      <c r="E1631" s="1">
        <v>7.5231480877846479E-4</v>
      </c>
      <c r="F1631" t="s">
        <v>7741</v>
      </c>
      <c r="G1631" s="1">
        <f t="shared" si="76"/>
        <v>8.3333333896007389E-4</v>
      </c>
      <c r="H1631" s="1">
        <v>8.3333333896007389E-4</v>
      </c>
      <c r="I1631" t="s">
        <v>7742</v>
      </c>
      <c r="J1631" t="s">
        <v>7743</v>
      </c>
      <c r="K1631">
        <v>3</v>
      </c>
      <c r="L1631" t="s">
        <v>31</v>
      </c>
      <c r="M1631">
        <v>2310676</v>
      </c>
      <c r="N1631" t="s">
        <v>22</v>
      </c>
      <c r="O1631" t="s">
        <v>22</v>
      </c>
      <c r="P1631" t="s">
        <v>22</v>
      </c>
      <c r="Q1631" t="s">
        <v>22</v>
      </c>
      <c r="R1631" t="s">
        <v>49</v>
      </c>
      <c r="S1631" t="s">
        <v>50</v>
      </c>
      <c r="T1631">
        <f t="shared" si="77"/>
        <v>15</v>
      </c>
    </row>
    <row r="1632" spans="1:20" x14ac:dyDescent="0.2">
      <c r="A1632" t="s">
        <v>25</v>
      </c>
      <c r="B1632" t="s">
        <v>7744</v>
      </c>
      <c r="C1632" t="s">
        <v>7745</v>
      </c>
      <c r="D1632" s="1">
        <f t="shared" si="75"/>
        <v>7.9861110862111673E-4</v>
      </c>
      <c r="E1632" s="1">
        <v>7.9861110862111673E-4</v>
      </c>
      <c r="F1632" t="s">
        <v>7746</v>
      </c>
      <c r="G1632" s="1">
        <f t="shared" si="76"/>
        <v>3.645833334303461E-3</v>
      </c>
      <c r="H1632" s="1">
        <v>3.645833334303461E-3</v>
      </c>
      <c r="I1632" t="s">
        <v>7747</v>
      </c>
      <c r="J1632" t="s">
        <v>4558</v>
      </c>
      <c r="K1632">
        <v>3</v>
      </c>
      <c r="L1632" t="s">
        <v>31</v>
      </c>
      <c r="M1632">
        <v>2310722</v>
      </c>
      <c r="N1632" t="s">
        <v>22</v>
      </c>
      <c r="O1632" t="s">
        <v>22</v>
      </c>
      <c r="P1632" t="s">
        <v>22</v>
      </c>
      <c r="Q1632" t="s">
        <v>22</v>
      </c>
      <c r="R1632" t="s">
        <v>49</v>
      </c>
      <c r="S1632" t="s">
        <v>50</v>
      </c>
      <c r="T1632">
        <f t="shared" si="77"/>
        <v>16</v>
      </c>
    </row>
    <row r="1633" spans="1:20" x14ac:dyDescent="0.2">
      <c r="A1633" t="s">
        <v>500</v>
      </c>
      <c r="B1633" t="s">
        <v>7748</v>
      </c>
      <c r="C1633" t="s">
        <v>7749</v>
      </c>
      <c r="D1633" s="1">
        <f t="shared" si="75"/>
        <v>1.1574074596865103E-4</v>
      </c>
      <c r="E1633" s="1">
        <v>1.1574074596865103E-4</v>
      </c>
      <c r="F1633" t="s">
        <v>7750</v>
      </c>
      <c r="G1633" s="1">
        <f t="shared" si="76"/>
        <v>2.0486111097852699E-3</v>
      </c>
      <c r="H1633" s="1">
        <v>2.0486111097852699E-3</v>
      </c>
      <c r="I1633" t="s">
        <v>745</v>
      </c>
      <c r="J1633" t="s">
        <v>7751</v>
      </c>
      <c r="K1633">
        <v>1</v>
      </c>
      <c r="L1633" t="s">
        <v>309</v>
      </c>
      <c r="M1633">
        <v>2310831</v>
      </c>
      <c r="N1633" t="s">
        <v>22</v>
      </c>
      <c r="O1633" t="s">
        <v>22</v>
      </c>
      <c r="P1633" t="s">
        <v>22</v>
      </c>
      <c r="Q1633" t="s">
        <v>22</v>
      </c>
      <c r="R1633" t="s">
        <v>49</v>
      </c>
      <c r="S1633" t="s">
        <v>50</v>
      </c>
      <c r="T1633">
        <f t="shared" si="77"/>
        <v>18</v>
      </c>
    </row>
    <row r="1634" spans="1:20" x14ac:dyDescent="0.2">
      <c r="A1634" t="s">
        <v>32</v>
      </c>
      <c r="B1634" t="s">
        <v>7752</v>
      </c>
      <c r="C1634" t="s">
        <v>7753</v>
      </c>
      <c r="D1634" s="1">
        <f t="shared" si="75"/>
        <v>4.9768518510973081E-4</v>
      </c>
      <c r="E1634" s="1">
        <v>4.9768518510973081E-4</v>
      </c>
      <c r="F1634" t="s">
        <v>7754</v>
      </c>
      <c r="G1634" s="1">
        <f t="shared" si="76"/>
        <v>3.0787037030677311E-3</v>
      </c>
      <c r="H1634" s="1">
        <v>3.0787037030677311E-3</v>
      </c>
      <c r="I1634" t="s">
        <v>7755</v>
      </c>
      <c r="J1634" t="s">
        <v>7756</v>
      </c>
      <c r="K1634">
        <v>3</v>
      </c>
      <c r="L1634" t="s">
        <v>31</v>
      </c>
      <c r="M1634">
        <v>2310979</v>
      </c>
      <c r="N1634" t="s">
        <v>22</v>
      </c>
      <c r="O1634" t="s">
        <v>22</v>
      </c>
      <c r="P1634" t="s">
        <v>22</v>
      </c>
      <c r="Q1634" t="s">
        <v>22</v>
      </c>
      <c r="R1634" t="s">
        <v>49</v>
      </c>
      <c r="S1634" t="s">
        <v>50</v>
      </c>
      <c r="T1634">
        <f t="shared" si="77"/>
        <v>20</v>
      </c>
    </row>
    <row r="1635" spans="1:20" x14ac:dyDescent="0.2">
      <c r="A1635" t="s">
        <v>187</v>
      </c>
      <c r="B1635" t="s">
        <v>7757</v>
      </c>
      <c r="C1635" t="s">
        <v>7758</v>
      </c>
      <c r="D1635" s="1">
        <f t="shared" si="75"/>
        <v>7.1759259299142286E-4</v>
      </c>
      <c r="E1635" s="1">
        <v>7.1759259299142286E-4</v>
      </c>
      <c r="F1635" t="s">
        <v>7759</v>
      </c>
      <c r="G1635" s="1">
        <f t="shared" si="76"/>
        <v>3.6342592575238086E-3</v>
      </c>
      <c r="H1635" s="1">
        <v>3.6342592575238086E-3</v>
      </c>
      <c r="I1635" t="s">
        <v>7760</v>
      </c>
      <c r="J1635" t="s">
        <v>7761</v>
      </c>
      <c r="K1635">
        <v>3</v>
      </c>
      <c r="L1635" t="s">
        <v>89</v>
      </c>
      <c r="M1635">
        <v>2310980</v>
      </c>
      <c r="N1635" t="s">
        <v>22</v>
      </c>
      <c r="O1635" t="s">
        <v>22</v>
      </c>
      <c r="P1635" t="s">
        <v>22</v>
      </c>
      <c r="Q1635" t="s">
        <v>22</v>
      </c>
      <c r="R1635" t="s">
        <v>49</v>
      </c>
      <c r="S1635" t="s">
        <v>50</v>
      </c>
      <c r="T1635">
        <f t="shared" si="77"/>
        <v>20</v>
      </c>
    </row>
    <row r="1636" spans="1:20" x14ac:dyDescent="0.2">
      <c r="A1636" t="s">
        <v>32</v>
      </c>
      <c r="B1636" t="s">
        <v>7762</v>
      </c>
      <c r="C1636" t="s">
        <v>7763</v>
      </c>
      <c r="D1636" s="1">
        <f t="shared" si="75"/>
        <v>1.9560185173759237E-3</v>
      </c>
      <c r="E1636" s="1">
        <v>1.9560185173759237E-3</v>
      </c>
      <c r="F1636" t="s">
        <v>7764</v>
      </c>
      <c r="G1636" s="1">
        <f t="shared" si="76"/>
        <v>2.9861111106583849E-3</v>
      </c>
      <c r="H1636" s="1">
        <v>2.9861111106583849E-3</v>
      </c>
      <c r="I1636" t="s">
        <v>7765</v>
      </c>
      <c r="J1636" t="s">
        <v>7766</v>
      </c>
      <c r="K1636">
        <v>7</v>
      </c>
      <c r="L1636" t="s">
        <v>31</v>
      </c>
      <c r="M1636">
        <v>2320047</v>
      </c>
      <c r="N1636" t="s">
        <v>22</v>
      </c>
      <c r="O1636" t="s">
        <v>22</v>
      </c>
      <c r="P1636" t="s">
        <v>22</v>
      </c>
      <c r="Q1636" t="s">
        <v>22</v>
      </c>
      <c r="R1636" t="s">
        <v>49</v>
      </c>
      <c r="S1636" t="s">
        <v>56</v>
      </c>
      <c r="T1636">
        <f t="shared" si="77"/>
        <v>1</v>
      </c>
    </row>
    <row r="1637" spans="1:20" x14ac:dyDescent="0.2">
      <c r="A1637" t="s">
        <v>25</v>
      </c>
      <c r="B1637" t="s">
        <v>7767</v>
      </c>
      <c r="C1637" t="s">
        <v>7768</v>
      </c>
      <c r="D1637" s="1">
        <f t="shared" si="75"/>
        <v>1.9560185246518813E-3</v>
      </c>
      <c r="E1637" s="1">
        <v>1.9560185246518813E-3</v>
      </c>
      <c r="F1637" t="s">
        <v>7769</v>
      </c>
      <c r="G1637" s="1">
        <f t="shared" si="76"/>
        <v>2.1759259252576157E-3</v>
      </c>
      <c r="H1637" s="1">
        <v>2.1759259252576157E-3</v>
      </c>
      <c r="I1637" t="s">
        <v>7770</v>
      </c>
      <c r="J1637" t="s">
        <v>7771</v>
      </c>
      <c r="K1637">
        <v>1</v>
      </c>
      <c r="L1637" t="s">
        <v>31</v>
      </c>
      <c r="M1637">
        <v>2320044</v>
      </c>
      <c r="N1637" t="s">
        <v>22</v>
      </c>
      <c r="O1637" t="s">
        <v>22</v>
      </c>
      <c r="P1637" t="s">
        <v>22</v>
      </c>
      <c r="Q1637" t="s">
        <v>22</v>
      </c>
      <c r="R1637" t="s">
        <v>49</v>
      </c>
      <c r="S1637" t="s">
        <v>50</v>
      </c>
      <c r="T1637">
        <f t="shared" si="77"/>
        <v>1</v>
      </c>
    </row>
    <row r="1638" spans="1:20" x14ac:dyDescent="0.2">
      <c r="A1638" t="s">
        <v>383</v>
      </c>
      <c r="B1638" t="s">
        <v>7772</v>
      </c>
      <c r="C1638" t="s">
        <v>7773</v>
      </c>
      <c r="D1638" s="1">
        <f t="shared" si="75"/>
        <v>1.4814814858254977E-3</v>
      </c>
      <c r="E1638" s="1">
        <v>1.4814814858254977E-3</v>
      </c>
      <c r="F1638" t="s">
        <v>7774</v>
      </c>
      <c r="G1638" s="1">
        <f t="shared" si="76"/>
        <v>1.5393518478958867E-3</v>
      </c>
      <c r="H1638" s="1">
        <v>1.5393518478958867E-3</v>
      </c>
      <c r="I1638" t="s">
        <v>7526</v>
      </c>
      <c r="J1638" t="s">
        <v>7775</v>
      </c>
      <c r="K1638">
        <v>8</v>
      </c>
      <c r="L1638" t="s">
        <v>309</v>
      </c>
      <c r="M1638">
        <v>2320054</v>
      </c>
      <c r="N1638" t="s">
        <v>22</v>
      </c>
      <c r="O1638" t="s">
        <v>22</v>
      </c>
      <c r="P1638" t="s">
        <v>22</v>
      </c>
      <c r="Q1638" t="s">
        <v>22</v>
      </c>
      <c r="R1638" t="s">
        <v>49</v>
      </c>
      <c r="S1638" t="s">
        <v>50</v>
      </c>
      <c r="T1638">
        <f t="shared" si="77"/>
        <v>2</v>
      </c>
    </row>
    <row r="1639" spans="1:20" x14ac:dyDescent="0.2">
      <c r="A1639" t="s">
        <v>25</v>
      </c>
      <c r="B1639" t="s">
        <v>7776</v>
      </c>
      <c r="C1639" t="s">
        <v>7777</v>
      </c>
      <c r="D1639" s="1">
        <f t="shared" si="75"/>
        <v>8.1018518540076911E-4</v>
      </c>
      <c r="E1639" s="1">
        <v>8.1018518540076911E-4</v>
      </c>
      <c r="F1639" t="s">
        <v>7778</v>
      </c>
      <c r="G1639" s="1">
        <f t="shared" si="76"/>
        <v>2.2569444408873096E-3</v>
      </c>
      <c r="H1639" s="1">
        <v>2.2569444408873096E-3</v>
      </c>
      <c r="I1639" t="s">
        <v>7779</v>
      </c>
      <c r="J1639" t="s">
        <v>7780</v>
      </c>
      <c r="K1639">
        <v>3</v>
      </c>
      <c r="L1639" t="s">
        <v>31</v>
      </c>
      <c r="M1639">
        <v>2320171</v>
      </c>
      <c r="N1639" t="s">
        <v>22</v>
      </c>
      <c r="O1639" t="s">
        <v>22</v>
      </c>
      <c r="P1639" t="s">
        <v>22</v>
      </c>
      <c r="Q1639" t="s">
        <v>22</v>
      </c>
      <c r="R1639" t="s">
        <v>128</v>
      </c>
      <c r="S1639" t="s">
        <v>50</v>
      </c>
      <c r="T1639">
        <f t="shared" si="77"/>
        <v>7</v>
      </c>
    </row>
    <row r="1640" spans="1:20" x14ac:dyDescent="0.2">
      <c r="A1640" t="s">
        <v>32</v>
      </c>
      <c r="B1640" t="s">
        <v>7781</v>
      </c>
      <c r="C1640" t="s">
        <v>7782</v>
      </c>
      <c r="D1640" s="1">
        <f t="shared" si="75"/>
        <v>9.0277777781011537E-4</v>
      </c>
      <c r="E1640" s="1">
        <v>9.0277777781011537E-4</v>
      </c>
      <c r="F1640" t="s">
        <v>7783</v>
      </c>
      <c r="G1640" s="1">
        <f t="shared" si="76"/>
        <v>2.4305555562023073E-3</v>
      </c>
      <c r="H1640" s="1">
        <v>2.4305555562023073E-3</v>
      </c>
      <c r="I1640" t="s">
        <v>2385</v>
      </c>
      <c r="J1640" t="s">
        <v>7784</v>
      </c>
      <c r="K1640">
        <v>5</v>
      </c>
      <c r="L1640" t="s">
        <v>31</v>
      </c>
      <c r="M1640">
        <v>2320262</v>
      </c>
      <c r="N1640" t="s">
        <v>22</v>
      </c>
      <c r="O1640" t="s">
        <v>22</v>
      </c>
      <c r="P1640" t="s">
        <v>22</v>
      </c>
      <c r="Q1640" t="s">
        <v>22</v>
      </c>
      <c r="R1640" t="s">
        <v>128</v>
      </c>
      <c r="S1640" t="s">
        <v>56</v>
      </c>
      <c r="T1640">
        <f t="shared" si="77"/>
        <v>9</v>
      </c>
    </row>
    <row r="1641" spans="1:20" x14ac:dyDescent="0.2">
      <c r="A1641" t="s">
        <v>51</v>
      </c>
      <c r="B1641" t="s">
        <v>7785</v>
      </c>
      <c r="C1641" t="s">
        <v>7786</v>
      </c>
      <c r="D1641" s="1">
        <f t="shared" si="75"/>
        <v>1.5856481477385387E-3</v>
      </c>
      <c r="E1641" s="1">
        <v>1.5856481477385387E-3</v>
      </c>
      <c r="G1641" s="1">
        <f t="shared" si="76"/>
        <v>-45889.453900462962</v>
      </c>
      <c r="H1641" s="1">
        <v>-45889.453900462962</v>
      </c>
      <c r="I1641" t="s">
        <v>7787</v>
      </c>
      <c r="J1641" t="s">
        <v>7788</v>
      </c>
      <c r="K1641">
        <v>7</v>
      </c>
      <c r="L1641" t="s">
        <v>21</v>
      </c>
      <c r="M1641">
        <v>2320361</v>
      </c>
      <c r="N1641" t="s">
        <v>22</v>
      </c>
      <c r="O1641" t="s">
        <v>22</v>
      </c>
      <c r="P1641" t="s">
        <v>22</v>
      </c>
      <c r="Q1641" t="s">
        <v>22</v>
      </c>
      <c r="R1641" t="s">
        <v>128</v>
      </c>
      <c r="S1641" t="s">
        <v>56</v>
      </c>
      <c r="T1641">
        <f t="shared" si="77"/>
        <v>10</v>
      </c>
    </row>
    <row r="1642" spans="1:20" x14ac:dyDescent="0.2">
      <c r="A1642" t="s">
        <v>25</v>
      </c>
      <c r="B1642" t="s">
        <v>7789</v>
      </c>
      <c r="C1642" t="s">
        <v>7790</v>
      </c>
      <c r="D1642" s="1">
        <f t="shared" si="75"/>
        <v>6.944444467080757E-4</v>
      </c>
      <c r="E1642" s="1">
        <v>6.944444467080757E-4</v>
      </c>
      <c r="F1642" t="s">
        <v>7791</v>
      </c>
      <c r="G1642" s="1">
        <f t="shared" si="76"/>
        <v>4.0277777807204984E-3</v>
      </c>
      <c r="H1642" s="1">
        <v>4.0277777807204984E-3</v>
      </c>
      <c r="I1642" t="s">
        <v>7792</v>
      </c>
      <c r="J1642" t="s">
        <v>7793</v>
      </c>
      <c r="K1642">
        <v>1</v>
      </c>
      <c r="L1642" t="s">
        <v>31</v>
      </c>
      <c r="M1642">
        <v>2320426</v>
      </c>
      <c r="N1642" t="s">
        <v>22</v>
      </c>
      <c r="O1642" t="s">
        <v>22</v>
      </c>
      <c r="P1642" t="s">
        <v>22</v>
      </c>
      <c r="Q1642" t="s">
        <v>22</v>
      </c>
      <c r="R1642" t="s">
        <v>128</v>
      </c>
      <c r="S1642" t="s">
        <v>50</v>
      </c>
      <c r="T1642">
        <f t="shared" si="77"/>
        <v>11</v>
      </c>
    </row>
    <row r="1643" spans="1:20" x14ac:dyDescent="0.2">
      <c r="A1643" t="s">
        <v>51</v>
      </c>
      <c r="B1643" t="s">
        <v>7794</v>
      </c>
      <c r="C1643" t="s">
        <v>7795</v>
      </c>
      <c r="D1643" s="1">
        <f t="shared" si="75"/>
        <v>7.0601851621177047E-4</v>
      </c>
      <c r="E1643" s="1">
        <v>7.0601851621177047E-4</v>
      </c>
      <c r="G1643" s="1">
        <f t="shared" si="76"/>
        <v>-45889.562627314815</v>
      </c>
      <c r="H1643" s="1">
        <v>-45889.562627314815</v>
      </c>
      <c r="I1643" t="s">
        <v>7796</v>
      </c>
      <c r="J1643" t="s">
        <v>7797</v>
      </c>
      <c r="K1643">
        <v>8</v>
      </c>
      <c r="L1643" t="s">
        <v>21</v>
      </c>
      <c r="M1643">
        <v>2320518</v>
      </c>
      <c r="N1643" t="s">
        <v>22</v>
      </c>
      <c r="O1643" t="s">
        <v>22</v>
      </c>
      <c r="P1643" t="s">
        <v>22</v>
      </c>
      <c r="Q1643" t="s">
        <v>22</v>
      </c>
      <c r="R1643" t="s">
        <v>128</v>
      </c>
      <c r="S1643" t="s">
        <v>50</v>
      </c>
      <c r="T1643">
        <f t="shared" si="77"/>
        <v>13</v>
      </c>
    </row>
    <row r="1644" spans="1:20" x14ac:dyDescent="0.2">
      <c r="A1644" t="s">
        <v>32</v>
      </c>
      <c r="B1644" t="s">
        <v>7798</v>
      </c>
      <c r="C1644" t="s">
        <v>7799</v>
      </c>
      <c r="D1644" s="1">
        <f t="shared" si="75"/>
        <v>4.398148157633841E-4</v>
      </c>
      <c r="E1644" s="1">
        <v>4.398148157633841E-4</v>
      </c>
      <c r="F1644" t="s">
        <v>7800</v>
      </c>
      <c r="G1644" s="1">
        <f t="shared" si="76"/>
        <v>5.0462962972233072E-3</v>
      </c>
      <c r="H1644" s="1">
        <v>5.0462962972233072E-3</v>
      </c>
      <c r="I1644" t="s">
        <v>7801</v>
      </c>
      <c r="J1644" t="s">
        <v>7802</v>
      </c>
      <c r="K1644">
        <v>9</v>
      </c>
      <c r="L1644" t="s">
        <v>31</v>
      </c>
      <c r="M1644">
        <v>2320498</v>
      </c>
      <c r="N1644" t="s">
        <v>22</v>
      </c>
      <c r="O1644" t="s">
        <v>22</v>
      </c>
      <c r="P1644" t="s">
        <v>22</v>
      </c>
      <c r="Q1644" t="s">
        <v>22</v>
      </c>
      <c r="R1644" t="s">
        <v>128</v>
      </c>
      <c r="S1644" t="s">
        <v>24</v>
      </c>
      <c r="T1644">
        <f t="shared" si="77"/>
        <v>13</v>
      </c>
    </row>
    <row r="1645" spans="1:20" x14ac:dyDescent="0.2">
      <c r="A1645" t="s">
        <v>15</v>
      </c>
      <c r="B1645" t="s">
        <v>7803</v>
      </c>
      <c r="C1645" t="s">
        <v>7804</v>
      </c>
      <c r="D1645" s="1">
        <f t="shared" si="75"/>
        <v>5.7870370073942468E-4</v>
      </c>
      <c r="E1645" s="1">
        <v>5.7870370073942468E-4</v>
      </c>
      <c r="F1645" t="s">
        <v>7805</v>
      </c>
      <c r="G1645" s="1">
        <f t="shared" si="76"/>
        <v>1.0127314817509614E-2</v>
      </c>
      <c r="H1645" s="1">
        <v>1.0127314817509614E-2</v>
      </c>
      <c r="I1645" t="s">
        <v>4974</v>
      </c>
      <c r="J1645" t="s">
        <v>7805</v>
      </c>
      <c r="K1645">
        <v>12</v>
      </c>
      <c r="L1645" t="s">
        <v>21</v>
      </c>
      <c r="M1645">
        <v>2320559</v>
      </c>
      <c r="N1645" t="s">
        <v>22</v>
      </c>
      <c r="O1645" t="s">
        <v>22</v>
      </c>
      <c r="P1645" t="s">
        <v>22</v>
      </c>
      <c r="Q1645" t="s">
        <v>22</v>
      </c>
      <c r="R1645" t="s">
        <v>128</v>
      </c>
      <c r="S1645" t="s">
        <v>24</v>
      </c>
      <c r="T1645">
        <f t="shared" si="77"/>
        <v>14</v>
      </c>
    </row>
    <row r="1646" spans="1:20" x14ac:dyDescent="0.2">
      <c r="A1646" t="s">
        <v>25</v>
      </c>
      <c r="B1646" t="s">
        <v>7806</v>
      </c>
      <c r="C1646" t="s">
        <v>7807</v>
      </c>
      <c r="D1646" s="1">
        <f t="shared" si="75"/>
        <v>4.5138889254303649E-4</v>
      </c>
      <c r="E1646" s="1">
        <v>4.5138889254303649E-4</v>
      </c>
      <c r="F1646" t="s">
        <v>7808</v>
      </c>
      <c r="G1646" s="1">
        <f t="shared" si="76"/>
        <v>2.6967592566506937E-3</v>
      </c>
      <c r="H1646" s="1">
        <v>2.6967592566506937E-3</v>
      </c>
      <c r="I1646" t="s">
        <v>2390</v>
      </c>
      <c r="J1646" t="s">
        <v>7809</v>
      </c>
      <c r="K1646">
        <v>1</v>
      </c>
      <c r="L1646" t="s">
        <v>31</v>
      </c>
      <c r="M1646">
        <v>2320602</v>
      </c>
      <c r="N1646" t="s">
        <v>22</v>
      </c>
      <c r="O1646" t="s">
        <v>22</v>
      </c>
      <c r="P1646" t="s">
        <v>22</v>
      </c>
      <c r="Q1646" t="s">
        <v>22</v>
      </c>
      <c r="R1646" t="s">
        <v>128</v>
      </c>
      <c r="S1646" t="s">
        <v>50</v>
      </c>
      <c r="T1646">
        <f t="shared" si="77"/>
        <v>15</v>
      </c>
    </row>
    <row r="1647" spans="1:20" x14ac:dyDescent="0.2">
      <c r="A1647" t="s">
        <v>2550</v>
      </c>
      <c r="B1647" t="s">
        <v>7810</v>
      </c>
      <c r="C1647" t="s">
        <v>7811</v>
      </c>
      <c r="D1647" s="1">
        <f t="shared" si="75"/>
        <v>1.3194444472901523E-3</v>
      </c>
      <c r="E1647" s="1">
        <v>1.3194444472901523E-3</v>
      </c>
      <c r="F1647" t="s">
        <v>7812</v>
      </c>
      <c r="G1647" s="1">
        <f t="shared" si="76"/>
        <v>2.4421296257060021E-3</v>
      </c>
      <c r="H1647" s="1">
        <v>2.4421296257060021E-3</v>
      </c>
      <c r="I1647" t="s">
        <v>7813</v>
      </c>
      <c r="J1647" t="s">
        <v>7814</v>
      </c>
      <c r="K1647">
        <v>3</v>
      </c>
      <c r="L1647" t="s">
        <v>111</v>
      </c>
      <c r="M1647">
        <v>2320644</v>
      </c>
      <c r="N1647" t="s">
        <v>22</v>
      </c>
      <c r="O1647" t="s">
        <v>22</v>
      </c>
      <c r="P1647" t="s">
        <v>22</v>
      </c>
      <c r="Q1647" t="s">
        <v>22</v>
      </c>
      <c r="R1647" t="s">
        <v>128</v>
      </c>
      <c r="S1647" t="s">
        <v>50</v>
      </c>
      <c r="T1647">
        <f t="shared" si="77"/>
        <v>15</v>
      </c>
    </row>
    <row r="1648" spans="1:20" x14ac:dyDescent="0.2">
      <c r="A1648" t="s">
        <v>32</v>
      </c>
      <c r="B1648" t="s">
        <v>7815</v>
      </c>
      <c r="C1648" t="s">
        <v>7816</v>
      </c>
      <c r="D1648" s="1">
        <f t="shared" si="75"/>
        <v>9.6064815443241969E-4</v>
      </c>
      <c r="E1648" s="1">
        <v>9.6064815443241969E-4</v>
      </c>
      <c r="F1648" t="s">
        <v>7817</v>
      </c>
      <c r="G1648" s="1">
        <f t="shared" si="76"/>
        <v>2.8587962951860391E-3</v>
      </c>
      <c r="H1648" s="1">
        <v>2.8587962951860391E-3</v>
      </c>
      <c r="I1648" t="s">
        <v>7818</v>
      </c>
      <c r="J1648" t="s">
        <v>7819</v>
      </c>
      <c r="K1648">
        <v>9</v>
      </c>
      <c r="L1648" t="s">
        <v>31</v>
      </c>
      <c r="M1648">
        <v>2320671</v>
      </c>
      <c r="N1648" t="s">
        <v>22</v>
      </c>
      <c r="O1648" t="s">
        <v>22</v>
      </c>
      <c r="P1648" t="s">
        <v>22</v>
      </c>
      <c r="Q1648" t="s">
        <v>22</v>
      </c>
      <c r="R1648" t="s">
        <v>128</v>
      </c>
      <c r="S1648" t="s">
        <v>24</v>
      </c>
      <c r="T1648">
        <f t="shared" si="77"/>
        <v>16</v>
      </c>
    </row>
    <row r="1649" spans="1:20" x14ac:dyDescent="0.2">
      <c r="A1649" t="s">
        <v>25</v>
      </c>
      <c r="B1649" t="s">
        <v>7820</v>
      </c>
      <c r="C1649" t="s">
        <v>7821</v>
      </c>
      <c r="D1649" s="1">
        <f t="shared" si="75"/>
        <v>6.0185185429872945E-4</v>
      </c>
      <c r="E1649" s="1">
        <v>6.0185185429872945E-4</v>
      </c>
      <c r="F1649" t="s">
        <v>7822</v>
      </c>
      <c r="G1649" s="1">
        <f t="shared" si="76"/>
        <v>2.2916666639503092E-3</v>
      </c>
      <c r="H1649" s="1">
        <v>2.2916666639503092E-3</v>
      </c>
      <c r="I1649" t="s">
        <v>7823</v>
      </c>
      <c r="J1649" t="s">
        <v>7824</v>
      </c>
      <c r="K1649">
        <v>1</v>
      </c>
      <c r="L1649" t="s">
        <v>31</v>
      </c>
      <c r="M1649">
        <v>2320751</v>
      </c>
      <c r="N1649" t="s">
        <v>22</v>
      </c>
      <c r="O1649" t="s">
        <v>22</v>
      </c>
      <c r="P1649" t="s">
        <v>22</v>
      </c>
      <c r="Q1649" t="s">
        <v>22</v>
      </c>
      <c r="R1649" t="s">
        <v>128</v>
      </c>
      <c r="S1649" t="s">
        <v>50</v>
      </c>
      <c r="T1649">
        <f t="shared" si="77"/>
        <v>18</v>
      </c>
    </row>
    <row r="1650" spans="1:20" x14ac:dyDescent="0.2">
      <c r="A1650" t="s">
        <v>117</v>
      </c>
      <c r="B1650" t="s">
        <v>7825</v>
      </c>
      <c r="C1650" t="s">
        <v>7826</v>
      </c>
      <c r="D1650" s="1">
        <f t="shared" si="75"/>
        <v>1.0185185165028088E-3</v>
      </c>
      <c r="E1650" s="1">
        <v>1.0185185165028088E-3</v>
      </c>
      <c r="F1650" t="s">
        <v>7827</v>
      </c>
      <c r="G1650" s="1">
        <f t="shared" si="76"/>
        <v>1.6782407401478849E-3</v>
      </c>
      <c r="H1650" s="1">
        <v>1.6782407401478849E-3</v>
      </c>
      <c r="I1650" t="s">
        <v>7828</v>
      </c>
      <c r="J1650" t="s">
        <v>7829</v>
      </c>
      <c r="K1650">
        <v>6</v>
      </c>
      <c r="L1650" t="s">
        <v>31</v>
      </c>
      <c r="M1650">
        <v>2320766</v>
      </c>
      <c r="N1650" t="s">
        <v>22</v>
      </c>
      <c r="O1650" t="s">
        <v>22</v>
      </c>
      <c r="P1650" t="s">
        <v>22</v>
      </c>
      <c r="Q1650" t="s">
        <v>22</v>
      </c>
      <c r="R1650" t="s">
        <v>128</v>
      </c>
      <c r="S1650" t="s">
        <v>56</v>
      </c>
      <c r="T1650">
        <f t="shared" si="77"/>
        <v>18</v>
      </c>
    </row>
    <row r="1651" spans="1:20" x14ac:dyDescent="0.2">
      <c r="A1651" t="s">
        <v>359</v>
      </c>
      <c r="B1651" t="s">
        <v>7830</v>
      </c>
      <c r="C1651" t="s">
        <v>7831</v>
      </c>
      <c r="D1651" s="1">
        <f t="shared" si="75"/>
        <v>4.7453703155042604E-4</v>
      </c>
      <c r="E1651" s="1">
        <v>4.7453703155042604E-4</v>
      </c>
      <c r="F1651" t="s">
        <v>7832</v>
      </c>
      <c r="G1651" s="1">
        <f t="shared" si="76"/>
        <v>1.6666666706441902E-3</v>
      </c>
      <c r="H1651" s="1">
        <v>1.6666666706441902E-3</v>
      </c>
      <c r="I1651" t="s">
        <v>223</v>
      </c>
      <c r="J1651" t="s">
        <v>7833</v>
      </c>
      <c r="K1651">
        <v>1</v>
      </c>
      <c r="L1651" t="s">
        <v>309</v>
      </c>
      <c r="M1651">
        <v>2330190</v>
      </c>
      <c r="N1651" t="s">
        <v>22</v>
      </c>
      <c r="O1651" t="s">
        <v>22</v>
      </c>
      <c r="P1651" t="s">
        <v>22</v>
      </c>
      <c r="Q1651" t="s">
        <v>22</v>
      </c>
      <c r="R1651" t="s">
        <v>23</v>
      </c>
      <c r="S1651" t="s">
        <v>50</v>
      </c>
      <c r="T1651">
        <f t="shared" si="77"/>
        <v>8</v>
      </c>
    </row>
    <row r="1652" spans="1:20" x14ac:dyDescent="0.2">
      <c r="A1652" t="s">
        <v>25</v>
      </c>
      <c r="B1652" t="s">
        <v>7834</v>
      </c>
      <c r="C1652" t="s">
        <v>7835</v>
      </c>
      <c r="D1652" s="1">
        <f t="shared" si="75"/>
        <v>7.5231481605442241E-4</v>
      </c>
      <c r="E1652" s="1">
        <v>7.5231481605442241E-4</v>
      </c>
      <c r="F1652" t="s">
        <v>7836</v>
      </c>
      <c r="G1652" s="1">
        <f t="shared" si="76"/>
        <v>6.4467592601431534E-3</v>
      </c>
      <c r="H1652" s="1">
        <v>6.4467592601431534E-3</v>
      </c>
      <c r="I1652" t="s">
        <v>975</v>
      </c>
      <c r="J1652" t="s">
        <v>7837</v>
      </c>
      <c r="K1652">
        <v>1</v>
      </c>
      <c r="L1652" t="s">
        <v>31</v>
      </c>
      <c r="M1652">
        <v>2330207</v>
      </c>
      <c r="N1652" t="s">
        <v>22</v>
      </c>
      <c r="O1652" t="s">
        <v>22</v>
      </c>
      <c r="P1652" t="s">
        <v>22</v>
      </c>
      <c r="Q1652" t="s">
        <v>22</v>
      </c>
      <c r="R1652" t="s">
        <v>23</v>
      </c>
      <c r="S1652" t="s">
        <v>50</v>
      </c>
      <c r="T1652">
        <f t="shared" si="77"/>
        <v>8</v>
      </c>
    </row>
    <row r="1653" spans="1:20" x14ac:dyDescent="0.2">
      <c r="A1653" t="s">
        <v>38</v>
      </c>
      <c r="B1653" t="s">
        <v>7838</v>
      </c>
      <c r="C1653" t="s">
        <v>7839</v>
      </c>
      <c r="D1653" s="1">
        <f t="shared" si="75"/>
        <v>5.6712962395977229E-4</v>
      </c>
      <c r="E1653" s="1">
        <v>5.6712962395977229E-4</v>
      </c>
      <c r="F1653" t="s">
        <v>7840</v>
      </c>
      <c r="G1653" s="1">
        <f t="shared" si="76"/>
        <v>2.8587962951860391E-3</v>
      </c>
      <c r="H1653" s="1">
        <v>2.8587962951860391E-3</v>
      </c>
      <c r="I1653" t="s">
        <v>7841</v>
      </c>
      <c r="J1653" t="s">
        <v>7842</v>
      </c>
      <c r="K1653">
        <v>8</v>
      </c>
      <c r="L1653" t="s">
        <v>31</v>
      </c>
      <c r="M1653">
        <v>2330242</v>
      </c>
      <c r="N1653" t="s">
        <v>22</v>
      </c>
      <c r="O1653" t="s">
        <v>22</v>
      </c>
      <c r="P1653" t="s">
        <v>22</v>
      </c>
      <c r="Q1653" t="s">
        <v>22</v>
      </c>
      <c r="R1653" t="s">
        <v>23</v>
      </c>
      <c r="S1653" t="s">
        <v>50</v>
      </c>
      <c r="T1653">
        <f t="shared" si="77"/>
        <v>9</v>
      </c>
    </row>
    <row r="1654" spans="1:20" x14ac:dyDescent="0.2">
      <c r="A1654" t="s">
        <v>32</v>
      </c>
      <c r="B1654" t="s">
        <v>7843</v>
      </c>
      <c r="C1654" t="s">
        <v>7844</v>
      </c>
      <c r="D1654" s="1">
        <f t="shared" si="75"/>
        <v>7.1759259299142286E-4</v>
      </c>
      <c r="E1654" s="1">
        <v>7.1759259299142286E-4</v>
      </c>
      <c r="F1654" t="s">
        <v>7845</v>
      </c>
      <c r="G1654" s="1">
        <f t="shared" si="76"/>
        <v>1.9097222175332718E-3</v>
      </c>
      <c r="H1654" s="1">
        <v>1.9097222175332718E-3</v>
      </c>
      <c r="I1654" t="s">
        <v>7846</v>
      </c>
      <c r="J1654" t="s">
        <v>7847</v>
      </c>
      <c r="K1654">
        <v>6</v>
      </c>
      <c r="L1654" t="s">
        <v>31</v>
      </c>
      <c r="M1654">
        <v>2330324</v>
      </c>
      <c r="N1654" t="s">
        <v>22</v>
      </c>
      <c r="O1654" t="s">
        <v>22</v>
      </c>
      <c r="P1654" t="s">
        <v>22</v>
      </c>
      <c r="Q1654" t="s">
        <v>22</v>
      </c>
      <c r="R1654" t="s">
        <v>23</v>
      </c>
      <c r="S1654" t="s">
        <v>56</v>
      </c>
      <c r="T1654">
        <f t="shared" si="77"/>
        <v>10</v>
      </c>
    </row>
    <row r="1655" spans="1:20" x14ac:dyDescent="0.2">
      <c r="A1655" t="s">
        <v>15</v>
      </c>
      <c r="B1655" t="s">
        <v>7848</v>
      </c>
      <c r="C1655" t="s">
        <v>7849</v>
      </c>
      <c r="D1655" s="1">
        <f t="shared" si="75"/>
        <v>6.1342592380242422E-4</v>
      </c>
      <c r="E1655" s="1">
        <v>6.1342592380242422E-4</v>
      </c>
      <c r="F1655" t="s">
        <v>7850</v>
      </c>
      <c r="G1655" s="1">
        <f t="shared" si="76"/>
        <v>5.5208333360496908E-3</v>
      </c>
      <c r="H1655" s="1">
        <v>5.5208333360496908E-3</v>
      </c>
      <c r="I1655" t="s">
        <v>7851</v>
      </c>
      <c r="J1655" t="s">
        <v>7852</v>
      </c>
      <c r="K1655">
        <v>9</v>
      </c>
      <c r="L1655" t="s">
        <v>21</v>
      </c>
      <c r="M1655">
        <v>2330377</v>
      </c>
      <c r="N1655" t="s">
        <v>22</v>
      </c>
      <c r="O1655" t="s">
        <v>22</v>
      </c>
      <c r="P1655" t="s">
        <v>22</v>
      </c>
      <c r="Q1655" t="s">
        <v>22</v>
      </c>
      <c r="R1655" t="s">
        <v>23</v>
      </c>
      <c r="S1655" t="s">
        <v>24</v>
      </c>
      <c r="T1655">
        <f t="shared" si="77"/>
        <v>11</v>
      </c>
    </row>
    <row r="1656" spans="1:20" x14ac:dyDescent="0.2">
      <c r="A1656" t="s">
        <v>38</v>
      </c>
      <c r="B1656" t="s">
        <v>7853</v>
      </c>
      <c r="C1656" t="s">
        <v>7854</v>
      </c>
      <c r="D1656" s="1">
        <f t="shared" si="75"/>
        <v>4.7453703882638365E-4</v>
      </c>
      <c r="E1656" s="1">
        <v>4.7453703882638365E-4</v>
      </c>
      <c r="F1656" t="s">
        <v>7855</v>
      </c>
      <c r="G1656" s="1">
        <f t="shared" si="76"/>
        <v>2.152777771698311E-3</v>
      </c>
      <c r="H1656" s="1">
        <v>2.152777771698311E-3</v>
      </c>
      <c r="I1656" t="s">
        <v>7856</v>
      </c>
      <c r="J1656" t="s">
        <v>7857</v>
      </c>
      <c r="K1656">
        <v>7</v>
      </c>
      <c r="L1656" t="s">
        <v>31</v>
      </c>
      <c r="M1656">
        <v>2330415</v>
      </c>
      <c r="N1656" t="s">
        <v>22</v>
      </c>
      <c r="O1656" t="s">
        <v>22</v>
      </c>
      <c r="P1656" t="s">
        <v>22</v>
      </c>
      <c r="Q1656" t="s">
        <v>22</v>
      </c>
      <c r="R1656" t="s">
        <v>23</v>
      </c>
      <c r="S1656" t="s">
        <v>56</v>
      </c>
      <c r="T1656">
        <f t="shared" si="77"/>
        <v>11</v>
      </c>
    </row>
    <row r="1657" spans="1:20" x14ac:dyDescent="0.2">
      <c r="A1657" t="s">
        <v>32</v>
      </c>
      <c r="B1657" t="s">
        <v>7858</v>
      </c>
      <c r="C1657" t="s">
        <v>7859</v>
      </c>
      <c r="D1657" s="1">
        <f t="shared" si="75"/>
        <v>8.101852290565148E-5</v>
      </c>
      <c r="E1657" s="1">
        <v>8.101852290565148E-5</v>
      </c>
      <c r="F1657" t="s">
        <v>7860</v>
      </c>
      <c r="G1657" s="1">
        <f t="shared" si="76"/>
        <v>4.907407404971309E-3</v>
      </c>
      <c r="H1657" s="1">
        <v>4.907407404971309E-3</v>
      </c>
      <c r="I1657" t="s">
        <v>7861</v>
      </c>
      <c r="J1657" t="s">
        <v>7862</v>
      </c>
      <c r="K1657">
        <v>6</v>
      </c>
      <c r="L1657" t="s">
        <v>31</v>
      </c>
      <c r="M1657">
        <v>2330436</v>
      </c>
      <c r="N1657" t="s">
        <v>22</v>
      </c>
      <c r="O1657" t="s">
        <v>22</v>
      </c>
      <c r="P1657" t="s">
        <v>22</v>
      </c>
      <c r="Q1657" t="s">
        <v>22</v>
      </c>
      <c r="R1657" t="s">
        <v>23</v>
      </c>
      <c r="S1657" t="s">
        <v>56</v>
      </c>
      <c r="T1657">
        <f t="shared" si="77"/>
        <v>12</v>
      </c>
    </row>
    <row r="1658" spans="1:20" x14ac:dyDescent="0.2">
      <c r="A1658" t="s">
        <v>359</v>
      </c>
      <c r="B1658" t="s">
        <v>7863</v>
      </c>
      <c r="C1658" t="s">
        <v>7864</v>
      </c>
      <c r="D1658" s="1">
        <f t="shared" si="75"/>
        <v>7.9861111589707434E-4</v>
      </c>
      <c r="E1658" s="1">
        <v>7.9861111589707434E-4</v>
      </c>
      <c r="F1658" t="s">
        <v>7865</v>
      </c>
      <c r="G1658" s="1">
        <f t="shared" si="76"/>
        <v>3.1018518493510783E-3</v>
      </c>
      <c r="H1658" s="1">
        <v>3.1018518493510783E-3</v>
      </c>
      <c r="I1658" t="s">
        <v>7866</v>
      </c>
      <c r="J1658" t="s">
        <v>7867</v>
      </c>
      <c r="K1658">
        <v>2</v>
      </c>
      <c r="L1658" t="s">
        <v>309</v>
      </c>
      <c r="M1658">
        <v>2330642</v>
      </c>
      <c r="N1658" t="s">
        <v>22</v>
      </c>
      <c r="O1658" t="s">
        <v>22</v>
      </c>
      <c r="P1658" t="s">
        <v>22</v>
      </c>
      <c r="Q1658" t="s">
        <v>22</v>
      </c>
      <c r="R1658" t="s">
        <v>23</v>
      </c>
      <c r="S1658" t="s">
        <v>24</v>
      </c>
      <c r="T1658">
        <f t="shared" si="77"/>
        <v>15</v>
      </c>
    </row>
    <row r="1659" spans="1:20" x14ac:dyDescent="0.2">
      <c r="A1659" t="s">
        <v>359</v>
      </c>
      <c r="B1659" t="s">
        <v>7868</v>
      </c>
      <c r="C1659" t="s">
        <v>7869</v>
      </c>
      <c r="D1659" s="1">
        <f t="shared" si="75"/>
        <v>8.3333333168411627E-4</v>
      </c>
      <c r="E1659" s="1">
        <v>8.3333333168411627E-4</v>
      </c>
      <c r="F1659" t="s">
        <v>7870</v>
      </c>
      <c r="G1659" s="1">
        <f t="shared" si="76"/>
        <v>7.3726851842366159E-3</v>
      </c>
      <c r="H1659" s="1">
        <v>7.3726851842366159E-3</v>
      </c>
      <c r="I1659" t="s">
        <v>7871</v>
      </c>
      <c r="J1659" t="s">
        <v>7872</v>
      </c>
      <c r="K1659">
        <v>1</v>
      </c>
      <c r="L1659" t="s">
        <v>309</v>
      </c>
      <c r="M1659">
        <v>2330646</v>
      </c>
      <c r="N1659" t="s">
        <v>22</v>
      </c>
      <c r="O1659" t="s">
        <v>22</v>
      </c>
      <c r="P1659" t="s">
        <v>22</v>
      </c>
      <c r="Q1659" t="s">
        <v>22</v>
      </c>
      <c r="R1659" t="s">
        <v>23</v>
      </c>
      <c r="S1659" t="s">
        <v>50</v>
      </c>
      <c r="T1659">
        <f t="shared" si="77"/>
        <v>15</v>
      </c>
    </row>
    <row r="1660" spans="1:20" x14ac:dyDescent="0.2">
      <c r="A1660" t="s">
        <v>32</v>
      </c>
      <c r="B1660" t="s">
        <v>7873</v>
      </c>
      <c r="C1660" t="s">
        <v>7874</v>
      </c>
      <c r="D1660" s="1">
        <f t="shared" si="75"/>
        <v>6.9444443943211809E-4</v>
      </c>
      <c r="E1660" s="1">
        <v>6.9444443943211809E-4</v>
      </c>
      <c r="F1660" t="s">
        <v>7875</v>
      </c>
      <c r="G1660" s="1">
        <f t="shared" si="76"/>
        <v>3.5069444493274204E-3</v>
      </c>
      <c r="H1660" s="1">
        <v>3.5069444493274204E-3</v>
      </c>
      <c r="I1660" t="s">
        <v>7876</v>
      </c>
      <c r="J1660" t="s">
        <v>7877</v>
      </c>
      <c r="K1660">
        <v>1</v>
      </c>
      <c r="L1660" t="s">
        <v>31</v>
      </c>
      <c r="M1660">
        <v>2330653</v>
      </c>
      <c r="N1660" t="s">
        <v>22</v>
      </c>
      <c r="O1660" t="s">
        <v>22</v>
      </c>
      <c r="P1660" t="s">
        <v>22</v>
      </c>
      <c r="Q1660" t="s">
        <v>22</v>
      </c>
      <c r="R1660" t="s">
        <v>23</v>
      </c>
      <c r="S1660" t="s">
        <v>50</v>
      </c>
      <c r="T1660">
        <f t="shared" si="77"/>
        <v>15</v>
      </c>
    </row>
    <row r="1661" spans="1:20" x14ac:dyDescent="0.2">
      <c r="A1661" t="s">
        <v>25</v>
      </c>
      <c r="B1661" t="s">
        <v>7878</v>
      </c>
      <c r="C1661" t="s">
        <v>7879</v>
      </c>
      <c r="D1661" s="1">
        <f t="shared" si="75"/>
        <v>1.9791666636592709E-3</v>
      </c>
      <c r="E1661" s="1">
        <v>1.9791666636592709E-3</v>
      </c>
      <c r="F1661" t="s">
        <v>7880</v>
      </c>
      <c r="G1661" s="1">
        <f t="shared" si="76"/>
        <v>4.7453703737119213E-3</v>
      </c>
      <c r="H1661" s="1">
        <v>4.7453703737119213E-3</v>
      </c>
      <c r="I1661" t="s">
        <v>7881</v>
      </c>
      <c r="J1661" t="s">
        <v>7882</v>
      </c>
      <c r="K1661">
        <v>1</v>
      </c>
      <c r="L1661" t="s">
        <v>31</v>
      </c>
      <c r="M1661">
        <v>2330755</v>
      </c>
      <c r="N1661" t="s">
        <v>22</v>
      </c>
      <c r="O1661" t="s">
        <v>22</v>
      </c>
      <c r="P1661" t="s">
        <v>22</v>
      </c>
      <c r="Q1661" t="s">
        <v>22</v>
      </c>
      <c r="R1661" t="s">
        <v>23</v>
      </c>
      <c r="S1661" t="s">
        <v>50</v>
      </c>
      <c r="T1661">
        <f t="shared" si="77"/>
        <v>17</v>
      </c>
    </row>
    <row r="1662" spans="1:20" x14ac:dyDescent="0.2">
      <c r="A1662" t="s">
        <v>117</v>
      </c>
      <c r="B1662" t="s">
        <v>7883</v>
      </c>
      <c r="C1662" t="s">
        <v>7884</v>
      </c>
      <c r="D1662" s="1">
        <f t="shared" si="75"/>
        <v>9.8379630071576685E-4</v>
      </c>
      <c r="E1662" s="1">
        <v>9.8379630071576685E-4</v>
      </c>
      <c r="F1662" t="s">
        <v>7885</v>
      </c>
      <c r="G1662" s="1">
        <f t="shared" si="76"/>
        <v>5.1504629591363482E-3</v>
      </c>
      <c r="H1662" s="1">
        <v>5.1504629591363482E-3</v>
      </c>
      <c r="I1662" t="s">
        <v>7886</v>
      </c>
      <c r="J1662" t="s">
        <v>7887</v>
      </c>
      <c r="K1662">
        <v>6</v>
      </c>
      <c r="L1662" t="s">
        <v>31</v>
      </c>
      <c r="M1662">
        <v>2330891</v>
      </c>
      <c r="N1662" t="s">
        <v>22</v>
      </c>
      <c r="O1662" t="s">
        <v>22</v>
      </c>
      <c r="P1662" t="s">
        <v>22</v>
      </c>
      <c r="Q1662" t="s">
        <v>22</v>
      </c>
      <c r="R1662" t="s">
        <v>23</v>
      </c>
      <c r="S1662" t="s">
        <v>56</v>
      </c>
      <c r="T1662">
        <f t="shared" si="77"/>
        <v>20</v>
      </c>
    </row>
    <row r="1663" spans="1:20" x14ac:dyDescent="0.2">
      <c r="A1663" t="s">
        <v>25</v>
      </c>
      <c r="B1663" t="s">
        <v>7888</v>
      </c>
      <c r="C1663" t="s">
        <v>7889</v>
      </c>
      <c r="D1663" s="1">
        <f t="shared" si="75"/>
        <v>1.2731481474475004E-3</v>
      </c>
      <c r="E1663" s="1">
        <v>1.2731481474475004E-3</v>
      </c>
      <c r="F1663" t="s">
        <v>7890</v>
      </c>
      <c r="G1663" s="1">
        <f t="shared" si="76"/>
        <v>4.9074074122472666E-3</v>
      </c>
      <c r="H1663" s="1">
        <v>4.9074074122472666E-3</v>
      </c>
      <c r="I1663" t="s">
        <v>4589</v>
      </c>
      <c r="J1663" t="s">
        <v>7891</v>
      </c>
      <c r="K1663">
        <v>1</v>
      </c>
      <c r="L1663" t="s">
        <v>31</v>
      </c>
      <c r="M1663">
        <v>2340079</v>
      </c>
      <c r="N1663" t="s">
        <v>22</v>
      </c>
      <c r="O1663" t="s">
        <v>22</v>
      </c>
      <c r="P1663" t="s">
        <v>22</v>
      </c>
      <c r="Q1663" t="s">
        <v>22</v>
      </c>
      <c r="R1663" t="s">
        <v>23</v>
      </c>
      <c r="S1663" t="s">
        <v>50</v>
      </c>
      <c r="T1663">
        <f t="shared" si="77"/>
        <v>3</v>
      </c>
    </row>
    <row r="1664" spans="1:20" x14ac:dyDescent="0.2">
      <c r="A1664" t="s">
        <v>38</v>
      </c>
      <c r="B1664" t="s">
        <v>7892</v>
      </c>
      <c r="C1664" t="s">
        <v>7893</v>
      </c>
      <c r="D1664" s="1">
        <f t="shared" si="75"/>
        <v>1.5856481550144963E-3</v>
      </c>
      <c r="E1664" s="1">
        <v>1.5856481550144963E-3</v>
      </c>
      <c r="F1664" t="s">
        <v>7894</v>
      </c>
      <c r="G1664" s="1">
        <f t="shared" si="76"/>
        <v>2.2106481483206153E-3</v>
      </c>
      <c r="H1664" s="1">
        <v>2.2106481483206153E-3</v>
      </c>
      <c r="I1664" t="s">
        <v>7895</v>
      </c>
      <c r="J1664" t="s">
        <v>7896</v>
      </c>
      <c r="K1664">
        <v>3</v>
      </c>
      <c r="L1664" t="s">
        <v>31</v>
      </c>
      <c r="M1664">
        <v>2340099</v>
      </c>
      <c r="N1664" t="s">
        <v>22</v>
      </c>
      <c r="O1664" t="s">
        <v>22</v>
      </c>
      <c r="P1664" t="s">
        <v>22</v>
      </c>
      <c r="Q1664" t="s">
        <v>22</v>
      </c>
      <c r="R1664" t="s">
        <v>23</v>
      </c>
      <c r="S1664" t="s">
        <v>50</v>
      </c>
      <c r="T1664">
        <f t="shared" si="77"/>
        <v>5</v>
      </c>
    </row>
    <row r="1665" spans="1:20" x14ac:dyDescent="0.2">
      <c r="A1665" t="s">
        <v>32</v>
      </c>
      <c r="B1665" t="s">
        <v>7897</v>
      </c>
      <c r="C1665" t="s">
        <v>7898</v>
      </c>
      <c r="D1665" s="1">
        <f t="shared" si="75"/>
        <v>8.4490740846376866E-4</v>
      </c>
      <c r="E1665" s="1">
        <v>8.4490740846376866E-4</v>
      </c>
      <c r="F1665" t="s">
        <v>7899</v>
      </c>
      <c r="G1665" s="1">
        <f t="shared" si="76"/>
        <v>2.9861111106583849E-3</v>
      </c>
      <c r="H1665" s="1">
        <v>2.9861111106583849E-3</v>
      </c>
      <c r="I1665" t="s">
        <v>7900</v>
      </c>
      <c r="J1665" t="s">
        <v>7901</v>
      </c>
      <c r="K1665">
        <v>3</v>
      </c>
      <c r="L1665" t="s">
        <v>31</v>
      </c>
      <c r="M1665">
        <v>2340170</v>
      </c>
      <c r="N1665" t="s">
        <v>22</v>
      </c>
      <c r="O1665" t="s">
        <v>22</v>
      </c>
      <c r="P1665" t="s">
        <v>22</v>
      </c>
      <c r="Q1665" t="s">
        <v>22</v>
      </c>
      <c r="R1665" t="s">
        <v>49</v>
      </c>
      <c r="S1665" t="s">
        <v>50</v>
      </c>
      <c r="T1665">
        <f t="shared" si="77"/>
        <v>7</v>
      </c>
    </row>
    <row r="1666" spans="1:20" x14ac:dyDescent="0.2">
      <c r="A1666" t="s">
        <v>25</v>
      </c>
      <c r="B1666" t="s">
        <v>7902</v>
      </c>
      <c r="C1666" t="s">
        <v>7903</v>
      </c>
      <c r="D1666" s="1">
        <f t="shared" si="75"/>
        <v>6.1342593107838184E-4</v>
      </c>
      <c r="E1666" s="1">
        <v>6.1342593107838184E-4</v>
      </c>
      <c r="F1666" t="s">
        <v>7904</v>
      </c>
      <c r="G1666" s="1">
        <f t="shared" si="76"/>
        <v>4.7916666662786156E-3</v>
      </c>
      <c r="H1666" s="1">
        <v>4.7916666662786156E-3</v>
      </c>
      <c r="I1666" t="s">
        <v>5720</v>
      </c>
      <c r="J1666" t="s">
        <v>7905</v>
      </c>
      <c r="K1666">
        <v>6</v>
      </c>
      <c r="L1666" t="s">
        <v>31</v>
      </c>
      <c r="M1666">
        <v>2370579</v>
      </c>
      <c r="N1666" t="s">
        <v>22</v>
      </c>
      <c r="O1666" t="s">
        <v>22</v>
      </c>
      <c r="P1666" t="s">
        <v>22</v>
      </c>
      <c r="Q1666" t="s">
        <v>22</v>
      </c>
      <c r="R1666" t="s">
        <v>49</v>
      </c>
      <c r="S1666" t="s">
        <v>56</v>
      </c>
      <c r="T1666">
        <f t="shared" si="77"/>
        <v>15</v>
      </c>
    </row>
    <row r="1667" spans="1:20" x14ac:dyDescent="0.2">
      <c r="A1667" t="s">
        <v>25</v>
      </c>
      <c r="B1667" t="s">
        <v>7906</v>
      </c>
      <c r="C1667" t="s">
        <v>7907</v>
      </c>
      <c r="D1667" s="1">
        <f t="shared" ref="D1667:D1730" si="78">SUM(C1667-B1667)</f>
        <v>7.638888928340748E-4</v>
      </c>
      <c r="E1667" s="1">
        <v>7.638888928340748E-4</v>
      </c>
      <c r="F1667" t="s">
        <v>7908</v>
      </c>
      <c r="G1667" s="1">
        <f t="shared" ref="G1667:G1730" si="79">SUM(F1667-C1667)</f>
        <v>3.5416666651144624E-3</v>
      </c>
      <c r="H1667" s="1">
        <v>3.5416666651144624E-3</v>
      </c>
      <c r="I1667" t="s">
        <v>7909</v>
      </c>
      <c r="J1667" t="s">
        <v>7910</v>
      </c>
      <c r="K1667">
        <v>8</v>
      </c>
      <c r="L1667" t="s">
        <v>31</v>
      </c>
      <c r="M1667">
        <v>2370675</v>
      </c>
      <c r="N1667" t="s">
        <v>22</v>
      </c>
      <c r="O1667" t="s">
        <v>22</v>
      </c>
      <c r="P1667" t="s">
        <v>22</v>
      </c>
      <c r="Q1667" t="s">
        <v>22</v>
      </c>
      <c r="R1667" t="s">
        <v>49</v>
      </c>
      <c r="S1667" t="s">
        <v>50</v>
      </c>
      <c r="T1667">
        <f t="shared" ref="T1667:T1730" si="80">HOUR(B1667)</f>
        <v>17</v>
      </c>
    </row>
    <row r="1668" spans="1:20" x14ac:dyDescent="0.2">
      <c r="A1668" t="s">
        <v>32</v>
      </c>
      <c r="B1668" t="s">
        <v>7911</v>
      </c>
      <c r="C1668" t="s">
        <v>7912</v>
      </c>
      <c r="D1668" s="1">
        <f t="shared" si="78"/>
        <v>3.2407406979473308E-4</v>
      </c>
      <c r="E1668" s="1">
        <v>3.2407406979473308E-4</v>
      </c>
      <c r="F1668" t="s">
        <v>7913</v>
      </c>
      <c r="G1668" s="1">
        <f t="shared" si="79"/>
        <v>3.5763888881774619E-3</v>
      </c>
      <c r="H1668" s="1">
        <v>3.5763888881774619E-3</v>
      </c>
      <c r="I1668" t="s">
        <v>1746</v>
      </c>
      <c r="J1668" t="s">
        <v>7914</v>
      </c>
      <c r="K1668">
        <v>6</v>
      </c>
      <c r="L1668" t="s">
        <v>31</v>
      </c>
      <c r="M1668">
        <v>2370719</v>
      </c>
      <c r="N1668" t="s">
        <v>22</v>
      </c>
      <c r="O1668" t="s">
        <v>22</v>
      </c>
      <c r="P1668" t="s">
        <v>22</v>
      </c>
      <c r="Q1668" t="s">
        <v>22</v>
      </c>
      <c r="R1668" t="s">
        <v>49</v>
      </c>
      <c r="S1668" t="s">
        <v>56</v>
      </c>
      <c r="T1668">
        <f t="shared" si="80"/>
        <v>18</v>
      </c>
    </row>
    <row r="1669" spans="1:20" x14ac:dyDescent="0.2">
      <c r="A1669" t="s">
        <v>1313</v>
      </c>
      <c r="B1669" t="s">
        <v>7915</v>
      </c>
      <c r="C1669" t="s">
        <v>7916</v>
      </c>
      <c r="D1669" s="1">
        <f t="shared" si="78"/>
        <v>5.4398148495238274E-4</v>
      </c>
      <c r="E1669" s="1">
        <v>5.4398148495238274E-4</v>
      </c>
      <c r="F1669" t="s">
        <v>7917</v>
      </c>
      <c r="G1669" s="1">
        <f t="shared" si="79"/>
        <v>2.4537037024856545E-3</v>
      </c>
      <c r="H1669" s="1">
        <v>2.4537037024856545E-3</v>
      </c>
      <c r="I1669" t="s">
        <v>7918</v>
      </c>
      <c r="J1669" t="s">
        <v>7919</v>
      </c>
      <c r="K1669">
        <v>1</v>
      </c>
      <c r="L1669" t="s">
        <v>309</v>
      </c>
      <c r="M1669">
        <v>2370810</v>
      </c>
      <c r="N1669" t="s">
        <v>22</v>
      </c>
      <c r="O1669" t="s">
        <v>22</v>
      </c>
      <c r="P1669" t="s">
        <v>22</v>
      </c>
      <c r="Q1669" t="s">
        <v>22</v>
      </c>
      <c r="R1669" t="s">
        <v>49</v>
      </c>
      <c r="S1669" t="s">
        <v>50</v>
      </c>
      <c r="T1669">
        <f t="shared" si="80"/>
        <v>20</v>
      </c>
    </row>
    <row r="1670" spans="1:20" x14ac:dyDescent="0.2">
      <c r="A1670" t="s">
        <v>383</v>
      </c>
      <c r="B1670" t="s">
        <v>7920</v>
      </c>
      <c r="C1670" t="s">
        <v>7921</v>
      </c>
      <c r="D1670" s="1">
        <f t="shared" si="78"/>
        <v>1.2500000011641532E-3</v>
      </c>
      <c r="E1670" s="1">
        <v>1.2500000011641532E-3</v>
      </c>
      <c r="F1670" t="s">
        <v>7922</v>
      </c>
      <c r="G1670" s="1">
        <f t="shared" si="79"/>
        <v>3.1018518566270359E-3</v>
      </c>
      <c r="H1670" s="1">
        <v>3.1018518566270359E-3</v>
      </c>
      <c r="I1670" t="s">
        <v>7923</v>
      </c>
      <c r="J1670" t="s">
        <v>7924</v>
      </c>
      <c r="K1670">
        <v>9</v>
      </c>
      <c r="L1670" t="s">
        <v>309</v>
      </c>
      <c r="M1670">
        <v>2380083</v>
      </c>
      <c r="N1670" t="s">
        <v>22</v>
      </c>
      <c r="O1670" t="s">
        <v>22</v>
      </c>
      <c r="P1670" t="s">
        <v>22</v>
      </c>
      <c r="Q1670" t="s">
        <v>22</v>
      </c>
      <c r="R1670" t="s">
        <v>49</v>
      </c>
      <c r="S1670" t="s">
        <v>24</v>
      </c>
      <c r="T1670">
        <f t="shared" si="80"/>
        <v>5</v>
      </c>
    </row>
    <row r="1671" spans="1:20" x14ac:dyDescent="0.2">
      <c r="A1671" t="s">
        <v>25</v>
      </c>
      <c r="B1671" t="s">
        <v>7925</v>
      </c>
      <c r="C1671" t="s">
        <v>7926</v>
      </c>
      <c r="D1671" s="1">
        <f t="shared" si="78"/>
        <v>8.6805556202307343E-4</v>
      </c>
      <c r="E1671" s="1">
        <v>8.6805556202307343E-4</v>
      </c>
      <c r="F1671" t="s">
        <v>7927</v>
      </c>
      <c r="G1671" s="1">
        <f t="shared" si="79"/>
        <v>6.7013888838118874E-3</v>
      </c>
      <c r="H1671" s="1">
        <v>6.7013888838118874E-3</v>
      </c>
      <c r="I1671" t="s">
        <v>7928</v>
      </c>
      <c r="J1671" t="s">
        <v>7929</v>
      </c>
      <c r="K1671">
        <v>3</v>
      </c>
      <c r="L1671" t="s">
        <v>31</v>
      </c>
      <c r="M1671">
        <v>2380186</v>
      </c>
      <c r="N1671" t="s">
        <v>22</v>
      </c>
      <c r="O1671" t="s">
        <v>22</v>
      </c>
      <c r="P1671" t="s">
        <v>22</v>
      </c>
      <c r="Q1671" t="s">
        <v>22</v>
      </c>
      <c r="R1671" t="s">
        <v>128</v>
      </c>
      <c r="S1671" t="s">
        <v>50</v>
      </c>
      <c r="T1671">
        <f t="shared" si="80"/>
        <v>8</v>
      </c>
    </row>
    <row r="1672" spans="1:20" x14ac:dyDescent="0.2">
      <c r="A1672" t="s">
        <v>25</v>
      </c>
      <c r="B1672" t="s">
        <v>7930</v>
      </c>
      <c r="C1672" t="s">
        <v>7931</v>
      </c>
      <c r="D1672" s="1">
        <f t="shared" si="78"/>
        <v>9.0277777781011537E-4</v>
      </c>
      <c r="E1672" s="1">
        <v>9.0277777781011537E-4</v>
      </c>
      <c r="F1672" t="s">
        <v>7932</v>
      </c>
      <c r="G1672" s="1">
        <f t="shared" si="79"/>
        <v>3.3449074107920751E-3</v>
      </c>
      <c r="H1672" s="1">
        <v>3.3449074107920751E-3</v>
      </c>
      <c r="I1672" t="s">
        <v>7933</v>
      </c>
      <c r="J1672" t="s">
        <v>7934</v>
      </c>
      <c r="K1672">
        <v>1</v>
      </c>
      <c r="L1672" t="s">
        <v>31</v>
      </c>
      <c r="M1672">
        <v>2380220</v>
      </c>
      <c r="N1672" t="s">
        <v>22</v>
      </c>
      <c r="O1672" t="s">
        <v>22</v>
      </c>
      <c r="P1672" t="s">
        <v>22</v>
      </c>
      <c r="Q1672" t="s">
        <v>22</v>
      </c>
      <c r="R1672" t="s">
        <v>128</v>
      </c>
      <c r="S1672" t="s">
        <v>50</v>
      </c>
      <c r="T1672">
        <f t="shared" si="80"/>
        <v>9</v>
      </c>
    </row>
    <row r="1673" spans="1:20" x14ac:dyDescent="0.2">
      <c r="A1673" t="s">
        <v>25</v>
      </c>
      <c r="B1673" t="s">
        <v>7935</v>
      </c>
      <c r="C1673" t="s">
        <v>7936</v>
      </c>
      <c r="D1673" s="1">
        <f t="shared" si="78"/>
        <v>8.5648147796746343E-4</v>
      </c>
      <c r="E1673" s="1">
        <v>8.5648147796746343E-4</v>
      </c>
      <c r="F1673" t="s">
        <v>7937</v>
      </c>
      <c r="G1673" s="1">
        <f t="shared" si="79"/>
        <v>1.7824074093368836E-3</v>
      </c>
      <c r="H1673" s="1">
        <v>1.7824074093368836E-3</v>
      </c>
      <c r="I1673" t="s">
        <v>7938</v>
      </c>
      <c r="J1673" t="s">
        <v>7939</v>
      </c>
      <c r="K1673">
        <v>6</v>
      </c>
      <c r="L1673" t="s">
        <v>31</v>
      </c>
      <c r="M1673">
        <v>2380236</v>
      </c>
      <c r="N1673" t="s">
        <v>22</v>
      </c>
      <c r="O1673" t="s">
        <v>22</v>
      </c>
      <c r="P1673" t="s">
        <v>22</v>
      </c>
      <c r="Q1673" t="s">
        <v>22</v>
      </c>
      <c r="R1673" t="s">
        <v>128</v>
      </c>
      <c r="S1673" t="s">
        <v>56</v>
      </c>
      <c r="T1673">
        <f t="shared" si="80"/>
        <v>9</v>
      </c>
    </row>
    <row r="1674" spans="1:20" x14ac:dyDescent="0.2">
      <c r="A1674" t="s">
        <v>38</v>
      </c>
      <c r="B1674" t="s">
        <v>7940</v>
      </c>
      <c r="C1674" t="s">
        <v>7941</v>
      </c>
      <c r="D1674" s="1">
        <f t="shared" si="78"/>
        <v>7.0601852348772809E-4</v>
      </c>
      <c r="E1674" s="1">
        <v>7.0601852348772809E-4</v>
      </c>
      <c r="F1674" t="s">
        <v>7942</v>
      </c>
      <c r="G1674" s="1">
        <f t="shared" si="79"/>
        <v>3.5648148113978095E-3</v>
      </c>
      <c r="H1674" s="1">
        <v>3.5648148113978095E-3</v>
      </c>
      <c r="I1674" t="s">
        <v>7943</v>
      </c>
      <c r="J1674" t="s">
        <v>7944</v>
      </c>
      <c r="K1674">
        <v>4</v>
      </c>
      <c r="L1674" t="s">
        <v>31</v>
      </c>
      <c r="M1674">
        <v>2380484</v>
      </c>
      <c r="N1674" t="s">
        <v>22</v>
      </c>
      <c r="O1674" t="s">
        <v>22</v>
      </c>
      <c r="P1674" t="s">
        <v>22</v>
      </c>
      <c r="Q1674" t="s">
        <v>22</v>
      </c>
      <c r="R1674" t="s">
        <v>128</v>
      </c>
      <c r="S1674" t="s">
        <v>50</v>
      </c>
      <c r="T1674">
        <f t="shared" si="80"/>
        <v>14</v>
      </c>
    </row>
    <row r="1675" spans="1:20" x14ac:dyDescent="0.2">
      <c r="A1675" t="s">
        <v>15</v>
      </c>
      <c r="B1675" t="s">
        <v>7945</v>
      </c>
      <c r="C1675" t="s">
        <v>7946</v>
      </c>
      <c r="D1675" s="1">
        <f t="shared" si="78"/>
        <v>5.5555555445607752E-4</v>
      </c>
      <c r="E1675" s="1">
        <v>5.5555555445607752E-4</v>
      </c>
      <c r="F1675" t="s">
        <v>7947</v>
      </c>
      <c r="G1675" s="1">
        <f t="shared" si="79"/>
        <v>3.2407407416030765E-3</v>
      </c>
      <c r="H1675" s="1">
        <v>3.2407407416030765E-3</v>
      </c>
      <c r="I1675" t="s">
        <v>4229</v>
      </c>
      <c r="J1675" t="s">
        <v>7948</v>
      </c>
      <c r="K1675">
        <v>1</v>
      </c>
      <c r="L1675" t="s">
        <v>21</v>
      </c>
      <c r="M1675">
        <v>2380557</v>
      </c>
      <c r="N1675" t="s">
        <v>22</v>
      </c>
      <c r="O1675" t="s">
        <v>22</v>
      </c>
      <c r="P1675" t="s">
        <v>22</v>
      </c>
      <c r="Q1675" t="s">
        <v>22</v>
      </c>
      <c r="R1675" t="s">
        <v>128</v>
      </c>
      <c r="S1675" t="s">
        <v>50</v>
      </c>
      <c r="T1675">
        <f t="shared" si="80"/>
        <v>15</v>
      </c>
    </row>
    <row r="1676" spans="1:20" x14ac:dyDescent="0.2">
      <c r="A1676" t="s">
        <v>32</v>
      </c>
      <c r="B1676" t="s">
        <v>7949</v>
      </c>
      <c r="C1676" t="s">
        <v>7950</v>
      </c>
      <c r="D1676" s="1">
        <f t="shared" si="78"/>
        <v>1.1689814782585017E-3</v>
      </c>
      <c r="E1676" s="1">
        <v>1.1689814782585017E-3</v>
      </c>
      <c r="F1676" t="s">
        <v>7951</v>
      </c>
      <c r="G1676" s="1">
        <f t="shared" si="79"/>
        <v>2.5231481486116536E-3</v>
      </c>
      <c r="H1676" s="1">
        <v>2.5231481486116536E-3</v>
      </c>
      <c r="I1676" t="s">
        <v>7952</v>
      </c>
      <c r="J1676" t="s">
        <v>7953</v>
      </c>
      <c r="K1676">
        <v>1</v>
      </c>
      <c r="L1676" t="s">
        <v>31</v>
      </c>
      <c r="M1676">
        <v>2380712</v>
      </c>
      <c r="N1676" t="s">
        <v>22</v>
      </c>
      <c r="O1676" t="s">
        <v>22</v>
      </c>
      <c r="P1676" t="s">
        <v>22</v>
      </c>
      <c r="Q1676" t="s">
        <v>22</v>
      </c>
      <c r="R1676" t="s">
        <v>128</v>
      </c>
      <c r="S1676" t="s">
        <v>50</v>
      </c>
      <c r="T1676">
        <f t="shared" si="80"/>
        <v>18</v>
      </c>
    </row>
    <row r="1677" spans="1:20" x14ac:dyDescent="0.2">
      <c r="A1677" t="s">
        <v>25</v>
      </c>
      <c r="B1677" t="s">
        <v>7954</v>
      </c>
      <c r="C1677" t="s">
        <v>7955</v>
      </c>
      <c r="D1677" s="1">
        <f t="shared" si="78"/>
        <v>1.3194444472901523E-3</v>
      </c>
      <c r="E1677" s="1">
        <v>1.3194444472901523E-3</v>
      </c>
      <c r="F1677" t="s">
        <v>7956</v>
      </c>
      <c r="G1677" s="1">
        <f t="shared" si="79"/>
        <v>6.2268518522614613E-3</v>
      </c>
      <c r="H1677" s="1">
        <v>6.2268518522614613E-3</v>
      </c>
      <c r="I1677" t="s">
        <v>7957</v>
      </c>
      <c r="J1677" t="s">
        <v>7958</v>
      </c>
      <c r="K1677">
        <v>3</v>
      </c>
      <c r="L1677" t="s">
        <v>31</v>
      </c>
      <c r="M1677">
        <v>2380715</v>
      </c>
      <c r="N1677" t="s">
        <v>22</v>
      </c>
      <c r="O1677" t="s">
        <v>22</v>
      </c>
      <c r="P1677" t="s">
        <v>22</v>
      </c>
      <c r="Q1677" t="s">
        <v>22</v>
      </c>
      <c r="R1677" t="s">
        <v>128</v>
      </c>
      <c r="S1677" t="s">
        <v>50</v>
      </c>
      <c r="T1677">
        <f t="shared" si="80"/>
        <v>18</v>
      </c>
    </row>
    <row r="1678" spans="1:20" x14ac:dyDescent="0.2">
      <c r="A1678" t="s">
        <v>5416</v>
      </c>
      <c r="B1678" t="s">
        <v>7959</v>
      </c>
      <c r="C1678" t="s">
        <v>7960</v>
      </c>
      <c r="D1678" s="1">
        <f t="shared" si="78"/>
        <v>8.9120370103046298E-4</v>
      </c>
      <c r="E1678" s="1">
        <v>8.9120370103046298E-4</v>
      </c>
      <c r="F1678" t="s">
        <v>7961</v>
      </c>
      <c r="G1678" s="1">
        <f t="shared" si="79"/>
        <v>2.8472222256823443E-3</v>
      </c>
      <c r="H1678" s="1">
        <v>2.8472222256823443E-3</v>
      </c>
      <c r="I1678" t="s">
        <v>7962</v>
      </c>
      <c r="J1678" t="s">
        <v>7963</v>
      </c>
      <c r="K1678">
        <v>4</v>
      </c>
      <c r="L1678" t="s">
        <v>416</v>
      </c>
      <c r="M1678">
        <v>2380728</v>
      </c>
      <c r="N1678">
        <v>0</v>
      </c>
      <c r="O1678">
        <v>0</v>
      </c>
      <c r="P1678">
        <v>0</v>
      </c>
      <c r="Q1678">
        <v>0</v>
      </c>
      <c r="R1678" t="s">
        <v>128</v>
      </c>
      <c r="S1678" t="s">
        <v>50</v>
      </c>
      <c r="T1678">
        <f t="shared" si="80"/>
        <v>18</v>
      </c>
    </row>
    <row r="1679" spans="1:20" x14ac:dyDescent="0.2">
      <c r="A1679" t="s">
        <v>32</v>
      </c>
      <c r="B1679" t="s">
        <v>7964</v>
      </c>
      <c r="C1679" t="s">
        <v>7965</v>
      </c>
      <c r="D1679" s="1">
        <f t="shared" si="78"/>
        <v>4.7453703882638365E-4</v>
      </c>
      <c r="E1679" s="1">
        <v>4.7453703882638365E-4</v>
      </c>
      <c r="F1679" t="s">
        <v>7966</v>
      </c>
      <c r="G1679" s="1">
        <f t="shared" si="79"/>
        <v>3.379629626579117E-3</v>
      </c>
      <c r="H1679" s="1">
        <v>3.379629626579117E-3</v>
      </c>
      <c r="I1679" t="s">
        <v>7967</v>
      </c>
      <c r="J1679" t="s">
        <v>7968</v>
      </c>
      <c r="K1679">
        <v>6</v>
      </c>
      <c r="L1679" t="s">
        <v>31</v>
      </c>
      <c r="M1679">
        <v>2380774</v>
      </c>
      <c r="N1679" t="s">
        <v>22</v>
      </c>
      <c r="O1679" t="s">
        <v>22</v>
      </c>
      <c r="P1679" t="s">
        <v>22</v>
      </c>
      <c r="Q1679" t="s">
        <v>22</v>
      </c>
      <c r="R1679" t="s">
        <v>128</v>
      </c>
      <c r="S1679" t="s">
        <v>56</v>
      </c>
      <c r="T1679">
        <f t="shared" si="80"/>
        <v>19</v>
      </c>
    </row>
    <row r="1680" spans="1:20" x14ac:dyDescent="0.2">
      <c r="A1680" t="s">
        <v>25</v>
      </c>
      <c r="B1680" t="s">
        <v>7969</v>
      </c>
      <c r="C1680" t="s">
        <v>7970</v>
      </c>
      <c r="D1680" s="1">
        <f t="shared" si="78"/>
        <v>6.9444443943211809E-4</v>
      </c>
      <c r="E1680" s="1">
        <v>6.9444443943211809E-4</v>
      </c>
      <c r="F1680" t="s">
        <v>7971</v>
      </c>
      <c r="G1680" s="1">
        <f t="shared" si="79"/>
        <v>2.6620370408636518E-3</v>
      </c>
      <c r="H1680" s="1">
        <v>2.6620370408636518E-3</v>
      </c>
      <c r="I1680" t="s">
        <v>7972</v>
      </c>
      <c r="J1680" t="s">
        <v>7973</v>
      </c>
      <c r="K1680">
        <v>10</v>
      </c>
      <c r="L1680" t="s">
        <v>31</v>
      </c>
      <c r="M1680">
        <v>2380765</v>
      </c>
      <c r="N1680" t="s">
        <v>22</v>
      </c>
      <c r="O1680" t="s">
        <v>22</v>
      </c>
      <c r="P1680" t="s">
        <v>22</v>
      </c>
      <c r="Q1680" t="s">
        <v>22</v>
      </c>
      <c r="R1680" t="s">
        <v>128</v>
      </c>
      <c r="S1680" t="s">
        <v>56</v>
      </c>
      <c r="T1680">
        <f t="shared" si="80"/>
        <v>19</v>
      </c>
    </row>
    <row r="1681" spans="1:20" x14ac:dyDescent="0.2">
      <c r="A1681" t="s">
        <v>25</v>
      </c>
      <c r="B1681" t="s">
        <v>7974</v>
      </c>
      <c r="C1681" t="s">
        <v>7975</v>
      </c>
      <c r="D1681" s="1">
        <f t="shared" si="78"/>
        <v>2.1990740788169205E-4</v>
      </c>
      <c r="E1681" s="1">
        <v>2.1990740788169205E-4</v>
      </c>
      <c r="F1681" t="s">
        <v>7976</v>
      </c>
      <c r="G1681" s="1">
        <f t="shared" si="79"/>
        <v>2.1874999947613105E-3</v>
      </c>
      <c r="H1681" s="1">
        <v>2.1874999947613105E-3</v>
      </c>
      <c r="I1681" t="s">
        <v>3208</v>
      </c>
      <c r="J1681" t="s">
        <v>7977</v>
      </c>
      <c r="K1681">
        <v>6</v>
      </c>
      <c r="L1681" t="s">
        <v>31</v>
      </c>
      <c r="M1681">
        <v>2380794</v>
      </c>
      <c r="N1681" t="s">
        <v>22</v>
      </c>
      <c r="O1681" t="s">
        <v>22</v>
      </c>
      <c r="P1681" t="s">
        <v>22</v>
      </c>
      <c r="Q1681" t="s">
        <v>22</v>
      </c>
      <c r="R1681" t="s">
        <v>128</v>
      </c>
      <c r="S1681" t="s">
        <v>56</v>
      </c>
      <c r="T1681">
        <f t="shared" si="80"/>
        <v>19</v>
      </c>
    </row>
    <row r="1682" spans="1:20" x14ac:dyDescent="0.2">
      <c r="A1682" t="s">
        <v>25</v>
      </c>
      <c r="B1682" t="s">
        <v>7978</v>
      </c>
      <c r="C1682" t="s">
        <v>7979</v>
      </c>
      <c r="D1682" s="1">
        <f t="shared" si="78"/>
        <v>4.8611110833007842E-4</v>
      </c>
      <c r="E1682" s="1">
        <v>4.8611110833007842E-4</v>
      </c>
      <c r="F1682" t="s">
        <v>7980</v>
      </c>
      <c r="G1682" s="1">
        <f t="shared" si="79"/>
        <v>8.6805556202307343E-4</v>
      </c>
      <c r="H1682" s="1">
        <v>8.6805556202307343E-4</v>
      </c>
      <c r="I1682" t="s">
        <v>7981</v>
      </c>
      <c r="J1682" t="s">
        <v>7982</v>
      </c>
      <c r="K1682">
        <v>6</v>
      </c>
      <c r="L1682" t="s">
        <v>31</v>
      </c>
      <c r="M1682">
        <v>2380818</v>
      </c>
      <c r="N1682" t="s">
        <v>22</v>
      </c>
      <c r="O1682" t="s">
        <v>22</v>
      </c>
      <c r="P1682" t="s">
        <v>22</v>
      </c>
      <c r="Q1682" t="s">
        <v>22</v>
      </c>
      <c r="R1682" t="s">
        <v>128</v>
      </c>
      <c r="S1682" t="s">
        <v>56</v>
      </c>
      <c r="T1682">
        <f t="shared" si="80"/>
        <v>20</v>
      </c>
    </row>
    <row r="1683" spans="1:20" x14ac:dyDescent="0.2">
      <c r="A1683" t="s">
        <v>117</v>
      </c>
      <c r="B1683" t="s">
        <v>7983</v>
      </c>
      <c r="C1683" t="s">
        <v>7984</v>
      </c>
      <c r="D1683" s="1">
        <f t="shared" si="78"/>
        <v>6.3657407008577138E-4</v>
      </c>
      <c r="E1683" s="1">
        <v>6.3657407008577138E-4</v>
      </c>
      <c r="F1683" t="s">
        <v>7985</v>
      </c>
      <c r="G1683" s="1">
        <f t="shared" si="79"/>
        <v>3.1944444490363821E-3</v>
      </c>
      <c r="H1683" s="1">
        <v>3.1944444490363821E-3</v>
      </c>
      <c r="I1683" t="s">
        <v>7986</v>
      </c>
      <c r="J1683" t="s">
        <v>7987</v>
      </c>
      <c r="K1683">
        <v>8</v>
      </c>
      <c r="L1683" t="s">
        <v>31</v>
      </c>
      <c r="M1683">
        <v>2380844</v>
      </c>
      <c r="N1683" t="s">
        <v>22</v>
      </c>
      <c r="O1683" t="s">
        <v>22</v>
      </c>
      <c r="P1683" t="s">
        <v>22</v>
      </c>
      <c r="Q1683" t="s">
        <v>22</v>
      </c>
      <c r="R1683" t="s">
        <v>128</v>
      </c>
      <c r="S1683" t="s">
        <v>50</v>
      </c>
      <c r="T1683">
        <f t="shared" si="80"/>
        <v>20</v>
      </c>
    </row>
    <row r="1684" spans="1:20" x14ac:dyDescent="0.2">
      <c r="A1684" t="s">
        <v>32</v>
      </c>
      <c r="B1684" t="s">
        <v>7988</v>
      </c>
      <c r="C1684" t="s">
        <v>7989</v>
      </c>
      <c r="D1684" s="1">
        <f t="shared" si="78"/>
        <v>2.488425925548654E-3</v>
      </c>
      <c r="E1684" s="1">
        <v>2.488425925548654E-3</v>
      </c>
      <c r="F1684" t="s">
        <v>7990</v>
      </c>
      <c r="G1684" s="1">
        <f t="shared" si="79"/>
        <v>3.379629626579117E-3</v>
      </c>
      <c r="H1684" s="1">
        <v>3.379629626579117E-3</v>
      </c>
      <c r="I1684" t="s">
        <v>7991</v>
      </c>
      <c r="J1684" t="s">
        <v>7992</v>
      </c>
      <c r="K1684">
        <v>1</v>
      </c>
      <c r="L1684" t="s">
        <v>31</v>
      </c>
      <c r="M1684">
        <v>2390198</v>
      </c>
      <c r="N1684" t="s">
        <v>22</v>
      </c>
      <c r="O1684" t="s">
        <v>22</v>
      </c>
      <c r="P1684" t="s">
        <v>22</v>
      </c>
      <c r="Q1684" t="s">
        <v>22</v>
      </c>
      <c r="R1684" t="s">
        <v>23</v>
      </c>
      <c r="S1684" t="s">
        <v>50</v>
      </c>
      <c r="T1684">
        <f t="shared" si="80"/>
        <v>8</v>
      </c>
    </row>
    <row r="1685" spans="1:20" x14ac:dyDescent="0.2">
      <c r="A1685" t="s">
        <v>25</v>
      </c>
      <c r="B1685" t="s">
        <v>7993</v>
      </c>
      <c r="C1685" t="s">
        <v>7994</v>
      </c>
      <c r="D1685" s="1">
        <f t="shared" si="78"/>
        <v>1.111111108912155E-3</v>
      </c>
      <c r="E1685" s="1">
        <v>1.111111108912155E-3</v>
      </c>
      <c r="F1685" t="s">
        <v>7995</v>
      </c>
      <c r="G1685" s="1">
        <f t="shared" si="79"/>
        <v>3.7037037036498077E-3</v>
      </c>
      <c r="H1685" s="1">
        <v>3.7037037036498077E-3</v>
      </c>
      <c r="I1685" t="s">
        <v>682</v>
      </c>
      <c r="J1685" t="s">
        <v>7996</v>
      </c>
      <c r="K1685">
        <v>9</v>
      </c>
      <c r="L1685" t="s">
        <v>31</v>
      </c>
      <c r="M1685">
        <v>2390420</v>
      </c>
      <c r="N1685" t="s">
        <v>22</v>
      </c>
      <c r="O1685" t="s">
        <v>22</v>
      </c>
      <c r="P1685" t="s">
        <v>22</v>
      </c>
      <c r="Q1685" t="s">
        <v>22</v>
      </c>
      <c r="R1685" t="s">
        <v>23</v>
      </c>
      <c r="S1685" t="s">
        <v>24</v>
      </c>
      <c r="T1685">
        <f t="shared" si="80"/>
        <v>12</v>
      </c>
    </row>
    <row r="1686" spans="1:20" x14ac:dyDescent="0.2">
      <c r="A1686" t="s">
        <v>2840</v>
      </c>
      <c r="B1686" t="s">
        <v>7997</v>
      </c>
      <c r="C1686" t="s">
        <v>7998</v>
      </c>
      <c r="D1686" s="1">
        <f t="shared" si="78"/>
        <v>9.2592592409346253E-4</v>
      </c>
      <c r="E1686" s="1">
        <v>9.2592592409346253E-4</v>
      </c>
      <c r="F1686" t="s">
        <v>7999</v>
      </c>
      <c r="G1686" s="1">
        <f t="shared" si="79"/>
        <v>2.0486111097852699E-3</v>
      </c>
      <c r="H1686" s="1">
        <v>2.0486111097852699E-3</v>
      </c>
      <c r="I1686" t="s">
        <v>8000</v>
      </c>
      <c r="J1686" t="s">
        <v>8001</v>
      </c>
      <c r="K1686">
        <v>10</v>
      </c>
      <c r="L1686" t="s">
        <v>416</v>
      </c>
      <c r="M1686">
        <v>2390531</v>
      </c>
      <c r="N1686">
        <v>0</v>
      </c>
      <c r="O1686">
        <v>0</v>
      </c>
      <c r="P1686">
        <v>0</v>
      </c>
      <c r="Q1686">
        <v>0</v>
      </c>
      <c r="R1686" t="s">
        <v>23</v>
      </c>
      <c r="S1686" t="s">
        <v>56</v>
      </c>
      <c r="T1686">
        <f t="shared" si="80"/>
        <v>14</v>
      </c>
    </row>
    <row r="1687" spans="1:20" x14ac:dyDescent="0.2">
      <c r="A1687" t="s">
        <v>32</v>
      </c>
      <c r="B1687" t="s">
        <v>8002</v>
      </c>
      <c r="C1687" t="s">
        <v>8003</v>
      </c>
      <c r="D1687" s="1">
        <f t="shared" si="78"/>
        <v>5.4398148495238274E-4</v>
      </c>
      <c r="E1687" s="1">
        <v>5.4398148495238274E-4</v>
      </c>
      <c r="F1687" t="s">
        <v>8004</v>
      </c>
      <c r="G1687" s="1">
        <f t="shared" si="79"/>
        <v>1.261574070667848E-3</v>
      </c>
      <c r="H1687" s="1">
        <v>1.261574070667848E-3</v>
      </c>
      <c r="I1687" t="s">
        <v>2385</v>
      </c>
      <c r="J1687" t="s">
        <v>8005</v>
      </c>
      <c r="K1687">
        <v>7</v>
      </c>
      <c r="L1687" t="s">
        <v>31</v>
      </c>
      <c r="M1687">
        <v>2390546</v>
      </c>
      <c r="N1687" t="s">
        <v>22</v>
      </c>
      <c r="O1687" t="s">
        <v>22</v>
      </c>
      <c r="P1687" t="s">
        <v>22</v>
      </c>
      <c r="Q1687" t="s">
        <v>22</v>
      </c>
      <c r="R1687" t="s">
        <v>23</v>
      </c>
      <c r="S1687" t="s">
        <v>56</v>
      </c>
      <c r="T1687">
        <f t="shared" si="80"/>
        <v>14</v>
      </c>
    </row>
    <row r="1688" spans="1:20" x14ac:dyDescent="0.2">
      <c r="A1688" t="s">
        <v>32</v>
      </c>
      <c r="B1688" t="s">
        <v>8006</v>
      </c>
      <c r="C1688" t="s">
        <v>8007</v>
      </c>
      <c r="D1688" s="1">
        <f t="shared" si="78"/>
        <v>5.6712962395977229E-4</v>
      </c>
      <c r="E1688" s="1">
        <v>5.6712962395977229E-4</v>
      </c>
      <c r="F1688" t="s">
        <v>8008</v>
      </c>
      <c r="G1688" s="1">
        <f t="shared" si="79"/>
        <v>3.8078703728388064E-3</v>
      </c>
      <c r="H1688" s="1">
        <v>3.8078703728388064E-3</v>
      </c>
      <c r="I1688" t="s">
        <v>3173</v>
      </c>
      <c r="J1688" t="s">
        <v>8009</v>
      </c>
      <c r="K1688">
        <v>1</v>
      </c>
      <c r="L1688" t="s">
        <v>31</v>
      </c>
      <c r="M1688">
        <v>2390595</v>
      </c>
      <c r="N1688" t="s">
        <v>22</v>
      </c>
      <c r="O1688" t="s">
        <v>22</v>
      </c>
      <c r="P1688" t="s">
        <v>22</v>
      </c>
      <c r="Q1688" t="s">
        <v>22</v>
      </c>
      <c r="R1688" t="s">
        <v>23</v>
      </c>
      <c r="S1688" t="s">
        <v>50</v>
      </c>
      <c r="T1688">
        <f t="shared" si="80"/>
        <v>15</v>
      </c>
    </row>
    <row r="1689" spans="1:20" x14ac:dyDescent="0.2">
      <c r="A1689" t="s">
        <v>51</v>
      </c>
      <c r="B1689" t="s">
        <v>8010</v>
      </c>
      <c r="D1689" s="1">
        <f t="shared" si="78"/>
        <v>-45897.114027777781</v>
      </c>
      <c r="E1689" s="1">
        <v>-45897.114027777781</v>
      </c>
      <c r="G1689" s="1">
        <f t="shared" si="79"/>
        <v>0</v>
      </c>
      <c r="H1689" s="1">
        <v>0</v>
      </c>
      <c r="I1689" t="s">
        <v>8011</v>
      </c>
      <c r="J1689" t="s">
        <v>8012</v>
      </c>
      <c r="K1689">
        <v>6</v>
      </c>
      <c r="L1689" t="s">
        <v>21</v>
      </c>
      <c r="M1689">
        <v>2400043</v>
      </c>
      <c r="N1689" t="s">
        <v>22</v>
      </c>
      <c r="O1689" t="s">
        <v>22</v>
      </c>
      <c r="P1689" t="s">
        <v>22</v>
      </c>
      <c r="Q1689" t="s">
        <v>22</v>
      </c>
      <c r="R1689" t="s">
        <v>23</v>
      </c>
      <c r="S1689" t="s">
        <v>56</v>
      </c>
      <c r="T1689">
        <f t="shared" si="80"/>
        <v>2</v>
      </c>
    </row>
    <row r="1690" spans="1:20" x14ac:dyDescent="0.2">
      <c r="A1690" t="s">
        <v>32</v>
      </c>
      <c r="B1690" t="s">
        <v>8013</v>
      </c>
      <c r="C1690" t="s">
        <v>8014</v>
      </c>
      <c r="D1690" s="1">
        <f t="shared" si="78"/>
        <v>7.2916666977107525E-4</v>
      </c>
      <c r="E1690" s="1">
        <v>7.2916666977107525E-4</v>
      </c>
      <c r="F1690" t="s">
        <v>8015</v>
      </c>
      <c r="G1690" s="1">
        <f t="shared" si="79"/>
        <v>3.113425918854773E-3</v>
      </c>
      <c r="H1690" s="1">
        <v>3.113425918854773E-3</v>
      </c>
      <c r="I1690" t="s">
        <v>2802</v>
      </c>
      <c r="J1690" t="s">
        <v>8016</v>
      </c>
      <c r="K1690">
        <v>9</v>
      </c>
      <c r="L1690" t="s">
        <v>31</v>
      </c>
      <c r="M1690">
        <v>2400252</v>
      </c>
      <c r="N1690" t="s">
        <v>22</v>
      </c>
      <c r="O1690" t="s">
        <v>22</v>
      </c>
      <c r="P1690" t="s">
        <v>22</v>
      </c>
      <c r="Q1690" t="s">
        <v>22</v>
      </c>
      <c r="R1690" t="s">
        <v>49</v>
      </c>
      <c r="S1690" t="s">
        <v>24</v>
      </c>
      <c r="T1690">
        <f t="shared" si="80"/>
        <v>9</v>
      </c>
    </row>
    <row r="1691" spans="1:20" x14ac:dyDescent="0.2">
      <c r="A1691" t="s">
        <v>15</v>
      </c>
      <c r="B1691" t="s">
        <v>8017</v>
      </c>
      <c r="C1691" t="s">
        <v>8018</v>
      </c>
      <c r="D1691" s="1">
        <f t="shared" si="78"/>
        <v>8.4490740846376866E-4</v>
      </c>
      <c r="E1691" s="1">
        <v>8.4490740846376866E-4</v>
      </c>
      <c r="F1691" t="s">
        <v>8019</v>
      </c>
      <c r="G1691" s="1">
        <f t="shared" si="79"/>
        <v>3.1249999956344254E-3</v>
      </c>
      <c r="H1691" s="1">
        <v>3.1249999956344254E-3</v>
      </c>
      <c r="I1691" t="s">
        <v>8020</v>
      </c>
      <c r="J1691" t="s">
        <v>8021</v>
      </c>
      <c r="K1691">
        <v>6</v>
      </c>
      <c r="L1691" t="s">
        <v>21</v>
      </c>
      <c r="M1691">
        <v>2400407</v>
      </c>
      <c r="N1691" t="s">
        <v>22</v>
      </c>
      <c r="O1691" t="s">
        <v>22</v>
      </c>
      <c r="P1691" t="s">
        <v>22</v>
      </c>
      <c r="Q1691" t="s">
        <v>22</v>
      </c>
      <c r="R1691" t="s">
        <v>49</v>
      </c>
      <c r="S1691" t="s">
        <v>56</v>
      </c>
      <c r="T1691">
        <f t="shared" si="80"/>
        <v>11</v>
      </c>
    </row>
    <row r="1692" spans="1:20" x14ac:dyDescent="0.2">
      <c r="A1692" t="s">
        <v>32</v>
      </c>
      <c r="B1692" t="s">
        <v>8022</v>
      </c>
      <c r="C1692" t="s">
        <v>8023</v>
      </c>
      <c r="D1692" s="1">
        <f t="shared" si="78"/>
        <v>5.092592618893832E-4</v>
      </c>
      <c r="E1692" s="1">
        <v>5.092592618893832E-4</v>
      </c>
      <c r="F1692" t="s">
        <v>8024</v>
      </c>
      <c r="G1692" s="1">
        <f t="shared" si="79"/>
        <v>4.2476851886021905E-3</v>
      </c>
      <c r="H1692" s="1">
        <v>4.2476851886021905E-3</v>
      </c>
      <c r="I1692" t="s">
        <v>8025</v>
      </c>
      <c r="J1692" t="s">
        <v>8026</v>
      </c>
      <c r="K1692">
        <v>10</v>
      </c>
      <c r="L1692" t="s">
        <v>31</v>
      </c>
      <c r="M1692">
        <v>2400699</v>
      </c>
      <c r="N1692" t="s">
        <v>22</v>
      </c>
      <c r="O1692" t="s">
        <v>22</v>
      </c>
      <c r="P1692" t="s">
        <v>22</v>
      </c>
      <c r="Q1692" t="s">
        <v>22</v>
      </c>
      <c r="R1692" t="s">
        <v>49</v>
      </c>
      <c r="S1692" t="s">
        <v>56</v>
      </c>
      <c r="T1692">
        <f t="shared" si="80"/>
        <v>15</v>
      </c>
    </row>
    <row r="1693" spans="1:20" x14ac:dyDescent="0.2">
      <c r="A1693" t="s">
        <v>51</v>
      </c>
      <c r="B1693" t="s">
        <v>8027</v>
      </c>
      <c r="C1693" t="s">
        <v>8028</v>
      </c>
      <c r="D1693" s="1">
        <f t="shared" si="78"/>
        <v>7.2916666977107525E-4</v>
      </c>
      <c r="E1693" s="1">
        <v>7.2916666977107525E-4</v>
      </c>
      <c r="G1693" s="1">
        <f t="shared" si="79"/>
        <v>-45897.709363425929</v>
      </c>
      <c r="H1693" s="1">
        <v>-45897.709363425929</v>
      </c>
      <c r="I1693" t="s">
        <v>8029</v>
      </c>
      <c r="J1693" t="s">
        <v>8030</v>
      </c>
      <c r="K1693">
        <v>7</v>
      </c>
      <c r="L1693" t="s">
        <v>21</v>
      </c>
      <c r="M1693">
        <v>2400781</v>
      </c>
      <c r="N1693" t="s">
        <v>22</v>
      </c>
      <c r="O1693" t="s">
        <v>22</v>
      </c>
      <c r="P1693" t="s">
        <v>22</v>
      </c>
      <c r="Q1693" t="s">
        <v>22</v>
      </c>
      <c r="R1693" t="s">
        <v>49</v>
      </c>
      <c r="S1693" t="s">
        <v>56</v>
      </c>
      <c r="T1693">
        <f t="shared" si="80"/>
        <v>17</v>
      </c>
    </row>
    <row r="1694" spans="1:20" x14ac:dyDescent="0.2">
      <c r="A1694" t="s">
        <v>25</v>
      </c>
      <c r="B1694" t="s">
        <v>8031</v>
      </c>
      <c r="C1694" t="s">
        <v>8032</v>
      </c>
      <c r="D1694" s="1">
        <f t="shared" si="78"/>
        <v>6.5972222364507616E-4</v>
      </c>
      <c r="E1694" s="1">
        <v>6.5972222364507616E-4</v>
      </c>
      <c r="F1694" t="s">
        <v>8033</v>
      </c>
      <c r="G1694" s="1">
        <f t="shared" si="79"/>
        <v>2.3495370332966559E-3</v>
      </c>
      <c r="H1694" s="1">
        <v>2.3495370332966559E-3</v>
      </c>
      <c r="I1694" t="s">
        <v>8034</v>
      </c>
      <c r="J1694" t="s">
        <v>8035</v>
      </c>
      <c r="K1694">
        <v>10</v>
      </c>
      <c r="L1694" t="s">
        <v>31</v>
      </c>
      <c r="M1694">
        <v>2410208</v>
      </c>
      <c r="N1694" t="s">
        <v>22</v>
      </c>
      <c r="O1694" t="s">
        <v>22</v>
      </c>
      <c r="P1694" t="s">
        <v>22</v>
      </c>
      <c r="Q1694" t="s">
        <v>22</v>
      </c>
      <c r="R1694" t="s">
        <v>128</v>
      </c>
      <c r="S1694" t="s">
        <v>56</v>
      </c>
      <c r="T1694">
        <f t="shared" si="80"/>
        <v>8</v>
      </c>
    </row>
    <row r="1695" spans="1:20" x14ac:dyDescent="0.2">
      <c r="A1695" t="s">
        <v>25</v>
      </c>
      <c r="B1695" t="s">
        <v>8036</v>
      </c>
      <c r="C1695" t="s">
        <v>8037</v>
      </c>
      <c r="D1695" s="1">
        <f t="shared" si="78"/>
        <v>5.671296312357299E-4</v>
      </c>
      <c r="E1695" s="1">
        <v>5.671296312357299E-4</v>
      </c>
      <c r="F1695" t="s">
        <v>8038</v>
      </c>
      <c r="G1695" s="1">
        <f t="shared" si="79"/>
        <v>3.5648148113978095E-3</v>
      </c>
      <c r="H1695" s="1">
        <v>3.5648148113978095E-3</v>
      </c>
      <c r="I1695" t="s">
        <v>7357</v>
      </c>
      <c r="J1695" t="s">
        <v>8039</v>
      </c>
      <c r="K1695">
        <v>10</v>
      </c>
      <c r="L1695" t="s">
        <v>31</v>
      </c>
      <c r="M1695">
        <v>2410286</v>
      </c>
      <c r="N1695" t="s">
        <v>22</v>
      </c>
      <c r="O1695" t="s">
        <v>22</v>
      </c>
      <c r="P1695" t="s">
        <v>22</v>
      </c>
      <c r="Q1695" t="s">
        <v>22</v>
      </c>
      <c r="R1695" t="s">
        <v>128</v>
      </c>
      <c r="S1695" t="s">
        <v>56</v>
      </c>
      <c r="T1695">
        <f t="shared" si="80"/>
        <v>9</v>
      </c>
    </row>
    <row r="1696" spans="1:20" x14ac:dyDescent="0.2">
      <c r="A1696" t="s">
        <v>38</v>
      </c>
      <c r="B1696" t="s">
        <v>8040</v>
      </c>
      <c r="C1696" t="s">
        <v>8041</v>
      </c>
      <c r="D1696" s="1">
        <f t="shared" si="78"/>
        <v>1.7361111531499773E-4</v>
      </c>
      <c r="E1696" s="1">
        <v>1.7361111531499773E-4</v>
      </c>
      <c r="F1696" t="s">
        <v>8042</v>
      </c>
      <c r="G1696" s="1">
        <f t="shared" si="79"/>
        <v>2.7546296259970404E-3</v>
      </c>
      <c r="H1696" s="1">
        <v>2.7546296259970404E-3</v>
      </c>
      <c r="I1696" t="s">
        <v>8043</v>
      </c>
      <c r="J1696" t="s">
        <v>8044</v>
      </c>
      <c r="K1696">
        <v>11</v>
      </c>
      <c r="L1696" t="s">
        <v>31</v>
      </c>
      <c r="M1696">
        <v>2410471</v>
      </c>
      <c r="N1696" t="s">
        <v>22</v>
      </c>
      <c r="O1696" t="s">
        <v>22</v>
      </c>
      <c r="P1696" t="s">
        <v>22</v>
      </c>
      <c r="Q1696" t="s">
        <v>22</v>
      </c>
      <c r="R1696" t="s">
        <v>128</v>
      </c>
      <c r="S1696" t="s">
        <v>24</v>
      </c>
      <c r="T1696">
        <f t="shared" si="80"/>
        <v>12</v>
      </c>
    </row>
    <row r="1697" spans="1:20" x14ac:dyDescent="0.2">
      <c r="A1697" t="s">
        <v>1412</v>
      </c>
      <c r="B1697" t="s">
        <v>8045</v>
      </c>
      <c r="C1697" t="s">
        <v>8046</v>
      </c>
      <c r="D1697" s="1">
        <f t="shared" si="78"/>
        <v>1.157407408754807E-3</v>
      </c>
      <c r="E1697" s="1">
        <v>1.157407408754807E-3</v>
      </c>
      <c r="F1697" t="s">
        <v>8047</v>
      </c>
      <c r="G1697" s="1">
        <f t="shared" si="79"/>
        <v>1.3541666703531519E-3</v>
      </c>
      <c r="H1697" s="1">
        <v>1.3541666703531519E-3</v>
      </c>
      <c r="I1697" t="s">
        <v>8048</v>
      </c>
      <c r="J1697" t="s">
        <v>8049</v>
      </c>
      <c r="K1697">
        <v>2</v>
      </c>
      <c r="L1697" t="s">
        <v>416</v>
      </c>
      <c r="M1697">
        <v>2410628</v>
      </c>
      <c r="N1697">
        <v>0</v>
      </c>
      <c r="O1697">
        <v>0</v>
      </c>
      <c r="P1697">
        <v>0</v>
      </c>
      <c r="Q1697">
        <v>0</v>
      </c>
      <c r="R1697" t="s">
        <v>128</v>
      </c>
      <c r="S1697" t="s">
        <v>24</v>
      </c>
      <c r="T1697">
        <f t="shared" si="80"/>
        <v>15</v>
      </c>
    </row>
    <row r="1698" spans="1:20" x14ac:dyDescent="0.2">
      <c r="A1698" t="s">
        <v>25</v>
      </c>
      <c r="B1698" t="s">
        <v>8050</v>
      </c>
      <c r="C1698" t="s">
        <v>8051</v>
      </c>
      <c r="D1698" s="1">
        <f t="shared" si="78"/>
        <v>1.0069444397231564E-3</v>
      </c>
      <c r="E1698" s="1">
        <v>1.0069444397231564E-3</v>
      </c>
      <c r="F1698" t="s">
        <v>8052</v>
      </c>
      <c r="G1698" s="1">
        <f t="shared" si="79"/>
        <v>1.2152777781011537E-3</v>
      </c>
      <c r="H1698" s="1">
        <v>1.2152777781011537E-3</v>
      </c>
      <c r="I1698" t="s">
        <v>8053</v>
      </c>
      <c r="J1698" t="s">
        <v>8054</v>
      </c>
      <c r="K1698">
        <v>5</v>
      </c>
      <c r="L1698" t="s">
        <v>31</v>
      </c>
      <c r="M1698">
        <v>2410766</v>
      </c>
      <c r="N1698" t="s">
        <v>22</v>
      </c>
      <c r="O1698" t="s">
        <v>22</v>
      </c>
      <c r="P1698" t="s">
        <v>22</v>
      </c>
      <c r="Q1698" t="s">
        <v>22</v>
      </c>
      <c r="R1698" t="s">
        <v>128</v>
      </c>
      <c r="S1698" t="s">
        <v>56</v>
      </c>
      <c r="T1698">
        <f t="shared" si="80"/>
        <v>17</v>
      </c>
    </row>
    <row r="1699" spans="1:20" x14ac:dyDescent="0.2">
      <c r="A1699" t="s">
        <v>25</v>
      </c>
      <c r="B1699" t="s">
        <v>8055</v>
      </c>
      <c r="C1699" t="s">
        <v>8056</v>
      </c>
      <c r="D1699" s="1">
        <f t="shared" si="78"/>
        <v>9.9537037021946162E-4</v>
      </c>
      <c r="E1699" s="1">
        <v>9.9537037021946162E-4</v>
      </c>
      <c r="F1699" t="s">
        <v>8057</v>
      </c>
      <c r="G1699" s="1">
        <f t="shared" si="79"/>
        <v>6.9328703757491894E-3</v>
      </c>
      <c r="H1699" s="1">
        <v>6.9328703757491894E-3</v>
      </c>
      <c r="I1699" t="s">
        <v>8058</v>
      </c>
      <c r="J1699" t="s">
        <v>8059</v>
      </c>
      <c r="K1699">
        <v>3</v>
      </c>
      <c r="L1699" t="s">
        <v>31</v>
      </c>
      <c r="M1699">
        <v>2411026</v>
      </c>
      <c r="N1699" t="s">
        <v>22</v>
      </c>
      <c r="O1699" t="s">
        <v>22</v>
      </c>
      <c r="P1699" t="s">
        <v>22</v>
      </c>
      <c r="Q1699" t="s">
        <v>22</v>
      </c>
      <c r="R1699" t="s">
        <v>128</v>
      </c>
      <c r="S1699" t="s">
        <v>50</v>
      </c>
      <c r="T1699">
        <f t="shared" si="80"/>
        <v>22</v>
      </c>
    </row>
    <row r="1700" spans="1:20" x14ac:dyDescent="0.2">
      <c r="A1700" t="s">
        <v>105</v>
      </c>
      <c r="B1700" t="s">
        <v>8060</v>
      </c>
      <c r="C1700" t="s">
        <v>8061</v>
      </c>
      <c r="D1700" s="1">
        <f t="shared" si="78"/>
        <v>1.2731481474475004E-3</v>
      </c>
      <c r="E1700" s="1">
        <v>1.2731481474475004E-3</v>
      </c>
      <c r="F1700" t="s">
        <v>8062</v>
      </c>
      <c r="G1700" s="1">
        <f t="shared" si="79"/>
        <v>4.0046296271611936E-3</v>
      </c>
      <c r="H1700" s="1">
        <v>4.0046296271611936E-3</v>
      </c>
      <c r="I1700" t="s">
        <v>6400</v>
      </c>
      <c r="J1700" t="s">
        <v>8063</v>
      </c>
      <c r="K1700">
        <v>1</v>
      </c>
      <c r="L1700" t="s">
        <v>111</v>
      </c>
      <c r="M1700">
        <v>2420094</v>
      </c>
      <c r="N1700" t="s">
        <v>22</v>
      </c>
      <c r="O1700" t="s">
        <v>22</v>
      </c>
      <c r="P1700" t="s">
        <v>22</v>
      </c>
      <c r="Q1700" t="s">
        <v>22</v>
      </c>
      <c r="R1700" t="s">
        <v>128</v>
      </c>
      <c r="S1700" t="s">
        <v>50</v>
      </c>
      <c r="T1700">
        <f t="shared" si="80"/>
        <v>2</v>
      </c>
    </row>
    <row r="1701" spans="1:20" x14ac:dyDescent="0.2">
      <c r="A1701" t="s">
        <v>25</v>
      </c>
      <c r="B1701" t="s">
        <v>8064</v>
      </c>
      <c r="C1701" t="s">
        <v>8065</v>
      </c>
      <c r="D1701" s="1">
        <f t="shared" si="78"/>
        <v>2.0023148172185756E-3</v>
      </c>
      <c r="E1701" s="1">
        <v>2.0023148172185756E-3</v>
      </c>
      <c r="F1701" t="s">
        <v>8066</v>
      </c>
      <c r="G1701" s="1">
        <f t="shared" si="79"/>
        <v>5.277777774608694E-3</v>
      </c>
      <c r="H1701" s="1">
        <v>5.277777774608694E-3</v>
      </c>
      <c r="I1701" t="s">
        <v>3686</v>
      </c>
      <c r="J1701" t="s">
        <v>8067</v>
      </c>
      <c r="K1701">
        <v>5</v>
      </c>
      <c r="L1701" t="s">
        <v>31</v>
      </c>
      <c r="M1701">
        <v>2420102</v>
      </c>
      <c r="N1701" t="s">
        <v>22</v>
      </c>
      <c r="O1701" t="s">
        <v>22</v>
      </c>
      <c r="P1701" t="s">
        <v>22</v>
      </c>
      <c r="Q1701" t="s">
        <v>22</v>
      </c>
      <c r="R1701" t="s">
        <v>128</v>
      </c>
      <c r="S1701" t="s">
        <v>56</v>
      </c>
      <c r="T1701">
        <f t="shared" si="80"/>
        <v>2</v>
      </c>
    </row>
    <row r="1702" spans="1:20" x14ac:dyDescent="0.2">
      <c r="A1702" t="s">
        <v>25</v>
      </c>
      <c r="B1702" t="s">
        <v>8068</v>
      </c>
      <c r="C1702" t="s">
        <v>8069</v>
      </c>
      <c r="D1702" s="1">
        <f t="shared" si="78"/>
        <v>2.314814628334716E-5</v>
      </c>
      <c r="E1702" s="1">
        <v>2.314814628334716E-5</v>
      </c>
      <c r="F1702" t="s">
        <v>8070</v>
      </c>
      <c r="G1702" s="1">
        <f t="shared" si="79"/>
        <v>7.7662037074333057E-3</v>
      </c>
      <c r="H1702" s="1">
        <v>7.7662037074333057E-3</v>
      </c>
      <c r="I1702" t="s">
        <v>8071</v>
      </c>
      <c r="J1702" t="s">
        <v>8072</v>
      </c>
      <c r="K1702">
        <v>1</v>
      </c>
      <c r="L1702" t="s">
        <v>31</v>
      </c>
      <c r="M1702">
        <v>2260595</v>
      </c>
      <c r="N1702" t="s">
        <v>22</v>
      </c>
      <c r="O1702" t="s">
        <v>22</v>
      </c>
      <c r="P1702" t="s">
        <v>22</v>
      </c>
      <c r="Q1702" t="s">
        <v>22</v>
      </c>
      <c r="R1702" t="s">
        <v>128</v>
      </c>
      <c r="S1702" t="s">
        <v>50</v>
      </c>
      <c r="T1702">
        <f t="shared" si="80"/>
        <v>14</v>
      </c>
    </row>
    <row r="1703" spans="1:20" x14ac:dyDescent="0.2">
      <c r="A1703" t="s">
        <v>359</v>
      </c>
      <c r="B1703" t="s">
        <v>8073</v>
      </c>
      <c r="C1703" t="s">
        <v>8073</v>
      </c>
      <c r="D1703" s="1">
        <f t="shared" si="78"/>
        <v>0</v>
      </c>
      <c r="E1703" s="1">
        <v>0</v>
      </c>
      <c r="F1703" t="s">
        <v>8074</v>
      </c>
      <c r="G1703" s="1">
        <f t="shared" si="79"/>
        <v>3.4722223062999547E-5</v>
      </c>
      <c r="H1703" s="1">
        <v>3.4722223062999547E-5</v>
      </c>
      <c r="I1703" t="s">
        <v>6849</v>
      </c>
      <c r="J1703" t="s">
        <v>8075</v>
      </c>
      <c r="K1703">
        <v>11</v>
      </c>
      <c r="L1703" t="s">
        <v>309</v>
      </c>
      <c r="M1703">
        <v>2280536</v>
      </c>
      <c r="N1703" t="s">
        <v>22</v>
      </c>
      <c r="O1703" t="s">
        <v>22</v>
      </c>
      <c r="P1703" t="s">
        <v>22</v>
      </c>
      <c r="Q1703" t="s">
        <v>22</v>
      </c>
      <c r="R1703" t="s">
        <v>23</v>
      </c>
      <c r="S1703" t="s">
        <v>24</v>
      </c>
      <c r="T1703">
        <f t="shared" si="80"/>
        <v>18</v>
      </c>
    </row>
    <row r="1704" spans="1:20" x14ac:dyDescent="0.2">
      <c r="A1704" t="s">
        <v>25</v>
      </c>
      <c r="B1704" t="s">
        <v>8076</v>
      </c>
      <c r="C1704" t="s">
        <v>8077</v>
      </c>
      <c r="D1704" s="1">
        <f t="shared" si="78"/>
        <v>6.0185185429872945E-4</v>
      </c>
      <c r="E1704" s="1">
        <v>6.0185185429872945E-4</v>
      </c>
      <c r="F1704" t="s">
        <v>8078</v>
      </c>
      <c r="G1704" s="1">
        <f t="shared" si="79"/>
        <v>3.1944444417604245E-3</v>
      </c>
      <c r="H1704" s="1">
        <v>3.1944444417604245E-3</v>
      </c>
      <c r="I1704" t="s">
        <v>8079</v>
      </c>
      <c r="J1704" t="s">
        <v>8080</v>
      </c>
      <c r="K1704">
        <v>3</v>
      </c>
      <c r="L1704" t="s">
        <v>31</v>
      </c>
      <c r="M1704">
        <v>2290555</v>
      </c>
      <c r="N1704" t="s">
        <v>22</v>
      </c>
      <c r="O1704" t="s">
        <v>22</v>
      </c>
      <c r="P1704" t="s">
        <v>22</v>
      </c>
      <c r="Q1704" t="s">
        <v>22</v>
      </c>
      <c r="R1704" t="s">
        <v>128</v>
      </c>
      <c r="S1704" t="s">
        <v>50</v>
      </c>
      <c r="T1704">
        <f t="shared" si="80"/>
        <v>19</v>
      </c>
    </row>
    <row r="1705" spans="1:20" x14ac:dyDescent="0.2">
      <c r="A1705" t="s">
        <v>1412</v>
      </c>
      <c r="B1705" t="s">
        <v>8081</v>
      </c>
      <c r="C1705" t="s">
        <v>8082</v>
      </c>
      <c r="D1705" s="1">
        <f t="shared" si="78"/>
        <v>5.3240740817273036E-4</v>
      </c>
      <c r="E1705" s="1">
        <v>5.3240740817273036E-4</v>
      </c>
      <c r="F1705" t="s">
        <v>8083</v>
      </c>
      <c r="G1705" s="1">
        <f t="shared" si="79"/>
        <v>2.8240740721230395E-3</v>
      </c>
      <c r="H1705" s="1">
        <v>2.8240740721230395E-3</v>
      </c>
      <c r="I1705" t="s">
        <v>8084</v>
      </c>
      <c r="J1705" t="s">
        <v>8085</v>
      </c>
      <c r="K1705">
        <v>4</v>
      </c>
      <c r="L1705" t="s">
        <v>416</v>
      </c>
      <c r="M1705">
        <v>2320793</v>
      </c>
      <c r="N1705">
        <v>0</v>
      </c>
      <c r="O1705">
        <v>0</v>
      </c>
      <c r="P1705">
        <v>0</v>
      </c>
      <c r="Q1705">
        <v>0</v>
      </c>
      <c r="R1705" t="s">
        <v>128</v>
      </c>
      <c r="S1705" t="s">
        <v>50</v>
      </c>
      <c r="T1705">
        <f t="shared" si="80"/>
        <v>19</v>
      </c>
    </row>
    <row r="1706" spans="1:20" x14ac:dyDescent="0.2">
      <c r="A1706" t="s">
        <v>25</v>
      </c>
      <c r="B1706" t="s">
        <v>8086</v>
      </c>
      <c r="C1706" t="s">
        <v>8087</v>
      </c>
      <c r="D1706" s="1">
        <f t="shared" si="78"/>
        <v>1.9328703710925765E-3</v>
      </c>
      <c r="E1706" s="1">
        <v>1.9328703710925765E-3</v>
      </c>
      <c r="F1706" t="s">
        <v>8088</v>
      </c>
      <c r="G1706" s="1">
        <f t="shared" si="79"/>
        <v>2.384259263635613E-3</v>
      </c>
      <c r="H1706" s="1">
        <v>2.384259263635613E-3</v>
      </c>
      <c r="I1706" t="s">
        <v>7981</v>
      </c>
      <c r="J1706" t="s">
        <v>8089</v>
      </c>
      <c r="K1706">
        <v>6</v>
      </c>
      <c r="L1706" t="s">
        <v>31</v>
      </c>
      <c r="M1706">
        <v>2330028</v>
      </c>
      <c r="N1706" t="s">
        <v>22</v>
      </c>
      <c r="O1706" t="s">
        <v>22</v>
      </c>
      <c r="P1706" t="s">
        <v>22</v>
      </c>
      <c r="Q1706" t="s">
        <v>22</v>
      </c>
      <c r="R1706" t="s">
        <v>128</v>
      </c>
      <c r="S1706" t="s">
        <v>56</v>
      </c>
      <c r="T1706">
        <f t="shared" si="80"/>
        <v>1</v>
      </c>
    </row>
    <row r="1707" spans="1:20" x14ac:dyDescent="0.2">
      <c r="A1707" t="s">
        <v>32</v>
      </c>
      <c r="B1707" t="s">
        <v>8090</v>
      </c>
      <c r="C1707" t="s">
        <v>8091</v>
      </c>
      <c r="D1707" s="1">
        <f t="shared" si="78"/>
        <v>8.4490740846376866E-4</v>
      </c>
      <c r="E1707" s="1">
        <v>8.4490740846376866E-4</v>
      </c>
      <c r="F1707" t="s">
        <v>8092</v>
      </c>
      <c r="G1707" s="1">
        <f t="shared" si="79"/>
        <v>2.4537037024856545E-3</v>
      </c>
      <c r="H1707" s="1">
        <v>2.4537037024856545E-3</v>
      </c>
      <c r="I1707" t="s">
        <v>8093</v>
      </c>
      <c r="J1707" t="s">
        <v>8094</v>
      </c>
      <c r="K1707">
        <v>10</v>
      </c>
      <c r="L1707" t="s">
        <v>31</v>
      </c>
      <c r="M1707">
        <v>2340196</v>
      </c>
      <c r="N1707" t="s">
        <v>22</v>
      </c>
      <c r="O1707" t="s">
        <v>22</v>
      </c>
      <c r="P1707" t="s">
        <v>22</v>
      </c>
      <c r="Q1707" t="s">
        <v>22</v>
      </c>
      <c r="R1707" t="s">
        <v>49</v>
      </c>
      <c r="S1707" t="s">
        <v>56</v>
      </c>
      <c r="T1707">
        <f t="shared" si="80"/>
        <v>8</v>
      </c>
    </row>
    <row r="1708" spans="1:20" x14ac:dyDescent="0.2">
      <c r="A1708" t="s">
        <v>25</v>
      </c>
      <c r="B1708" t="s">
        <v>8095</v>
      </c>
      <c r="C1708" t="s">
        <v>8096</v>
      </c>
      <c r="D1708" s="1">
        <f t="shared" si="78"/>
        <v>4.0509259270038456E-4</v>
      </c>
      <c r="E1708" s="1">
        <v>4.0509259270038456E-4</v>
      </c>
      <c r="F1708" t="s">
        <v>8097</v>
      </c>
      <c r="G1708" s="1">
        <f t="shared" si="79"/>
        <v>4.1435185121372342E-3</v>
      </c>
      <c r="H1708" s="1">
        <v>4.1435185121372342E-3</v>
      </c>
      <c r="I1708" t="s">
        <v>8098</v>
      </c>
      <c r="J1708" t="s">
        <v>8099</v>
      </c>
      <c r="K1708">
        <v>8</v>
      </c>
      <c r="L1708" t="s">
        <v>31</v>
      </c>
      <c r="M1708">
        <v>2340286</v>
      </c>
      <c r="N1708" t="s">
        <v>22</v>
      </c>
      <c r="O1708" t="s">
        <v>22</v>
      </c>
      <c r="P1708" t="s">
        <v>22</v>
      </c>
      <c r="Q1708" t="s">
        <v>22</v>
      </c>
      <c r="R1708" t="s">
        <v>49</v>
      </c>
      <c r="S1708" t="s">
        <v>50</v>
      </c>
      <c r="T1708">
        <f t="shared" si="80"/>
        <v>10</v>
      </c>
    </row>
    <row r="1709" spans="1:20" x14ac:dyDescent="0.2">
      <c r="A1709" t="s">
        <v>25</v>
      </c>
      <c r="B1709" t="s">
        <v>8100</v>
      </c>
      <c r="C1709" t="s">
        <v>8101</v>
      </c>
      <c r="D1709" s="1">
        <f t="shared" si="78"/>
        <v>1.3541666630771942E-3</v>
      </c>
      <c r="E1709" s="1">
        <v>1.3541666630771942E-3</v>
      </c>
      <c r="F1709" t="s">
        <v>8102</v>
      </c>
      <c r="G1709" s="1">
        <f t="shared" si="79"/>
        <v>2.1759259252576157E-3</v>
      </c>
      <c r="H1709" s="1">
        <v>2.1759259252576157E-3</v>
      </c>
      <c r="I1709" t="s">
        <v>8103</v>
      </c>
      <c r="J1709" t="s">
        <v>8104</v>
      </c>
      <c r="K1709">
        <v>9</v>
      </c>
      <c r="L1709" t="s">
        <v>31</v>
      </c>
      <c r="M1709">
        <v>2340304</v>
      </c>
      <c r="N1709" t="s">
        <v>22</v>
      </c>
      <c r="O1709" t="s">
        <v>22</v>
      </c>
      <c r="P1709" t="s">
        <v>22</v>
      </c>
      <c r="Q1709" t="s">
        <v>22</v>
      </c>
      <c r="R1709" t="s">
        <v>49</v>
      </c>
      <c r="S1709" t="s">
        <v>24</v>
      </c>
      <c r="T1709">
        <f t="shared" si="80"/>
        <v>10</v>
      </c>
    </row>
    <row r="1710" spans="1:20" x14ac:dyDescent="0.2">
      <c r="A1710" t="s">
        <v>105</v>
      </c>
      <c r="B1710" t="s">
        <v>8105</v>
      </c>
      <c r="C1710" t="s">
        <v>8106</v>
      </c>
      <c r="D1710" s="1">
        <f t="shared" si="78"/>
        <v>4.9768518510973081E-4</v>
      </c>
      <c r="E1710" s="1">
        <v>4.9768518510973081E-4</v>
      </c>
      <c r="F1710" t="s">
        <v>8107</v>
      </c>
      <c r="G1710" s="1">
        <f t="shared" si="79"/>
        <v>2.6967592566506937E-3</v>
      </c>
      <c r="H1710" s="1">
        <v>2.6967592566506937E-3</v>
      </c>
      <c r="I1710" t="s">
        <v>8108</v>
      </c>
      <c r="J1710" t="s">
        <v>8109</v>
      </c>
      <c r="K1710">
        <v>6</v>
      </c>
      <c r="L1710" t="s">
        <v>111</v>
      </c>
      <c r="M1710">
        <v>2340410</v>
      </c>
      <c r="N1710" t="s">
        <v>22</v>
      </c>
      <c r="O1710" t="s">
        <v>22</v>
      </c>
      <c r="P1710" t="s">
        <v>22</v>
      </c>
      <c r="Q1710" t="s">
        <v>22</v>
      </c>
      <c r="R1710" t="s">
        <v>49</v>
      </c>
      <c r="S1710" t="s">
        <v>56</v>
      </c>
      <c r="T1710">
        <f t="shared" si="80"/>
        <v>12</v>
      </c>
    </row>
    <row r="1711" spans="1:20" x14ac:dyDescent="0.2">
      <c r="A1711" t="s">
        <v>25</v>
      </c>
      <c r="B1711" t="s">
        <v>8110</v>
      </c>
      <c r="C1711" t="s">
        <v>8111</v>
      </c>
      <c r="D1711" s="1">
        <f t="shared" si="78"/>
        <v>7.2916666977107525E-4</v>
      </c>
      <c r="E1711" s="1">
        <v>7.2916666977107525E-4</v>
      </c>
      <c r="F1711" t="s">
        <v>8112</v>
      </c>
      <c r="G1711" s="1">
        <f t="shared" si="79"/>
        <v>4.4444444429245777E-3</v>
      </c>
      <c r="H1711" s="1">
        <v>4.4444444429245777E-3</v>
      </c>
      <c r="I1711" t="s">
        <v>2419</v>
      </c>
      <c r="J1711" t="s">
        <v>8113</v>
      </c>
      <c r="K1711">
        <v>9</v>
      </c>
      <c r="L1711" t="s">
        <v>31</v>
      </c>
      <c r="M1711">
        <v>2340433</v>
      </c>
      <c r="N1711" t="s">
        <v>22</v>
      </c>
      <c r="O1711" t="s">
        <v>22</v>
      </c>
      <c r="P1711" t="s">
        <v>22</v>
      </c>
      <c r="Q1711" t="s">
        <v>22</v>
      </c>
      <c r="R1711" t="s">
        <v>49</v>
      </c>
      <c r="S1711" t="s">
        <v>24</v>
      </c>
      <c r="T1711">
        <f t="shared" si="80"/>
        <v>12</v>
      </c>
    </row>
    <row r="1712" spans="1:20" x14ac:dyDescent="0.2">
      <c r="A1712" t="s">
        <v>25</v>
      </c>
      <c r="B1712" t="s">
        <v>8114</v>
      </c>
      <c r="C1712" t="s">
        <v>8115</v>
      </c>
      <c r="D1712" s="1">
        <f t="shared" si="78"/>
        <v>1.0416666627861559E-3</v>
      </c>
      <c r="E1712" s="1">
        <v>1.0416666627861559E-3</v>
      </c>
      <c r="F1712" t="s">
        <v>8116</v>
      </c>
      <c r="G1712" s="1">
        <f t="shared" si="79"/>
        <v>2.1759259252576157E-3</v>
      </c>
      <c r="H1712" s="1">
        <v>2.1759259252576157E-3</v>
      </c>
      <c r="I1712" t="s">
        <v>8117</v>
      </c>
      <c r="J1712" t="s">
        <v>8118</v>
      </c>
      <c r="K1712">
        <v>9</v>
      </c>
      <c r="L1712" t="s">
        <v>31</v>
      </c>
      <c r="M1712">
        <v>2340461</v>
      </c>
      <c r="N1712" t="s">
        <v>22</v>
      </c>
      <c r="O1712" t="s">
        <v>22</v>
      </c>
      <c r="P1712" t="s">
        <v>22</v>
      </c>
      <c r="Q1712" t="s">
        <v>22</v>
      </c>
      <c r="R1712" t="s">
        <v>49</v>
      </c>
      <c r="S1712" t="s">
        <v>24</v>
      </c>
      <c r="T1712">
        <f t="shared" si="80"/>
        <v>12</v>
      </c>
    </row>
    <row r="1713" spans="1:20" x14ac:dyDescent="0.2">
      <c r="A1713" t="s">
        <v>38</v>
      </c>
      <c r="B1713" t="s">
        <v>8119</v>
      </c>
      <c r="C1713" t="s">
        <v>8120</v>
      </c>
      <c r="D1713" s="1">
        <f t="shared" si="78"/>
        <v>6.0185185429872945E-4</v>
      </c>
      <c r="E1713" s="1">
        <v>6.0185185429872945E-4</v>
      </c>
      <c r="F1713" t="s">
        <v>8121</v>
      </c>
      <c r="G1713" s="1">
        <f t="shared" si="79"/>
        <v>3.1712962954770774E-3</v>
      </c>
      <c r="H1713" s="1">
        <v>3.1712962954770774E-3</v>
      </c>
      <c r="I1713" t="s">
        <v>8122</v>
      </c>
      <c r="J1713" t="s">
        <v>8123</v>
      </c>
      <c r="K1713">
        <v>8</v>
      </c>
      <c r="L1713" t="s">
        <v>31</v>
      </c>
      <c r="M1713">
        <v>2340626</v>
      </c>
      <c r="N1713" t="s">
        <v>22</v>
      </c>
      <c r="O1713" t="s">
        <v>22</v>
      </c>
      <c r="P1713" t="s">
        <v>22</v>
      </c>
      <c r="Q1713" t="s">
        <v>22</v>
      </c>
      <c r="R1713" t="s">
        <v>49</v>
      </c>
      <c r="S1713" t="s">
        <v>50</v>
      </c>
      <c r="T1713">
        <f t="shared" si="80"/>
        <v>15</v>
      </c>
    </row>
    <row r="1714" spans="1:20" x14ac:dyDescent="0.2">
      <c r="A1714" t="s">
        <v>117</v>
      </c>
      <c r="B1714" t="s">
        <v>8124</v>
      </c>
      <c r="C1714" t="s">
        <v>8125</v>
      </c>
      <c r="D1714" s="1">
        <f t="shared" si="78"/>
        <v>5.2083333139307797E-4</v>
      </c>
      <c r="E1714" s="1">
        <v>5.2083333139307797E-4</v>
      </c>
      <c r="F1714" t="s">
        <v>8126</v>
      </c>
      <c r="G1714" s="1">
        <f t="shared" si="79"/>
        <v>3.2407407416030765E-3</v>
      </c>
      <c r="H1714" s="1">
        <v>3.2407407416030765E-3</v>
      </c>
      <c r="I1714" t="s">
        <v>8127</v>
      </c>
      <c r="J1714" t="s">
        <v>8128</v>
      </c>
      <c r="K1714">
        <v>8</v>
      </c>
      <c r="L1714" t="s">
        <v>31</v>
      </c>
      <c r="M1714">
        <v>2340779</v>
      </c>
      <c r="N1714" t="s">
        <v>22</v>
      </c>
      <c r="O1714" t="s">
        <v>22</v>
      </c>
      <c r="P1714" t="s">
        <v>22</v>
      </c>
      <c r="Q1714" t="s">
        <v>22</v>
      </c>
      <c r="R1714" t="s">
        <v>49</v>
      </c>
      <c r="S1714" t="s">
        <v>50</v>
      </c>
      <c r="T1714">
        <f t="shared" si="80"/>
        <v>18</v>
      </c>
    </row>
    <row r="1715" spans="1:20" x14ac:dyDescent="0.2">
      <c r="A1715" t="s">
        <v>25</v>
      </c>
      <c r="B1715" t="s">
        <v>8129</v>
      </c>
      <c r="C1715" t="s">
        <v>8130</v>
      </c>
      <c r="D1715" s="1">
        <f t="shared" si="78"/>
        <v>7.5231481605442241E-4</v>
      </c>
      <c r="E1715" s="1">
        <v>7.5231481605442241E-4</v>
      </c>
      <c r="F1715" t="s">
        <v>8131</v>
      </c>
      <c r="G1715" s="1">
        <f t="shared" si="79"/>
        <v>4.0509259270038456E-3</v>
      </c>
      <c r="H1715" s="1">
        <v>4.0509259270038456E-3</v>
      </c>
      <c r="I1715" t="s">
        <v>8132</v>
      </c>
      <c r="J1715" t="s">
        <v>8133</v>
      </c>
      <c r="K1715">
        <v>1</v>
      </c>
      <c r="L1715" t="s">
        <v>31</v>
      </c>
      <c r="M1715">
        <v>2340934</v>
      </c>
      <c r="N1715" t="s">
        <v>22</v>
      </c>
      <c r="O1715" t="s">
        <v>22</v>
      </c>
      <c r="P1715" t="s">
        <v>22</v>
      </c>
      <c r="Q1715" t="s">
        <v>22</v>
      </c>
      <c r="R1715" t="s">
        <v>49</v>
      </c>
      <c r="S1715" t="s">
        <v>50</v>
      </c>
      <c r="T1715">
        <f t="shared" si="80"/>
        <v>21</v>
      </c>
    </row>
    <row r="1716" spans="1:20" x14ac:dyDescent="0.2">
      <c r="A1716" t="s">
        <v>25</v>
      </c>
      <c r="B1716" t="s">
        <v>8134</v>
      </c>
      <c r="C1716" t="s">
        <v>8135</v>
      </c>
      <c r="D1716" s="1">
        <f t="shared" si="78"/>
        <v>8.3333333168411627E-4</v>
      </c>
      <c r="E1716" s="1">
        <v>8.3333333168411627E-4</v>
      </c>
      <c r="F1716" t="s">
        <v>8136</v>
      </c>
      <c r="G1716" s="1">
        <f t="shared" si="79"/>
        <v>3.6805555573664606E-3</v>
      </c>
      <c r="H1716" s="1">
        <v>3.6805555573664606E-3</v>
      </c>
      <c r="I1716" t="s">
        <v>8137</v>
      </c>
      <c r="J1716" t="s">
        <v>8138</v>
      </c>
      <c r="K1716">
        <v>8</v>
      </c>
      <c r="L1716" t="s">
        <v>31</v>
      </c>
      <c r="M1716">
        <v>2340945</v>
      </c>
      <c r="N1716" t="s">
        <v>22</v>
      </c>
      <c r="O1716" t="s">
        <v>22</v>
      </c>
      <c r="P1716" t="s">
        <v>22</v>
      </c>
      <c r="Q1716" t="s">
        <v>22</v>
      </c>
      <c r="R1716" t="s">
        <v>49</v>
      </c>
      <c r="S1716" t="s">
        <v>50</v>
      </c>
      <c r="T1716">
        <f t="shared" si="80"/>
        <v>21</v>
      </c>
    </row>
    <row r="1717" spans="1:20" x14ac:dyDescent="0.2">
      <c r="A1717" t="s">
        <v>25</v>
      </c>
      <c r="B1717" t="s">
        <v>8139</v>
      </c>
      <c r="C1717" t="s">
        <v>8140</v>
      </c>
      <c r="D1717" s="1">
        <f t="shared" si="78"/>
        <v>1.4351851859828457E-3</v>
      </c>
      <c r="E1717" s="1">
        <v>1.4351851859828457E-3</v>
      </c>
      <c r="F1717" t="s">
        <v>8141</v>
      </c>
      <c r="G1717" s="1">
        <f t="shared" si="79"/>
        <v>4.8842592586879618E-3</v>
      </c>
      <c r="H1717" s="1">
        <v>4.8842592586879618E-3</v>
      </c>
      <c r="I1717" t="s">
        <v>8142</v>
      </c>
      <c r="J1717" t="s">
        <v>8143</v>
      </c>
      <c r="K1717">
        <v>8</v>
      </c>
      <c r="L1717" t="s">
        <v>31</v>
      </c>
      <c r="M1717">
        <v>2350005</v>
      </c>
      <c r="N1717" t="s">
        <v>22</v>
      </c>
      <c r="O1717" t="s">
        <v>22</v>
      </c>
      <c r="P1717" t="s">
        <v>22</v>
      </c>
      <c r="Q1717" t="s">
        <v>22</v>
      </c>
      <c r="R1717" t="s">
        <v>49</v>
      </c>
      <c r="S1717" t="s">
        <v>50</v>
      </c>
      <c r="T1717">
        <f t="shared" si="80"/>
        <v>0</v>
      </c>
    </row>
    <row r="1718" spans="1:20" x14ac:dyDescent="0.2">
      <c r="A1718" t="s">
        <v>32</v>
      </c>
      <c r="B1718" t="s">
        <v>8144</v>
      </c>
      <c r="C1718" t="s">
        <v>8145</v>
      </c>
      <c r="D1718" s="1">
        <f t="shared" si="78"/>
        <v>1.1342592551955022E-3</v>
      </c>
      <c r="E1718" s="1">
        <v>1.1342592551955022E-3</v>
      </c>
      <c r="F1718" t="s">
        <v>8146</v>
      </c>
      <c r="G1718" s="1">
        <f t="shared" si="79"/>
        <v>3.7731481497758068E-3</v>
      </c>
      <c r="H1718" s="1">
        <v>3.7731481497758068E-3</v>
      </c>
      <c r="I1718" t="s">
        <v>8147</v>
      </c>
      <c r="J1718" t="s">
        <v>8148</v>
      </c>
      <c r="K1718">
        <v>6</v>
      </c>
      <c r="L1718" t="s">
        <v>31</v>
      </c>
      <c r="M1718">
        <v>2350114</v>
      </c>
      <c r="N1718" t="s">
        <v>22</v>
      </c>
      <c r="O1718" t="s">
        <v>22</v>
      </c>
      <c r="P1718" t="s">
        <v>22</v>
      </c>
      <c r="Q1718" t="s">
        <v>22</v>
      </c>
      <c r="R1718" t="s">
        <v>49</v>
      </c>
      <c r="S1718" t="s">
        <v>56</v>
      </c>
      <c r="T1718">
        <f t="shared" si="80"/>
        <v>5</v>
      </c>
    </row>
    <row r="1719" spans="1:20" x14ac:dyDescent="0.2">
      <c r="A1719" t="s">
        <v>38</v>
      </c>
      <c r="B1719" t="s">
        <v>8149</v>
      </c>
      <c r="C1719" t="s">
        <v>8150</v>
      </c>
      <c r="D1719" s="1">
        <f t="shared" si="78"/>
        <v>1.3310185167938471E-3</v>
      </c>
      <c r="E1719" s="1">
        <v>1.3310185167938471E-3</v>
      </c>
      <c r="F1719" t="s">
        <v>8151</v>
      </c>
      <c r="G1719" s="1">
        <f t="shared" si="79"/>
        <v>2.4537037097616121E-3</v>
      </c>
      <c r="H1719" s="1">
        <v>2.4537037097616121E-3</v>
      </c>
      <c r="I1719" t="s">
        <v>3497</v>
      </c>
      <c r="J1719" t="s">
        <v>8152</v>
      </c>
      <c r="K1719">
        <v>8</v>
      </c>
      <c r="L1719" t="s">
        <v>31</v>
      </c>
      <c r="M1719">
        <v>2350120</v>
      </c>
      <c r="N1719" t="s">
        <v>22</v>
      </c>
      <c r="O1719" t="s">
        <v>22</v>
      </c>
      <c r="P1719" t="s">
        <v>22</v>
      </c>
      <c r="Q1719" t="s">
        <v>22</v>
      </c>
      <c r="R1719" t="s">
        <v>49</v>
      </c>
      <c r="S1719" t="s">
        <v>50</v>
      </c>
      <c r="T1719">
        <f t="shared" si="80"/>
        <v>5</v>
      </c>
    </row>
    <row r="1720" spans="1:20" x14ac:dyDescent="0.2">
      <c r="A1720" t="s">
        <v>51</v>
      </c>
      <c r="B1720" t="s">
        <v>8153</v>
      </c>
      <c r="C1720" t="s">
        <v>8154</v>
      </c>
      <c r="D1720" s="1">
        <f t="shared" si="78"/>
        <v>7.2916666249511763E-4</v>
      </c>
      <c r="E1720" s="1">
        <v>7.2916666249511763E-4</v>
      </c>
      <c r="G1720" s="1">
        <f t="shared" si="79"/>
        <v>-45892.422152777777</v>
      </c>
      <c r="H1720" s="1">
        <v>-45892.422152777777</v>
      </c>
      <c r="I1720" t="s">
        <v>8155</v>
      </c>
      <c r="J1720" t="s">
        <v>8156</v>
      </c>
      <c r="K1720">
        <v>3</v>
      </c>
      <c r="L1720" t="s">
        <v>21</v>
      </c>
      <c r="M1720">
        <v>2350225</v>
      </c>
      <c r="N1720" t="s">
        <v>22</v>
      </c>
      <c r="O1720" t="s">
        <v>22</v>
      </c>
      <c r="P1720" t="s">
        <v>22</v>
      </c>
      <c r="Q1720" t="s">
        <v>22</v>
      </c>
      <c r="R1720" t="s">
        <v>128</v>
      </c>
      <c r="S1720" t="s">
        <v>50</v>
      </c>
      <c r="T1720">
        <f t="shared" si="80"/>
        <v>10</v>
      </c>
    </row>
    <row r="1721" spans="1:20" x14ac:dyDescent="0.2">
      <c r="A1721" t="s">
        <v>51</v>
      </c>
      <c r="B1721" t="s">
        <v>8157</v>
      </c>
      <c r="C1721" t="s">
        <v>8158</v>
      </c>
      <c r="D1721" s="1">
        <f t="shared" si="78"/>
        <v>7.8703703911742195E-4</v>
      </c>
      <c r="E1721" s="1">
        <v>7.8703703911742195E-4</v>
      </c>
      <c r="G1721" s="1">
        <f t="shared" si="79"/>
        <v>-45892.455439814818</v>
      </c>
      <c r="H1721" s="1">
        <v>-45892.455439814818</v>
      </c>
      <c r="I1721" t="s">
        <v>5539</v>
      </c>
      <c r="J1721" t="s">
        <v>8159</v>
      </c>
      <c r="K1721">
        <v>1</v>
      </c>
      <c r="L1721" t="s">
        <v>21</v>
      </c>
      <c r="M1721">
        <v>2350266</v>
      </c>
      <c r="N1721" t="s">
        <v>22</v>
      </c>
      <c r="O1721" t="s">
        <v>22</v>
      </c>
      <c r="P1721" t="s">
        <v>22</v>
      </c>
      <c r="Q1721" t="s">
        <v>22</v>
      </c>
      <c r="R1721" t="s">
        <v>128</v>
      </c>
      <c r="S1721" t="s">
        <v>50</v>
      </c>
      <c r="T1721">
        <f t="shared" si="80"/>
        <v>10</v>
      </c>
    </row>
    <row r="1722" spans="1:20" x14ac:dyDescent="0.2">
      <c r="A1722" t="s">
        <v>51</v>
      </c>
      <c r="B1722" t="s">
        <v>8160</v>
      </c>
      <c r="C1722" t="s">
        <v>8161</v>
      </c>
      <c r="D1722" s="1">
        <f t="shared" si="78"/>
        <v>5.671296312357299E-4</v>
      </c>
      <c r="E1722" s="1">
        <v>5.671296312357299E-4</v>
      </c>
      <c r="G1722" s="1">
        <f t="shared" si="79"/>
        <v>-45892.63758101852</v>
      </c>
      <c r="H1722" s="1">
        <v>-45892.63758101852</v>
      </c>
      <c r="I1722" t="s">
        <v>8162</v>
      </c>
      <c r="J1722" t="s">
        <v>8163</v>
      </c>
      <c r="K1722">
        <v>9</v>
      </c>
      <c r="L1722" t="s">
        <v>21</v>
      </c>
      <c r="M1722">
        <v>2350471</v>
      </c>
      <c r="N1722" t="s">
        <v>22</v>
      </c>
      <c r="O1722" t="s">
        <v>22</v>
      </c>
      <c r="P1722" t="s">
        <v>22</v>
      </c>
      <c r="Q1722" t="s">
        <v>22</v>
      </c>
      <c r="R1722" t="s">
        <v>128</v>
      </c>
      <c r="S1722" t="s">
        <v>24</v>
      </c>
      <c r="T1722">
        <f t="shared" si="80"/>
        <v>15</v>
      </c>
    </row>
    <row r="1723" spans="1:20" x14ac:dyDescent="0.2">
      <c r="A1723" t="s">
        <v>51</v>
      </c>
      <c r="B1723" t="s">
        <v>8164</v>
      </c>
      <c r="C1723" t="s">
        <v>8165</v>
      </c>
      <c r="D1723" s="1">
        <f t="shared" si="78"/>
        <v>6.1342592380242422E-4</v>
      </c>
      <c r="E1723" s="1">
        <v>6.1342592380242422E-4</v>
      </c>
      <c r="G1723" s="1">
        <f t="shared" si="79"/>
        <v>-45892.81355324074</v>
      </c>
      <c r="H1723" s="1">
        <v>-45892.81355324074</v>
      </c>
      <c r="I1723" t="s">
        <v>8166</v>
      </c>
      <c r="J1723" t="s">
        <v>8167</v>
      </c>
      <c r="K1723">
        <v>3</v>
      </c>
      <c r="L1723" t="s">
        <v>21</v>
      </c>
      <c r="M1723">
        <v>2350652</v>
      </c>
      <c r="N1723" t="s">
        <v>22</v>
      </c>
      <c r="O1723" t="s">
        <v>22</v>
      </c>
      <c r="P1723" t="s">
        <v>22</v>
      </c>
      <c r="Q1723" t="s">
        <v>22</v>
      </c>
      <c r="R1723" t="s">
        <v>128</v>
      </c>
      <c r="S1723" t="s">
        <v>50</v>
      </c>
      <c r="T1723">
        <f t="shared" si="80"/>
        <v>19</v>
      </c>
    </row>
    <row r="1724" spans="1:20" x14ac:dyDescent="0.2">
      <c r="A1724" t="s">
        <v>25</v>
      </c>
      <c r="B1724" t="s">
        <v>8168</v>
      </c>
      <c r="C1724" t="s">
        <v>8169</v>
      </c>
      <c r="D1724" s="1">
        <f t="shared" si="78"/>
        <v>6.8287036992842332E-4</v>
      </c>
      <c r="E1724" s="1">
        <v>6.8287036992842332E-4</v>
      </c>
      <c r="F1724" t="s">
        <v>8170</v>
      </c>
      <c r="G1724" s="1">
        <f t="shared" si="79"/>
        <v>1.5509259246755391E-3</v>
      </c>
      <c r="H1724" s="1">
        <v>1.5509259246755391E-3</v>
      </c>
      <c r="I1724" t="s">
        <v>5977</v>
      </c>
      <c r="J1724" t="s">
        <v>8171</v>
      </c>
      <c r="K1724">
        <v>1</v>
      </c>
      <c r="L1724" t="s">
        <v>31</v>
      </c>
      <c r="M1724">
        <v>2350664</v>
      </c>
      <c r="N1724" t="s">
        <v>22</v>
      </c>
      <c r="O1724" t="s">
        <v>22</v>
      </c>
      <c r="P1724" t="s">
        <v>22</v>
      </c>
      <c r="Q1724" t="s">
        <v>22</v>
      </c>
      <c r="R1724" t="s">
        <v>128</v>
      </c>
      <c r="S1724" t="s">
        <v>50</v>
      </c>
      <c r="T1724">
        <f t="shared" si="80"/>
        <v>19</v>
      </c>
    </row>
    <row r="1725" spans="1:20" x14ac:dyDescent="0.2">
      <c r="A1725" t="s">
        <v>117</v>
      </c>
      <c r="B1725" t="s">
        <v>8172</v>
      </c>
      <c r="C1725" t="s">
        <v>8173</v>
      </c>
      <c r="D1725" s="1">
        <f t="shared" si="78"/>
        <v>4.6296296932268888E-4</v>
      </c>
      <c r="E1725" s="1">
        <v>4.6296296932268888E-4</v>
      </c>
      <c r="F1725" t="s">
        <v>8174</v>
      </c>
      <c r="G1725" s="1">
        <f t="shared" si="79"/>
        <v>3.3333333340124227E-3</v>
      </c>
      <c r="H1725" s="1">
        <v>3.3333333340124227E-3</v>
      </c>
      <c r="I1725" t="s">
        <v>8175</v>
      </c>
      <c r="J1725" t="s">
        <v>8176</v>
      </c>
      <c r="K1725">
        <v>10</v>
      </c>
      <c r="L1725" t="s">
        <v>31</v>
      </c>
      <c r="M1725">
        <v>2350775</v>
      </c>
      <c r="N1725" t="s">
        <v>22</v>
      </c>
      <c r="O1725" t="s">
        <v>22</v>
      </c>
      <c r="P1725" t="s">
        <v>22</v>
      </c>
      <c r="Q1725" t="s">
        <v>22</v>
      </c>
      <c r="R1725" t="s">
        <v>128</v>
      </c>
      <c r="S1725" t="s">
        <v>56</v>
      </c>
      <c r="T1725">
        <f t="shared" si="80"/>
        <v>21</v>
      </c>
    </row>
    <row r="1726" spans="1:20" x14ac:dyDescent="0.2">
      <c r="A1726" t="s">
        <v>25</v>
      </c>
      <c r="B1726" t="s">
        <v>8177</v>
      </c>
      <c r="C1726" t="s">
        <v>8178</v>
      </c>
      <c r="D1726" s="1">
        <f t="shared" si="78"/>
        <v>1.4930555553291924E-3</v>
      </c>
      <c r="E1726" s="1">
        <v>1.4930555553291924E-3</v>
      </c>
      <c r="F1726" t="s">
        <v>8179</v>
      </c>
      <c r="G1726" s="1">
        <f t="shared" si="79"/>
        <v>3.0671296262880787E-3</v>
      </c>
      <c r="H1726" s="1">
        <v>3.0671296262880787E-3</v>
      </c>
      <c r="I1726" t="s">
        <v>8180</v>
      </c>
      <c r="J1726" t="s">
        <v>8181</v>
      </c>
      <c r="K1726">
        <v>1</v>
      </c>
      <c r="L1726" t="s">
        <v>31</v>
      </c>
      <c r="M1726">
        <v>2360041</v>
      </c>
      <c r="N1726" t="s">
        <v>22</v>
      </c>
      <c r="O1726" t="s">
        <v>22</v>
      </c>
      <c r="P1726" t="s">
        <v>22</v>
      </c>
      <c r="Q1726" t="s">
        <v>22</v>
      </c>
      <c r="R1726" t="s">
        <v>128</v>
      </c>
      <c r="S1726" t="s">
        <v>50</v>
      </c>
      <c r="T1726">
        <f t="shared" si="80"/>
        <v>1</v>
      </c>
    </row>
    <row r="1727" spans="1:20" x14ac:dyDescent="0.2">
      <c r="A1727" t="s">
        <v>32</v>
      </c>
      <c r="B1727" t="s">
        <v>8182</v>
      </c>
      <c r="C1727" t="s">
        <v>8183</v>
      </c>
      <c r="D1727" s="1">
        <f t="shared" si="78"/>
        <v>1.157407408754807E-3</v>
      </c>
      <c r="E1727" s="1">
        <v>1.157407408754807E-3</v>
      </c>
      <c r="F1727" t="s">
        <v>8184</v>
      </c>
      <c r="G1727" s="1">
        <f t="shared" si="79"/>
        <v>3.1481481491937302E-3</v>
      </c>
      <c r="H1727" s="1">
        <v>3.1481481491937302E-3</v>
      </c>
      <c r="I1727" t="s">
        <v>8185</v>
      </c>
      <c r="J1727" t="s">
        <v>8186</v>
      </c>
      <c r="K1727">
        <v>6</v>
      </c>
      <c r="L1727" t="s">
        <v>31</v>
      </c>
      <c r="M1727">
        <v>2360282</v>
      </c>
      <c r="N1727" t="s">
        <v>22</v>
      </c>
      <c r="O1727" t="s">
        <v>22</v>
      </c>
      <c r="P1727" t="s">
        <v>22</v>
      </c>
      <c r="Q1727" t="s">
        <v>22</v>
      </c>
      <c r="R1727" t="s">
        <v>23</v>
      </c>
      <c r="S1727" t="s">
        <v>56</v>
      </c>
      <c r="T1727">
        <f t="shared" si="80"/>
        <v>11</v>
      </c>
    </row>
    <row r="1728" spans="1:20" x14ac:dyDescent="0.2">
      <c r="A1728" t="s">
        <v>32</v>
      </c>
      <c r="B1728" t="s">
        <v>8187</v>
      </c>
      <c r="C1728" t="s">
        <v>8188</v>
      </c>
      <c r="D1728" s="1">
        <f t="shared" si="78"/>
        <v>6.944444467080757E-4</v>
      </c>
      <c r="E1728" s="1">
        <v>6.944444467080757E-4</v>
      </c>
      <c r="F1728" t="s">
        <v>8189</v>
      </c>
      <c r="G1728" s="1">
        <f t="shared" si="79"/>
        <v>2.0138888867222704E-3</v>
      </c>
      <c r="H1728" s="1">
        <v>2.0138888867222704E-3</v>
      </c>
      <c r="I1728" t="s">
        <v>8190</v>
      </c>
      <c r="J1728" t="s">
        <v>8191</v>
      </c>
      <c r="K1728">
        <v>10</v>
      </c>
      <c r="L1728" t="s">
        <v>31</v>
      </c>
      <c r="M1728">
        <v>2360314</v>
      </c>
      <c r="N1728" t="s">
        <v>22</v>
      </c>
      <c r="O1728" t="s">
        <v>22</v>
      </c>
      <c r="P1728" t="s">
        <v>22</v>
      </c>
      <c r="Q1728" t="s">
        <v>22</v>
      </c>
      <c r="R1728" t="s">
        <v>23</v>
      </c>
      <c r="S1728" t="s">
        <v>56</v>
      </c>
      <c r="T1728">
        <f t="shared" si="80"/>
        <v>12</v>
      </c>
    </row>
    <row r="1729" spans="1:20" x14ac:dyDescent="0.2">
      <c r="A1729" t="s">
        <v>6808</v>
      </c>
      <c r="B1729" t="s">
        <v>8192</v>
      </c>
      <c r="C1729" t="s">
        <v>8193</v>
      </c>
      <c r="D1729" s="1">
        <f t="shared" si="78"/>
        <v>9.8379629343980923E-4</v>
      </c>
      <c r="E1729" s="1">
        <v>9.8379629343980923E-4</v>
      </c>
      <c r="F1729" t="s">
        <v>8194</v>
      </c>
      <c r="G1729" s="1">
        <f t="shared" si="79"/>
        <v>2.4189814866986126E-3</v>
      </c>
      <c r="H1729" s="1">
        <v>2.4189814866986126E-3</v>
      </c>
      <c r="I1729" t="s">
        <v>8195</v>
      </c>
      <c r="J1729" t="s">
        <v>8196</v>
      </c>
      <c r="K1729">
        <v>1</v>
      </c>
      <c r="L1729" t="s">
        <v>309</v>
      </c>
      <c r="M1729">
        <v>2360368</v>
      </c>
      <c r="N1729" t="s">
        <v>22</v>
      </c>
      <c r="O1729" t="s">
        <v>22</v>
      </c>
      <c r="P1729" t="s">
        <v>22</v>
      </c>
      <c r="Q1729" t="s">
        <v>22</v>
      </c>
      <c r="R1729" t="s">
        <v>23</v>
      </c>
      <c r="S1729" t="s">
        <v>50</v>
      </c>
      <c r="T1729">
        <f t="shared" si="80"/>
        <v>14</v>
      </c>
    </row>
    <row r="1730" spans="1:20" x14ac:dyDescent="0.2">
      <c r="A1730" t="s">
        <v>2550</v>
      </c>
      <c r="B1730" t="s">
        <v>8197</v>
      </c>
      <c r="C1730" t="s">
        <v>8198</v>
      </c>
      <c r="D1730" s="1">
        <f t="shared" si="78"/>
        <v>9.1435185458976775E-4</v>
      </c>
      <c r="E1730" s="1">
        <v>9.1435185458976775E-4</v>
      </c>
      <c r="F1730" t="s">
        <v>8199</v>
      </c>
      <c r="G1730" s="1">
        <f t="shared" si="79"/>
        <v>2.2106481410446577E-3</v>
      </c>
      <c r="H1730" s="1">
        <v>2.2106481410446577E-3</v>
      </c>
      <c r="I1730" t="s">
        <v>8200</v>
      </c>
      <c r="J1730" t="s">
        <v>8201</v>
      </c>
      <c r="K1730">
        <v>8</v>
      </c>
      <c r="L1730" t="s">
        <v>111</v>
      </c>
      <c r="M1730">
        <v>2360364</v>
      </c>
      <c r="N1730" t="s">
        <v>22</v>
      </c>
      <c r="O1730" t="s">
        <v>22</v>
      </c>
      <c r="P1730" t="s">
        <v>22</v>
      </c>
      <c r="Q1730" t="s">
        <v>22</v>
      </c>
      <c r="R1730" t="s">
        <v>23</v>
      </c>
      <c r="S1730" t="s">
        <v>50</v>
      </c>
      <c r="T1730">
        <f t="shared" si="80"/>
        <v>14</v>
      </c>
    </row>
    <row r="1731" spans="1:20" x14ac:dyDescent="0.2">
      <c r="A1731" t="s">
        <v>25</v>
      </c>
      <c r="B1731" t="s">
        <v>8202</v>
      </c>
      <c r="C1731" t="s">
        <v>8202</v>
      </c>
      <c r="D1731" s="1">
        <f t="shared" ref="D1731:D1778" si="81">SUM(C1731-B1731)</f>
        <v>0</v>
      </c>
      <c r="E1731" s="1">
        <v>0</v>
      </c>
      <c r="F1731" t="s">
        <v>8203</v>
      </c>
      <c r="G1731" s="1">
        <f t="shared" ref="G1731:G1778" si="82">SUM(F1731-C1731)</f>
        <v>6.8518518528435379E-3</v>
      </c>
      <c r="H1731" s="1">
        <v>6.8518518528435379E-3</v>
      </c>
      <c r="I1731" t="s">
        <v>8180</v>
      </c>
      <c r="J1731" t="s">
        <v>8204</v>
      </c>
      <c r="K1731">
        <v>1</v>
      </c>
      <c r="L1731" t="s">
        <v>31</v>
      </c>
      <c r="M1731">
        <v>2360378</v>
      </c>
      <c r="N1731" t="s">
        <v>22</v>
      </c>
      <c r="O1731" t="s">
        <v>22</v>
      </c>
      <c r="P1731" t="s">
        <v>22</v>
      </c>
      <c r="Q1731" t="s">
        <v>22</v>
      </c>
      <c r="R1731" t="s">
        <v>23</v>
      </c>
      <c r="S1731" t="s">
        <v>50</v>
      </c>
      <c r="T1731">
        <f t="shared" ref="T1731:T1778" si="83">HOUR(B1731)</f>
        <v>14</v>
      </c>
    </row>
    <row r="1732" spans="1:20" x14ac:dyDescent="0.2">
      <c r="A1732" t="s">
        <v>25</v>
      </c>
      <c r="B1732" t="s">
        <v>8205</v>
      </c>
      <c r="C1732" t="s">
        <v>8206</v>
      </c>
      <c r="D1732" s="1">
        <f t="shared" si="81"/>
        <v>1.1111111161881126E-3</v>
      </c>
      <c r="E1732" s="1">
        <v>1.1111111161881126E-3</v>
      </c>
      <c r="F1732" t="s">
        <v>8207</v>
      </c>
      <c r="G1732" s="1">
        <f t="shared" si="82"/>
        <v>2.5115740718320012E-3</v>
      </c>
      <c r="H1732" s="1">
        <v>2.5115740718320012E-3</v>
      </c>
      <c r="I1732" t="s">
        <v>5892</v>
      </c>
      <c r="J1732" t="s">
        <v>8208</v>
      </c>
      <c r="K1732">
        <v>9</v>
      </c>
      <c r="L1732" t="s">
        <v>31</v>
      </c>
      <c r="M1732">
        <v>2360417</v>
      </c>
      <c r="N1732" t="s">
        <v>22</v>
      </c>
      <c r="O1732" t="s">
        <v>22</v>
      </c>
      <c r="P1732" t="s">
        <v>22</v>
      </c>
      <c r="Q1732" t="s">
        <v>22</v>
      </c>
      <c r="R1732" t="s">
        <v>23</v>
      </c>
      <c r="S1732" t="s">
        <v>24</v>
      </c>
      <c r="T1732">
        <f t="shared" si="83"/>
        <v>15</v>
      </c>
    </row>
    <row r="1733" spans="1:20" x14ac:dyDescent="0.2">
      <c r="A1733" t="s">
        <v>51</v>
      </c>
      <c r="B1733" t="s">
        <v>8209</v>
      </c>
      <c r="C1733" t="s">
        <v>8210</v>
      </c>
      <c r="D1733" s="1">
        <f t="shared" si="81"/>
        <v>7.4074073927477002E-4</v>
      </c>
      <c r="E1733" s="1">
        <v>7.4074073927477002E-4</v>
      </c>
      <c r="G1733" s="1">
        <f t="shared" si="82"/>
        <v>-45893.729826388888</v>
      </c>
      <c r="H1733" s="1">
        <v>-45893.729826388888</v>
      </c>
      <c r="I1733" t="s">
        <v>8211</v>
      </c>
      <c r="J1733" t="s">
        <v>8212</v>
      </c>
      <c r="K1733">
        <v>1</v>
      </c>
      <c r="L1733" t="s">
        <v>21</v>
      </c>
      <c r="M1733">
        <v>2360509</v>
      </c>
      <c r="N1733" t="s">
        <v>22</v>
      </c>
      <c r="O1733" t="s">
        <v>22</v>
      </c>
      <c r="P1733" t="s">
        <v>22</v>
      </c>
      <c r="Q1733" t="s">
        <v>22</v>
      </c>
      <c r="R1733" t="s">
        <v>23</v>
      </c>
      <c r="S1733" t="s">
        <v>50</v>
      </c>
      <c r="T1733">
        <f t="shared" si="83"/>
        <v>17</v>
      </c>
    </row>
    <row r="1734" spans="1:20" x14ac:dyDescent="0.2">
      <c r="A1734" t="s">
        <v>25</v>
      </c>
      <c r="B1734" t="s">
        <v>8213</v>
      </c>
      <c r="C1734" t="s">
        <v>8214</v>
      </c>
      <c r="D1734" s="1">
        <f t="shared" si="81"/>
        <v>1.0648148163454607E-3</v>
      </c>
      <c r="E1734" s="1">
        <v>1.0648148163454607E-3</v>
      </c>
      <c r="F1734" t="s">
        <v>8215</v>
      </c>
      <c r="G1734" s="1">
        <f t="shared" si="82"/>
        <v>5.324074074451346E-3</v>
      </c>
      <c r="H1734" s="1">
        <v>5.324074074451346E-3</v>
      </c>
      <c r="I1734" t="s">
        <v>8216</v>
      </c>
      <c r="J1734" t="s">
        <v>8217</v>
      </c>
      <c r="K1734">
        <v>1</v>
      </c>
      <c r="L1734" t="s">
        <v>31</v>
      </c>
      <c r="M1734">
        <v>2360612</v>
      </c>
      <c r="N1734" t="s">
        <v>22</v>
      </c>
      <c r="O1734" t="s">
        <v>22</v>
      </c>
      <c r="P1734" t="s">
        <v>22</v>
      </c>
      <c r="Q1734" t="s">
        <v>22</v>
      </c>
      <c r="R1734" t="s">
        <v>23</v>
      </c>
      <c r="S1734" t="s">
        <v>50</v>
      </c>
      <c r="T1734">
        <f t="shared" si="83"/>
        <v>20</v>
      </c>
    </row>
    <row r="1735" spans="1:20" x14ac:dyDescent="0.2">
      <c r="A1735" t="s">
        <v>7189</v>
      </c>
      <c r="B1735" t="s">
        <v>8218</v>
      </c>
      <c r="C1735" t="s">
        <v>8219</v>
      </c>
      <c r="D1735" s="1">
        <f t="shared" si="81"/>
        <v>9.6064814715646207E-4</v>
      </c>
      <c r="E1735" s="1">
        <v>9.6064814715646207E-4</v>
      </c>
      <c r="F1735" t="s">
        <v>8220</v>
      </c>
      <c r="G1735" s="1">
        <f t="shared" si="82"/>
        <v>2.4652777792653069E-3</v>
      </c>
      <c r="H1735" s="1">
        <v>2.4652777792653069E-3</v>
      </c>
      <c r="I1735" t="s">
        <v>8221</v>
      </c>
      <c r="J1735" t="s">
        <v>8222</v>
      </c>
      <c r="K1735">
        <v>11</v>
      </c>
      <c r="L1735" t="s">
        <v>111</v>
      </c>
      <c r="M1735">
        <v>2360594</v>
      </c>
      <c r="N1735" t="s">
        <v>22</v>
      </c>
      <c r="O1735" t="s">
        <v>22</v>
      </c>
      <c r="P1735" t="s">
        <v>22</v>
      </c>
      <c r="Q1735" t="s">
        <v>22</v>
      </c>
      <c r="R1735" t="s">
        <v>23</v>
      </c>
      <c r="S1735" t="s">
        <v>24</v>
      </c>
      <c r="T1735">
        <f t="shared" si="83"/>
        <v>20</v>
      </c>
    </row>
    <row r="1736" spans="1:20" x14ac:dyDescent="0.2">
      <c r="A1736" t="s">
        <v>32</v>
      </c>
      <c r="B1736" t="s">
        <v>8223</v>
      </c>
      <c r="C1736" t="s">
        <v>8224</v>
      </c>
      <c r="D1736" s="1">
        <f t="shared" si="81"/>
        <v>7.6388888555811718E-4</v>
      </c>
      <c r="E1736" s="1">
        <v>7.6388888555811718E-4</v>
      </c>
      <c r="F1736" t="s">
        <v>8225</v>
      </c>
      <c r="G1736" s="1">
        <f t="shared" si="82"/>
        <v>1.5856481477385387E-3</v>
      </c>
      <c r="H1736" s="1">
        <v>1.5856481477385387E-3</v>
      </c>
      <c r="I1736" t="s">
        <v>8226</v>
      </c>
      <c r="J1736" t="s">
        <v>8227</v>
      </c>
      <c r="K1736">
        <v>6</v>
      </c>
      <c r="L1736" t="s">
        <v>31</v>
      </c>
      <c r="M1736">
        <v>2360634</v>
      </c>
      <c r="N1736" t="s">
        <v>22</v>
      </c>
      <c r="O1736" t="s">
        <v>22</v>
      </c>
      <c r="P1736" t="s">
        <v>22</v>
      </c>
      <c r="Q1736" t="s">
        <v>22</v>
      </c>
      <c r="R1736" t="s">
        <v>23</v>
      </c>
      <c r="S1736" t="s">
        <v>56</v>
      </c>
      <c r="T1736">
        <f t="shared" si="83"/>
        <v>20</v>
      </c>
    </row>
    <row r="1737" spans="1:20" x14ac:dyDescent="0.2">
      <c r="A1737" t="s">
        <v>32</v>
      </c>
      <c r="B1737" t="s">
        <v>8228</v>
      </c>
      <c r="C1737" t="s">
        <v>8229</v>
      </c>
      <c r="D1737" s="1">
        <f t="shared" si="81"/>
        <v>9.8379629343980923E-4</v>
      </c>
      <c r="E1737" s="1">
        <v>9.8379629343980923E-4</v>
      </c>
      <c r="F1737" t="s">
        <v>8230</v>
      </c>
      <c r="G1737" s="1">
        <f t="shared" si="82"/>
        <v>2.1875000020372681E-3</v>
      </c>
      <c r="H1737" s="1">
        <v>2.1875000020372681E-3</v>
      </c>
      <c r="I1737" t="s">
        <v>8231</v>
      </c>
      <c r="J1737" t="s">
        <v>8232</v>
      </c>
      <c r="K1737">
        <v>3</v>
      </c>
      <c r="L1737" t="s">
        <v>31</v>
      </c>
      <c r="M1737">
        <v>2360628</v>
      </c>
      <c r="N1737" t="s">
        <v>22</v>
      </c>
      <c r="O1737" t="s">
        <v>22</v>
      </c>
      <c r="P1737" t="s">
        <v>22</v>
      </c>
      <c r="Q1737" t="s">
        <v>22</v>
      </c>
      <c r="R1737" t="s">
        <v>23</v>
      </c>
      <c r="S1737" t="s">
        <v>50</v>
      </c>
      <c r="T1737">
        <f t="shared" si="83"/>
        <v>20</v>
      </c>
    </row>
    <row r="1738" spans="1:20" x14ac:dyDescent="0.2">
      <c r="A1738" t="s">
        <v>25</v>
      </c>
      <c r="B1738" t="s">
        <v>8233</v>
      </c>
      <c r="C1738" t="s">
        <v>8234</v>
      </c>
      <c r="D1738" s="1">
        <f t="shared" si="81"/>
        <v>4.2824073898373172E-4</v>
      </c>
      <c r="E1738" s="1">
        <v>4.2824073898373172E-4</v>
      </c>
      <c r="F1738" t="s">
        <v>8235</v>
      </c>
      <c r="G1738" s="1">
        <f t="shared" si="82"/>
        <v>3.9814814808778465E-3</v>
      </c>
      <c r="H1738" s="1">
        <v>3.9814814808778465E-3</v>
      </c>
      <c r="I1738" t="s">
        <v>745</v>
      </c>
      <c r="J1738" t="s">
        <v>8236</v>
      </c>
      <c r="K1738">
        <v>1</v>
      </c>
      <c r="L1738" t="s">
        <v>31</v>
      </c>
      <c r="M1738">
        <v>2370187</v>
      </c>
      <c r="N1738" t="s">
        <v>22</v>
      </c>
      <c r="O1738" t="s">
        <v>22</v>
      </c>
      <c r="P1738" t="s">
        <v>22</v>
      </c>
      <c r="Q1738" t="s">
        <v>22</v>
      </c>
      <c r="R1738" t="s">
        <v>49</v>
      </c>
      <c r="S1738" t="s">
        <v>50</v>
      </c>
      <c r="T1738">
        <f t="shared" si="83"/>
        <v>8</v>
      </c>
    </row>
    <row r="1739" spans="1:20" x14ac:dyDescent="0.2">
      <c r="A1739" t="s">
        <v>303</v>
      </c>
      <c r="B1739" t="s">
        <v>8237</v>
      </c>
      <c r="C1739" t="s">
        <v>8238</v>
      </c>
      <c r="D1739" s="1">
        <f t="shared" si="81"/>
        <v>6.0185185429872945E-4</v>
      </c>
      <c r="E1739" s="1">
        <v>6.0185185429872945E-4</v>
      </c>
      <c r="F1739" t="s">
        <v>8239</v>
      </c>
      <c r="G1739" s="1">
        <f t="shared" si="82"/>
        <v>3.1712962954770774E-3</v>
      </c>
      <c r="H1739" s="1">
        <v>3.1712962954770774E-3</v>
      </c>
      <c r="I1739" t="s">
        <v>8034</v>
      </c>
      <c r="J1739" t="s">
        <v>8240</v>
      </c>
      <c r="K1739">
        <v>11</v>
      </c>
      <c r="L1739" t="s">
        <v>309</v>
      </c>
      <c r="M1739">
        <v>2370251</v>
      </c>
      <c r="N1739" t="s">
        <v>22</v>
      </c>
      <c r="O1739" t="s">
        <v>22</v>
      </c>
      <c r="P1739" t="s">
        <v>22</v>
      </c>
      <c r="Q1739" t="s">
        <v>22</v>
      </c>
      <c r="R1739" t="s">
        <v>49</v>
      </c>
      <c r="S1739" t="s">
        <v>24</v>
      </c>
      <c r="T1739">
        <f t="shared" si="83"/>
        <v>9</v>
      </c>
    </row>
    <row r="1740" spans="1:20" x14ac:dyDescent="0.2">
      <c r="A1740" t="s">
        <v>25</v>
      </c>
      <c r="B1740" t="s">
        <v>8241</v>
      </c>
      <c r="C1740" t="s">
        <v>8242</v>
      </c>
      <c r="D1740" s="1">
        <f t="shared" si="81"/>
        <v>6.7129629314877093E-4</v>
      </c>
      <c r="E1740" s="1">
        <v>6.7129629314877093E-4</v>
      </c>
      <c r="F1740" t="s">
        <v>8243</v>
      </c>
      <c r="G1740" s="1">
        <f t="shared" si="82"/>
        <v>4.3518518577911891E-3</v>
      </c>
      <c r="H1740" s="1">
        <v>4.3518518577911891E-3</v>
      </c>
      <c r="I1740" t="s">
        <v>8244</v>
      </c>
      <c r="J1740" t="s">
        <v>8245</v>
      </c>
      <c r="K1740">
        <v>1</v>
      </c>
      <c r="L1740" t="s">
        <v>31</v>
      </c>
      <c r="M1740">
        <v>2370364</v>
      </c>
      <c r="N1740" t="s">
        <v>22</v>
      </c>
      <c r="O1740" t="s">
        <v>22</v>
      </c>
      <c r="P1740" t="s">
        <v>22</v>
      </c>
      <c r="Q1740" t="s">
        <v>22</v>
      </c>
      <c r="R1740" t="s">
        <v>49</v>
      </c>
      <c r="S1740" t="s">
        <v>50</v>
      </c>
      <c r="T1740">
        <f t="shared" si="83"/>
        <v>11</v>
      </c>
    </row>
    <row r="1741" spans="1:20" x14ac:dyDescent="0.2">
      <c r="A1741" t="s">
        <v>383</v>
      </c>
      <c r="B1741" t="s">
        <v>8246</v>
      </c>
      <c r="C1741" t="s">
        <v>8247</v>
      </c>
      <c r="D1741" s="1">
        <f t="shared" si="81"/>
        <v>1.4120370396994986E-3</v>
      </c>
      <c r="E1741" s="1">
        <v>1.4120370396994986E-3</v>
      </c>
      <c r="F1741" t="s">
        <v>8248</v>
      </c>
      <c r="G1741" s="1">
        <f t="shared" si="82"/>
        <v>1.0995370321325026E-3</v>
      </c>
      <c r="H1741" s="1">
        <v>1.0995370321325026E-3</v>
      </c>
      <c r="I1741" t="s">
        <v>1110</v>
      </c>
      <c r="J1741" t="s">
        <v>8249</v>
      </c>
      <c r="K1741">
        <v>1</v>
      </c>
      <c r="L1741" t="s">
        <v>309</v>
      </c>
      <c r="M1741">
        <v>2400081</v>
      </c>
      <c r="N1741" t="s">
        <v>22</v>
      </c>
      <c r="O1741" t="s">
        <v>22</v>
      </c>
      <c r="P1741" t="s">
        <v>22</v>
      </c>
      <c r="Q1741" t="s">
        <v>22</v>
      </c>
      <c r="R1741" t="s">
        <v>23</v>
      </c>
      <c r="S1741" t="s">
        <v>50</v>
      </c>
      <c r="T1741">
        <f t="shared" si="83"/>
        <v>5</v>
      </c>
    </row>
    <row r="1742" spans="1:20" x14ac:dyDescent="0.2">
      <c r="A1742" t="s">
        <v>32</v>
      </c>
      <c r="B1742" t="s">
        <v>8250</v>
      </c>
      <c r="C1742" t="s">
        <v>8251</v>
      </c>
      <c r="D1742" s="1">
        <f t="shared" si="81"/>
        <v>1.1689814782585017E-3</v>
      </c>
      <c r="E1742" s="1">
        <v>1.1689814782585017E-3</v>
      </c>
      <c r="F1742" t="s">
        <v>8252</v>
      </c>
      <c r="G1742" s="1">
        <f t="shared" si="82"/>
        <v>4.28240741166519E-3</v>
      </c>
      <c r="H1742" s="1">
        <v>4.28240741166519E-3</v>
      </c>
      <c r="I1742" t="s">
        <v>8253</v>
      </c>
      <c r="J1742" t="s">
        <v>8254</v>
      </c>
      <c r="K1742">
        <v>5</v>
      </c>
      <c r="L1742" t="s">
        <v>31</v>
      </c>
      <c r="M1742">
        <v>2400123</v>
      </c>
      <c r="N1742" t="s">
        <v>22</v>
      </c>
      <c r="O1742" t="s">
        <v>22</v>
      </c>
      <c r="P1742" t="s">
        <v>22</v>
      </c>
      <c r="Q1742" t="s">
        <v>22</v>
      </c>
      <c r="R1742" t="s">
        <v>23</v>
      </c>
      <c r="S1742" t="s">
        <v>56</v>
      </c>
      <c r="T1742">
        <f t="shared" si="83"/>
        <v>6</v>
      </c>
    </row>
    <row r="1743" spans="1:20" x14ac:dyDescent="0.2">
      <c r="A1743" t="s">
        <v>25</v>
      </c>
      <c r="B1743" t="s">
        <v>8255</v>
      </c>
      <c r="C1743" t="s">
        <v>8256</v>
      </c>
      <c r="D1743" s="1">
        <f t="shared" si="81"/>
        <v>7.4074073927477002E-4</v>
      </c>
      <c r="E1743" s="1">
        <v>7.4074073927477002E-4</v>
      </c>
      <c r="F1743" t="s">
        <v>8257</v>
      </c>
      <c r="G1743" s="1">
        <f t="shared" si="82"/>
        <v>4.3634259272948839E-3</v>
      </c>
      <c r="H1743" s="1">
        <v>4.3634259272948839E-3</v>
      </c>
      <c r="I1743" t="s">
        <v>7720</v>
      </c>
      <c r="J1743" t="s">
        <v>8258</v>
      </c>
      <c r="K1743">
        <v>3</v>
      </c>
      <c r="L1743" t="s">
        <v>31</v>
      </c>
      <c r="M1743">
        <v>2400926</v>
      </c>
      <c r="N1743" t="s">
        <v>22</v>
      </c>
      <c r="O1743" t="s">
        <v>22</v>
      </c>
      <c r="P1743" t="s">
        <v>22</v>
      </c>
      <c r="Q1743" t="s">
        <v>22</v>
      </c>
      <c r="R1743" t="s">
        <v>49</v>
      </c>
      <c r="S1743" t="s">
        <v>50</v>
      </c>
      <c r="T1743">
        <f t="shared" si="83"/>
        <v>19</v>
      </c>
    </row>
    <row r="1744" spans="1:20" x14ac:dyDescent="0.2">
      <c r="A1744" t="s">
        <v>117</v>
      </c>
      <c r="B1744" t="s">
        <v>8259</v>
      </c>
      <c r="C1744" t="s">
        <v>8260</v>
      </c>
      <c r="D1744" s="1">
        <f t="shared" si="81"/>
        <v>1.6898148096515797E-3</v>
      </c>
      <c r="E1744" s="1">
        <v>1.6898148096515797E-3</v>
      </c>
      <c r="F1744" t="s">
        <v>8261</v>
      </c>
      <c r="G1744" s="1">
        <f t="shared" si="82"/>
        <v>1.3541666703531519E-3</v>
      </c>
      <c r="H1744" s="1">
        <v>1.3541666703531519E-3</v>
      </c>
      <c r="I1744" t="s">
        <v>8262</v>
      </c>
      <c r="J1744" t="s">
        <v>8263</v>
      </c>
      <c r="K1744">
        <v>8</v>
      </c>
      <c r="L1744" t="s">
        <v>31</v>
      </c>
      <c r="M1744">
        <v>2410133</v>
      </c>
      <c r="N1744" t="s">
        <v>22</v>
      </c>
      <c r="O1744" t="s">
        <v>22</v>
      </c>
      <c r="P1744" t="s">
        <v>22</v>
      </c>
      <c r="Q1744" t="s">
        <v>22</v>
      </c>
      <c r="R1744" t="s">
        <v>49</v>
      </c>
      <c r="S1744" t="s">
        <v>50</v>
      </c>
      <c r="T1744">
        <f t="shared" si="83"/>
        <v>7</v>
      </c>
    </row>
    <row r="1745" spans="1:20" x14ac:dyDescent="0.2">
      <c r="A1745" t="s">
        <v>439</v>
      </c>
      <c r="B1745" t="s">
        <v>8264</v>
      </c>
      <c r="C1745" t="s">
        <v>8265</v>
      </c>
      <c r="D1745" s="1">
        <f t="shared" si="81"/>
        <v>4.9768518510973081E-4</v>
      </c>
      <c r="E1745" s="1">
        <v>4.9768518510973081E-4</v>
      </c>
      <c r="F1745" t="s">
        <v>8266</v>
      </c>
      <c r="G1745" s="1">
        <f t="shared" si="82"/>
        <v>1.5856481477385387E-3</v>
      </c>
      <c r="H1745" s="1">
        <v>1.5856481477385387E-3</v>
      </c>
      <c r="I1745" t="s">
        <v>7122</v>
      </c>
      <c r="J1745" t="s">
        <v>8267</v>
      </c>
      <c r="K1745">
        <v>9</v>
      </c>
      <c r="L1745" t="s">
        <v>31</v>
      </c>
      <c r="M1745">
        <v>2410334</v>
      </c>
      <c r="N1745" t="s">
        <v>22</v>
      </c>
      <c r="O1745" t="s">
        <v>22</v>
      </c>
      <c r="P1745" t="s">
        <v>22</v>
      </c>
      <c r="Q1745" t="s">
        <v>22</v>
      </c>
      <c r="R1745" t="s">
        <v>128</v>
      </c>
      <c r="S1745" t="s">
        <v>24</v>
      </c>
      <c r="T1745">
        <f t="shared" si="83"/>
        <v>10</v>
      </c>
    </row>
    <row r="1746" spans="1:20" x14ac:dyDescent="0.2">
      <c r="A1746" t="s">
        <v>32</v>
      </c>
      <c r="B1746" t="s">
        <v>8268</v>
      </c>
      <c r="C1746" t="s">
        <v>8269</v>
      </c>
      <c r="D1746" s="1">
        <f t="shared" si="81"/>
        <v>8.217592621804215E-4</v>
      </c>
      <c r="E1746" s="1">
        <v>8.217592621804215E-4</v>
      </c>
      <c r="F1746" t="s">
        <v>8270</v>
      </c>
      <c r="G1746" s="1">
        <f t="shared" si="82"/>
        <v>3.5185185115551576E-3</v>
      </c>
      <c r="H1746" s="1">
        <v>3.5185185115551576E-3</v>
      </c>
      <c r="I1746" t="s">
        <v>8271</v>
      </c>
      <c r="J1746" t="s">
        <v>8272</v>
      </c>
      <c r="K1746">
        <v>6</v>
      </c>
      <c r="L1746" t="s">
        <v>31</v>
      </c>
      <c r="M1746">
        <v>2410355</v>
      </c>
      <c r="N1746" t="s">
        <v>22</v>
      </c>
      <c r="O1746" t="s">
        <v>22</v>
      </c>
      <c r="P1746" t="s">
        <v>22</v>
      </c>
      <c r="Q1746" t="s">
        <v>22</v>
      </c>
      <c r="R1746" t="s">
        <v>128</v>
      </c>
      <c r="S1746" t="s">
        <v>56</v>
      </c>
      <c r="T1746">
        <f t="shared" si="83"/>
        <v>10</v>
      </c>
    </row>
    <row r="1747" spans="1:20" x14ac:dyDescent="0.2">
      <c r="A1747" t="s">
        <v>105</v>
      </c>
      <c r="B1747" t="s">
        <v>8273</v>
      </c>
      <c r="C1747" t="s">
        <v>8274</v>
      </c>
      <c r="D1747" s="1">
        <f t="shared" si="81"/>
        <v>1.0648148163454607E-3</v>
      </c>
      <c r="E1747" s="1">
        <v>1.0648148163454607E-3</v>
      </c>
      <c r="F1747" t="s">
        <v>8275</v>
      </c>
      <c r="G1747" s="1">
        <f t="shared" si="82"/>
        <v>4.4097222198615782E-3</v>
      </c>
      <c r="H1747" s="1">
        <v>4.4097222198615782E-3</v>
      </c>
      <c r="I1747" t="s">
        <v>8276</v>
      </c>
      <c r="J1747" t="s">
        <v>8277</v>
      </c>
      <c r="K1747">
        <v>3</v>
      </c>
      <c r="L1747" t="s">
        <v>111</v>
      </c>
      <c r="M1747">
        <v>2410458</v>
      </c>
      <c r="N1747" t="s">
        <v>22</v>
      </c>
      <c r="O1747" t="s">
        <v>22</v>
      </c>
      <c r="P1747" t="s">
        <v>22</v>
      </c>
      <c r="Q1747" t="s">
        <v>22</v>
      </c>
      <c r="R1747" t="s">
        <v>128</v>
      </c>
      <c r="S1747" t="s">
        <v>50</v>
      </c>
      <c r="T1747">
        <f t="shared" si="83"/>
        <v>12</v>
      </c>
    </row>
    <row r="1748" spans="1:20" x14ac:dyDescent="0.2">
      <c r="A1748" t="s">
        <v>25</v>
      </c>
      <c r="B1748" t="s">
        <v>8278</v>
      </c>
      <c r="C1748" t="s">
        <v>8279</v>
      </c>
      <c r="D1748" s="1">
        <f t="shared" si="81"/>
        <v>5.671296312357299E-4</v>
      </c>
      <c r="E1748" s="1">
        <v>5.671296312357299E-4</v>
      </c>
      <c r="F1748" t="s">
        <v>8280</v>
      </c>
      <c r="G1748" s="1">
        <f t="shared" si="82"/>
        <v>3.4027777801384218E-3</v>
      </c>
      <c r="H1748" s="1">
        <v>3.4027777801384218E-3</v>
      </c>
      <c r="I1748" t="s">
        <v>8281</v>
      </c>
      <c r="J1748" t="s">
        <v>8282</v>
      </c>
      <c r="K1748">
        <v>1</v>
      </c>
      <c r="L1748" t="s">
        <v>31</v>
      </c>
      <c r="M1748">
        <v>2410572</v>
      </c>
      <c r="N1748" t="s">
        <v>22</v>
      </c>
      <c r="O1748" t="s">
        <v>22</v>
      </c>
      <c r="P1748" t="s">
        <v>22</v>
      </c>
      <c r="Q1748" t="s">
        <v>22</v>
      </c>
      <c r="R1748" t="s">
        <v>128</v>
      </c>
      <c r="S1748" t="s">
        <v>50</v>
      </c>
      <c r="T1748">
        <f t="shared" si="83"/>
        <v>14</v>
      </c>
    </row>
    <row r="1749" spans="1:20" x14ac:dyDescent="0.2">
      <c r="A1749" t="s">
        <v>32</v>
      </c>
      <c r="B1749" t="s">
        <v>8283</v>
      </c>
      <c r="C1749" t="s">
        <v>8284</v>
      </c>
      <c r="D1749" s="1">
        <f t="shared" si="81"/>
        <v>4.8611111560603604E-4</v>
      </c>
      <c r="E1749" s="1">
        <v>4.8611111560603604E-4</v>
      </c>
      <c r="F1749" t="s">
        <v>8285</v>
      </c>
      <c r="G1749" s="1">
        <f t="shared" si="82"/>
        <v>3.7268518499331549E-3</v>
      </c>
      <c r="H1749" s="1">
        <v>3.7268518499331549E-3</v>
      </c>
      <c r="I1749" t="s">
        <v>8286</v>
      </c>
      <c r="J1749" t="s">
        <v>8287</v>
      </c>
      <c r="K1749">
        <v>9</v>
      </c>
      <c r="L1749" t="s">
        <v>31</v>
      </c>
      <c r="M1749">
        <v>2410619</v>
      </c>
      <c r="N1749" t="s">
        <v>22</v>
      </c>
      <c r="O1749" t="s">
        <v>22</v>
      </c>
      <c r="P1749" t="s">
        <v>22</v>
      </c>
      <c r="Q1749" t="s">
        <v>22</v>
      </c>
      <c r="R1749" t="s">
        <v>128</v>
      </c>
      <c r="S1749" t="s">
        <v>24</v>
      </c>
      <c r="T1749">
        <f t="shared" si="83"/>
        <v>15</v>
      </c>
    </row>
    <row r="1750" spans="1:20" x14ac:dyDescent="0.2">
      <c r="A1750" t="s">
        <v>8288</v>
      </c>
      <c r="B1750" t="s">
        <v>8289</v>
      </c>
      <c r="C1750" t="s">
        <v>8290</v>
      </c>
      <c r="D1750" s="1">
        <f t="shared" si="81"/>
        <v>8.9120370103046298E-4</v>
      </c>
      <c r="E1750" s="1">
        <v>8.9120370103046298E-4</v>
      </c>
      <c r="F1750" t="s">
        <v>8291</v>
      </c>
      <c r="G1750" s="1">
        <f t="shared" si="82"/>
        <v>4.8611111124046147E-3</v>
      </c>
      <c r="H1750" s="1">
        <v>4.8611111124046147E-3</v>
      </c>
      <c r="I1750" t="s">
        <v>8292</v>
      </c>
      <c r="J1750" t="s">
        <v>8293</v>
      </c>
      <c r="K1750">
        <v>12</v>
      </c>
      <c r="L1750" t="s">
        <v>416</v>
      </c>
      <c r="M1750">
        <v>2410918</v>
      </c>
      <c r="N1750">
        <v>0</v>
      </c>
      <c r="O1750">
        <v>0</v>
      </c>
      <c r="P1750">
        <v>0</v>
      </c>
      <c r="Q1750">
        <v>0</v>
      </c>
      <c r="R1750" t="s">
        <v>128</v>
      </c>
      <c r="S1750" t="s">
        <v>24</v>
      </c>
      <c r="T1750">
        <f t="shared" si="83"/>
        <v>20</v>
      </c>
    </row>
    <row r="1751" spans="1:20" x14ac:dyDescent="0.2">
      <c r="A1751" t="s">
        <v>38</v>
      </c>
      <c r="B1751" t="s">
        <v>8294</v>
      </c>
      <c r="C1751" t="s">
        <v>8295</v>
      </c>
      <c r="D1751" s="1">
        <f t="shared" si="81"/>
        <v>9.6064815443241969E-4</v>
      </c>
      <c r="E1751" s="1">
        <v>9.6064815443241969E-4</v>
      </c>
      <c r="F1751" t="s">
        <v>8296</v>
      </c>
      <c r="G1751" s="1">
        <f t="shared" si="82"/>
        <v>2.9513888875953853E-3</v>
      </c>
      <c r="H1751" s="1">
        <v>2.9513888875953853E-3</v>
      </c>
      <c r="I1751" t="s">
        <v>8297</v>
      </c>
      <c r="J1751" t="s">
        <v>8298</v>
      </c>
      <c r="K1751">
        <v>6</v>
      </c>
      <c r="L1751" t="s">
        <v>31</v>
      </c>
      <c r="M1751">
        <v>2410980</v>
      </c>
      <c r="N1751" t="s">
        <v>22</v>
      </c>
      <c r="O1751" t="s">
        <v>22</v>
      </c>
      <c r="P1751" t="s">
        <v>22</v>
      </c>
      <c r="Q1751" t="s">
        <v>22</v>
      </c>
      <c r="R1751" t="s">
        <v>128</v>
      </c>
      <c r="S1751" t="s">
        <v>56</v>
      </c>
      <c r="T1751">
        <f t="shared" si="83"/>
        <v>21</v>
      </c>
    </row>
    <row r="1752" spans="1:20" x14ac:dyDescent="0.2">
      <c r="A1752" t="s">
        <v>32</v>
      </c>
      <c r="B1752" t="s">
        <v>8299</v>
      </c>
      <c r="C1752" t="s">
        <v>8300</v>
      </c>
      <c r="D1752" s="1">
        <f t="shared" si="81"/>
        <v>7.1759259299142286E-4</v>
      </c>
      <c r="E1752" s="1">
        <v>7.1759259299142286E-4</v>
      </c>
      <c r="F1752" t="s">
        <v>8301</v>
      </c>
      <c r="G1752" s="1">
        <f t="shared" si="82"/>
        <v>3.8310185191221535E-3</v>
      </c>
      <c r="H1752" s="1">
        <v>3.8310185191221535E-3</v>
      </c>
      <c r="I1752" t="s">
        <v>8302</v>
      </c>
      <c r="J1752" t="s">
        <v>8303</v>
      </c>
      <c r="K1752">
        <v>6</v>
      </c>
      <c r="L1752" t="s">
        <v>31</v>
      </c>
      <c r="M1752">
        <v>2420208</v>
      </c>
      <c r="N1752" t="s">
        <v>22</v>
      </c>
      <c r="O1752" t="s">
        <v>22</v>
      </c>
      <c r="P1752" t="s">
        <v>22</v>
      </c>
      <c r="Q1752" t="s">
        <v>22</v>
      </c>
      <c r="R1752" t="s">
        <v>23</v>
      </c>
      <c r="S1752" t="s">
        <v>56</v>
      </c>
      <c r="T1752">
        <f t="shared" si="83"/>
        <v>8</v>
      </c>
    </row>
    <row r="1753" spans="1:20" x14ac:dyDescent="0.2">
      <c r="A1753" t="s">
        <v>359</v>
      </c>
      <c r="B1753" t="s">
        <v>8304</v>
      </c>
      <c r="C1753" t="s">
        <v>8304</v>
      </c>
      <c r="D1753" s="1">
        <f t="shared" si="81"/>
        <v>0</v>
      </c>
      <c r="E1753" s="1">
        <v>0</v>
      </c>
      <c r="F1753" t="s">
        <v>8304</v>
      </c>
      <c r="G1753" s="1">
        <f t="shared" si="82"/>
        <v>0</v>
      </c>
      <c r="H1753" s="1">
        <v>0</v>
      </c>
      <c r="I1753" t="s">
        <v>5169</v>
      </c>
      <c r="J1753" t="s">
        <v>8305</v>
      </c>
      <c r="K1753">
        <v>11</v>
      </c>
      <c r="L1753" t="s">
        <v>309</v>
      </c>
      <c r="M1753">
        <v>2420255</v>
      </c>
      <c r="N1753" t="s">
        <v>22</v>
      </c>
      <c r="O1753" t="s">
        <v>22</v>
      </c>
      <c r="P1753" t="s">
        <v>22</v>
      </c>
      <c r="Q1753" t="s">
        <v>22</v>
      </c>
      <c r="R1753" t="s">
        <v>23</v>
      </c>
      <c r="S1753" t="s">
        <v>24</v>
      </c>
      <c r="T1753">
        <f t="shared" si="83"/>
        <v>9</v>
      </c>
    </row>
    <row r="1754" spans="1:20" x14ac:dyDescent="0.2">
      <c r="A1754" t="s">
        <v>32</v>
      </c>
      <c r="B1754" t="s">
        <v>8306</v>
      </c>
      <c r="C1754" t="s">
        <v>8307</v>
      </c>
      <c r="D1754" s="1">
        <f t="shared" si="81"/>
        <v>9.4907407037680969E-4</v>
      </c>
      <c r="E1754" s="1">
        <v>9.4907407037680969E-4</v>
      </c>
      <c r="F1754" t="s">
        <v>8308</v>
      </c>
      <c r="G1754" s="1">
        <f t="shared" si="82"/>
        <v>1.5046296321088448E-3</v>
      </c>
      <c r="H1754" s="1">
        <v>1.5046296321088448E-3</v>
      </c>
      <c r="I1754" t="s">
        <v>1301</v>
      </c>
      <c r="J1754" t="s">
        <v>8309</v>
      </c>
      <c r="K1754">
        <v>10</v>
      </c>
      <c r="L1754" t="s">
        <v>31</v>
      </c>
      <c r="M1754">
        <v>2420275</v>
      </c>
      <c r="N1754" t="s">
        <v>22</v>
      </c>
      <c r="O1754" t="s">
        <v>22</v>
      </c>
      <c r="P1754" t="s">
        <v>22</v>
      </c>
      <c r="Q1754" t="s">
        <v>22</v>
      </c>
      <c r="R1754" t="s">
        <v>23</v>
      </c>
      <c r="S1754" t="s">
        <v>56</v>
      </c>
      <c r="T1754">
        <f t="shared" si="83"/>
        <v>9</v>
      </c>
    </row>
    <row r="1755" spans="1:20" x14ac:dyDescent="0.2">
      <c r="A1755" t="s">
        <v>15</v>
      </c>
      <c r="B1755" t="s">
        <v>8310</v>
      </c>
      <c r="C1755" t="s">
        <v>8311</v>
      </c>
      <c r="D1755" s="1">
        <f t="shared" si="81"/>
        <v>8.4490740118781105E-4</v>
      </c>
      <c r="E1755" s="1">
        <v>8.4490740118781105E-4</v>
      </c>
      <c r="F1755" t="s">
        <v>8312</v>
      </c>
      <c r="G1755" s="1">
        <f t="shared" si="82"/>
        <v>1.7361111167701893E-3</v>
      </c>
      <c r="H1755" s="1">
        <v>1.7361111167701893E-3</v>
      </c>
      <c r="I1755" t="s">
        <v>8313</v>
      </c>
      <c r="J1755" t="s">
        <v>8314</v>
      </c>
      <c r="K1755">
        <v>11</v>
      </c>
      <c r="L1755" t="s">
        <v>21</v>
      </c>
      <c r="M1755">
        <v>2420288</v>
      </c>
      <c r="N1755" t="s">
        <v>22</v>
      </c>
      <c r="O1755" t="s">
        <v>22</v>
      </c>
      <c r="P1755" t="s">
        <v>22</v>
      </c>
      <c r="Q1755" t="s">
        <v>22</v>
      </c>
      <c r="R1755" t="s">
        <v>23</v>
      </c>
      <c r="S1755" t="s">
        <v>24</v>
      </c>
      <c r="T1755">
        <f t="shared" si="83"/>
        <v>9</v>
      </c>
    </row>
    <row r="1756" spans="1:20" x14ac:dyDescent="0.2">
      <c r="A1756" t="s">
        <v>32</v>
      </c>
      <c r="B1756" t="s">
        <v>8315</v>
      </c>
      <c r="C1756" t="s">
        <v>8316</v>
      </c>
      <c r="D1756" s="1">
        <f t="shared" si="81"/>
        <v>8.2175925490446389E-4</v>
      </c>
      <c r="E1756" s="1">
        <v>8.2175925490446389E-4</v>
      </c>
      <c r="F1756" t="s">
        <v>8317</v>
      </c>
      <c r="G1756" s="1">
        <f t="shared" si="82"/>
        <v>2.7083333334303461E-3</v>
      </c>
      <c r="H1756" s="1">
        <v>2.7083333334303461E-3</v>
      </c>
      <c r="I1756" t="s">
        <v>8318</v>
      </c>
      <c r="J1756" t="s">
        <v>8319</v>
      </c>
      <c r="K1756">
        <v>6</v>
      </c>
      <c r="L1756" t="s">
        <v>31</v>
      </c>
      <c r="M1756">
        <v>2420321</v>
      </c>
      <c r="N1756" t="s">
        <v>22</v>
      </c>
      <c r="O1756" t="s">
        <v>22</v>
      </c>
      <c r="P1756" t="s">
        <v>22</v>
      </c>
      <c r="Q1756" t="s">
        <v>22</v>
      </c>
      <c r="R1756" t="s">
        <v>23</v>
      </c>
      <c r="S1756" t="s">
        <v>56</v>
      </c>
      <c r="T1756">
        <f t="shared" si="83"/>
        <v>10</v>
      </c>
    </row>
    <row r="1757" spans="1:20" x14ac:dyDescent="0.2">
      <c r="A1757" t="s">
        <v>25</v>
      </c>
      <c r="B1757" t="s">
        <v>8320</v>
      </c>
      <c r="C1757" t="s">
        <v>8321</v>
      </c>
      <c r="D1757" s="1">
        <f t="shared" si="81"/>
        <v>6.1342592380242422E-4</v>
      </c>
      <c r="E1757" s="1">
        <v>6.1342592380242422E-4</v>
      </c>
      <c r="F1757" t="s">
        <v>8322</v>
      </c>
      <c r="G1757" s="1">
        <f t="shared" si="82"/>
        <v>5.0810185202863067E-3</v>
      </c>
      <c r="H1757" s="1">
        <v>5.0810185202863067E-3</v>
      </c>
      <c r="I1757" t="s">
        <v>8323</v>
      </c>
      <c r="J1757" t="s">
        <v>8324</v>
      </c>
      <c r="K1757">
        <v>9</v>
      </c>
      <c r="L1757" t="s">
        <v>31</v>
      </c>
      <c r="M1757">
        <v>2420373</v>
      </c>
      <c r="N1757" t="s">
        <v>22</v>
      </c>
      <c r="O1757" t="s">
        <v>22</v>
      </c>
      <c r="P1757" t="s">
        <v>22</v>
      </c>
      <c r="Q1757" t="s">
        <v>22</v>
      </c>
      <c r="R1757" t="s">
        <v>23</v>
      </c>
      <c r="S1757" t="s">
        <v>24</v>
      </c>
      <c r="T1757">
        <f t="shared" si="83"/>
        <v>11</v>
      </c>
    </row>
    <row r="1758" spans="1:20" x14ac:dyDescent="0.2">
      <c r="A1758" t="s">
        <v>32</v>
      </c>
      <c r="B1758" t="s">
        <v>8325</v>
      </c>
      <c r="C1758" t="s">
        <v>8326</v>
      </c>
      <c r="D1758" s="1">
        <f t="shared" si="81"/>
        <v>1.0648148090695031E-3</v>
      </c>
      <c r="E1758" s="1">
        <v>1.0648148090695031E-3</v>
      </c>
      <c r="F1758" t="s">
        <v>8327</v>
      </c>
      <c r="G1758" s="1">
        <f t="shared" si="82"/>
        <v>2.6736111176433042E-3</v>
      </c>
      <c r="H1758" s="1">
        <v>2.6736111176433042E-3</v>
      </c>
      <c r="I1758" t="s">
        <v>4462</v>
      </c>
      <c r="J1758" t="s">
        <v>8328</v>
      </c>
      <c r="K1758">
        <v>3</v>
      </c>
      <c r="L1758" t="s">
        <v>31</v>
      </c>
      <c r="M1758">
        <v>2420379</v>
      </c>
      <c r="N1758" t="s">
        <v>22</v>
      </c>
      <c r="O1758" t="s">
        <v>22</v>
      </c>
      <c r="P1758" t="s">
        <v>22</v>
      </c>
      <c r="Q1758" t="s">
        <v>22</v>
      </c>
      <c r="R1758" t="s">
        <v>23</v>
      </c>
      <c r="S1758" t="s">
        <v>50</v>
      </c>
      <c r="T1758">
        <f t="shared" si="83"/>
        <v>12</v>
      </c>
    </row>
    <row r="1759" spans="1:20" x14ac:dyDescent="0.2">
      <c r="A1759" t="s">
        <v>32</v>
      </c>
      <c r="B1759" t="s">
        <v>8329</v>
      </c>
      <c r="C1759" t="s">
        <v>8329</v>
      </c>
      <c r="D1759" s="1">
        <f t="shared" si="81"/>
        <v>0</v>
      </c>
      <c r="E1759" s="1">
        <v>0</v>
      </c>
      <c r="F1759" t="s">
        <v>8330</v>
      </c>
      <c r="G1759" s="1">
        <f t="shared" si="82"/>
        <v>2.9398148108157329E-3</v>
      </c>
      <c r="H1759" s="1">
        <v>2.9398148108157329E-3</v>
      </c>
      <c r="I1759" t="s">
        <v>8331</v>
      </c>
      <c r="J1759" t="s">
        <v>8332</v>
      </c>
      <c r="K1759">
        <v>6</v>
      </c>
      <c r="L1759" t="s">
        <v>31</v>
      </c>
      <c r="M1759">
        <v>2420419</v>
      </c>
      <c r="N1759" t="s">
        <v>22</v>
      </c>
      <c r="O1759" t="s">
        <v>22</v>
      </c>
      <c r="P1759" t="s">
        <v>22</v>
      </c>
      <c r="Q1759" t="s">
        <v>22</v>
      </c>
      <c r="R1759" t="s">
        <v>23</v>
      </c>
      <c r="S1759" t="s">
        <v>56</v>
      </c>
      <c r="T1759">
        <f t="shared" si="83"/>
        <v>12</v>
      </c>
    </row>
    <row r="1760" spans="1:20" x14ac:dyDescent="0.2">
      <c r="A1760" t="s">
        <v>25</v>
      </c>
      <c r="B1760" t="s">
        <v>8333</v>
      </c>
      <c r="C1760" t="s">
        <v>8334</v>
      </c>
      <c r="D1760" s="1">
        <f t="shared" si="81"/>
        <v>7.8703703911742195E-4</v>
      </c>
      <c r="E1760" s="1">
        <v>7.8703703911742195E-4</v>
      </c>
      <c r="F1760" t="s">
        <v>8335</v>
      </c>
      <c r="G1760" s="1">
        <f t="shared" si="82"/>
        <v>6.0995370367891155E-3</v>
      </c>
      <c r="H1760" s="1">
        <v>6.0995370367891155E-3</v>
      </c>
      <c r="I1760" t="s">
        <v>5182</v>
      </c>
      <c r="J1760" t="s">
        <v>8336</v>
      </c>
      <c r="K1760">
        <v>9</v>
      </c>
      <c r="L1760" t="s">
        <v>31</v>
      </c>
      <c r="M1760">
        <v>2420446</v>
      </c>
      <c r="N1760" t="s">
        <v>22</v>
      </c>
      <c r="O1760" t="s">
        <v>22</v>
      </c>
      <c r="P1760" t="s">
        <v>22</v>
      </c>
      <c r="Q1760" t="s">
        <v>22</v>
      </c>
      <c r="R1760" t="s">
        <v>23</v>
      </c>
      <c r="S1760" t="s">
        <v>24</v>
      </c>
      <c r="T1760">
        <f t="shared" si="83"/>
        <v>13</v>
      </c>
    </row>
    <row r="1761" spans="1:20" x14ac:dyDescent="0.2">
      <c r="A1761" t="s">
        <v>38</v>
      </c>
      <c r="B1761" t="s">
        <v>8337</v>
      </c>
      <c r="C1761" t="s">
        <v>8338</v>
      </c>
      <c r="D1761" s="1">
        <f t="shared" si="81"/>
        <v>7.6388888555811718E-4</v>
      </c>
      <c r="E1761" s="1">
        <v>7.6388888555811718E-4</v>
      </c>
      <c r="F1761" t="s">
        <v>8339</v>
      </c>
      <c r="G1761" s="1">
        <f t="shared" si="82"/>
        <v>2.3958333331393078E-3</v>
      </c>
      <c r="H1761" s="1">
        <v>2.3958333331393078E-3</v>
      </c>
      <c r="I1761" t="s">
        <v>5365</v>
      </c>
      <c r="J1761" t="s">
        <v>8340</v>
      </c>
      <c r="K1761">
        <v>8</v>
      </c>
      <c r="L1761" t="s">
        <v>31</v>
      </c>
      <c r="M1761">
        <v>2420496</v>
      </c>
      <c r="N1761" t="s">
        <v>22</v>
      </c>
      <c r="O1761" t="s">
        <v>22</v>
      </c>
      <c r="P1761" t="s">
        <v>22</v>
      </c>
      <c r="Q1761" t="s">
        <v>22</v>
      </c>
      <c r="R1761" t="s">
        <v>23</v>
      </c>
      <c r="S1761" t="s">
        <v>50</v>
      </c>
      <c r="T1761">
        <f t="shared" si="83"/>
        <v>14</v>
      </c>
    </row>
    <row r="1762" spans="1:20" x14ac:dyDescent="0.2">
      <c r="A1762" t="s">
        <v>359</v>
      </c>
      <c r="B1762" t="s">
        <v>8341</v>
      </c>
      <c r="C1762" t="s">
        <v>8342</v>
      </c>
      <c r="D1762" s="1">
        <f t="shared" si="81"/>
        <v>8.4490740846376866E-4</v>
      </c>
      <c r="E1762" s="1">
        <v>8.4490740846376866E-4</v>
      </c>
      <c r="F1762" t="s">
        <v>8343</v>
      </c>
      <c r="G1762" s="1">
        <f t="shared" si="82"/>
        <v>7.5231481605442241E-4</v>
      </c>
      <c r="H1762" s="1">
        <v>7.5231481605442241E-4</v>
      </c>
      <c r="I1762" t="s">
        <v>4443</v>
      </c>
      <c r="J1762" t="s">
        <v>8344</v>
      </c>
      <c r="K1762">
        <v>11</v>
      </c>
      <c r="L1762" t="s">
        <v>309</v>
      </c>
      <c r="M1762">
        <v>2420630</v>
      </c>
      <c r="N1762" t="s">
        <v>22</v>
      </c>
      <c r="O1762" t="s">
        <v>22</v>
      </c>
      <c r="P1762" t="s">
        <v>22</v>
      </c>
      <c r="Q1762" t="s">
        <v>22</v>
      </c>
      <c r="R1762" t="s">
        <v>23</v>
      </c>
      <c r="S1762" t="s">
        <v>24</v>
      </c>
      <c r="T1762">
        <f t="shared" si="83"/>
        <v>17</v>
      </c>
    </row>
    <row r="1763" spans="1:20" x14ac:dyDescent="0.2">
      <c r="A1763" t="s">
        <v>25</v>
      </c>
      <c r="B1763" t="s">
        <v>8345</v>
      </c>
      <c r="C1763" t="s">
        <v>8346</v>
      </c>
      <c r="D1763" s="1">
        <f t="shared" si="81"/>
        <v>1.0416666700621136E-3</v>
      </c>
      <c r="E1763" s="1">
        <v>1.0416666700621136E-3</v>
      </c>
      <c r="F1763" t="s">
        <v>8347</v>
      </c>
      <c r="G1763" s="1">
        <f t="shared" si="82"/>
        <v>4.7337962896563113E-3</v>
      </c>
      <c r="H1763" s="1">
        <v>4.7337962896563113E-3</v>
      </c>
      <c r="I1763" t="s">
        <v>8348</v>
      </c>
      <c r="J1763" t="s">
        <v>8349</v>
      </c>
      <c r="K1763">
        <v>1</v>
      </c>
      <c r="L1763" t="s">
        <v>31</v>
      </c>
      <c r="M1763">
        <v>2420648</v>
      </c>
      <c r="N1763" t="s">
        <v>22</v>
      </c>
      <c r="O1763" t="s">
        <v>22</v>
      </c>
      <c r="P1763" t="s">
        <v>22</v>
      </c>
      <c r="Q1763" t="s">
        <v>22</v>
      </c>
      <c r="R1763" t="s">
        <v>23</v>
      </c>
      <c r="S1763" t="s">
        <v>50</v>
      </c>
      <c r="T1763">
        <f t="shared" si="83"/>
        <v>17</v>
      </c>
    </row>
    <row r="1764" spans="1:20" x14ac:dyDescent="0.2">
      <c r="A1764" t="s">
        <v>32</v>
      </c>
      <c r="B1764" t="s">
        <v>8350</v>
      </c>
      <c r="C1764" t="s">
        <v>8351</v>
      </c>
      <c r="D1764" s="1">
        <f t="shared" si="81"/>
        <v>6.8287036992842332E-4</v>
      </c>
      <c r="E1764" s="1">
        <v>6.8287036992842332E-4</v>
      </c>
      <c r="F1764" t="s">
        <v>8352</v>
      </c>
      <c r="G1764" s="1">
        <f t="shared" si="82"/>
        <v>4.0740740732871927E-3</v>
      </c>
      <c r="H1764" s="1">
        <v>4.0740740732871927E-3</v>
      </c>
      <c r="I1764" t="s">
        <v>8353</v>
      </c>
      <c r="J1764" t="s">
        <v>8354</v>
      </c>
      <c r="K1764">
        <v>6</v>
      </c>
      <c r="L1764" t="s">
        <v>31</v>
      </c>
      <c r="M1764">
        <v>2420665</v>
      </c>
      <c r="N1764" t="s">
        <v>22</v>
      </c>
      <c r="O1764" t="s">
        <v>22</v>
      </c>
      <c r="P1764" t="s">
        <v>22</v>
      </c>
      <c r="Q1764" t="s">
        <v>22</v>
      </c>
      <c r="R1764" t="s">
        <v>23</v>
      </c>
      <c r="S1764" t="s">
        <v>56</v>
      </c>
      <c r="T1764">
        <f t="shared" si="83"/>
        <v>18</v>
      </c>
    </row>
    <row r="1765" spans="1:20" x14ac:dyDescent="0.2">
      <c r="A1765" t="s">
        <v>51</v>
      </c>
      <c r="B1765" t="s">
        <v>8355</v>
      </c>
      <c r="C1765" t="s">
        <v>8356</v>
      </c>
      <c r="D1765" s="1">
        <f t="shared" si="81"/>
        <v>4.1666666948003694E-4</v>
      </c>
      <c r="E1765" s="1">
        <v>4.1666666948003694E-4</v>
      </c>
      <c r="G1765" s="1">
        <f t="shared" si="82"/>
        <v>-45899.766122685185</v>
      </c>
      <c r="H1765" s="1">
        <v>-45899.766122685185</v>
      </c>
      <c r="I1765" t="s">
        <v>8357</v>
      </c>
      <c r="J1765" t="s">
        <v>8358</v>
      </c>
      <c r="K1765">
        <v>7</v>
      </c>
      <c r="L1765" t="s">
        <v>21</v>
      </c>
      <c r="M1765">
        <v>2420688</v>
      </c>
      <c r="N1765" t="s">
        <v>22</v>
      </c>
      <c r="O1765" t="s">
        <v>22</v>
      </c>
      <c r="P1765" t="s">
        <v>22</v>
      </c>
      <c r="Q1765" t="s">
        <v>22</v>
      </c>
      <c r="R1765" t="s">
        <v>23</v>
      </c>
      <c r="S1765" t="s">
        <v>56</v>
      </c>
      <c r="T1765">
        <f t="shared" si="83"/>
        <v>18</v>
      </c>
    </row>
    <row r="1766" spans="1:20" x14ac:dyDescent="0.2">
      <c r="A1766" t="s">
        <v>51</v>
      </c>
      <c r="B1766" t="s">
        <v>8359</v>
      </c>
      <c r="C1766" t="s">
        <v>8360</v>
      </c>
      <c r="D1766" s="1">
        <f t="shared" si="81"/>
        <v>6.36574077361729E-4</v>
      </c>
      <c r="E1766" s="1">
        <v>6.36574077361729E-4</v>
      </c>
      <c r="G1766" s="1">
        <f t="shared" si="82"/>
        <v>-45899.887465277781</v>
      </c>
      <c r="H1766" s="1">
        <v>-45899.887465277781</v>
      </c>
      <c r="I1766" t="s">
        <v>8361</v>
      </c>
      <c r="J1766" t="s">
        <v>8362</v>
      </c>
      <c r="K1766">
        <v>10</v>
      </c>
      <c r="L1766" t="s">
        <v>21</v>
      </c>
      <c r="M1766">
        <v>2420804</v>
      </c>
      <c r="N1766" t="s">
        <v>22</v>
      </c>
      <c r="O1766" t="s">
        <v>22</v>
      </c>
      <c r="P1766" t="s">
        <v>22</v>
      </c>
      <c r="Q1766" t="s">
        <v>22</v>
      </c>
      <c r="R1766" t="s">
        <v>23</v>
      </c>
      <c r="S1766" t="s">
        <v>56</v>
      </c>
      <c r="T1766">
        <f t="shared" si="83"/>
        <v>21</v>
      </c>
    </row>
    <row r="1767" spans="1:20" x14ac:dyDescent="0.2">
      <c r="A1767" t="s">
        <v>32</v>
      </c>
      <c r="B1767" t="s">
        <v>8363</v>
      </c>
      <c r="C1767" t="s">
        <v>8364</v>
      </c>
      <c r="D1767" s="1">
        <f t="shared" si="81"/>
        <v>6.5972222364507616E-4</v>
      </c>
      <c r="E1767" s="1">
        <v>6.5972222364507616E-4</v>
      </c>
      <c r="F1767" t="s">
        <v>8365</v>
      </c>
      <c r="G1767" s="1">
        <f t="shared" si="82"/>
        <v>5.7638888902147301E-3</v>
      </c>
      <c r="H1767" s="1">
        <v>5.7638888902147301E-3</v>
      </c>
      <c r="I1767" t="s">
        <v>8366</v>
      </c>
      <c r="J1767" t="s">
        <v>8367</v>
      </c>
      <c r="K1767">
        <v>6</v>
      </c>
      <c r="L1767" t="s">
        <v>31</v>
      </c>
      <c r="M1767">
        <v>2420826</v>
      </c>
      <c r="N1767" t="s">
        <v>22</v>
      </c>
      <c r="O1767" t="s">
        <v>22</v>
      </c>
      <c r="P1767" t="s">
        <v>22</v>
      </c>
      <c r="Q1767" t="s">
        <v>22</v>
      </c>
      <c r="R1767" t="s">
        <v>23</v>
      </c>
      <c r="S1767" t="s">
        <v>56</v>
      </c>
      <c r="T1767">
        <f t="shared" si="83"/>
        <v>21</v>
      </c>
    </row>
    <row r="1768" spans="1:20" x14ac:dyDescent="0.2">
      <c r="A1768" t="s">
        <v>25</v>
      </c>
      <c r="B1768" t="s">
        <v>8368</v>
      </c>
      <c r="C1768" t="s">
        <v>8369</v>
      </c>
      <c r="D1768" s="1">
        <f t="shared" si="81"/>
        <v>1.1458333392511122E-3</v>
      </c>
      <c r="E1768" s="1">
        <v>1.1458333392511122E-3</v>
      </c>
      <c r="F1768" t="s">
        <v>8370</v>
      </c>
      <c r="G1768" s="1">
        <f t="shared" si="82"/>
        <v>4.1087962963501923E-3</v>
      </c>
      <c r="H1768" s="1">
        <v>4.1087962963501923E-3</v>
      </c>
      <c r="I1768" t="s">
        <v>6048</v>
      </c>
      <c r="J1768" t="s">
        <v>8371</v>
      </c>
      <c r="K1768">
        <v>3</v>
      </c>
      <c r="L1768" t="s">
        <v>31</v>
      </c>
      <c r="M1768">
        <v>2420835</v>
      </c>
      <c r="N1768" t="s">
        <v>22</v>
      </c>
      <c r="O1768" t="s">
        <v>22</v>
      </c>
      <c r="P1768" t="s">
        <v>22</v>
      </c>
      <c r="Q1768" t="s">
        <v>22</v>
      </c>
      <c r="R1768" t="s">
        <v>23</v>
      </c>
      <c r="S1768" t="s">
        <v>50</v>
      </c>
      <c r="T1768">
        <f t="shared" si="83"/>
        <v>22</v>
      </c>
    </row>
    <row r="1769" spans="1:20" x14ac:dyDescent="0.2">
      <c r="A1769" t="s">
        <v>25</v>
      </c>
      <c r="B1769" t="s">
        <v>8372</v>
      </c>
      <c r="C1769" t="s">
        <v>8373</v>
      </c>
      <c r="D1769" s="1">
        <f t="shared" si="81"/>
        <v>8.3333333896007389E-4</v>
      </c>
      <c r="E1769" s="1">
        <v>8.3333333896007389E-4</v>
      </c>
      <c r="F1769" t="s">
        <v>8374</v>
      </c>
      <c r="G1769" s="1">
        <f t="shared" si="82"/>
        <v>4.2245370350428857E-3</v>
      </c>
      <c r="H1769" s="1">
        <v>4.2245370350428857E-3</v>
      </c>
      <c r="I1769" t="s">
        <v>8375</v>
      </c>
      <c r="J1769" t="s">
        <v>8376</v>
      </c>
      <c r="K1769">
        <v>1</v>
      </c>
      <c r="L1769" t="s">
        <v>31</v>
      </c>
      <c r="M1769">
        <v>2420862</v>
      </c>
      <c r="N1769" t="s">
        <v>22</v>
      </c>
      <c r="O1769" t="s">
        <v>22</v>
      </c>
      <c r="P1769" t="s">
        <v>22</v>
      </c>
      <c r="Q1769" t="s">
        <v>22</v>
      </c>
      <c r="R1769" t="s">
        <v>23</v>
      </c>
      <c r="S1769" t="s">
        <v>50</v>
      </c>
      <c r="T1769">
        <f t="shared" si="83"/>
        <v>22</v>
      </c>
    </row>
    <row r="1770" spans="1:20" x14ac:dyDescent="0.2">
      <c r="A1770" t="s">
        <v>717</v>
      </c>
      <c r="B1770" t="s">
        <v>8377</v>
      </c>
      <c r="C1770" t="s">
        <v>8378</v>
      </c>
      <c r="D1770" s="1">
        <f t="shared" si="81"/>
        <v>6.36574077361729E-4</v>
      </c>
      <c r="E1770" s="1">
        <v>6.36574077361729E-4</v>
      </c>
      <c r="F1770" t="s">
        <v>8379</v>
      </c>
      <c r="G1770" s="1">
        <f t="shared" si="82"/>
        <v>2.6504629640839994E-3</v>
      </c>
      <c r="H1770" s="1">
        <v>2.6504629640839994E-3</v>
      </c>
      <c r="I1770" t="s">
        <v>8380</v>
      </c>
      <c r="J1770" t="s">
        <v>8381</v>
      </c>
      <c r="K1770">
        <v>6</v>
      </c>
      <c r="L1770" t="s">
        <v>21</v>
      </c>
      <c r="M1770">
        <v>2420854</v>
      </c>
      <c r="N1770" t="s">
        <v>22</v>
      </c>
      <c r="O1770" t="s">
        <v>22</v>
      </c>
      <c r="P1770" t="s">
        <v>22</v>
      </c>
      <c r="Q1770" t="s">
        <v>22</v>
      </c>
      <c r="R1770" t="s">
        <v>23</v>
      </c>
      <c r="S1770" t="s">
        <v>56</v>
      </c>
      <c r="T1770">
        <f t="shared" si="83"/>
        <v>22</v>
      </c>
    </row>
    <row r="1771" spans="1:20" x14ac:dyDescent="0.2">
      <c r="A1771" t="s">
        <v>25</v>
      </c>
      <c r="B1771" t="s">
        <v>8382</v>
      </c>
      <c r="C1771" t="s">
        <v>8383</v>
      </c>
      <c r="D1771" s="1">
        <f t="shared" si="81"/>
        <v>4.7453703882638365E-4</v>
      </c>
      <c r="E1771" s="1">
        <v>4.7453703882638365E-4</v>
      </c>
      <c r="F1771" t="s">
        <v>8384</v>
      </c>
      <c r="G1771" s="1">
        <f t="shared" si="82"/>
        <v>4.3634259272948839E-3</v>
      </c>
      <c r="H1771" s="1">
        <v>4.3634259272948839E-3</v>
      </c>
      <c r="I1771" t="s">
        <v>8385</v>
      </c>
      <c r="J1771" t="s">
        <v>8386</v>
      </c>
      <c r="K1771">
        <v>5</v>
      </c>
      <c r="L1771" t="s">
        <v>31</v>
      </c>
      <c r="M1771">
        <v>2430175</v>
      </c>
      <c r="N1771" t="s">
        <v>22</v>
      </c>
      <c r="O1771" t="s">
        <v>22</v>
      </c>
      <c r="P1771" t="s">
        <v>22</v>
      </c>
      <c r="Q1771" t="s">
        <v>22</v>
      </c>
      <c r="R1771" t="s">
        <v>49</v>
      </c>
      <c r="S1771" t="s">
        <v>56</v>
      </c>
      <c r="T1771">
        <f t="shared" si="83"/>
        <v>9</v>
      </c>
    </row>
    <row r="1772" spans="1:20" x14ac:dyDescent="0.2">
      <c r="A1772" t="s">
        <v>25</v>
      </c>
      <c r="B1772" t="s">
        <v>8387</v>
      </c>
      <c r="C1772" t="s">
        <v>8388</v>
      </c>
      <c r="D1772" s="1">
        <f t="shared" si="81"/>
        <v>1.0995370321325026E-3</v>
      </c>
      <c r="E1772" s="1">
        <v>1.0995370321325026E-3</v>
      </c>
      <c r="F1772" t="s">
        <v>8389</v>
      </c>
      <c r="G1772" s="1">
        <f t="shared" si="82"/>
        <v>4.1550925961928442E-3</v>
      </c>
      <c r="H1772" s="1">
        <v>4.1550925961928442E-3</v>
      </c>
      <c r="I1772" t="s">
        <v>7132</v>
      </c>
      <c r="J1772" t="s">
        <v>8390</v>
      </c>
      <c r="K1772">
        <v>1</v>
      </c>
      <c r="L1772" t="s">
        <v>31</v>
      </c>
      <c r="M1772">
        <v>2430276</v>
      </c>
      <c r="N1772" t="s">
        <v>22</v>
      </c>
      <c r="O1772" t="s">
        <v>22</v>
      </c>
      <c r="P1772" t="s">
        <v>22</v>
      </c>
      <c r="Q1772" t="s">
        <v>22</v>
      </c>
      <c r="R1772" t="s">
        <v>49</v>
      </c>
      <c r="S1772" t="s">
        <v>50</v>
      </c>
      <c r="T1772">
        <f t="shared" si="83"/>
        <v>11</v>
      </c>
    </row>
    <row r="1773" spans="1:20" x14ac:dyDescent="0.2">
      <c r="A1773" t="s">
        <v>25</v>
      </c>
      <c r="B1773" t="s">
        <v>8391</v>
      </c>
      <c r="C1773" t="s">
        <v>8392</v>
      </c>
      <c r="D1773" s="1">
        <f t="shared" si="81"/>
        <v>9.490740776527673E-4</v>
      </c>
      <c r="E1773" s="1">
        <v>9.490740776527673E-4</v>
      </c>
      <c r="F1773" t="s">
        <v>8393</v>
      </c>
      <c r="G1773" s="1">
        <f t="shared" si="82"/>
        <v>2.4768518487690017E-3</v>
      </c>
      <c r="H1773" s="1">
        <v>2.4768518487690017E-3</v>
      </c>
      <c r="I1773" t="s">
        <v>8394</v>
      </c>
      <c r="J1773" t="s">
        <v>8395</v>
      </c>
      <c r="K1773">
        <v>1</v>
      </c>
      <c r="L1773" t="s">
        <v>31</v>
      </c>
      <c r="M1773">
        <v>2430423</v>
      </c>
      <c r="N1773" t="s">
        <v>22</v>
      </c>
      <c r="O1773" t="s">
        <v>22</v>
      </c>
      <c r="P1773" t="s">
        <v>22</v>
      </c>
      <c r="Q1773" t="s">
        <v>22</v>
      </c>
      <c r="R1773" t="s">
        <v>49</v>
      </c>
      <c r="S1773" t="s">
        <v>50</v>
      </c>
      <c r="T1773">
        <f t="shared" si="83"/>
        <v>15</v>
      </c>
    </row>
    <row r="1774" spans="1:20" x14ac:dyDescent="0.2">
      <c r="A1774" t="s">
        <v>1412</v>
      </c>
      <c r="B1774" t="s">
        <v>8396</v>
      </c>
      <c r="C1774" t="s">
        <v>8397</v>
      </c>
      <c r="D1774" s="1">
        <f t="shared" si="81"/>
        <v>9.1435184731381014E-4</v>
      </c>
      <c r="E1774" s="1">
        <v>9.1435184731381014E-4</v>
      </c>
      <c r="F1774" t="s">
        <v>8398</v>
      </c>
      <c r="G1774" s="1">
        <f t="shared" si="82"/>
        <v>3.2060185185400769E-3</v>
      </c>
      <c r="H1774" s="1">
        <v>3.2060185185400769E-3</v>
      </c>
      <c r="I1774" t="s">
        <v>8399</v>
      </c>
      <c r="J1774" t="s">
        <v>8400</v>
      </c>
      <c r="K1774">
        <v>9</v>
      </c>
      <c r="L1774" t="s">
        <v>416</v>
      </c>
      <c r="M1774">
        <v>2430447</v>
      </c>
      <c r="N1774">
        <v>2000</v>
      </c>
      <c r="O1774">
        <v>2000000</v>
      </c>
      <c r="P1774">
        <v>2000</v>
      </c>
      <c r="Q1774">
        <v>0</v>
      </c>
      <c r="R1774" t="s">
        <v>49</v>
      </c>
      <c r="S1774" t="s">
        <v>24</v>
      </c>
      <c r="T1774">
        <f t="shared" si="83"/>
        <v>15</v>
      </c>
    </row>
    <row r="1775" spans="1:20" x14ac:dyDescent="0.2">
      <c r="A1775" t="s">
        <v>303</v>
      </c>
      <c r="B1775" t="s">
        <v>8401</v>
      </c>
      <c r="C1775" t="s">
        <v>8402</v>
      </c>
      <c r="D1775" s="1">
        <f t="shared" si="81"/>
        <v>6.4814814686542377E-4</v>
      </c>
      <c r="E1775" s="1">
        <v>6.4814814686542377E-4</v>
      </c>
      <c r="F1775" t="s">
        <v>8403</v>
      </c>
      <c r="G1775" s="1">
        <f t="shared" si="82"/>
        <v>1.3888888934161514E-3</v>
      </c>
      <c r="H1775" s="1">
        <v>1.3888888934161514E-3</v>
      </c>
      <c r="I1775" t="s">
        <v>8404</v>
      </c>
      <c r="J1775" t="s">
        <v>8405</v>
      </c>
      <c r="K1775">
        <v>1</v>
      </c>
      <c r="L1775" t="s">
        <v>309</v>
      </c>
      <c r="M1775">
        <v>2430468</v>
      </c>
      <c r="N1775" t="s">
        <v>22</v>
      </c>
      <c r="O1775" t="s">
        <v>22</v>
      </c>
      <c r="P1775" t="s">
        <v>22</v>
      </c>
      <c r="Q1775" t="s">
        <v>22</v>
      </c>
      <c r="R1775" t="s">
        <v>49</v>
      </c>
      <c r="S1775" t="s">
        <v>50</v>
      </c>
      <c r="T1775">
        <f t="shared" si="83"/>
        <v>16</v>
      </c>
    </row>
    <row r="1776" spans="1:20" x14ac:dyDescent="0.2">
      <c r="A1776" t="s">
        <v>2550</v>
      </c>
      <c r="B1776" t="s">
        <v>8406</v>
      </c>
      <c r="C1776" t="s">
        <v>8407</v>
      </c>
      <c r="D1776" s="1">
        <f t="shared" si="81"/>
        <v>8.9120370103046298E-4</v>
      </c>
      <c r="E1776" s="1">
        <v>8.9120370103046298E-4</v>
      </c>
      <c r="F1776" t="s">
        <v>8408</v>
      </c>
      <c r="G1776" s="1">
        <f t="shared" si="82"/>
        <v>2.7893518563359976E-3</v>
      </c>
      <c r="H1776" s="1">
        <v>2.7893518563359976E-3</v>
      </c>
      <c r="I1776" t="s">
        <v>8409</v>
      </c>
      <c r="J1776" t="s">
        <v>8410</v>
      </c>
      <c r="K1776">
        <v>6</v>
      </c>
      <c r="L1776" t="s">
        <v>111</v>
      </c>
      <c r="M1776">
        <v>2430480</v>
      </c>
      <c r="N1776" t="s">
        <v>22</v>
      </c>
      <c r="O1776" t="s">
        <v>22</v>
      </c>
      <c r="P1776" t="s">
        <v>22</v>
      </c>
      <c r="Q1776" t="s">
        <v>22</v>
      </c>
      <c r="R1776" t="s">
        <v>49</v>
      </c>
      <c r="S1776" t="s">
        <v>56</v>
      </c>
      <c r="T1776">
        <f t="shared" si="83"/>
        <v>16</v>
      </c>
    </row>
    <row r="1777" spans="1:20" x14ac:dyDescent="0.2">
      <c r="A1777" t="s">
        <v>916</v>
      </c>
      <c r="B1777" t="s">
        <v>8411</v>
      </c>
      <c r="C1777" t="s">
        <v>8412</v>
      </c>
      <c r="D1777" s="1">
        <f t="shared" si="81"/>
        <v>1.6550925938645378E-3</v>
      </c>
      <c r="E1777" s="1">
        <v>1.6550925938645378E-3</v>
      </c>
      <c r="F1777" t="s">
        <v>8413</v>
      </c>
      <c r="G1777" s="1">
        <f t="shared" si="82"/>
        <v>7.4999999997089617E-3</v>
      </c>
      <c r="H1777" s="1">
        <v>7.4999999997089617E-3</v>
      </c>
      <c r="I1777" t="s">
        <v>920</v>
      </c>
      <c r="J1777" t="s">
        <v>8414</v>
      </c>
      <c r="K1777">
        <v>6</v>
      </c>
      <c r="L1777" t="s">
        <v>89</v>
      </c>
      <c r="M1777">
        <v>2430549</v>
      </c>
      <c r="N1777" t="s">
        <v>22</v>
      </c>
      <c r="O1777" t="s">
        <v>22</v>
      </c>
      <c r="P1777" t="s">
        <v>22</v>
      </c>
      <c r="Q1777" t="s">
        <v>22</v>
      </c>
      <c r="R1777" t="s">
        <v>49</v>
      </c>
      <c r="S1777" t="s">
        <v>56</v>
      </c>
      <c r="T1777">
        <f t="shared" si="83"/>
        <v>18</v>
      </c>
    </row>
    <row r="1778" spans="1:20" x14ac:dyDescent="0.2">
      <c r="D1778" s="1">
        <f t="shared" si="81"/>
        <v>0</v>
      </c>
      <c r="E1778" s="1">
        <v>0</v>
      </c>
      <c r="G1778" s="1">
        <f t="shared" si="82"/>
        <v>0</v>
      </c>
      <c r="H1778" s="1">
        <v>0</v>
      </c>
      <c r="N1778" t="s">
        <v>8415</v>
      </c>
      <c r="O1778" t="s">
        <v>8416</v>
      </c>
      <c r="P1778" t="s">
        <v>8417</v>
      </c>
      <c r="Q1778" t="s">
        <v>8418</v>
      </c>
      <c r="T1778">
        <f t="shared" si="8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ag-grid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 Grid</dc:creator>
  <cp:lastModifiedBy>RvE</cp:lastModifiedBy>
  <dcterms:created xsi:type="dcterms:W3CDTF">2025-09-02T16:20:23Z</dcterms:created>
  <dcterms:modified xsi:type="dcterms:W3CDTF">2025-09-03T04:39:32Z</dcterms:modified>
</cp:coreProperties>
</file>