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200" documentId="8_{4A797D6A-A085-4C3F-9B1A-5E3FBA063D0A}" xr6:coauthVersionLast="47" xr6:coauthVersionMax="47" xr10:uidLastSave="{067AEDF4-AF2A-4A6B-9DD7-4269E3EDD604}"/>
  <bookViews>
    <workbookView xWindow="-120" yWindow="-120" windowWidth="38640" windowHeight="21120" xr2:uid="{1AE40012-F867-41DD-B8EB-A8693186FFF5}"/>
  </bookViews>
  <sheets>
    <sheet name="Sheet1" sheetId="1" r:id="rId1"/>
  </sheets>
  <definedNames>
    <definedName name="_xlnm._FilterDatabase" localSheetId="0" hidden="1">Sheet1!$A$1:$AD$16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 a="1"/>
  <c r="D22" i="1" s="1"/>
  <c r="D23" i="1" a="1"/>
  <c r="D23" i="1" s="1"/>
  <c r="D24" i="1" a="1"/>
  <c r="D24" i="1" s="1"/>
  <c r="D25" i="1" a="1"/>
  <c r="D25" i="1" s="1"/>
  <c r="D26" i="1" a="1"/>
  <c r="D26" i="1" s="1"/>
  <c r="D21" i="1" a="1"/>
  <c r="D2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<sst xmlns="http://schemas.openxmlformats.org/spreadsheetml/2006/main" count="88" uniqueCount="40">
  <si>
    <t>FORMAT</t>
  </si>
  <si>
    <t>SUB FORMAT</t>
  </si>
  <si>
    <t>VALUE</t>
  </si>
  <si>
    <t>2024 C1</t>
  </si>
  <si>
    <t>2024 C2</t>
  </si>
  <si>
    <t>2024 C3</t>
  </si>
  <si>
    <t>2024 C4</t>
  </si>
  <si>
    <t>2024 C5</t>
  </si>
  <si>
    <t>2024 C6</t>
  </si>
  <si>
    <t>2024 C7</t>
  </si>
  <si>
    <t>2024 C8</t>
  </si>
  <si>
    <t>2024 C9</t>
  </si>
  <si>
    <t>2024 C10</t>
  </si>
  <si>
    <t>2024 C11</t>
  </si>
  <si>
    <t>2024 C12</t>
  </si>
  <si>
    <t>2024 C13</t>
  </si>
  <si>
    <t>2025 C1</t>
  </si>
  <si>
    <t>2025 C2</t>
  </si>
  <si>
    <t>2025 C3</t>
  </si>
  <si>
    <t>2025 C4</t>
  </si>
  <si>
    <t>2025 C5</t>
  </si>
  <si>
    <t>2025 C6</t>
  </si>
  <si>
    <t>2025 C7</t>
  </si>
  <si>
    <t>2025 C8</t>
  </si>
  <si>
    <t>2025 C9</t>
  </si>
  <si>
    <t>2025 C10</t>
  </si>
  <si>
    <t>2025 C11</t>
  </si>
  <si>
    <t>2025 C12</t>
  </si>
  <si>
    <t>2025 C13</t>
  </si>
  <si>
    <t>AFTERSHAVE</t>
  </si>
  <si>
    <t>LOTION</t>
  </si>
  <si>
    <t>Results</t>
  </si>
  <si>
    <t>Total cost of promotion</t>
  </si>
  <si>
    <t>BODYWASH</t>
  </si>
  <si>
    <t>STANDARD SHOWER GEL</t>
  </si>
  <si>
    <t>675ML SHOWER GEL</t>
  </si>
  <si>
    <t>DEODORANT</t>
  </si>
  <si>
    <t>SPRAY</t>
  </si>
  <si>
    <t>STICK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</si>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</sst>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83C]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0" borderId="4" xfId="0" applyBorder="1"/>
    <xf numFmtId="0" fontId="3" fillId="0" borderId="4" xfId="0" applyFont="1" applyBorder="1"/>
    <xf numFmtId="164" fontId="3" fillId="0" borderId="4" xfId="0" applyNumberFormat="1" applyFont="1" applyBorder="1"/>
    <xf numFmtId="164" fontId="3" fillId="5" borderId="4" xfId="0" applyNumberFormat="1" applyFont="1" applyFill="1" applyBorder="1"/>
    <xf numFmtId="164" fontId="4" fillId="5" borderId="4" xfId="0" applyNumberFormat="1" applyFont="1" applyFill="1" applyBorder="1"/>
    <xf numFmtId="164" fontId="3" fillId="4" borderId="4" xfId="0" applyNumberFormat="1" applyFont="1" applyFill="1" applyBorder="1"/>
    <xf numFmtId="0" fontId="1" fillId="3" borderId="4" xfId="0" applyFont="1" applyFill="1" applyBorder="1"/>
    <xf numFmtId="0" fontId="0" fillId="6" borderId="4" xfId="0" applyFill="1" applyBorder="1"/>
    <xf numFmtId="164" fontId="0" fillId="0" borderId="0" xfId="0" applyNumberFormat="1"/>
    <xf numFmtId="164" fontId="4" fillId="0" borderId="4" xfId="0" applyNumberFormat="1" applyFont="1" applyBorder="1"/>
    <xf numFmtId="0" fontId="3" fillId="6" borderId="4" xfId="0" applyFont="1" applyFill="1" applyBorder="1"/>
    <xf numFmtId="164" fontId="3" fillId="6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02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62BB5E-4B8B-4119-B2C2-2009AF429930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0250-5A24-4EC6-A83D-88D6BC6071D8}">
  <dimension ref="A1:AD26"/>
  <sheetViews>
    <sheetView tabSelected="1" zoomScale="120" zoomScaleNormal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1" sqref="D21"/>
    </sheetView>
  </sheetViews>
  <sheetFormatPr defaultColWidth="8.85546875" defaultRowHeight="15" x14ac:dyDescent="0.25"/>
  <cols>
    <col min="1" max="1" width="12" bestFit="1" customWidth="1"/>
    <col min="2" max="2" width="21.7109375" bestFit="1" customWidth="1"/>
    <col min="3" max="3" width="20.140625" bestFit="1" customWidth="1"/>
  </cols>
  <sheetData>
    <row r="1" spans="1:30" ht="15.7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</row>
    <row r="2" spans="1:30" x14ac:dyDescent="0.25">
      <c r="A2" s="8" t="s">
        <v>29</v>
      </c>
      <c r="B2" s="8" t="s">
        <v>30</v>
      </c>
      <c r="C2" s="9" t="s">
        <v>31</v>
      </c>
      <c r="D2" s="10">
        <v>2000</v>
      </c>
      <c r="E2" s="10">
        <v>3000</v>
      </c>
      <c r="F2" s="10">
        <v>2000</v>
      </c>
      <c r="G2" s="10">
        <v>3000</v>
      </c>
      <c r="H2" s="10">
        <v>2000</v>
      </c>
      <c r="I2" s="10">
        <v>3000</v>
      </c>
      <c r="J2" s="10">
        <v>4000</v>
      </c>
      <c r="K2" s="10">
        <v>5000</v>
      </c>
      <c r="L2" s="10">
        <v>2000</v>
      </c>
      <c r="M2" s="10">
        <v>3000</v>
      </c>
      <c r="N2" s="10">
        <v>2000</v>
      </c>
      <c r="O2" s="10">
        <v>3000</v>
      </c>
      <c r="P2" s="10">
        <v>2000</v>
      </c>
      <c r="Q2" s="10">
        <v>3000</v>
      </c>
      <c r="R2" s="10">
        <v>4000</v>
      </c>
      <c r="S2" s="10">
        <v>5000</v>
      </c>
      <c r="T2" s="10">
        <v>2000</v>
      </c>
      <c r="U2" s="10">
        <v>3000</v>
      </c>
      <c r="V2" s="10">
        <v>2000</v>
      </c>
      <c r="W2" s="10">
        <v>3000</v>
      </c>
      <c r="X2" s="10">
        <v>2000</v>
      </c>
      <c r="Y2" s="10">
        <v>3000</v>
      </c>
      <c r="Z2" s="10">
        <v>4000</v>
      </c>
      <c r="AA2" s="10">
        <v>5000</v>
      </c>
      <c r="AB2" s="17">
        <v>2145</v>
      </c>
      <c r="AC2" s="17">
        <v>2600</v>
      </c>
    </row>
    <row r="3" spans="1:30" x14ac:dyDescent="0.25">
      <c r="A3" s="8" t="s">
        <v>29</v>
      </c>
      <c r="B3" s="8" t="s">
        <v>30</v>
      </c>
      <c r="C3" s="9" t="s">
        <v>32</v>
      </c>
      <c r="D3" s="13">
        <v>400</v>
      </c>
      <c r="E3" s="13">
        <v>500</v>
      </c>
      <c r="F3" s="13">
        <v>600</v>
      </c>
      <c r="G3" s="13">
        <v>700</v>
      </c>
      <c r="H3" s="13">
        <v>400</v>
      </c>
      <c r="I3" s="13">
        <v>500</v>
      </c>
      <c r="J3" s="13">
        <v>600</v>
      </c>
      <c r="K3" s="13">
        <v>700</v>
      </c>
      <c r="L3" s="13">
        <v>400</v>
      </c>
      <c r="M3" s="13">
        <v>500</v>
      </c>
      <c r="N3" s="13">
        <v>600</v>
      </c>
      <c r="O3" s="13">
        <v>700</v>
      </c>
      <c r="P3" s="13">
        <v>400</v>
      </c>
      <c r="Q3" s="13">
        <v>500</v>
      </c>
      <c r="R3" s="13">
        <v>600</v>
      </c>
      <c r="S3" s="13">
        <v>700</v>
      </c>
      <c r="T3" s="13">
        <v>400</v>
      </c>
      <c r="U3" s="13">
        <v>500</v>
      </c>
      <c r="V3" s="13">
        <v>600</v>
      </c>
      <c r="W3" s="13">
        <v>700</v>
      </c>
      <c r="X3" s="12">
        <v>0</v>
      </c>
      <c r="Y3" s="12">
        <v>1252</v>
      </c>
      <c r="Z3" s="12">
        <v>0</v>
      </c>
      <c r="AA3" s="12">
        <v>1721.5</v>
      </c>
      <c r="AB3" s="12">
        <v>0</v>
      </c>
      <c r="AC3" s="12">
        <v>1252</v>
      </c>
    </row>
    <row r="4" spans="1:30" x14ac:dyDescent="0.25">
      <c r="A4" s="8" t="s">
        <v>29</v>
      </c>
      <c r="B4" s="8" t="s">
        <v>30</v>
      </c>
      <c r="C4" s="9" t="s">
        <v>39</v>
      </c>
      <c r="D4" s="13">
        <v>1229.2691707317074</v>
      </c>
      <c r="E4" s="13">
        <v>1298.0230243902436</v>
      </c>
      <c r="F4" s="13">
        <v>1359.5803902439025</v>
      </c>
      <c r="G4" s="13">
        <v>1141.9160975609755</v>
      </c>
      <c r="H4" s="13">
        <v>2034.7472924187728</v>
      </c>
      <c r="I4" s="13">
        <v>1128.6064981949457</v>
      </c>
      <c r="J4" s="13">
        <v>1890.7254634897715</v>
      </c>
      <c r="K4" s="13">
        <v>813.89891696750908</v>
      </c>
      <c r="L4" s="13">
        <v>1210.5992779783392</v>
      </c>
      <c r="M4" s="13">
        <v>1240.5218194945851</v>
      </c>
      <c r="N4" s="13">
        <v>2257.2129963898915</v>
      </c>
      <c r="O4" s="13">
        <v>3550.50440433213</v>
      </c>
      <c r="P4" s="13">
        <v>1196.1299638989169</v>
      </c>
      <c r="Q4" s="13">
        <v>851.69999999999982</v>
      </c>
      <c r="R4" s="13">
        <v>1382</v>
      </c>
      <c r="S4" s="13">
        <v>1382</v>
      </c>
      <c r="T4" s="13">
        <v>1059.3728222996515</v>
      </c>
      <c r="U4" s="13">
        <v>684.69215714285724</v>
      </c>
      <c r="V4" s="13">
        <v>1230.0899999999997</v>
      </c>
      <c r="W4" s="12">
        <v>1252</v>
      </c>
      <c r="X4" s="12">
        <v>1252</v>
      </c>
      <c r="Y4" s="12">
        <v>1252</v>
      </c>
      <c r="Z4" s="12">
        <v>1377.2</v>
      </c>
      <c r="AA4" s="12">
        <v>1721.5</v>
      </c>
      <c r="AB4" s="12">
        <v>1032.8999999999999</v>
      </c>
      <c r="AC4" s="12">
        <v>1252</v>
      </c>
    </row>
    <row r="5" spans="1:30" x14ac:dyDescent="0.25">
      <c r="A5" s="15" t="s">
        <v>33</v>
      </c>
      <c r="B5" s="15" t="s">
        <v>34</v>
      </c>
      <c r="C5" s="18" t="s">
        <v>31</v>
      </c>
      <c r="D5" s="19">
        <v>10000</v>
      </c>
      <c r="E5" s="19">
        <v>15000</v>
      </c>
      <c r="F5" s="19">
        <v>13000</v>
      </c>
      <c r="G5" s="19">
        <v>14000</v>
      </c>
      <c r="H5" s="19">
        <v>10000</v>
      </c>
      <c r="I5" s="19">
        <v>15000</v>
      </c>
      <c r="J5" s="19">
        <v>13000</v>
      </c>
      <c r="K5" s="19">
        <v>14000</v>
      </c>
      <c r="L5" s="19">
        <v>10000</v>
      </c>
      <c r="M5" s="19">
        <v>15000</v>
      </c>
      <c r="N5" s="19">
        <v>13000</v>
      </c>
      <c r="O5" s="19">
        <v>14000</v>
      </c>
      <c r="P5" s="19">
        <v>10000</v>
      </c>
      <c r="Q5" s="19">
        <v>15000</v>
      </c>
      <c r="R5" s="19">
        <v>13000</v>
      </c>
      <c r="S5" s="19">
        <v>14000</v>
      </c>
      <c r="T5" s="19">
        <v>10000</v>
      </c>
      <c r="U5" s="19">
        <v>15000</v>
      </c>
      <c r="V5" s="19">
        <v>13000</v>
      </c>
      <c r="W5" s="19">
        <v>14000</v>
      </c>
      <c r="X5" s="19">
        <v>10000</v>
      </c>
      <c r="Y5" s="19">
        <v>15000</v>
      </c>
      <c r="Z5" s="19">
        <v>13000</v>
      </c>
      <c r="AA5" s="19">
        <v>14000</v>
      </c>
      <c r="AB5" s="19">
        <v>29287.500000000004</v>
      </c>
      <c r="AC5" s="19">
        <v>21562.5</v>
      </c>
    </row>
    <row r="6" spans="1:30" x14ac:dyDescent="0.25">
      <c r="A6" s="8" t="s">
        <v>33</v>
      </c>
      <c r="B6" s="8" t="s">
        <v>34</v>
      </c>
      <c r="C6" s="9" t="s">
        <v>32</v>
      </c>
      <c r="D6" s="13">
        <v>3296.1672473867598</v>
      </c>
      <c r="E6" s="13">
        <v>9086.2631737428492</v>
      </c>
      <c r="F6" s="13">
        <v>7231.0538994278832</v>
      </c>
      <c r="G6" s="13">
        <v>2623.7376366475792</v>
      </c>
      <c r="H6" s="13">
        <v>8294.3098216216222</v>
      </c>
      <c r="I6" s="13">
        <v>1927.5602245030038</v>
      </c>
      <c r="J6" s="13">
        <v>11638.231362162162</v>
      </c>
      <c r="K6" s="13">
        <v>2822.5903081446882</v>
      </c>
      <c r="L6" s="13">
        <v>7792.3094594594595</v>
      </c>
      <c r="M6" s="13">
        <v>3558.2778036214249</v>
      </c>
      <c r="N6" s="13">
        <v>11127.552664864865</v>
      </c>
      <c r="O6" s="13">
        <v>5519.5604750552211</v>
      </c>
      <c r="P6" s="13">
        <v>8986.416032432433</v>
      </c>
      <c r="Q6" s="13">
        <v>7375.7835000000005</v>
      </c>
      <c r="R6" s="13">
        <v>2570.5977298446801</v>
      </c>
      <c r="S6" s="13">
        <v>8485.7021777003465</v>
      </c>
      <c r="T6" s="13">
        <v>3543.7247270500466</v>
      </c>
      <c r="U6" s="13">
        <v>10136.634999999998</v>
      </c>
      <c r="V6" s="13">
        <v>3324.1512349384843</v>
      </c>
      <c r="W6" s="11">
        <v>11765.624999999998</v>
      </c>
      <c r="X6" s="11">
        <v>3221.5304347826082</v>
      </c>
      <c r="Y6" s="11">
        <v>9412.5</v>
      </c>
      <c r="Z6" s="11">
        <v>3221.5304347826082</v>
      </c>
      <c r="AA6" s="11">
        <v>10589.0625</v>
      </c>
      <c r="AB6" s="11">
        <v>6040.3695652173901</v>
      </c>
      <c r="AC6" s="11">
        <v>9412.5</v>
      </c>
    </row>
    <row r="7" spans="1:30" x14ac:dyDescent="0.25">
      <c r="A7" s="8" t="s">
        <v>33</v>
      </c>
      <c r="B7" s="8" t="s">
        <v>34</v>
      </c>
      <c r="C7" s="9" t="s">
        <v>39</v>
      </c>
      <c r="D7" s="13">
        <v>5660.1184668989554</v>
      </c>
      <c r="E7" s="13">
        <v>9140.5368262571537</v>
      </c>
      <c r="F7" s="13">
        <v>7274.2461005721179</v>
      </c>
      <c r="G7" s="13">
        <v>6070.3748047891722</v>
      </c>
      <c r="H7" s="13">
        <v>8324.2531783783761</v>
      </c>
      <c r="I7" s="13">
        <v>4538.7064595157362</v>
      </c>
      <c r="J7" s="13">
        <v>11680.246637837838</v>
      </c>
      <c r="K7" s="13">
        <v>6496.4913160093984</v>
      </c>
      <c r="L7" s="13">
        <v>7820.4405405405405</v>
      </c>
      <c r="M7" s="13">
        <v>7039.3746950771711</v>
      </c>
      <c r="N7" s="13">
        <v>11167.724335135135</v>
      </c>
      <c r="O7" s="13">
        <v>10298.145667578823</v>
      </c>
      <c r="P7" s="13">
        <v>9018.8579675675683</v>
      </c>
      <c r="Q7" s="13">
        <v>7375.7835000000005</v>
      </c>
      <c r="R7" s="13">
        <v>5440.7502086956511</v>
      </c>
      <c r="S7" s="13">
        <v>8485.7021777003465</v>
      </c>
      <c r="T7" s="13">
        <v>7500.4038260869565</v>
      </c>
      <c r="U7" s="13">
        <v>10136.634999999998</v>
      </c>
      <c r="V7" s="13">
        <v>7035.6696869565221</v>
      </c>
      <c r="W7" s="11">
        <v>11765.624999999998</v>
      </c>
      <c r="X7" s="11">
        <v>6818.4695652173923</v>
      </c>
      <c r="Y7" s="11">
        <v>9412.5</v>
      </c>
      <c r="Z7" s="11">
        <v>6818.4695652173923</v>
      </c>
      <c r="AA7" s="11">
        <v>10589.0625</v>
      </c>
      <c r="AB7" s="11">
        <v>12784.63043478261</v>
      </c>
      <c r="AC7" s="11">
        <v>9412.5</v>
      </c>
    </row>
    <row r="8" spans="1:30" x14ac:dyDescent="0.25">
      <c r="A8" s="15" t="s">
        <v>33</v>
      </c>
      <c r="B8" s="15" t="s">
        <v>35</v>
      </c>
      <c r="C8" s="18" t="s">
        <v>31</v>
      </c>
      <c r="D8" s="19"/>
      <c r="E8" s="19"/>
      <c r="F8" s="19"/>
      <c r="G8" s="19"/>
      <c r="H8" s="19"/>
      <c r="I8" s="19">
        <v>6850</v>
      </c>
      <c r="J8" s="19">
        <v>1570</v>
      </c>
      <c r="K8" s="19">
        <v>1570</v>
      </c>
      <c r="L8" s="19"/>
      <c r="M8" s="19"/>
      <c r="N8" s="19"/>
      <c r="O8" s="19"/>
      <c r="P8" s="19">
        <v>5535</v>
      </c>
      <c r="Q8" s="19">
        <v>6360</v>
      </c>
      <c r="R8" s="19">
        <v>5000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19">
        <v>7500</v>
      </c>
    </row>
    <row r="9" spans="1:30" x14ac:dyDescent="0.25">
      <c r="A9" s="8" t="s">
        <v>33</v>
      </c>
      <c r="B9" s="8" t="s">
        <v>35</v>
      </c>
      <c r="C9" s="9" t="s">
        <v>32</v>
      </c>
      <c r="D9" s="13"/>
      <c r="E9" s="13"/>
      <c r="F9" s="13"/>
      <c r="G9" s="13"/>
      <c r="H9" s="13"/>
      <c r="I9" s="13">
        <v>0</v>
      </c>
      <c r="J9" s="10">
        <v>0</v>
      </c>
      <c r="K9" s="10">
        <v>0</v>
      </c>
      <c r="L9" s="10"/>
      <c r="M9" s="10"/>
      <c r="N9" s="10"/>
      <c r="O9" s="10"/>
      <c r="P9" s="13">
        <v>0</v>
      </c>
      <c r="Q9" s="13">
        <v>0</v>
      </c>
      <c r="R9" s="13">
        <v>0</v>
      </c>
      <c r="S9" s="13"/>
      <c r="T9" s="13"/>
      <c r="U9" s="13"/>
      <c r="V9" s="13"/>
      <c r="W9" s="11"/>
      <c r="X9" s="11"/>
      <c r="Y9" s="11"/>
      <c r="Z9" s="11"/>
      <c r="AA9" s="11"/>
      <c r="AB9" s="11"/>
      <c r="AC9" s="13">
        <v>0</v>
      </c>
    </row>
    <row r="10" spans="1:30" x14ac:dyDescent="0.25">
      <c r="A10" s="8" t="s">
        <v>33</v>
      </c>
      <c r="B10" s="8" t="s">
        <v>35</v>
      </c>
      <c r="C10" s="9" t="s">
        <v>39</v>
      </c>
      <c r="D10" s="13"/>
      <c r="E10" s="13"/>
      <c r="F10" s="13"/>
      <c r="G10" s="13"/>
      <c r="H10" s="13"/>
      <c r="I10" s="13">
        <v>3315.4</v>
      </c>
      <c r="J10" s="10">
        <v>759.88</v>
      </c>
      <c r="K10" s="10">
        <v>759.88</v>
      </c>
      <c r="L10" s="10"/>
      <c r="M10" s="10"/>
      <c r="N10" s="10"/>
      <c r="O10" s="10"/>
      <c r="P10" s="13">
        <v>2678.94</v>
      </c>
      <c r="Q10" s="13">
        <v>3078.24</v>
      </c>
      <c r="R10" s="13">
        <v>2420</v>
      </c>
      <c r="S10" s="13"/>
      <c r="T10" s="13"/>
      <c r="U10" s="13"/>
      <c r="V10" s="13"/>
      <c r="W10" s="11"/>
      <c r="X10" s="11"/>
      <c r="Y10" s="11"/>
      <c r="Z10" s="11"/>
      <c r="AA10" s="11"/>
      <c r="AB10" s="11"/>
      <c r="AC10" s="13">
        <v>3630</v>
      </c>
    </row>
    <row r="11" spans="1:30" x14ac:dyDescent="0.25">
      <c r="A11" s="15" t="s">
        <v>36</v>
      </c>
      <c r="B11" s="15" t="s">
        <v>37</v>
      </c>
      <c r="C11" s="18" t="s">
        <v>31</v>
      </c>
      <c r="D11" s="19">
        <v>11000</v>
      </c>
      <c r="E11" s="19">
        <v>17000</v>
      </c>
      <c r="F11" s="19">
        <v>14314</v>
      </c>
      <c r="G11" s="19">
        <v>11000</v>
      </c>
      <c r="H11" s="19">
        <v>17000</v>
      </c>
      <c r="I11" s="19">
        <v>14314</v>
      </c>
      <c r="J11" s="19">
        <v>11000</v>
      </c>
      <c r="K11" s="19">
        <v>17000</v>
      </c>
      <c r="L11" s="19">
        <v>14314</v>
      </c>
      <c r="M11" s="19">
        <v>11000</v>
      </c>
      <c r="N11" s="19">
        <v>17000</v>
      </c>
      <c r="O11" s="19">
        <v>14314</v>
      </c>
      <c r="P11" s="19">
        <v>11000</v>
      </c>
      <c r="Q11" s="19">
        <v>17000</v>
      </c>
      <c r="R11" s="19">
        <v>14314</v>
      </c>
      <c r="S11" s="19">
        <v>11000</v>
      </c>
      <c r="T11" s="19">
        <v>17000</v>
      </c>
      <c r="U11" s="19">
        <v>14314</v>
      </c>
      <c r="V11" s="19">
        <v>11000</v>
      </c>
      <c r="W11" s="19">
        <v>17000</v>
      </c>
      <c r="X11" s="19">
        <v>14314</v>
      </c>
      <c r="Y11" s="19">
        <v>11000</v>
      </c>
      <c r="Z11" s="19">
        <v>17000</v>
      </c>
      <c r="AA11" s="19">
        <v>14314</v>
      </c>
      <c r="AB11" s="19">
        <v>11000</v>
      </c>
      <c r="AC11" s="19">
        <v>17000</v>
      </c>
      <c r="AD11" s="10"/>
    </row>
    <row r="12" spans="1:30" x14ac:dyDescent="0.25">
      <c r="A12" s="8" t="s">
        <v>36</v>
      </c>
      <c r="B12" s="8" t="s">
        <v>37</v>
      </c>
      <c r="C12" s="9" t="s">
        <v>32</v>
      </c>
      <c r="D12" s="13">
        <v>2458.5365853658541</v>
      </c>
      <c r="E12" s="13">
        <v>7517.6585365853662</v>
      </c>
      <c r="F12" s="13">
        <v>0</v>
      </c>
      <c r="G12" s="13">
        <v>1941.0079575596822</v>
      </c>
      <c r="H12" s="13">
        <v>8300.3794019417473</v>
      </c>
      <c r="I12" s="13">
        <v>1953.482020262162</v>
      </c>
      <c r="J12" s="13">
        <v>11104.795339805825</v>
      </c>
      <c r="K12" s="13">
        <v>2360.2700225489943</v>
      </c>
      <c r="L12" s="13">
        <v>7231.5428504854372</v>
      </c>
      <c r="M12" s="13">
        <v>3086.1489992531742</v>
      </c>
      <c r="N12" s="13">
        <v>9743.0925669902917</v>
      </c>
      <c r="O12" s="13">
        <v>4860.2016350441663</v>
      </c>
      <c r="P12" s="13">
        <v>7231.9979650485438</v>
      </c>
      <c r="Q12" s="13">
        <v>7639.3679999999986</v>
      </c>
      <c r="R12" s="13">
        <v>2155.9213064508654</v>
      </c>
      <c r="S12" s="13">
        <v>8235.2200000000012</v>
      </c>
      <c r="T12" s="13">
        <v>2591.8161991168672</v>
      </c>
      <c r="U12" s="13">
        <v>9474.2111610486882</v>
      </c>
      <c r="V12" s="13">
        <v>2486.1089466731355</v>
      </c>
      <c r="W12" s="11">
        <v>10325</v>
      </c>
      <c r="X12" s="11">
        <v>2676.7252336448591</v>
      </c>
      <c r="Y12" s="11">
        <v>8260</v>
      </c>
      <c r="Z12" s="11">
        <v>2676.7252336448591</v>
      </c>
      <c r="AA12" s="11">
        <v>9292.5</v>
      </c>
      <c r="AB12" s="11">
        <v>5018.8598130841101</v>
      </c>
      <c r="AC12" s="11">
        <v>8260</v>
      </c>
    </row>
    <row r="13" spans="1:30" x14ac:dyDescent="0.25">
      <c r="A13" s="8" t="s">
        <v>36</v>
      </c>
      <c r="B13" s="8" t="s">
        <v>37</v>
      </c>
      <c r="C13" s="9" t="s">
        <v>39</v>
      </c>
      <c r="D13" s="13">
        <v>5202.2634146341452</v>
      </c>
      <c r="E13" s="13">
        <v>7541.2854634146333</v>
      </c>
      <c r="F13" s="13">
        <v>0</v>
      </c>
      <c r="G13" s="13">
        <v>5434.8222811671085</v>
      </c>
      <c r="H13" s="13">
        <v>8332.6765980582495</v>
      </c>
      <c r="I13" s="13">
        <v>5482.1664678014977</v>
      </c>
      <c r="J13" s="13">
        <v>11148.004660194174</v>
      </c>
      <c r="K13" s="13">
        <v>6623.7585185650632</v>
      </c>
      <c r="L13" s="13">
        <v>7259.6811495145621</v>
      </c>
      <c r="M13" s="13">
        <v>6778.1530697123426</v>
      </c>
      <c r="N13" s="13">
        <v>9781.003433009706</v>
      </c>
      <c r="O13" s="13">
        <v>10121.521123576524</v>
      </c>
      <c r="P13" s="13">
        <v>7260.1380349514548</v>
      </c>
      <c r="Q13" s="13">
        <v>7639.3679999999986</v>
      </c>
      <c r="R13" s="13">
        <v>5447.3608224299078</v>
      </c>
      <c r="S13" s="13">
        <v>8235.2200000000012</v>
      </c>
      <c r="T13" s="13">
        <v>6548.7353271028041</v>
      </c>
      <c r="U13" s="13">
        <v>9474.2111610486882</v>
      </c>
      <c r="V13" s="13">
        <v>6281.6450841121496</v>
      </c>
      <c r="W13" s="11">
        <v>10325</v>
      </c>
      <c r="X13" s="11">
        <v>6763.2747663551409</v>
      </c>
      <c r="Y13" s="11">
        <v>8260</v>
      </c>
      <c r="Z13" s="11">
        <v>6763.2747663551409</v>
      </c>
      <c r="AA13" s="11">
        <v>9292.5</v>
      </c>
      <c r="AB13" s="11">
        <v>12681.140186915891</v>
      </c>
      <c r="AC13" s="11">
        <v>8260</v>
      </c>
    </row>
    <row r="14" spans="1:30" x14ac:dyDescent="0.25">
      <c r="A14" s="15" t="s">
        <v>36</v>
      </c>
      <c r="B14" s="15" t="s">
        <v>38</v>
      </c>
      <c r="C14" s="18" t="s">
        <v>31</v>
      </c>
      <c r="D14" s="19">
        <v>12783</v>
      </c>
      <c r="E14" s="19">
        <v>15297</v>
      </c>
      <c r="F14" s="19">
        <v>12805</v>
      </c>
      <c r="G14" s="19">
        <v>14606</v>
      </c>
      <c r="H14" s="19">
        <v>14546.62</v>
      </c>
      <c r="I14" s="19">
        <v>13726.960000000001</v>
      </c>
      <c r="J14" s="19">
        <v>21323.21</v>
      </c>
      <c r="K14" s="19">
        <v>15148.2</v>
      </c>
      <c r="L14" s="19">
        <v>12728.1</v>
      </c>
      <c r="M14" s="19">
        <v>16560.04</v>
      </c>
      <c r="N14" s="19">
        <v>16670.800000000003</v>
      </c>
      <c r="O14" s="19">
        <v>21123.66</v>
      </c>
      <c r="P14" s="19">
        <v>16074.98</v>
      </c>
      <c r="Q14" s="19">
        <v>14922.380000000001</v>
      </c>
      <c r="R14" s="19">
        <v>15616.25</v>
      </c>
      <c r="S14" s="19">
        <v>17934.760000000002</v>
      </c>
      <c r="T14" s="19">
        <v>17335.47</v>
      </c>
      <c r="U14" s="19">
        <v>18794.13</v>
      </c>
      <c r="V14" s="19">
        <v>18359.5</v>
      </c>
      <c r="W14" s="19">
        <v>21734.375</v>
      </c>
      <c r="X14" s="19">
        <v>19165</v>
      </c>
      <c r="Y14" s="19">
        <v>17387.5</v>
      </c>
      <c r="Z14" s="19">
        <v>19165</v>
      </c>
      <c r="AA14" s="19">
        <v>19560.9375</v>
      </c>
      <c r="AB14" s="19">
        <v>35934.375</v>
      </c>
      <c r="AC14" s="19">
        <v>17387.5</v>
      </c>
    </row>
    <row r="15" spans="1:30" x14ac:dyDescent="0.25">
      <c r="A15" s="8" t="s">
        <v>36</v>
      </c>
      <c r="B15" s="8" t="s">
        <v>38</v>
      </c>
      <c r="C15" s="9" t="s">
        <v>32</v>
      </c>
      <c r="D15" s="13">
        <v>2000</v>
      </c>
      <c r="E15" s="13">
        <v>6000</v>
      </c>
      <c r="F15" s="13">
        <v>5000</v>
      </c>
      <c r="G15" s="13">
        <v>2000</v>
      </c>
      <c r="H15" s="13">
        <v>6000</v>
      </c>
      <c r="I15" s="13">
        <v>5000</v>
      </c>
      <c r="J15" s="13">
        <v>2000</v>
      </c>
      <c r="K15" s="13">
        <v>6000</v>
      </c>
      <c r="L15" s="13">
        <v>5000</v>
      </c>
      <c r="M15" s="13">
        <v>2000</v>
      </c>
      <c r="N15" s="13">
        <v>6000</v>
      </c>
      <c r="O15" s="13">
        <v>5000</v>
      </c>
      <c r="P15" s="13">
        <v>2000</v>
      </c>
      <c r="Q15" s="13">
        <v>6000</v>
      </c>
      <c r="R15" s="13">
        <v>5000</v>
      </c>
      <c r="S15" s="13">
        <v>2000</v>
      </c>
      <c r="T15" s="13">
        <v>2000</v>
      </c>
      <c r="U15" s="13">
        <v>5000</v>
      </c>
      <c r="V15" s="13">
        <v>3205.278954285337</v>
      </c>
      <c r="W15" s="11">
        <v>9587.5</v>
      </c>
      <c r="X15" s="11">
        <v>3345.9065420560737</v>
      </c>
      <c r="Y15" s="11">
        <v>7670</v>
      </c>
      <c r="Z15" s="11">
        <v>3345.9065420560737</v>
      </c>
      <c r="AA15" s="11">
        <v>8628.75</v>
      </c>
      <c r="AB15" s="11">
        <v>6273.5747663551383</v>
      </c>
      <c r="AC15" s="11">
        <v>7670</v>
      </c>
    </row>
    <row r="16" spans="1:30" x14ac:dyDescent="0.25">
      <c r="A16" s="8" t="s">
        <v>36</v>
      </c>
      <c r="B16" s="8" t="s">
        <v>38</v>
      </c>
      <c r="C16" s="9" t="s">
        <v>39</v>
      </c>
      <c r="D16" s="13">
        <v>5660.1184668989554</v>
      </c>
      <c r="E16" s="13">
        <v>9140.5368262571537</v>
      </c>
      <c r="F16" s="13">
        <v>7274.2461005721179</v>
      </c>
      <c r="G16" s="13">
        <v>5660.1184668989554</v>
      </c>
      <c r="H16" s="13">
        <v>9140.5368262571537</v>
      </c>
      <c r="I16" s="13">
        <v>7274.2461005721179</v>
      </c>
      <c r="J16" s="13">
        <v>5660.1184668989554</v>
      </c>
      <c r="K16" s="13">
        <v>9140.5368262571537</v>
      </c>
      <c r="L16" s="13">
        <v>7274.2461005721179</v>
      </c>
      <c r="M16" s="13">
        <v>5660.1184668989554</v>
      </c>
      <c r="N16" s="13">
        <v>9140.5368262571537</v>
      </c>
      <c r="O16" s="13">
        <v>7274.2461005721179</v>
      </c>
      <c r="P16" s="13">
        <v>5660.1184668989554</v>
      </c>
      <c r="Q16" s="13">
        <v>9140.5368262571537</v>
      </c>
      <c r="R16" s="13">
        <v>7274.2461005721179</v>
      </c>
      <c r="S16" s="13">
        <v>5660.1184668989554</v>
      </c>
      <c r="T16" s="13">
        <v>9140.5368262571537</v>
      </c>
      <c r="U16" s="13">
        <v>7274.2461005721179</v>
      </c>
      <c r="V16" s="13">
        <v>7035.6696869565221</v>
      </c>
      <c r="W16" s="11">
        <v>11765.624999999998</v>
      </c>
      <c r="X16" s="11">
        <v>6818.4695652173923</v>
      </c>
      <c r="Y16" s="11">
        <v>9412.5</v>
      </c>
      <c r="Z16" s="11">
        <v>6818.4695652173923</v>
      </c>
      <c r="AA16" s="11">
        <v>10589.0625</v>
      </c>
      <c r="AB16" s="11">
        <v>15851.425233644863</v>
      </c>
      <c r="AC16" s="11">
        <v>7670</v>
      </c>
    </row>
    <row r="19" spans="1:6" x14ac:dyDescent="0.25">
      <c r="A19" s="8"/>
      <c r="B19" s="8"/>
      <c r="C19" s="8"/>
      <c r="D19" s="14" t="s">
        <v>3</v>
      </c>
    </row>
    <row r="20" spans="1:6" x14ac:dyDescent="0.25">
      <c r="A20" s="8"/>
      <c r="B20" s="8"/>
      <c r="C20" s="8"/>
      <c r="D20" s="14" t="s">
        <v>20</v>
      </c>
    </row>
    <row r="21" spans="1:6" x14ac:dyDescent="0.25">
      <c r="A21" s="8" t="s">
        <v>33</v>
      </c>
      <c r="B21" s="8"/>
      <c r="C21" s="9" t="s">
        <v>31</v>
      </c>
      <c r="D21" s="13" cm="1">
        <f t="array" ref="D21">_xlfn.LET(_xlpm.start, MATCH(D$19,$D$1:$AC$1,0),
_xlpm.end, MATCH(D$20,$D$1:$AC$1,0),
_xlpm.range, $D$2:$AC$16,
_xlpm.selection, _xlfn._xlws.FILTER(_xlpm.range,($A$2:$A$16=A21)*($C$2:$C$16=C21)),
_xlpm.result, SUM(_xlfn.TAKE(_xlfn.DROP(_xlpm.selection,,1-_xlpm.start),,_xlpm.end)),
_xlpm.result)</f>
        <v>259885</v>
      </c>
      <c r="F21" s="16"/>
    </row>
    <row r="22" spans="1:6" x14ac:dyDescent="0.25">
      <c r="A22" s="8" t="s">
        <v>33</v>
      </c>
      <c r="B22" s="8"/>
      <c r="C22" s="9" t="s">
        <v>39</v>
      </c>
      <c r="D22" s="13" cm="1">
        <f t="array" ref="D22">_xlfn.LET(_xlpm.start, MATCH(D$19,$D$1:$AC$1,0),
_xlpm.end, MATCH(D$20,$D$1:$AC$1,0),
_xlpm.range, $D$2:$AC$16,
_xlpm.selection, _xlfn._xlws.FILTER(_xlpm.range,($A$2:$A$16=A22)*($C$2:$C$16=C22)),
_xlpm.result, SUM(_xlfn.TAKE(_xlfn.DROP(_xlpm.selection,,1-_xlpm.start),,_xlpm.end)),
_xlpm.result)</f>
        <v>156481.13170864095</v>
      </c>
    </row>
    <row r="23" spans="1:6" x14ac:dyDescent="0.25">
      <c r="A23" s="8" t="s">
        <v>33</v>
      </c>
      <c r="B23" s="8"/>
      <c r="C23" s="9" t="s">
        <v>32</v>
      </c>
      <c r="D23" s="13" cm="1">
        <f t="array" ref="D23">_xlfn.LET(_xlpm.start, MATCH(D$19,$D$1:$AC$1,0),
_xlpm.end, MATCH(D$20,$D$1:$AC$1,0),
_xlpm.range, $D$2:$AC$16,
_xlpm.selection, _xlfn._xlws.FILTER(_xlpm.range,($A$2:$A$16=A23)*($C$2:$C$16=C23)),
_xlpm.result, SUM(_xlfn.TAKE(_xlfn.DROP(_xlpm.selection,,1-_xlpm.start),,_xlpm.end)),
_xlpm.result)</f>
        <v>116016.47324366502</v>
      </c>
    </row>
    <row r="24" spans="1:6" x14ac:dyDescent="0.25">
      <c r="A24" s="8" t="s">
        <v>36</v>
      </c>
      <c r="B24" s="8"/>
      <c r="C24" s="9" t="s">
        <v>31</v>
      </c>
      <c r="D24" s="13" cm="1">
        <f t="array" ref="D24">_xlfn.LET(_xlpm.start, MATCH(D$19,$D$1:$AC$1,0),
_xlpm.end, MATCH(D$20,$D$1:$AC$1,0),
_xlpm.range, $D$2:$AC$16,
_xlpm.selection, _xlfn._xlws.FILTER(_xlpm.range,($A$2:$A$16=A24)*($C$2:$C$16=C24)),
_xlpm.result, SUM(_xlfn.TAKE(_xlfn.DROP(_xlpm.selection,,1-_xlpm.start),,_xlpm.end)),
_xlpm.result)</f>
        <v>541880.55999999994</v>
      </c>
    </row>
    <row r="25" spans="1:6" x14ac:dyDescent="0.25">
      <c r="A25" s="8" t="s">
        <v>36</v>
      </c>
      <c r="B25" s="8"/>
      <c r="C25" s="9" t="s">
        <v>39</v>
      </c>
      <c r="D25" s="13" cm="1">
        <f t="array" ref="D25">_xlfn.LET(_xlpm.start, MATCH(D$19,$D$1:$AC$1,0),
_xlpm.end, MATCH(D$20,$D$1:$AC$1,0),
_xlpm.range, $D$2:$AC$16,
_xlpm.selection, _xlfn._xlws.FILTER(_xlpm.range,($A$2:$A$16=A25)*($C$2:$C$16=C25)),
_xlpm.result, SUM(_xlfn.TAKE(_xlfn.DROP(_xlpm.selection,,1-_xlpm.start),,_xlpm.end)),
_xlpm.result)</f>
        <v>260759.77788755015</v>
      </c>
    </row>
    <row r="26" spans="1:6" x14ac:dyDescent="0.25">
      <c r="A26" s="8" t="s">
        <v>36</v>
      </c>
      <c r="B26" s="8"/>
      <c r="C26" s="9" t="s">
        <v>32</v>
      </c>
      <c r="D26" s="13" cm="1">
        <f t="array" ref="D26">_xlfn.LET(_xlpm.start, MATCH(D$19,$D$1:$AC$1,0),
_xlpm.end, MATCH(D$20,$D$1:$AC$1,0),
_xlpm.range, $D$2:$AC$16,
_xlpm.selection, _xlfn._xlws.FILTER(_xlpm.range,($A$2:$A$16=A26)*($C$2:$C$16=C26)),
_xlpm.result, SUM(_xlfn.TAKE(_xlfn.DROP(_xlpm.selection,,1-_xlpm.start),,_xlpm.end)),
_xlpm.result)</f>
        <v>171885.65054750768</v>
      </c>
    </row>
  </sheetData>
  <autoFilter ref="A1:AD16" xr:uid="{2B5D0250-5A24-4EC6-A83D-88D6BC6071D8}"/>
  <conditionalFormatting sqref="AD11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D19:D20" xr:uid="{940E4D65-1A68-4049-95BB-C666B69BBE2C}">
      <formula1>$D$1:$AC$1</formula1>
    </dataValidation>
  </dataValidations>
  <pageMargins left="0.7" right="0.7" top="0.75" bottom="0.75" header="0.3" footer="0.3"/>
  <headerFooter>
    <oddHeader>&amp;R&amp;"Calibri"&amp;10&amp;K000000 Business Use&amp;1#_x000D_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XiuGuan, Jian</dc:creator>
  <cp:lastModifiedBy>RvE</cp:lastModifiedBy>
  <dcterms:created xsi:type="dcterms:W3CDTF">2025-08-11T15:21:05Z</dcterms:created>
  <dcterms:modified xsi:type="dcterms:W3CDTF">2025-08-13T15:00:33Z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18e53f-798e-43aa-978d-c3fda1f3a682_Enabled">
    <vt:lpwstr>true</vt:lpwstr>
  </property>
  <property fmtid="{D5CDD505-2E9C-101B-9397-08002B2CF9AE}" pid="3" name="MSIP_Label_a518e53f-798e-43aa-978d-c3fda1f3a682_SetDate">
    <vt:lpwstr>2025-08-11T15:31:11Z</vt:lpwstr>
  </property>
  <property fmtid="{D5CDD505-2E9C-101B-9397-08002B2CF9AE}" pid="4" name="MSIP_Label_a518e53f-798e-43aa-978d-c3fda1f3a682_Method">
    <vt:lpwstr>Privileged</vt:lpwstr>
  </property>
  <property fmtid="{D5CDD505-2E9C-101B-9397-08002B2CF9AE}" pid="5" name="MSIP_Label_a518e53f-798e-43aa-978d-c3fda1f3a682_Name">
    <vt:lpwstr>PG - Internal Use</vt:lpwstr>
  </property>
  <property fmtid="{D5CDD505-2E9C-101B-9397-08002B2CF9AE}" pid="6" name="MSIP_Label_a518e53f-798e-43aa-978d-c3fda1f3a682_SiteId">
    <vt:lpwstr>3596192b-fdf5-4e2c-a6fa-acb706c963d8</vt:lpwstr>
  </property>
  <property fmtid="{D5CDD505-2E9C-101B-9397-08002B2CF9AE}" pid="7" name="MSIP_Label_a518e53f-798e-43aa-978d-c3fda1f3a682_ActionId">
    <vt:lpwstr>f93b88da-e069-4b86-8f42-1c191b565d48</vt:lpwstr>
  </property>
  <property fmtid="{D5CDD505-2E9C-101B-9397-08002B2CF9AE}" pid="8" name="MSIP_Label_a518e53f-798e-43aa-978d-c3fda1f3a682_ContentBits">
    <vt:lpwstr>1</vt:lpwstr>
  </property>
  <property fmtid="{D5CDD505-2E9C-101B-9397-08002B2CF9AE}" pid="9" name="MSIP_Label_a518e53f-798e-43aa-978d-c3fda1f3a682_Tag">
    <vt:lpwstr>10, 0, 1, 1</vt:lpwstr>
  </property>
</Properties>
</file>