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ottawahospital.sharepoint.com/sites/cqpo/healthrecords/cdq/NEW Document Library/Quality &amp; Reporting/Users/Shelley Perritt/Reporting/Megan/"/>
    </mc:Choice>
  </mc:AlternateContent>
  <xr:revisionPtr revIDLastSave="0" documentId="13_ncr:1000001_{844AF64B-638A-D740-8855-029B82221B9B}" xr6:coauthVersionLast="47" xr6:coauthVersionMax="47" xr10:uidLastSave="{00000000-0000-0000-0000-000000000000}"/>
  <bookViews>
    <workbookView xWindow="-110" yWindow="-110" windowWidth="19420" windowHeight="11620" xr2:uid="{A7C218BC-67C9-49FE-9732-2D4C406ED151}"/>
  </bookViews>
  <sheets>
    <sheet name="Sheet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9" i="2" l="1" a="1"/>
  <c r="G29" i="2"/>
  <c r="G28" i="2" a="1"/>
  <c r="G28" i="2"/>
  <c r="G27" i="2" a="1"/>
  <c r="G27" i="2"/>
  <c r="G26" i="2" a="1"/>
  <c r="G26" i="2"/>
  <c r="G25" i="2" a="1"/>
  <c r="G25" i="2"/>
  <c r="G24" i="2" a="1"/>
  <c r="G24" i="2"/>
  <c r="G23" i="2" a="1"/>
  <c r="G23" i="2"/>
  <c r="G22" i="2" a="1"/>
  <c r="G22" i="2"/>
  <c r="G21" i="2" a="1"/>
  <c r="G21" i="2"/>
  <c r="G20" i="2" a="1"/>
  <c r="G20" i="2"/>
  <c r="G19" i="2" a="1"/>
  <c r="G19" i="2"/>
  <c r="G18" i="2" a="1"/>
  <c r="G18" i="2"/>
  <c r="G17" i="2" a="1"/>
  <c r="G17" i="2"/>
  <c r="G16" i="2" a="1"/>
  <c r="G16" i="2"/>
  <c r="G15" i="2" a="1"/>
  <c r="G15" i="2"/>
  <c r="G14" i="2" a="1"/>
  <c r="G14" i="2"/>
  <c r="G13" i="2" a="1"/>
  <c r="G13" i="2"/>
  <c r="G12" i="2" a="1"/>
  <c r="G12" i="2"/>
  <c r="G11" i="2" a="1"/>
  <c r="G11" i="2"/>
  <c r="G10" i="2" a="1"/>
  <c r="G10" i="2"/>
  <c r="G9" i="2" a="1"/>
  <c r="G9" i="2"/>
  <c r="G8" i="2" a="1"/>
  <c r="G8" i="2"/>
  <c r="G7" i="2" a="1"/>
  <c r="G7" i="2"/>
  <c r="G6" i="2" a="1"/>
  <c r="G6" i="2"/>
  <c r="G5" i="2" a="1"/>
  <c r="G5" i="2"/>
  <c r="G4" i="2" a="1"/>
  <c r="G4" i="2"/>
  <c r="G3" i="2" a="1"/>
  <c r="G3" i="2"/>
  <c r="G2" i="2" a="1"/>
  <c r="G2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<sst xmlns="http://schemas.openxmlformats.org/spreadsheetml/2006/main" count="63" uniqueCount="14">
  <si>
    <t>Access_Date</t>
  </si>
  <si>
    <t>Access Date/Time</t>
  </si>
  <si>
    <t>Action</t>
  </si>
  <si>
    <t>Employee</t>
  </si>
  <si>
    <t>Login</t>
  </si>
  <si>
    <t>Timeout</t>
  </si>
  <si>
    <t>Reconnect</t>
  </si>
  <si>
    <t>Logout</t>
  </si>
  <si>
    <t>Shutdown</t>
  </si>
  <si>
    <t>Failed Login</t>
  </si>
  <si>
    <t>SMITH, JOHN</t>
  </si>
  <si>
    <t>Pairing</t>
  </si>
  <si>
    <t>Time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</si>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</sst>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 applyAlignment="1">
      <alignment horizontal="left"/>
    </xf>
    <xf numFmtId="22" fontId="0" fillId="0" borderId="0" xfId="0" applyNumberFormat="1"/>
    <xf numFmtId="22" fontId="0" fillId="0" borderId="0" xfId="0" applyNumberFormat="1"/>
    <xf numFmtId="18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A09812-E290-4E0D-A00D-4C5D69477D2A}">
  <dimension ref="A1:G29"/>
  <sheetViews>
    <sheetView tabSelected="1" topLeftCell="B1" workbookViewId="0">
      <selection activeCell="G1" sqref="G1"/>
    </sheetView>
  </sheetViews>
  <sheetFormatPr defaultRowHeight="15" x14ac:dyDescent="0.2"/>
  <cols>
    <col min="1" max="1" width="11.43359375" bestFit="1" customWidth="1"/>
    <col min="2" max="2" width="15.6015625" bestFit="1" customWidth="1"/>
    <col min="3" max="3" width="10.35546875" bestFit="1" customWidth="1"/>
    <col min="4" max="4" width="11.296875" bestFit="1" customWidth="1"/>
    <col min="6" max="6" width="10.625" bestFit="1" customWidth="1"/>
  </cols>
  <sheetData>
    <row r="1" spans="1:7" x14ac:dyDescent="0.2">
      <c r="A1" t="s">
        <v>0</v>
      </c>
      <c r="B1" t="s">
        <v>1</v>
      </c>
      <c r="C1" t="s">
        <v>2</v>
      </c>
      <c r="D1" t="s">
        <v>3</v>
      </c>
      <c r="E1" t="s">
        <v>11</v>
      </c>
      <c r="F1" t="s">
        <v>12</v>
      </c>
      <c r="G1" t="s">
        <v>13</v>
      </c>
    </row>
    <row r="2" spans="1:7" x14ac:dyDescent="0.2">
      <c r="A2" s="1">
        <v>45754</v>
      </c>
      <c r="B2" s="2">
        <v>45754.356550925928</v>
      </c>
      <c r="C2" t="s">
        <v>4</v>
      </c>
      <c r="D2" t="s">
        <v>10</v>
      </c>
      <c r="E2">
        <v>1</v>
      </c>
      <c r="F2" s="4">
        <f>TIME(HOUR(B2),MINUTE(B2),0)</f>
        <v>0.35625000000000001</v>
      </c>
      <c r="G2" s="5" t="str" cm="1">
        <f t="array" ref="G2">IF(OR(C2="Logout",C2="Shutdown"),F2-_xlfn.XLOOKUP("Login",$C$2:C2,$F$2:F2,"-",,-1),"-")</f>
        <v>-</v>
      </c>
    </row>
    <row r="3" spans="1:7" x14ac:dyDescent="0.2">
      <c r="A3" s="1">
        <v>45754</v>
      </c>
      <c r="B3" s="2">
        <v>45754.446273148147</v>
      </c>
      <c r="C3" t="s">
        <v>5</v>
      </c>
      <c r="D3" t="s">
        <v>10</v>
      </c>
      <c r="E3">
        <v>0</v>
      </c>
      <c r="F3" s="4">
        <f t="shared" ref="F3:F29" si="0">TIME(HOUR(B3),MINUTE(B3),0)</f>
        <v>0.44583333333333336</v>
      </c>
      <c r="G3" s="5" t="str" cm="1">
        <f t="array" ref="G3">IF(OR(C3="Logout",C3="Shutdown"),F3-_xlfn.XLOOKUP("Login",$C$2:C3,$F$2:F3,"-",,-1),"-")</f>
        <v>-</v>
      </c>
    </row>
    <row r="4" spans="1:7" x14ac:dyDescent="0.2">
      <c r="A4" s="1">
        <v>45754</v>
      </c>
      <c r="B4" s="2">
        <v>45754.450046296297</v>
      </c>
      <c r="C4" t="s">
        <v>6</v>
      </c>
      <c r="D4" t="s">
        <v>10</v>
      </c>
      <c r="E4">
        <v>0</v>
      </c>
      <c r="F4" s="4">
        <f t="shared" si="0"/>
        <v>0.45</v>
      </c>
      <c r="G4" s="5" t="str" cm="1">
        <f t="array" ref="G4">IF(OR(C4="Logout",C4="Shutdown"),F4-_xlfn.XLOOKUP("Login",$C$2:C4,$F$2:F4,"-",,-1),"-")</f>
        <v>-</v>
      </c>
    </row>
    <row r="5" spans="1:7" x14ac:dyDescent="0.2">
      <c r="A5" s="1">
        <v>45754</v>
      </c>
      <c r="B5" s="2">
        <v>45754.481249999997</v>
      </c>
      <c r="C5" t="s">
        <v>7</v>
      </c>
      <c r="D5" t="s">
        <v>10</v>
      </c>
      <c r="E5">
        <v>1</v>
      </c>
      <c r="F5" s="4">
        <f t="shared" si="0"/>
        <v>0.48125000000000001</v>
      </c>
      <c r="G5" s="5" cm="1">
        <f t="array" ref="G5">IF(OR(C5="Logout",C5="Shutdown"),F5-_xlfn.XLOOKUP("Login",$C$2:C5,$F$2:F5,"-",,-1),"-")</f>
        <v>0.125</v>
      </c>
    </row>
    <row r="6" spans="1:7" x14ac:dyDescent="0.2">
      <c r="A6" s="1">
        <v>45754</v>
      </c>
      <c r="B6" s="2">
        <v>45754.523217592592</v>
      </c>
      <c r="C6" t="s">
        <v>4</v>
      </c>
      <c r="D6" t="s">
        <v>10</v>
      </c>
      <c r="E6">
        <v>2</v>
      </c>
      <c r="F6" s="4">
        <f t="shared" si="0"/>
        <v>0.5229166666666667</v>
      </c>
      <c r="G6" s="5" t="str" cm="1">
        <f t="array" ref="G6">IF(OR(C6="Logout",C6="Shutdown"),F6-_xlfn.XLOOKUP("Login",$C$2:C6,$F$2:F6,"-",,-1),"-")</f>
        <v>-</v>
      </c>
    </row>
    <row r="7" spans="1:7" x14ac:dyDescent="0.2">
      <c r="A7" s="1">
        <v>45754</v>
      </c>
      <c r="B7" s="2">
        <v>45754.6875</v>
      </c>
      <c r="C7" t="s">
        <v>8</v>
      </c>
      <c r="D7" t="s">
        <v>10</v>
      </c>
      <c r="E7">
        <v>2</v>
      </c>
      <c r="F7" s="4">
        <f t="shared" si="0"/>
        <v>0.6875</v>
      </c>
      <c r="G7" s="5" cm="1">
        <f t="array" ref="G7">IF(OR(C7="Logout",C7="Shutdown"),F7-_xlfn.XLOOKUP("Login",$C$2:C7,$F$2:F7,"-",,-1),"-")</f>
        <v>0.1645833333333333</v>
      </c>
    </row>
    <row r="8" spans="1:7" x14ac:dyDescent="0.2">
      <c r="A8" s="1">
        <v>45755</v>
      </c>
      <c r="B8" s="2">
        <v>45755.351435185185</v>
      </c>
      <c r="C8" t="s">
        <v>4</v>
      </c>
      <c r="D8" t="s">
        <v>10</v>
      </c>
      <c r="E8">
        <v>1</v>
      </c>
      <c r="F8" s="4">
        <f t="shared" si="0"/>
        <v>0.35138888888888886</v>
      </c>
      <c r="G8" s="5" t="str" cm="1">
        <f t="array" ref="G8">IF(OR(C8="Logout",C8="Shutdown"),F8-_xlfn.XLOOKUP("Login",$C$2:C8,$F$2:F8,"-",,-1),"-")</f>
        <v>-</v>
      </c>
    </row>
    <row r="9" spans="1:7" x14ac:dyDescent="0.2">
      <c r="A9" s="1">
        <v>45755</v>
      </c>
      <c r="B9" s="2">
        <v>45755.503125000003</v>
      </c>
      <c r="C9" t="s">
        <v>5</v>
      </c>
      <c r="D9" t="s">
        <v>10</v>
      </c>
      <c r="E9">
        <v>0</v>
      </c>
      <c r="F9" s="4">
        <f t="shared" si="0"/>
        <v>0.50277777777777777</v>
      </c>
      <c r="G9" s="5" t="str" cm="1">
        <f t="array" ref="G9">IF(OR(C9="Logout",C9="Shutdown"),F9-_xlfn.XLOOKUP("Login",$C$2:C9,$F$2:F9,"-",,-1),"-")</f>
        <v>-</v>
      </c>
    </row>
    <row r="10" spans="1:7" x14ac:dyDescent="0.2">
      <c r="A10" s="1">
        <v>45755</v>
      </c>
      <c r="B10" s="2">
        <v>45755.528078703705</v>
      </c>
      <c r="C10" t="s">
        <v>6</v>
      </c>
      <c r="D10" t="s">
        <v>10</v>
      </c>
      <c r="E10">
        <v>0</v>
      </c>
      <c r="F10" s="4">
        <f t="shared" si="0"/>
        <v>0.52777777777777779</v>
      </c>
      <c r="G10" s="5" t="str" cm="1">
        <f t="array" ref="G10">IF(OR(C10="Logout",C10="Shutdown"),F10-_xlfn.XLOOKUP("Login",$C$2:C10,$F$2:F10,"-",,-1),"-")</f>
        <v>-</v>
      </c>
    </row>
    <row r="11" spans="1:7" x14ac:dyDescent="0.2">
      <c r="A11" s="1">
        <v>45755</v>
      </c>
      <c r="B11" s="2">
        <v>45755.685648148145</v>
      </c>
      <c r="C11" t="s">
        <v>7</v>
      </c>
      <c r="D11" t="s">
        <v>10</v>
      </c>
      <c r="E11">
        <v>1</v>
      </c>
      <c r="F11" s="4">
        <f t="shared" si="0"/>
        <v>0.68541666666666667</v>
      </c>
      <c r="G11" s="5" cm="1">
        <f t="array" ref="G11">IF(OR(C11="Logout",C11="Shutdown"),F11-_xlfn.XLOOKUP("Login",$C$2:C11,$F$2:F11,"-",,-1),"-")</f>
        <v>0.33402777777777781</v>
      </c>
    </row>
    <row r="12" spans="1:7" x14ac:dyDescent="0.2">
      <c r="A12" s="1">
        <v>45756</v>
      </c>
      <c r="B12" s="2">
        <v>45756.354409722226</v>
      </c>
      <c r="C12" t="s">
        <v>4</v>
      </c>
      <c r="D12" t="s">
        <v>10</v>
      </c>
      <c r="E12">
        <v>1</v>
      </c>
      <c r="F12" s="4">
        <f t="shared" si="0"/>
        <v>0.35416666666666669</v>
      </c>
      <c r="G12" s="5" t="str" cm="1">
        <f t="array" ref="G12">IF(OR(C12="Logout",C12="Shutdown"),F12-_xlfn.XLOOKUP("Login",$C$2:C12,$F$2:F12,"-",,-1),"-")</f>
        <v>-</v>
      </c>
    </row>
    <row r="13" spans="1:7" x14ac:dyDescent="0.2">
      <c r="A13" s="1">
        <v>45756</v>
      </c>
      <c r="B13" s="2">
        <v>45756.477592592593</v>
      </c>
      <c r="C13" t="s">
        <v>5</v>
      </c>
      <c r="D13" t="s">
        <v>10</v>
      </c>
      <c r="E13">
        <v>0</v>
      </c>
      <c r="F13" s="4">
        <f t="shared" si="0"/>
        <v>0.47708333333333336</v>
      </c>
      <c r="G13" s="5" t="str" cm="1">
        <f t="array" ref="G13">IF(OR(C13="Logout",C13="Shutdown"),F13-_xlfn.XLOOKUP("Login",$C$2:C13,$F$2:F13,"-",,-1),"-")</f>
        <v>-</v>
      </c>
    </row>
    <row r="14" spans="1:7" x14ac:dyDescent="0.2">
      <c r="A14" s="1">
        <v>45756</v>
      </c>
      <c r="B14" s="2">
        <v>45756.478842592594</v>
      </c>
      <c r="C14" t="s">
        <v>6</v>
      </c>
      <c r="D14" t="s">
        <v>10</v>
      </c>
      <c r="E14">
        <v>0</v>
      </c>
      <c r="F14" s="4">
        <f t="shared" si="0"/>
        <v>0.47847222222222224</v>
      </c>
      <c r="G14" s="5" t="str" cm="1">
        <f t="array" ref="G14">IF(OR(C14="Logout",C14="Shutdown"),F14-_xlfn.XLOOKUP("Login",$C$2:C14,$F$2:F14,"-",,-1),"-")</f>
        <v>-</v>
      </c>
    </row>
    <row r="15" spans="1:7" x14ac:dyDescent="0.2">
      <c r="A15" s="1">
        <v>45756</v>
      </c>
      <c r="B15" s="2">
        <v>45756.636180555557</v>
      </c>
      <c r="C15" t="s">
        <v>5</v>
      </c>
      <c r="D15" t="s">
        <v>10</v>
      </c>
      <c r="E15">
        <v>0</v>
      </c>
      <c r="F15" s="4">
        <f t="shared" si="0"/>
        <v>0.63611111111111107</v>
      </c>
      <c r="G15" s="5" t="str" cm="1">
        <f t="array" ref="G15">IF(OR(C15="Logout",C15="Shutdown"),F15-_xlfn.XLOOKUP("Login",$C$2:C15,$F$2:F15,"-",,-1),"-")</f>
        <v>-</v>
      </c>
    </row>
    <row r="16" spans="1:7" x14ac:dyDescent="0.2">
      <c r="A16" s="1">
        <v>45756</v>
      </c>
      <c r="B16" s="2">
        <v>45756.647141203706</v>
      </c>
      <c r="C16" t="s">
        <v>6</v>
      </c>
      <c r="D16" t="s">
        <v>10</v>
      </c>
      <c r="E16">
        <v>0</v>
      </c>
      <c r="F16" s="4">
        <f t="shared" si="0"/>
        <v>0.64652777777777781</v>
      </c>
      <c r="G16" s="5" t="str" cm="1">
        <f t="array" ref="G16">IF(OR(C16="Logout",C16="Shutdown"),F16-_xlfn.XLOOKUP("Login",$C$2:C16,$F$2:F16,"-",,-1),"-")</f>
        <v>-</v>
      </c>
    </row>
    <row r="17" spans="1:7" x14ac:dyDescent="0.2">
      <c r="A17" s="1">
        <v>45756</v>
      </c>
      <c r="B17" s="2">
        <v>45756.682280092595</v>
      </c>
      <c r="C17" t="s">
        <v>5</v>
      </c>
      <c r="D17" t="s">
        <v>10</v>
      </c>
      <c r="E17">
        <v>0</v>
      </c>
      <c r="F17" s="4">
        <f t="shared" si="0"/>
        <v>0.68194444444444446</v>
      </c>
      <c r="G17" s="5" t="str" cm="1">
        <f t="array" ref="G17">IF(OR(C17="Logout",C17="Shutdown"),F17-_xlfn.XLOOKUP("Login",$C$2:C17,$F$2:F17,"-",,-1),"-")</f>
        <v>-</v>
      </c>
    </row>
    <row r="18" spans="1:7" x14ac:dyDescent="0.2">
      <c r="A18" s="1">
        <v>45756</v>
      </c>
      <c r="B18" s="2">
        <v>45756.729768518519</v>
      </c>
      <c r="C18" t="s">
        <v>8</v>
      </c>
      <c r="D18" t="s">
        <v>10</v>
      </c>
      <c r="E18">
        <v>1</v>
      </c>
      <c r="F18" s="4">
        <f t="shared" si="0"/>
        <v>0.72916666666666663</v>
      </c>
      <c r="G18" s="5" cm="1">
        <f t="array" ref="G18">IF(OR(C18="Logout",C18="Shutdown"),F18-_xlfn.XLOOKUP("Login",$C$2:C18,$F$2:F18,"-",,-1),"-")</f>
        <v>0.37499999999999994</v>
      </c>
    </row>
    <row r="19" spans="1:7" x14ac:dyDescent="0.2">
      <c r="A19" s="1">
        <v>45757</v>
      </c>
      <c r="B19" s="2">
        <v>45757.357557870368</v>
      </c>
      <c r="C19" t="s">
        <v>9</v>
      </c>
      <c r="D19" t="s">
        <v>10</v>
      </c>
      <c r="E19">
        <v>0</v>
      </c>
      <c r="F19" s="4">
        <f t="shared" si="0"/>
        <v>0.35694444444444445</v>
      </c>
      <c r="G19" s="5" t="str" cm="1">
        <f t="array" ref="G19">IF(OR(C19="Logout",C19="Shutdown"),F19-_xlfn.XLOOKUP("Login",$C$2:C19,$F$2:F19,"-",,-1),"-")</f>
        <v>-</v>
      </c>
    </row>
    <row r="20" spans="1:7" x14ac:dyDescent="0.2">
      <c r="A20" s="1">
        <v>45757</v>
      </c>
      <c r="B20" s="2">
        <v>45757.358159722222</v>
      </c>
      <c r="C20" t="s">
        <v>4</v>
      </c>
      <c r="D20" t="s">
        <v>10</v>
      </c>
      <c r="E20">
        <v>1</v>
      </c>
      <c r="F20" s="4">
        <f t="shared" si="0"/>
        <v>0.3576388888888889</v>
      </c>
      <c r="G20" s="5" t="str" cm="1">
        <f t="array" ref="G20">IF(OR(C20="Logout",C20="Shutdown"),F20-_xlfn.XLOOKUP("Login",$C$2:C20,$F$2:F20,"-",,-1),"-")</f>
        <v>-</v>
      </c>
    </row>
    <row r="21" spans="1:7" x14ac:dyDescent="0.2">
      <c r="A21" s="1">
        <v>45757</v>
      </c>
      <c r="B21" s="2">
        <v>45757.483124999999</v>
      </c>
      <c r="C21" t="s">
        <v>5</v>
      </c>
      <c r="D21" t="s">
        <v>10</v>
      </c>
      <c r="E21">
        <v>0</v>
      </c>
      <c r="F21" s="4">
        <f t="shared" si="0"/>
        <v>0.4826388888888889</v>
      </c>
      <c r="G21" s="5" t="str" cm="1">
        <f t="array" ref="G21">IF(OR(C21="Logout",C21="Shutdown"),F21-_xlfn.XLOOKUP("Login",$C$2:C21,$F$2:F21,"-",,-1),"-")</f>
        <v>-</v>
      </c>
    </row>
    <row r="22" spans="1:7" x14ac:dyDescent="0.2">
      <c r="A22" s="1">
        <v>45757</v>
      </c>
      <c r="B22" s="2">
        <v>45757.493310185186</v>
      </c>
      <c r="C22" t="s">
        <v>6</v>
      </c>
      <c r="D22" t="s">
        <v>10</v>
      </c>
      <c r="E22">
        <v>0</v>
      </c>
      <c r="F22" s="4">
        <f t="shared" si="0"/>
        <v>0.49305555555555558</v>
      </c>
      <c r="G22" s="5" t="str" cm="1">
        <f t="array" ref="G22">IF(OR(C22="Logout",C22="Shutdown"),F22-_xlfn.XLOOKUP("Login",$C$2:C22,$F$2:F22,"-",,-1),"-")</f>
        <v>-</v>
      </c>
    </row>
    <row r="23" spans="1:7" x14ac:dyDescent="0.2">
      <c r="A23" s="1">
        <v>45757</v>
      </c>
      <c r="B23" s="2">
        <v>45757.772013888891</v>
      </c>
      <c r="C23" t="s">
        <v>7</v>
      </c>
      <c r="D23" t="s">
        <v>10</v>
      </c>
      <c r="E23">
        <v>1</v>
      </c>
      <c r="F23" s="4">
        <f t="shared" si="0"/>
        <v>0.77152777777777781</v>
      </c>
      <c r="G23" s="5" cm="1">
        <f t="array" ref="G23">IF(OR(C23="Logout",C23="Shutdown"),F23-_xlfn.XLOOKUP("Login",$C$2:C23,$F$2:F23,"-",,-1),"-")</f>
        <v>0.41388888888888892</v>
      </c>
    </row>
    <row r="24" spans="1:7" x14ac:dyDescent="0.2">
      <c r="A24" s="1">
        <v>45758</v>
      </c>
      <c r="B24" s="2">
        <v>45758.358159722222</v>
      </c>
      <c r="C24" t="s">
        <v>4</v>
      </c>
      <c r="D24" t="s">
        <v>10</v>
      </c>
      <c r="E24">
        <v>1</v>
      </c>
      <c r="F24" s="4">
        <f t="shared" si="0"/>
        <v>0.3576388888888889</v>
      </c>
      <c r="G24" s="5" t="str" cm="1">
        <f t="array" ref="G24">IF(OR(C24="Logout",C24="Shutdown"),F24-_xlfn.XLOOKUP("Login",$C$2:C24,$F$2:F24,"-",,-1),"-")</f>
        <v>-</v>
      </c>
    </row>
    <row r="25" spans="1:7" x14ac:dyDescent="0.2">
      <c r="A25" s="1">
        <v>45758</v>
      </c>
      <c r="B25" s="3">
        <v>45758.416666666664</v>
      </c>
      <c r="C25" t="s">
        <v>5</v>
      </c>
      <c r="D25" t="s">
        <v>10</v>
      </c>
      <c r="E25">
        <v>0</v>
      </c>
      <c r="F25" s="4">
        <f t="shared" si="0"/>
        <v>0.41666666666666669</v>
      </c>
      <c r="G25" s="5" t="str" cm="1">
        <f t="array" ref="G25">IF(OR(C25="Logout",C25="Shutdown"),F25-_xlfn.XLOOKUP("Login",$C$2:C25,$F$2:F25,"-",,-1),"-")</f>
        <v>-</v>
      </c>
    </row>
    <row r="26" spans="1:7" x14ac:dyDescent="0.2">
      <c r="A26" s="1">
        <v>45758</v>
      </c>
      <c r="B26" s="3">
        <v>45758.510416666664</v>
      </c>
      <c r="C26" t="s">
        <v>7</v>
      </c>
      <c r="D26" t="s">
        <v>10</v>
      </c>
      <c r="E26">
        <v>1</v>
      </c>
      <c r="F26" s="4">
        <f t="shared" si="0"/>
        <v>0.51041666666666663</v>
      </c>
      <c r="G26" s="5" cm="1">
        <f t="array" ref="G26">IF(OR(C26="Logout",C26="Shutdown"),F26-_xlfn.XLOOKUP("Login",$C$2:C26,$F$2:F26,"-",,-1),"-")</f>
        <v>0.15277777777777773</v>
      </c>
    </row>
    <row r="27" spans="1:7" x14ac:dyDescent="0.2">
      <c r="A27" s="1">
        <v>45758</v>
      </c>
      <c r="B27" s="3">
        <v>45758.572916666664</v>
      </c>
      <c r="C27" t="s">
        <v>4</v>
      </c>
      <c r="D27" t="s">
        <v>10</v>
      </c>
      <c r="E27">
        <v>2</v>
      </c>
      <c r="F27" s="4">
        <f t="shared" si="0"/>
        <v>0.57291666666666663</v>
      </c>
      <c r="G27" s="5" t="str" cm="1">
        <f t="array" ref="G27">IF(OR(C27="Logout",C27="Shutdown"),F27-_xlfn.XLOOKUP("Login",$C$2:C27,$F$2:F27,"-",,-1),"-")</f>
        <v>-</v>
      </c>
    </row>
    <row r="28" spans="1:7" x14ac:dyDescent="0.2">
      <c r="A28" s="1">
        <v>45758</v>
      </c>
      <c r="B28" s="3">
        <v>45758.666666666664</v>
      </c>
      <c r="C28" t="s">
        <v>5</v>
      </c>
      <c r="D28" t="s">
        <v>10</v>
      </c>
      <c r="E28">
        <v>0</v>
      </c>
      <c r="F28" s="4">
        <f t="shared" si="0"/>
        <v>0.66666666666666663</v>
      </c>
      <c r="G28" s="5" t="str" cm="1">
        <f t="array" ref="G28">IF(OR(C28="Logout",C28="Shutdown"),F28-_xlfn.XLOOKUP("Login",$C$2:C28,$F$2:F28,"-",,-1),"-")</f>
        <v>-</v>
      </c>
    </row>
    <row r="29" spans="1:7" x14ac:dyDescent="0.2">
      <c r="A29" s="1">
        <v>45758</v>
      </c>
      <c r="B29" s="3">
        <v>45758.708333333336</v>
      </c>
      <c r="C29" t="s">
        <v>8</v>
      </c>
      <c r="D29" t="s">
        <v>10</v>
      </c>
      <c r="E29">
        <v>2</v>
      </c>
      <c r="F29" s="4">
        <f t="shared" si="0"/>
        <v>0.70833333333333337</v>
      </c>
      <c r="G29" s="5" cm="1">
        <f t="array" ref="G29">IF(OR(C29="Logout",C29="Shutdown"),F29-_xlfn.XLOOKUP("Login",$C$2:C29,$F$2:F29,"-",,-1),"-")</f>
        <v>0.13541666666666674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Shelley Perritt</dc:creator>
  <cp:lastModifiedBy>Shelley Perritt</cp:lastModifiedBy>
  <dcterms:created xsi:type="dcterms:W3CDTF">2025-04-23T17:16:11Z</dcterms:created>
  <dcterms:modified xsi:type="dcterms:W3CDTF">2025-04-23T17:34:37Z</dcterms:modified>
</cp:coreProperties>
</file>