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gsolutions-my.sharepoint.com/personal/alan_ramsay_esgsolutions_com/Documents/Desktop/Old ESG Laptop Documents Folder/Spectraseis/"/>
    </mc:Choice>
  </mc:AlternateContent>
  <xr:revisionPtr revIDLastSave="0" documentId="8_{34B71313-1804-40FB-AA69-881BAE4B105B}" xr6:coauthVersionLast="47" xr6:coauthVersionMax="47" xr10:uidLastSave="{00000000-0000-0000-0000-000000000000}"/>
  <bookViews>
    <workbookView xWindow="-108" yWindow="-108" windowWidth="23256" windowHeight="13896" xr2:uid="{25A3EC51-4921-4436-8ED2-25EC688A44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B9" i="1"/>
  <c r="L8" i="1"/>
  <c r="B8" i="1"/>
  <c r="L7" i="1"/>
  <c r="B7" i="1"/>
  <c r="L6" i="1"/>
  <c r="B6" i="1"/>
  <c r="L5" i="1"/>
  <c r="B5" i="1"/>
  <c r="L4" i="1"/>
  <c r="B4" i="1"/>
  <c r="L3" i="1"/>
  <c r="B3" i="1"/>
  <c r="L2" i="1"/>
  <c r="B2" i="1"/>
</calcChain>
</file>

<file path=xl/sharedStrings.xml><?xml version="1.0" encoding="utf-8"?>
<sst xmlns="http://schemas.openxmlformats.org/spreadsheetml/2006/main" count="65" uniqueCount="30">
  <si>
    <t>Canada</t>
  </si>
  <si>
    <t>CNRL</t>
  </si>
  <si>
    <t>Septimus</t>
  </si>
  <si>
    <t>Installation</t>
  </si>
  <si>
    <t>NA</t>
  </si>
  <si>
    <t>Alan Ramsay, Cayleigh Harper</t>
  </si>
  <si>
    <t>14-36</t>
  </si>
  <si>
    <t>4-9</t>
  </si>
  <si>
    <t>Casing</t>
  </si>
  <si>
    <t>Sensor</t>
  </si>
  <si>
    <t>5-23</t>
  </si>
  <si>
    <t>Power</t>
  </si>
  <si>
    <t>Ops</t>
  </si>
  <si>
    <t>Better checking</t>
  </si>
  <si>
    <t>COP</t>
  </si>
  <si>
    <t>Montney</t>
  </si>
  <si>
    <t>Decommission</t>
  </si>
  <si>
    <t>Updated On</t>
  </si>
  <si>
    <t>Year</t>
  </si>
  <si>
    <t>Country</t>
  </si>
  <si>
    <t>Client</t>
  </si>
  <si>
    <t>Project</t>
  </si>
  <si>
    <t>Station Orig</t>
  </si>
  <si>
    <t>Issue</t>
  </si>
  <si>
    <t>Ops v Eng</t>
  </si>
  <si>
    <t>Prevention</t>
  </si>
  <si>
    <t>TripID</t>
  </si>
  <si>
    <t>Site Visit Actual Date</t>
  </si>
  <si>
    <t>Gap Calc</t>
  </si>
  <si>
    <t>Field Tech 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</si>
</sst>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14" fontId="0" fillId="2" borderId="2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6B79F-593B-491F-8778-E247F64D98BD}">
  <dimension ref="A1:M9"/>
  <sheetViews>
    <sheetView tabSelected="1" workbookViewId="0">
      <selection activeCell="M9" sqref="M9"/>
    </sheetView>
  </sheetViews>
  <sheetFormatPr defaultRowHeight="14.4" x14ac:dyDescent="0.3"/>
  <cols>
    <col min="7" max="7" width="17.21875" customWidth="1"/>
    <col min="13" max="13" width="25.21875" bestFit="1" customWidth="1"/>
  </cols>
  <sheetData>
    <row r="1" spans="1:13" ht="43.2" x14ac:dyDescent="0.3">
      <c r="A1" s="8" t="s">
        <v>17</v>
      </c>
      <c r="B1" s="9" t="s">
        <v>18</v>
      </c>
      <c r="C1" s="9" t="s">
        <v>19</v>
      </c>
      <c r="D1" s="9" t="s">
        <v>20</v>
      </c>
      <c r="E1" s="9" t="s">
        <v>21</v>
      </c>
      <c r="F1" s="9" t="s">
        <v>22</v>
      </c>
      <c r="G1" s="9" t="s">
        <v>23</v>
      </c>
      <c r="H1" s="9" t="s">
        <v>24</v>
      </c>
      <c r="I1" s="9" t="s">
        <v>25</v>
      </c>
      <c r="J1" s="9" t="s">
        <v>26</v>
      </c>
      <c r="K1" s="9" t="s">
        <v>27</v>
      </c>
      <c r="L1" s="10" t="s">
        <v>28</v>
      </c>
      <c r="M1" s="11" t="s">
        <v>29</v>
      </c>
    </row>
    <row r="2" spans="1:13" ht="28.8" x14ac:dyDescent="0.3">
      <c r="A2" s="1">
        <v>46116</v>
      </c>
      <c r="B2" s="2">
        <f t="shared" ref="B2:B6" si="0">YEAR(A2)</f>
        <v>2026</v>
      </c>
      <c r="C2" s="2" t="s">
        <v>0</v>
      </c>
      <c r="D2" s="2" t="s">
        <v>1</v>
      </c>
      <c r="E2" s="2" t="s">
        <v>2</v>
      </c>
      <c r="F2" s="3" t="s">
        <v>6</v>
      </c>
      <c r="G2" s="4" t="s">
        <v>3</v>
      </c>
      <c r="H2" s="4"/>
      <c r="I2" s="4" t="s">
        <v>4</v>
      </c>
      <c r="J2" s="2">
        <v>202611</v>
      </c>
      <c r="K2" s="5">
        <v>46115</v>
      </c>
      <c r="L2" s="6" t="e">
        <f>IF(K2="","",K2-#REF!)</f>
        <v>#REF!</v>
      </c>
      <c r="M2" s="7" t="s">
        <v>5</v>
      </c>
    </row>
    <row r="3" spans="1:13" ht="28.8" x14ac:dyDescent="0.3">
      <c r="A3" s="1">
        <v>46116</v>
      </c>
      <c r="B3" s="2">
        <f t="shared" si="0"/>
        <v>2026</v>
      </c>
      <c r="C3" s="2" t="s">
        <v>0</v>
      </c>
      <c r="D3" s="2" t="s">
        <v>1</v>
      </c>
      <c r="E3" s="2" t="s">
        <v>2</v>
      </c>
      <c r="F3" s="3" t="s">
        <v>7</v>
      </c>
      <c r="G3" s="4" t="s">
        <v>3</v>
      </c>
      <c r="H3" s="4"/>
      <c r="I3" s="4" t="s">
        <v>4</v>
      </c>
      <c r="J3" s="2">
        <v>202611</v>
      </c>
      <c r="K3" s="5">
        <v>46115</v>
      </c>
      <c r="L3" s="6">
        <f t="shared" ref="L3:L6" si="1">IF(K3="","",K3-K2)</f>
        <v>0</v>
      </c>
      <c r="M3" s="7" t="s">
        <v>5</v>
      </c>
    </row>
    <row r="4" spans="1:13" ht="28.8" x14ac:dyDescent="0.3">
      <c r="A4" s="1">
        <v>46116</v>
      </c>
      <c r="B4" s="2">
        <f t="shared" si="0"/>
        <v>2026</v>
      </c>
      <c r="C4" s="2" t="s">
        <v>0</v>
      </c>
      <c r="D4" s="2" t="s">
        <v>1</v>
      </c>
      <c r="E4" s="2" t="s">
        <v>2</v>
      </c>
      <c r="F4" s="3">
        <v>217</v>
      </c>
      <c r="G4" s="4" t="s">
        <v>3</v>
      </c>
      <c r="H4" s="4"/>
      <c r="I4" s="4" t="s">
        <v>4</v>
      </c>
      <c r="J4" s="2">
        <v>202611</v>
      </c>
      <c r="K4" s="5">
        <v>46115</v>
      </c>
      <c r="L4" s="6">
        <f t="shared" si="1"/>
        <v>0</v>
      </c>
      <c r="M4" s="7" t="s">
        <v>5</v>
      </c>
    </row>
    <row r="5" spans="1:13" ht="28.8" x14ac:dyDescent="0.3">
      <c r="A5" s="1">
        <v>46116</v>
      </c>
      <c r="B5" s="2">
        <f t="shared" si="0"/>
        <v>2026</v>
      </c>
      <c r="C5" s="2" t="s">
        <v>0</v>
      </c>
      <c r="D5" s="2" t="s">
        <v>1</v>
      </c>
      <c r="E5" s="2" t="s">
        <v>2</v>
      </c>
      <c r="F5" s="3">
        <v>208</v>
      </c>
      <c r="G5" s="4" t="s">
        <v>3</v>
      </c>
      <c r="H5" s="4"/>
      <c r="I5" s="4" t="s">
        <v>8</v>
      </c>
      <c r="J5" s="2">
        <v>202611</v>
      </c>
      <c r="K5" s="5">
        <v>46116</v>
      </c>
      <c r="L5" s="6">
        <f t="shared" si="1"/>
        <v>1</v>
      </c>
      <c r="M5" s="7" t="s">
        <v>5</v>
      </c>
    </row>
    <row r="6" spans="1:13" ht="28.8" x14ac:dyDescent="0.3">
      <c r="A6" s="1">
        <v>46116</v>
      </c>
      <c r="B6" s="2">
        <f t="shared" si="0"/>
        <v>2026</v>
      </c>
      <c r="C6" s="2" t="s">
        <v>0</v>
      </c>
      <c r="D6" s="2" t="s">
        <v>1</v>
      </c>
      <c r="E6" s="2" t="s">
        <v>2</v>
      </c>
      <c r="F6" s="3">
        <v>217</v>
      </c>
      <c r="G6" s="4" t="s">
        <v>3</v>
      </c>
      <c r="H6" s="4"/>
      <c r="I6" s="4" t="s">
        <v>4</v>
      </c>
      <c r="J6" s="2">
        <v>202611</v>
      </c>
      <c r="K6" s="5">
        <v>46116</v>
      </c>
      <c r="L6" s="6">
        <f t="shared" si="1"/>
        <v>0</v>
      </c>
      <c r="M6" s="7" t="s">
        <v>5</v>
      </c>
    </row>
    <row r="7" spans="1:13" x14ac:dyDescent="0.3">
      <c r="A7" s="1">
        <v>46117</v>
      </c>
      <c r="B7" s="2">
        <f>YEAR(A8)</f>
        <v>2026</v>
      </c>
      <c r="C7" s="2" t="s">
        <v>0</v>
      </c>
      <c r="D7" s="2" t="s">
        <v>1</v>
      </c>
      <c r="E7" s="2" t="s">
        <v>2</v>
      </c>
      <c r="F7" s="2">
        <v>211</v>
      </c>
      <c r="G7" s="4" t="s">
        <v>9</v>
      </c>
      <c r="H7" s="4"/>
      <c r="I7" s="4" t="s">
        <v>4</v>
      </c>
      <c r="J7" s="2">
        <v>202611</v>
      </c>
      <c r="K7" s="5">
        <v>46117</v>
      </c>
      <c r="L7" s="6">
        <f>IF(K7="","",K7-K4)</f>
        <v>2</v>
      </c>
      <c r="M7" s="7" t="s">
        <v>5</v>
      </c>
    </row>
    <row r="8" spans="1:13" ht="28.8" x14ac:dyDescent="0.3">
      <c r="A8" s="1">
        <v>46119</v>
      </c>
      <c r="B8" s="2">
        <f>YEAR(A8)</f>
        <v>2026</v>
      </c>
      <c r="C8" s="2" t="s">
        <v>0</v>
      </c>
      <c r="D8" s="2" t="s">
        <v>1</v>
      </c>
      <c r="E8" s="2" t="s">
        <v>2</v>
      </c>
      <c r="F8" s="3" t="s">
        <v>10</v>
      </c>
      <c r="G8" s="4" t="s">
        <v>11</v>
      </c>
      <c r="H8" s="4" t="s">
        <v>12</v>
      </c>
      <c r="I8" s="4" t="s">
        <v>13</v>
      </c>
      <c r="J8" s="2">
        <v>202611</v>
      </c>
      <c r="K8" s="5">
        <v>46118</v>
      </c>
      <c r="L8" s="6">
        <f>IF(K8="","",K8-K7)</f>
        <v>1</v>
      </c>
      <c r="M8" s="7" t="s">
        <v>5</v>
      </c>
    </row>
    <row r="9" spans="1:13" ht="28.8" x14ac:dyDescent="0.3">
      <c r="A9" s="1">
        <v>46119</v>
      </c>
      <c r="B9" s="2">
        <f>YEAR(A9)</f>
        <v>2026</v>
      </c>
      <c r="C9" s="2" t="s">
        <v>0</v>
      </c>
      <c r="D9" s="2" t="s">
        <v>14</v>
      </c>
      <c r="E9" s="2" t="s">
        <v>15</v>
      </c>
      <c r="F9" s="2">
        <v>208</v>
      </c>
      <c r="G9" s="4" t="s">
        <v>16</v>
      </c>
      <c r="H9" s="4"/>
      <c r="I9" s="4" t="s">
        <v>4</v>
      </c>
      <c r="J9" s="2">
        <v>202611</v>
      </c>
      <c r="K9" s="5">
        <v>46119</v>
      </c>
      <c r="L9" s="6">
        <f>IF(K9="","",K9-K8)</f>
        <v>1</v>
      </c>
      <c r="M9" s="7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Ramsay</dc:creator>
  <cp:lastModifiedBy>Alan Ramsay</cp:lastModifiedBy>
  <dcterms:created xsi:type="dcterms:W3CDTF">2026-04-08T02:10:47Z</dcterms:created>
  <dcterms:modified xsi:type="dcterms:W3CDTF">2026-04-08T02:13:07Z</dcterms:modified>
</cp:coreProperties>
</file>