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Hidden Excel Tools You Wish You Knew Sooner/"/>
    </mc:Choice>
  </mc:AlternateContent>
  <xr:revisionPtr revIDLastSave="230" documentId="6_{EE549EA4-F3A5-41AB-B658-3974125F40AC}" xr6:coauthVersionLast="47" xr6:coauthVersionMax="47" xr10:uidLastSave="{2EBB28A1-229A-4463-85F3-BA4B151AD1C7}"/>
  <bookViews>
    <workbookView xWindow="-120" yWindow="-120" windowWidth="29040" windowHeight="15720" xr2:uid="{FBEE0547-C1DD-4B7A-A3EB-2BA1446463BC}"/>
  </bookViews>
  <sheets>
    <sheet name="Copyright" sheetId="5" r:id="rId1"/>
    <sheet name="Quick Analysis 1" sheetId="8" r:id="rId2"/>
    <sheet name="Quick Analysis 2" sheetId="11" r:id="rId3"/>
    <sheet name="Flash Fill" sheetId="15" r:id="rId4"/>
    <sheet name="Fill Series" sheetId="16" r:id="rId5"/>
    <sheet name="Custom Filter" sheetId="9" r:id="rId6"/>
    <sheet name="Navigation Pane" sheetId="21" r:id="rId7"/>
    <sheet name="More Resources" sheetId="1" r:id="rId8"/>
  </sheets>
  <definedNames>
    <definedName name="_xlnm._FilterDatabase" localSheetId="5" hidden="1">'Custom Filter'!$A$3:$L$703</definedName>
    <definedName name="intake_fruit_female">'Quick Analysis 2'!$B$21:$J$27</definedName>
    <definedName name="intake_fruit_male">'Quick Analysis 2'!$B$4:$J$10</definedName>
    <definedName name="intake_veg_female">'Quick Analysis 2'!$B$29:$J$36</definedName>
    <definedName name="intake_veg_male">'Quick Analysis 2'!$B$12:$J$19</definedName>
  </definedName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6" l="1"/>
  <c r="H5" i="16"/>
  <c r="J5" i="16" s="1"/>
</calcChain>
</file>

<file path=xl/sharedStrings.xml><?xml version="1.0" encoding="utf-8"?>
<sst xmlns="http://schemas.openxmlformats.org/spreadsheetml/2006/main" count="3239" uniqueCount="206">
  <si>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</si>
  <si>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</si>
  <si>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</si>
  <si>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</si>
  <si>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</si>
  <si>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</si>
  <si>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</si>
  <si>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</si>
  <si>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</si>
  <si>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</si>
  <si>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</si>
  <si>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</si>
  <si>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</si>
  <si>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</si>
  <si>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</si>
  <si>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</si>
  <si>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</si>
  <si>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</si>
  <si>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</si>
  <si>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</si>
  <si>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</si>
  <si>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</si>
  <si>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</si>
  <si>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</si>
  <si>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</si>
  <si>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</si>
  <si>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</si>
  <si>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</si>
  <si>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</si>
  <si>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</si>
  <si>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</si>
  <si>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</si>
  <si>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</si>
  <si>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</si>
  <si>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</si>
  <si>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</si>
  <si>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</si>
  <si>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</si>
  <si>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</si>
  <si>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</si>
  <si>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</si>
  <si>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</si>
  <si>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</si>
  <si>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</si>
  <si>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</si>
  <si>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</si>
  <si>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</si>
  <si>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</si>
  <si>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</si>
  <si>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</si>
  <si>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</si>
  <si>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</si>
  <si>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Segment</t>
  </si>
  <si>
    <t>Country</t>
  </si>
  <si>
    <t>Product</t>
  </si>
  <si>
    <t>Units Sold</t>
  </si>
  <si>
    <t>Manufacturing Price</t>
  </si>
  <si>
    <t>Sale Price</t>
  </si>
  <si>
    <t>Gross Sales</t>
  </si>
  <si>
    <t>Sales</t>
  </si>
  <si>
    <t>COGS</t>
  </si>
  <si>
    <t>Profit</t>
  </si>
  <si>
    <t>Date</t>
  </si>
  <si>
    <t>Government</t>
  </si>
  <si>
    <t>Canada</t>
  </si>
  <si>
    <t>Carretera</t>
  </si>
  <si>
    <t>Germany</t>
  </si>
  <si>
    <t>Midmarket</t>
  </si>
  <si>
    <t>France</t>
  </si>
  <si>
    <t>Mexico</t>
  </si>
  <si>
    <t>Montana</t>
  </si>
  <si>
    <t>Channel Partners</t>
  </si>
  <si>
    <t>Enterprise</t>
  </si>
  <si>
    <t>Small Business</t>
  </si>
  <si>
    <t>Paseo</t>
  </si>
  <si>
    <t>Velo</t>
  </si>
  <si>
    <t>VTT</t>
  </si>
  <si>
    <t>Amarilla</t>
  </si>
  <si>
    <t>Year</t>
  </si>
  <si>
    <t>Category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</si>
  <si>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</si>
  <si>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</si>
  <si>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</si>
  <si>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</si>
  <si>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</si>
  <si>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</si>
  <si>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</si>
  <si>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</si>
  <si>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</si>
  <si>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</si>
  <si>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</si>
  <si>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</si>
  <si>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</si>
  <si>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</si>
  <si>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</si>
  <si>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</si>
  <si>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</si>
  <si>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</si>
  <si>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</si>
  <si>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</si>
  <si>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</si>
  <si>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</si>
  <si>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</si>
  <si>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</si>
  <si>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</si>
  <si>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</si>
  <si>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</si>
  <si>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</si>
  <si>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</si>
  <si>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Manager</t>
  </si>
  <si>
    <t>Patel, Aria</t>
  </si>
  <si>
    <t>Rivera, Carlos</t>
  </si>
  <si>
    <t>Zhang, Evelyn</t>
  </si>
  <si>
    <t>Adeyemi, Jamal</t>
  </si>
  <si>
    <t>Kowalski, Sofia</t>
  </si>
  <si>
    <t>Follow Us for more Tips &amp; Tutorials</t>
  </si>
  <si>
    <t>Microsoft Word Masterclass</t>
  </si>
  <si>
    <t>https://www.myonlinetraininghub.com/microsoft-word-course</t>
  </si>
  <si>
    <t>18–24</t>
  </si>
  <si>
    <t>25–34</t>
  </si>
  <si>
    <t>35–44</t>
  </si>
  <si>
    <t>45–54</t>
  </si>
  <si>
    <t>55–64</t>
  </si>
  <si>
    <t>65–74</t>
  </si>
  <si>
    <t>75+</t>
  </si>
  <si>
    <t>Males</t>
  </si>
  <si>
    <t>Does not eat fruit</t>
  </si>
  <si>
    <t>Less than 1 serve</t>
  </si>
  <si>
    <t>1 serve</t>
  </si>
  <si>
    <t>2 serves</t>
  </si>
  <si>
    <t>3 serves</t>
  </si>
  <si>
    <t>4 serves</t>
  </si>
  <si>
    <t xml:space="preserve">5 or more serves </t>
  </si>
  <si>
    <t>Does not eat vegetables</t>
  </si>
  <si>
    <t>5 serves</t>
  </si>
  <si>
    <t>6 or more serves</t>
  </si>
  <si>
    <t>Females</t>
  </si>
  <si>
    <t>Fruit</t>
  </si>
  <si>
    <t>Vegetables</t>
  </si>
  <si>
    <t>Phone Number</t>
  </si>
  <si>
    <t>Formatted Number</t>
  </si>
  <si>
    <t>First Name</t>
  </si>
  <si>
    <t>Initial</t>
  </si>
  <si>
    <t>Last Name</t>
  </si>
  <si>
    <t>Combined Name</t>
  </si>
  <si>
    <t>SKU</t>
  </si>
  <si>
    <t>Formatted SKU</t>
  </si>
  <si>
    <t>Email Address</t>
  </si>
  <si>
    <t>123-456-789</t>
  </si>
  <si>
    <t>Mynda</t>
  </si>
  <si>
    <t>k</t>
  </si>
  <si>
    <t>Treacy</t>
  </si>
  <si>
    <t>Mynda K Treacy</t>
  </si>
  <si>
    <t>123abc</t>
  </si>
  <si>
    <t>123-ABC</t>
  </si>
  <si>
    <t>Jane</t>
  </si>
  <si>
    <t>Doe</t>
  </si>
  <si>
    <t>philip</t>
  </si>
  <si>
    <t>treacy</t>
  </si>
  <si>
    <t>984YVB</t>
  </si>
  <si>
    <t>Jim</t>
  </si>
  <si>
    <t>Brown</t>
  </si>
  <si>
    <t>Conor</t>
  </si>
  <si>
    <t>C</t>
  </si>
  <si>
    <t>667kk2</t>
  </si>
  <si>
    <t>Joe</t>
  </si>
  <si>
    <t>Blogs</t>
  </si>
  <si>
    <t>Finn</t>
  </si>
  <si>
    <t>l</t>
  </si>
  <si>
    <t>429xyz</t>
  </si>
  <si>
    <t>Bill</t>
  </si>
  <si>
    <t>Barnet</t>
  </si>
  <si>
    <t>blogs</t>
  </si>
  <si>
    <t>656bb3</t>
  </si>
  <si>
    <t>jane</t>
  </si>
  <si>
    <t>doe</t>
  </si>
  <si>
    <t>Bob</t>
  </si>
  <si>
    <t>JD</t>
  </si>
  <si>
    <t>Bond</t>
  </si>
  <si>
    <t>Incorrect Spacing</t>
  </si>
  <si>
    <t>Spaces Corrected</t>
  </si>
  <si>
    <t>Split Data</t>
  </si>
  <si>
    <t>Dates</t>
  </si>
  <si>
    <t>Formatted Dates</t>
  </si>
  <si>
    <t>MyndaTreacy</t>
  </si>
  <si>
    <t>Mynda Treacy</t>
  </si>
  <si>
    <t>Jim Benton</t>
  </si>
  <si>
    <t>Dale Jones-Barnley</t>
  </si>
  <si>
    <t>RoseBard-Williams</t>
  </si>
  <si>
    <t>BrianHarrison</t>
  </si>
  <si>
    <t>EmmaDixon</t>
  </si>
  <si>
    <t>PhilipTreacy</t>
  </si>
  <si>
    <t>DonnaSmith-Robins</t>
  </si>
  <si>
    <t>Tom Corby-Fraser</t>
  </si>
  <si>
    <t>Excel Flash Fill</t>
  </si>
  <si>
    <t>Rose Bard-Williams</t>
  </si>
  <si>
    <t>Fill Instead of Copy &amp; Paste</t>
  </si>
  <si>
    <t>USA</t>
  </si>
  <si>
    <t>Cost Price</t>
  </si>
  <si>
    <t>Daily Intake of Fruit &amp; Vegetables</t>
  </si>
  <si>
    <t>Row Labels</t>
  </si>
  <si>
    <t>Grand Total</t>
  </si>
  <si>
    <t>Sum of Units Sold</t>
  </si>
  <si>
    <t>Quick Analysis Example Data</t>
  </si>
  <si>
    <t>Custom Filter</t>
  </si>
  <si>
    <t>Navigation 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</si>
</sst>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@*.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28"/>
      <color theme="0"/>
      <name val="Segoe UI Light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4" fontId="0" fillId="0" borderId="0" xfId="0" applyNumberFormat="1"/>
    <xf numFmtId="43" fontId="0" fillId="0" borderId="0" xfId="3" applyFont="1"/>
    <xf numFmtId="44" fontId="0" fillId="0" borderId="0" xfId="0" applyNumberFormat="1"/>
    <xf numFmtId="0" fontId="0" fillId="0" borderId="0" xfId="0" pivotButton="1"/>
    <xf numFmtId="43" fontId="1" fillId="0" borderId="0" xfId="3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3" fontId="1" fillId="0" borderId="1" xfId="3" applyFont="1" applyBorder="1" applyAlignment="1">
      <alignment horizontal="right" vertical="center"/>
    </xf>
    <xf numFmtId="165" fontId="0" fillId="0" borderId="0" xfId="0" applyNumberFormat="1"/>
    <xf numFmtId="0" fontId="7" fillId="6" borderId="2" xfId="0" applyFont="1" applyFill="1" applyBorder="1"/>
    <xf numFmtId="0" fontId="7" fillId="6" borderId="3" xfId="0" applyFont="1" applyFill="1" applyBorder="1"/>
    <xf numFmtId="0" fontId="0" fillId="0" borderId="2" xfId="0" applyBorder="1"/>
    <xf numFmtId="0" fontId="0" fillId="0" borderId="3" xfId="0" applyBorder="1"/>
    <xf numFmtId="44" fontId="7" fillId="6" borderId="3" xfId="2" applyFont="1" applyFill="1" applyBorder="1"/>
    <xf numFmtId="14" fontId="7" fillId="6" borderId="3" xfId="2" applyNumberFormat="1" applyFont="1" applyFill="1" applyBorder="1"/>
    <xf numFmtId="44" fontId="0" fillId="0" borderId="3" xfId="2" applyFont="1" applyBorder="1"/>
    <xf numFmtId="43" fontId="0" fillId="0" borderId="3" xfId="3" applyFont="1" applyBorder="1"/>
    <xf numFmtId="14" fontId="0" fillId="0" borderId="3" xfId="2" applyNumberFormat="1" applyFont="1" applyBorder="1"/>
    <xf numFmtId="14" fontId="7" fillId="6" borderId="5" xfId="2" applyNumberFormat="1" applyFont="1" applyFill="1" applyBorder="1"/>
    <xf numFmtId="0" fontId="7" fillId="6" borderId="6" xfId="0" applyFont="1" applyFill="1" applyBorder="1"/>
    <xf numFmtId="44" fontId="7" fillId="6" borderId="6" xfId="2" applyFont="1" applyFill="1" applyBorder="1"/>
    <xf numFmtId="44" fontId="7" fillId="6" borderId="7" xfId="2" applyFont="1" applyFill="1" applyBorder="1"/>
    <xf numFmtId="14" fontId="0" fillId="7" borderId="5" xfId="2" applyNumberFormat="1" applyFont="1" applyFill="1" applyBorder="1"/>
    <xf numFmtId="0" fontId="0" fillId="7" borderId="6" xfId="0" applyFill="1" applyBorder="1"/>
    <xf numFmtId="44" fontId="0" fillId="7" borderId="6" xfId="2" applyFont="1" applyFill="1" applyBorder="1"/>
    <xf numFmtId="43" fontId="0" fillId="7" borderId="6" xfId="3" applyFont="1" applyFill="1" applyBorder="1"/>
    <xf numFmtId="43" fontId="0" fillId="7" borderId="7" xfId="3" applyFont="1" applyFill="1" applyBorder="1"/>
    <xf numFmtId="14" fontId="0" fillId="0" borderId="5" xfId="2" applyNumberFormat="1" applyFont="1" applyBorder="1"/>
    <xf numFmtId="0" fontId="0" fillId="0" borderId="6" xfId="0" applyBorder="1"/>
    <xf numFmtId="44" fontId="0" fillId="0" borderId="6" xfId="2" applyFont="1" applyBorder="1"/>
    <xf numFmtId="43" fontId="0" fillId="0" borderId="6" xfId="3" applyFont="1" applyBorder="1"/>
    <xf numFmtId="43" fontId="0" fillId="0" borderId="7" xfId="3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44" fontId="7" fillId="6" borderId="4" xfId="2" applyFont="1" applyFill="1" applyBorder="1"/>
    <xf numFmtId="44" fontId="0" fillId="0" borderId="4" xfId="2" applyFont="1" applyBorder="1"/>
    <xf numFmtId="0" fontId="0" fillId="0" borderId="8" xfId="0" applyBorder="1"/>
    <xf numFmtId="0" fontId="0" fillId="0" borderId="9" xfId="0" applyBorder="1"/>
    <xf numFmtId="44" fontId="0" fillId="0" borderId="9" xfId="2" applyFont="1" applyBorder="1"/>
    <xf numFmtId="43" fontId="0" fillId="0" borderId="9" xfId="3" applyFont="1" applyBorder="1"/>
    <xf numFmtId="14" fontId="0" fillId="0" borderId="9" xfId="2" applyNumberFormat="1" applyFont="1" applyBorder="1"/>
    <xf numFmtId="44" fontId="0" fillId="0" borderId="10" xfId="2" applyFont="1" applyBorder="1"/>
    <xf numFmtId="0" fontId="0" fillId="0" borderId="0" xfId="0" applyAlignment="1">
      <alignment horizontal="left"/>
    </xf>
    <xf numFmtId="3" fontId="0" fillId="0" borderId="0" xfId="0" applyNumberFormat="1"/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1" applyFont="1"/>
    <xf numFmtId="0" fontId="9" fillId="0" borderId="0" xfId="0" applyFont="1"/>
    <xf numFmtId="0" fontId="5" fillId="8" borderId="0" xfId="0" applyFont="1" applyFill="1" applyAlignment="1">
      <alignment vertical="center"/>
    </xf>
    <xf numFmtId="0" fontId="0" fillId="8" borderId="0" xfId="0" applyFill="1"/>
  </cellXfs>
  <cellStyles count="4">
    <cellStyle name="Comma" xfId="3" builtinId="3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Intake of Fruit</a:t>
            </a:r>
            <a:r>
              <a:rPr lang="en-AU" baseline="0"/>
              <a:t> - Males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620166882124809E-2"/>
          <c:y val="0.28332731844045855"/>
          <c:w val="0.72083378383672192"/>
          <c:h val="0.54007422377807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'Quick Analysis 2'!$C$4</c:f>
              <c:strCache>
                <c:ptCount val="1"/>
                <c:pt idx="0">
                  <c:v>Does not eat fruit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2'!$D$4:$J$4</c:f>
              <c:numCache>
                <c:formatCode>General</c:formatCode>
                <c:ptCount val="7"/>
                <c:pt idx="0">
                  <c:v>9</c:v>
                </c:pt>
                <c:pt idx="1">
                  <c:v>9.6</c:v>
                </c:pt>
                <c:pt idx="2">
                  <c:v>11.1</c:v>
                </c:pt>
                <c:pt idx="3">
                  <c:v>7.9</c:v>
                </c:pt>
                <c:pt idx="4">
                  <c:v>6.5</c:v>
                </c:pt>
                <c:pt idx="5">
                  <c:v>5.5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4-4DB6-A420-55F977DA66BB}"/>
            </c:ext>
          </c:extLst>
        </c:ser>
        <c:ser>
          <c:idx val="1"/>
          <c:order val="1"/>
          <c:tx>
            <c:strRef>
              <c:f>'Quick Analysis 2'!$C$5</c:f>
              <c:strCache>
                <c:ptCount val="1"/>
                <c:pt idx="0">
                  <c:v>Less than 1 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2'!$D$5:$J$5</c:f>
              <c:numCache>
                <c:formatCode>General</c:formatCode>
                <c:ptCount val="7"/>
                <c:pt idx="0">
                  <c:v>16.100000000000001</c:v>
                </c:pt>
                <c:pt idx="1">
                  <c:v>19.2</c:v>
                </c:pt>
                <c:pt idx="2">
                  <c:v>18.7</c:v>
                </c:pt>
                <c:pt idx="3">
                  <c:v>16.600000000000001</c:v>
                </c:pt>
                <c:pt idx="4">
                  <c:v>14.2</c:v>
                </c:pt>
                <c:pt idx="5">
                  <c:v>10.199999999999999</c:v>
                </c:pt>
                <c:pt idx="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4-4DB6-A420-55F977DA66BB}"/>
            </c:ext>
          </c:extLst>
        </c:ser>
        <c:ser>
          <c:idx val="2"/>
          <c:order val="2"/>
          <c:tx>
            <c:strRef>
              <c:f>'Quick Analysis 2'!$C$6</c:f>
              <c:strCache>
                <c:ptCount val="1"/>
                <c:pt idx="0">
                  <c:v>1 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2'!$D$6:$J$6</c:f>
              <c:numCache>
                <c:formatCode>General</c:formatCode>
                <c:ptCount val="7"/>
                <c:pt idx="0">
                  <c:v>35.4</c:v>
                </c:pt>
                <c:pt idx="1">
                  <c:v>35</c:v>
                </c:pt>
                <c:pt idx="2">
                  <c:v>33.9</c:v>
                </c:pt>
                <c:pt idx="3">
                  <c:v>32.1</c:v>
                </c:pt>
                <c:pt idx="4">
                  <c:v>27.3</c:v>
                </c:pt>
                <c:pt idx="5">
                  <c:v>29.4</c:v>
                </c:pt>
                <c:pt idx="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4-4DB6-A420-55F977DA66BB}"/>
            </c:ext>
          </c:extLst>
        </c:ser>
        <c:ser>
          <c:idx val="3"/>
          <c:order val="3"/>
          <c:tx>
            <c:strRef>
              <c:f>'Quick Analysis 2'!$C$7</c:f>
              <c:strCache>
                <c:ptCount val="1"/>
                <c:pt idx="0">
                  <c:v>2 serves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2'!$D$7:$J$7</c:f>
              <c:numCache>
                <c:formatCode>General</c:formatCode>
                <c:ptCount val="7"/>
                <c:pt idx="0">
                  <c:v>22.7</c:v>
                </c:pt>
                <c:pt idx="1">
                  <c:v>23.6</c:v>
                </c:pt>
                <c:pt idx="2">
                  <c:v>22.4</c:v>
                </c:pt>
                <c:pt idx="3">
                  <c:v>25.5</c:v>
                </c:pt>
                <c:pt idx="4">
                  <c:v>30.8</c:v>
                </c:pt>
                <c:pt idx="5">
                  <c:v>31.2</c:v>
                </c:pt>
                <c:pt idx="6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4-4DB6-A420-55F977DA66BB}"/>
            </c:ext>
          </c:extLst>
        </c:ser>
        <c:ser>
          <c:idx val="4"/>
          <c:order val="4"/>
          <c:tx>
            <c:strRef>
              <c:f>'Quick Analysis 2'!$C$8</c:f>
              <c:strCache>
                <c:ptCount val="1"/>
                <c:pt idx="0">
                  <c:v>3 serves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2'!$D$8:$J$8</c:f>
              <c:numCache>
                <c:formatCode>General</c:formatCode>
                <c:ptCount val="7"/>
                <c:pt idx="0">
                  <c:v>9.4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11.8</c:v>
                </c:pt>
                <c:pt idx="4">
                  <c:v>14.5</c:v>
                </c:pt>
                <c:pt idx="5">
                  <c:v>15.9</c:v>
                </c:pt>
                <c:pt idx="6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4-4DB6-A420-55F977DA66BB}"/>
            </c:ext>
          </c:extLst>
        </c:ser>
        <c:ser>
          <c:idx val="5"/>
          <c:order val="5"/>
          <c:tx>
            <c:strRef>
              <c:f>'Quick Analysis 2'!$C$9</c:f>
              <c:strCache>
                <c:ptCount val="1"/>
                <c:pt idx="0">
                  <c:v>4 serves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2'!$D$9:$J$9</c:f>
              <c:numCache>
                <c:formatCode>General</c:formatCode>
                <c:ptCount val="7"/>
                <c:pt idx="0">
                  <c:v>4.3</c:v>
                </c:pt>
                <c:pt idx="1">
                  <c:v>2.9</c:v>
                </c:pt>
                <c:pt idx="2">
                  <c:v>3.2</c:v>
                </c:pt>
                <c:pt idx="3">
                  <c:v>3.9</c:v>
                </c:pt>
                <c:pt idx="4">
                  <c:v>4.3</c:v>
                </c:pt>
                <c:pt idx="5">
                  <c:v>4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E4-4DB6-A420-55F977DA66BB}"/>
            </c:ext>
          </c:extLst>
        </c:ser>
        <c:ser>
          <c:idx val="6"/>
          <c:order val="6"/>
          <c:tx>
            <c:strRef>
              <c:f>'Quick Analysis 2'!$C$10</c:f>
              <c:strCache>
                <c:ptCount val="1"/>
                <c:pt idx="0">
                  <c:v>5 or more serves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2'!$D$10:$J$10</c:f>
              <c:numCache>
                <c:formatCode>General</c:formatCode>
                <c:ptCount val="7"/>
                <c:pt idx="0">
                  <c:v>3</c:v>
                </c:pt>
                <c:pt idx="1">
                  <c:v>0.8</c:v>
                </c:pt>
                <c:pt idx="2">
                  <c:v>1.8</c:v>
                </c:pt>
                <c:pt idx="3">
                  <c:v>2.2000000000000002</c:v>
                </c:pt>
                <c:pt idx="4">
                  <c:v>2.4</c:v>
                </c:pt>
                <c:pt idx="5">
                  <c:v>3.9</c:v>
                </c:pt>
                <c:pt idx="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4-4DB6-A420-55F977DA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52896"/>
        <c:axId val="27153856"/>
      </c:barChart>
      <c:catAx>
        <c:axId val="271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3856"/>
        <c:crosses val="autoZero"/>
        <c:auto val="1"/>
        <c:lblAlgn val="ctr"/>
        <c:lblOffset val="100"/>
        <c:noMultiLvlLbl val="0"/>
      </c:catAx>
      <c:valAx>
        <c:axId val="271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12559250989149"/>
          <c:y val="0.13224102878727731"/>
          <c:w val="0.15393410898264584"/>
          <c:h val="0.78967724084834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Intake of Fruit</a:t>
            </a:r>
            <a:r>
              <a:rPr lang="en-AU" baseline="0"/>
              <a:t> - Females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427114170126163E-2"/>
          <c:y val="0.3005461656745082"/>
          <c:w val="0.73782138346405846"/>
          <c:h val="0.51212283623324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'Quick Analysis 2'!$C$21</c:f>
              <c:strCache>
                <c:ptCount val="1"/>
                <c:pt idx="0">
                  <c:v>Does not eat fruit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2'!$D$21:$J$21</c:f>
              <c:numCache>
                <c:formatCode>General</c:formatCode>
                <c:ptCount val="7"/>
                <c:pt idx="0">
                  <c:v>6.4</c:v>
                </c:pt>
                <c:pt idx="1">
                  <c:v>5.6</c:v>
                </c:pt>
                <c:pt idx="2">
                  <c:v>6.3</c:v>
                </c:pt>
                <c:pt idx="3">
                  <c:v>5.8</c:v>
                </c:pt>
                <c:pt idx="4">
                  <c:v>4.8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4-4DB6-A420-55F977DA66BB}"/>
            </c:ext>
          </c:extLst>
        </c:ser>
        <c:ser>
          <c:idx val="1"/>
          <c:order val="1"/>
          <c:tx>
            <c:strRef>
              <c:f>'Quick Analysis 2'!$C$22</c:f>
              <c:strCache>
                <c:ptCount val="1"/>
                <c:pt idx="0">
                  <c:v>Less than 1 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2'!$D$22:$J$22</c:f>
              <c:numCache>
                <c:formatCode>General</c:formatCode>
                <c:ptCount val="7"/>
                <c:pt idx="0">
                  <c:v>12.2</c:v>
                </c:pt>
                <c:pt idx="1">
                  <c:v>10.9</c:v>
                </c:pt>
                <c:pt idx="2">
                  <c:v>11.4</c:v>
                </c:pt>
                <c:pt idx="3">
                  <c:v>10.6</c:v>
                </c:pt>
                <c:pt idx="4">
                  <c:v>9.8000000000000007</c:v>
                </c:pt>
                <c:pt idx="5">
                  <c:v>8</c:v>
                </c:pt>
                <c:pt idx="6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4-4DB6-A420-55F977DA66BB}"/>
            </c:ext>
          </c:extLst>
        </c:ser>
        <c:ser>
          <c:idx val="2"/>
          <c:order val="2"/>
          <c:tx>
            <c:strRef>
              <c:f>'Quick Analysis 2'!$C$23</c:f>
              <c:strCache>
                <c:ptCount val="1"/>
                <c:pt idx="0">
                  <c:v>1 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2'!$D$23:$J$23</c:f>
              <c:numCache>
                <c:formatCode>General</c:formatCode>
                <c:ptCount val="7"/>
                <c:pt idx="0">
                  <c:v>39</c:v>
                </c:pt>
                <c:pt idx="1">
                  <c:v>37.6</c:v>
                </c:pt>
                <c:pt idx="2">
                  <c:v>37.799999999999997</c:v>
                </c:pt>
                <c:pt idx="3">
                  <c:v>29.7</c:v>
                </c:pt>
                <c:pt idx="4">
                  <c:v>23.6</c:v>
                </c:pt>
                <c:pt idx="5">
                  <c:v>24.4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4-4DB6-A420-55F977DA66BB}"/>
            </c:ext>
          </c:extLst>
        </c:ser>
        <c:ser>
          <c:idx val="3"/>
          <c:order val="3"/>
          <c:tx>
            <c:strRef>
              <c:f>'Quick Analysis 2'!$C$24</c:f>
              <c:strCache>
                <c:ptCount val="1"/>
                <c:pt idx="0">
                  <c:v>2 serves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2'!$D$24:$J$24</c:f>
              <c:numCache>
                <c:formatCode>General</c:formatCode>
                <c:ptCount val="7"/>
                <c:pt idx="0">
                  <c:v>29.7</c:v>
                </c:pt>
                <c:pt idx="1">
                  <c:v>31.4</c:v>
                </c:pt>
                <c:pt idx="2">
                  <c:v>28.1</c:v>
                </c:pt>
                <c:pt idx="3">
                  <c:v>32.799999999999997</c:v>
                </c:pt>
                <c:pt idx="4">
                  <c:v>35.6</c:v>
                </c:pt>
                <c:pt idx="5">
                  <c:v>37.6</c:v>
                </c:pt>
                <c:pt idx="6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4-4DB6-A420-55F977DA66BB}"/>
            </c:ext>
          </c:extLst>
        </c:ser>
        <c:ser>
          <c:idx val="4"/>
          <c:order val="4"/>
          <c:tx>
            <c:strRef>
              <c:f>'Quick Analysis 2'!$C$25</c:f>
              <c:strCache>
                <c:ptCount val="1"/>
                <c:pt idx="0">
                  <c:v>3 serves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2'!$D$25:$J$25</c:f>
              <c:numCache>
                <c:formatCode>General</c:formatCode>
                <c:ptCount val="7"/>
                <c:pt idx="0">
                  <c:v>9.1</c:v>
                </c:pt>
                <c:pt idx="1">
                  <c:v>9.6999999999999993</c:v>
                </c:pt>
                <c:pt idx="2">
                  <c:v>12.8</c:v>
                </c:pt>
                <c:pt idx="3">
                  <c:v>14.6</c:v>
                </c:pt>
                <c:pt idx="4">
                  <c:v>19.5</c:v>
                </c:pt>
                <c:pt idx="5">
                  <c:v>20.2</c:v>
                </c:pt>
                <c:pt idx="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4-4DB6-A420-55F977DA66BB}"/>
            </c:ext>
          </c:extLst>
        </c:ser>
        <c:ser>
          <c:idx val="5"/>
          <c:order val="5"/>
          <c:tx>
            <c:strRef>
              <c:f>'Quick Analysis 2'!$C$26</c:f>
              <c:strCache>
                <c:ptCount val="1"/>
                <c:pt idx="0">
                  <c:v>4 serves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2'!$D$26:$J$26</c:f>
              <c:numCache>
                <c:formatCode>General</c:formatCode>
                <c:ptCount val="7"/>
                <c:pt idx="0">
                  <c:v>2.1</c:v>
                </c:pt>
                <c:pt idx="1">
                  <c:v>3.5</c:v>
                </c:pt>
                <c:pt idx="2">
                  <c:v>2.7</c:v>
                </c:pt>
                <c:pt idx="3">
                  <c:v>5.0999999999999996</c:v>
                </c:pt>
                <c:pt idx="4">
                  <c:v>5</c:v>
                </c:pt>
                <c:pt idx="5">
                  <c:v>5.3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E4-4DB6-A420-55F977DA66BB}"/>
            </c:ext>
          </c:extLst>
        </c:ser>
        <c:ser>
          <c:idx val="6"/>
          <c:order val="6"/>
          <c:tx>
            <c:strRef>
              <c:f>'Quick Analysis 2'!$C$27</c:f>
              <c:strCache>
                <c:ptCount val="1"/>
                <c:pt idx="0">
                  <c:v>5 or more serves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2'!$D$27:$J$27</c:f>
              <c:numCache>
                <c:formatCode>General</c:formatCode>
                <c:ptCount val="7"/>
                <c:pt idx="0">
                  <c:v>1.5</c:v>
                </c:pt>
                <c:pt idx="1">
                  <c:v>1.3</c:v>
                </c:pt>
                <c:pt idx="2">
                  <c:v>0.9</c:v>
                </c:pt>
                <c:pt idx="3">
                  <c:v>1.5</c:v>
                </c:pt>
                <c:pt idx="4">
                  <c:v>1.7</c:v>
                </c:pt>
                <c:pt idx="5">
                  <c:v>2.8</c:v>
                </c:pt>
                <c:pt idx="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4-4DB6-A420-55F977DA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52896"/>
        <c:axId val="27153856"/>
      </c:barChart>
      <c:catAx>
        <c:axId val="271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3856"/>
        <c:crosses val="autoZero"/>
        <c:auto val="1"/>
        <c:lblAlgn val="ctr"/>
        <c:lblOffset val="100"/>
        <c:noMultiLvlLbl val="0"/>
      </c:catAx>
      <c:valAx>
        <c:axId val="271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79804929267432"/>
          <c:y val="5.3168845586968598E-2"/>
          <c:w val="0.15331005830928815"/>
          <c:h val="0.89439095508808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Intake of Vegetables - 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'Quick Analysis 2'!$C$12</c:f>
              <c:strCache>
                <c:ptCount val="1"/>
                <c:pt idx="0">
                  <c:v>Does not eat vegetables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2'!$D$12:$J$12</c:f>
              <c:numCache>
                <c:formatCode>General</c:formatCode>
                <c:ptCount val="7"/>
                <c:pt idx="0">
                  <c:v>1.6</c:v>
                </c:pt>
                <c:pt idx="1">
                  <c:v>1.4</c:v>
                </c:pt>
                <c:pt idx="2">
                  <c:v>0.9</c:v>
                </c:pt>
                <c:pt idx="3">
                  <c:v>0.9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4-4DB6-A420-55F977DA66BB}"/>
            </c:ext>
          </c:extLst>
        </c:ser>
        <c:ser>
          <c:idx val="1"/>
          <c:order val="1"/>
          <c:tx>
            <c:strRef>
              <c:f>'Quick Analysis 2'!$C$13</c:f>
              <c:strCache>
                <c:ptCount val="1"/>
                <c:pt idx="0">
                  <c:v>Less than 1 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2'!$D$13:$J$13</c:f>
              <c:numCache>
                <c:formatCode>General</c:formatCode>
                <c:ptCount val="7"/>
                <c:pt idx="0">
                  <c:v>6.3</c:v>
                </c:pt>
                <c:pt idx="1">
                  <c:v>4.0999999999999996</c:v>
                </c:pt>
                <c:pt idx="2">
                  <c:v>4.3</c:v>
                </c:pt>
                <c:pt idx="3">
                  <c:v>2.8</c:v>
                </c:pt>
                <c:pt idx="4">
                  <c:v>1.9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4-4DB6-A420-55F977DA66BB}"/>
            </c:ext>
          </c:extLst>
        </c:ser>
        <c:ser>
          <c:idx val="2"/>
          <c:order val="2"/>
          <c:tx>
            <c:strRef>
              <c:f>'Quick Analysis 2'!$C$14</c:f>
              <c:strCache>
                <c:ptCount val="1"/>
                <c:pt idx="0">
                  <c:v>1 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2'!$D$14:$J$14</c:f>
              <c:numCache>
                <c:formatCode>General</c:formatCode>
                <c:ptCount val="7"/>
                <c:pt idx="0">
                  <c:v>33.9</c:v>
                </c:pt>
                <c:pt idx="1">
                  <c:v>29.7</c:v>
                </c:pt>
                <c:pt idx="2">
                  <c:v>28.3</c:v>
                </c:pt>
                <c:pt idx="3">
                  <c:v>27.4</c:v>
                </c:pt>
                <c:pt idx="4">
                  <c:v>17.899999999999999</c:v>
                </c:pt>
                <c:pt idx="5">
                  <c:v>19.600000000000001</c:v>
                </c:pt>
                <c:pt idx="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4-4DB6-A420-55F977DA66BB}"/>
            </c:ext>
          </c:extLst>
        </c:ser>
        <c:ser>
          <c:idx val="3"/>
          <c:order val="3"/>
          <c:tx>
            <c:strRef>
              <c:f>'Quick Analysis 2'!$C$15</c:f>
              <c:strCache>
                <c:ptCount val="1"/>
                <c:pt idx="0">
                  <c:v>2 serves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2'!$D$15:$J$15</c:f>
              <c:numCache>
                <c:formatCode>General</c:formatCode>
                <c:ptCount val="7"/>
                <c:pt idx="0">
                  <c:v>23.8</c:v>
                </c:pt>
                <c:pt idx="1">
                  <c:v>29.7</c:v>
                </c:pt>
                <c:pt idx="2">
                  <c:v>29.7</c:v>
                </c:pt>
                <c:pt idx="3">
                  <c:v>29.1</c:v>
                </c:pt>
                <c:pt idx="4">
                  <c:v>30.4</c:v>
                </c:pt>
                <c:pt idx="5">
                  <c:v>24.8</c:v>
                </c:pt>
                <c:pt idx="6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4-4DB6-A420-55F977DA66BB}"/>
            </c:ext>
          </c:extLst>
        </c:ser>
        <c:ser>
          <c:idx val="4"/>
          <c:order val="4"/>
          <c:tx>
            <c:strRef>
              <c:f>'Quick Analysis 2'!$C$16</c:f>
              <c:strCache>
                <c:ptCount val="1"/>
                <c:pt idx="0">
                  <c:v>3 serves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2'!$D$16:$J$16</c:f>
              <c:numCache>
                <c:formatCode>General</c:formatCode>
                <c:ptCount val="7"/>
                <c:pt idx="0">
                  <c:v>18.2</c:v>
                </c:pt>
                <c:pt idx="1">
                  <c:v>21</c:v>
                </c:pt>
                <c:pt idx="2">
                  <c:v>20.6</c:v>
                </c:pt>
                <c:pt idx="3">
                  <c:v>23.4</c:v>
                </c:pt>
                <c:pt idx="4">
                  <c:v>28.1</c:v>
                </c:pt>
                <c:pt idx="5">
                  <c:v>26.8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4-4DB6-A420-55F977DA66BB}"/>
            </c:ext>
          </c:extLst>
        </c:ser>
        <c:ser>
          <c:idx val="5"/>
          <c:order val="5"/>
          <c:tx>
            <c:strRef>
              <c:f>'Quick Analysis 2'!$C$17</c:f>
              <c:strCache>
                <c:ptCount val="1"/>
                <c:pt idx="0">
                  <c:v>4 serves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2'!$D$17:$J$17</c:f>
              <c:numCache>
                <c:formatCode>General</c:formatCode>
                <c:ptCount val="7"/>
                <c:pt idx="0">
                  <c:v>10.9</c:v>
                </c:pt>
                <c:pt idx="1">
                  <c:v>8.8000000000000007</c:v>
                </c:pt>
                <c:pt idx="2">
                  <c:v>10.7</c:v>
                </c:pt>
                <c:pt idx="3">
                  <c:v>10</c:v>
                </c:pt>
                <c:pt idx="4">
                  <c:v>12.4</c:v>
                </c:pt>
                <c:pt idx="5">
                  <c:v>16.2</c:v>
                </c:pt>
                <c:pt idx="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E4-4DB6-A420-55F977DA66BB}"/>
            </c:ext>
          </c:extLst>
        </c:ser>
        <c:ser>
          <c:idx val="6"/>
          <c:order val="6"/>
          <c:tx>
            <c:strRef>
              <c:f>'Quick Analysis 2'!$C$18</c:f>
              <c:strCache>
                <c:ptCount val="1"/>
                <c:pt idx="0">
                  <c:v>5 serves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2'!$D$18:$J$18</c:f>
              <c:numCache>
                <c:formatCode>General</c:formatCode>
                <c:ptCount val="7"/>
                <c:pt idx="0">
                  <c:v>4.2</c:v>
                </c:pt>
                <c:pt idx="1">
                  <c:v>3.3</c:v>
                </c:pt>
                <c:pt idx="2">
                  <c:v>3.6</c:v>
                </c:pt>
                <c:pt idx="3">
                  <c:v>4.3</c:v>
                </c:pt>
                <c:pt idx="4">
                  <c:v>6.6</c:v>
                </c:pt>
                <c:pt idx="5">
                  <c:v>8.1999999999999993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4-4DB6-A420-55F977DA66BB}"/>
            </c:ext>
          </c:extLst>
        </c:ser>
        <c:ser>
          <c:idx val="7"/>
          <c:order val="7"/>
          <c:tx>
            <c:strRef>
              <c:f>'Quick Analysis 2'!$C$19</c:f>
              <c:strCache>
                <c:ptCount val="1"/>
                <c:pt idx="0">
                  <c:v>6 or more serves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2'!$D$19:$J$19</c:f>
              <c:numCache>
                <c:formatCode>General</c:formatCode>
                <c:ptCount val="7"/>
                <c:pt idx="0">
                  <c:v>1.2</c:v>
                </c:pt>
                <c:pt idx="1">
                  <c:v>1.9</c:v>
                </c:pt>
                <c:pt idx="2">
                  <c:v>1.7</c:v>
                </c:pt>
                <c:pt idx="3">
                  <c:v>2.1</c:v>
                </c:pt>
                <c:pt idx="4">
                  <c:v>2.5</c:v>
                </c:pt>
                <c:pt idx="5">
                  <c:v>2.7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8-4007-9EC7-FF32D8A2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52896"/>
        <c:axId val="27153856"/>
      </c:barChart>
      <c:catAx>
        <c:axId val="271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3856"/>
        <c:crosses val="autoZero"/>
        <c:auto val="1"/>
        <c:lblAlgn val="ctr"/>
        <c:lblOffset val="100"/>
        <c:noMultiLvlLbl val="0"/>
      </c:catAx>
      <c:valAx>
        <c:axId val="271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13075635088703"/>
          <c:y val="6.9375163498778161E-2"/>
          <c:w val="0.20097735125107546"/>
          <c:h val="0.8781846371762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Intake of Vegetables - 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'Quick Analysis 2'!$C$29</c:f>
              <c:strCache>
                <c:ptCount val="1"/>
                <c:pt idx="0">
                  <c:v>Does not eat vegetables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2'!$D$29:$J$29</c:f>
              <c:numCache>
                <c:formatCode>General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1</c:v>
                </c:pt>
                <c:pt idx="3">
                  <c:v>0.3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4-4DB6-A420-55F977DA66BB}"/>
            </c:ext>
          </c:extLst>
        </c:ser>
        <c:ser>
          <c:idx val="1"/>
          <c:order val="1"/>
          <c:tx>
            <c:strRef>
              <c:f>'Quick Analysis 2'!$C$30</c:f>
              <c:strCache>
                <c:ptCount val="1"/>
                <c:pt idx="0">
                  <c:v>Less than 1 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2'!$D$30:$J$30</c:f>
              <c:numCache>
                <c:formatCode>General</c:formatCode>
                <c:ptCount val="7"/>
                <c:pt idx="0">
                  <c:v>6.1</c:v>
                </c:pt>
                <c:pt idx="1">
                  <c:v>2.4</c:v>
                </c:pt>
                <c:pt idx="2">
                  <c:v>2</c:v>
                </c:pt>
                <c:pt idx="3">
                  <c:v>3.8</c:v>
                </c:pt>
                <c:pt idx="4">
                  <c:v>2.4</c:v>
                </c:pt>
                <c:pt idx="5">
                  <c:v>2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4-4DB6-A420-55F977DA66BB}"/>
            </c:ext>
          </c:extLst>
        </c:ser>
        <c:ser>
          <c:idx val="2"/>
          <c:order val="2"/>
          <c:tx>
            <c:strRef>
              <c:f>'Quick Analysis 2'!$C$31</c:f>
              <c:strCache>
                <c:ptCount val="1"/>
                <c:pt idx="0">
                  <c:v>1 serve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2'!$D$31:$J$31</c:f>
              <c:numCache>
                <c:formatCode>General</c:formatCode>
                <c:ptCount val="7"/>
                <c:pt idx="0">
                  <c:v>33.799999999999997</c:v>
                </c:pt>
                <c:pt idx="1">
                  <c:v>24.6</c:v>
                </c:pt>
                <c:pt idx="2">
                  <c:v>18.100000000000001</c:v>
                </c:pt>
                <c:pt idx="3">
                  <c:v>16.8</c:v>
                </c:pt>
                <c:pt idx="4">
                  <c:v>13.3</c:v>
                </c:pt>
                <c:pt idx="5">
                  <c:v>11.4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4-4DB6-A420-55F977DA66BB}"/>
            </c:ext>
          </c:extLst>
        </c:ser>
        <c:ser>
          <c:idx val="3"/>
          <c:order val="3"/>
          <c:tx>
            <c:strRef>
              <c:f>'Quick Analysis 2'!$C$32</c:f>
              <c:strCache>
                <c:ptCount val="1"/>
                <c:pt idx="0">
                  <c:v>2 serves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2'!$D$32:$J$32</c:f>
              <c:numCache>
                <c:formatCode>General</c:formatCode>
                <c:ptCount val="7"/>
                <c:pt idx="0">
                  <c:v>29.2</c:v>
                </c:pt>
                <c:pt idx="1">
                  <c:v>31.3</c:v>
                </c:pt>
                <c:pt idx="2">
                  <c:v>32.1</c:v>
                </c:pt>
                <c:pt idx="3">
                  <c:v>32.5</c:v>
                </c:pt>
                <c:pt idx="4">
                  <c:v>27.8</c:v>
                </c:pt>
                <c:pt idx="5">
                  <c:v>26.4</c:v>
                </c:pt>
                <c:pt idx="6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4-4DB6-A420-55F977DA66BB}"/>
            </c:ext>
          </c:extLst>
        </c:ser>
        <c:ser>
          <c:idx val="4"/>
          <c:order val="4"/>
          <c:tx>
            <c:strRef>
              <c:f>'Quick Analysis 2'!$C$33</c:f>
              <c:strCache>
                <c:ptCount val="1"/>
                <c:pt idx="0">
                  <c:v>3 serves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2'!$D$33:$J$33</c:f>
              <c:numCache>
                <c:formatCode>General</c:formatCode>
                <c:ptCount val="7"/>
                <c:pt idx="0">
                  <c:v>17.100000000000001</c:v>
                </c:pt>
                <c:pt idx="1">
                  <c:v>24.8</c:v>
                </c:pt>
                <c:pt idx="2">
                  <c:v>25.8</c:v>
                </c:pt>
                <c:pt idx="3">
                  <c:v>24.9</c:v>
                </c:pt>
                <c:pt idx="4">
                  <c:v>27.5</c:v>
                </c:pt>
                <c:pt idx="5">
                  <c:v>24.7</c:v>
                </c:pt>
                <c:pt idx="6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4-4DB6-A420-55F977DA66BB}"/>
            </c:ext>
          </c:extLst>
        </c:ser>
        <c:ser>
          <c:idx val="5"/>
          <c:order val="5"/>
          <c:tx>
            <c:strRef>
              <c:f>'Quick Analysis 2'!$C$34</c:f>
              <c:strCache>
                <c:ptCount val="1"/>
                <c:pt idx="0">
                  <c:v>4 serves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2'!$D$34:$J$34</c:f>
              <c:numCache>
                <c:formatCode>General</c:formatCode>
                <c:ptCount val="7"/>
                <c:pt idx="0">
                  <c:v>7.4</c:v>
                </c:pt>
                <c:pt idx="1">
                  <c:v>10.6</c:v>
                </c:pt>
                <c:pt idx="2">
                  <c:v>11.2</c:v>
                </c:pt>
                <c:pt idx="3">
                  <c:v>11.3</c:v>
                </c:pt>
                <c:pt idx="4">
                  <c:v>15.9</c:v>
                </c:pt>
                <c:pt idx="5">
                  <c:v>21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E4-4DB6-A420-55F977DA66BB}"/>
            </c:ext>
          </c:extLst>
        </c:ser>
        <c:ser>
          <c:idx val="6"/>
          <c:order val="6"/>
          <c:tx>
            <c:strRef>
              <c:f>'Quick Analysis 2'!$C$35</c:f>
              <c:strCache>
                <c:ptCount val="1"/>
                <c:pt idx="0">
                  <c:v>5 serves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2'!$D$35:$J$35</c:f>
              <c:numCache>
                <c:formatCode>General</c:formatCode>
                <c:ptCount val="7"/>
                <c:pt idx="0">
                  <c:v>4.2</c:v>
                </c:pt>
                <c:pt idx="1">
                  <c:v>3.8</c:v>
                </c:pt>
                <c:pt idx="2">
                  <c:v>7.8</c:v>
                </c:pt>
                <c:pt idx="3">
                  <c:v>7.2</c:v>
                </c:pt>
                <c:pt idx="4">
                  <c:v>10</c:v>
                </c:pt>
                <c:pt idx="5">
                  <c:v>10.9</c:v>
                </c:pt>
                <c:pt idx="6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E4-4DB6-A420-55F977DA66BB}"/>
            </c:ext>
          </c:extLst>
        </c:ser>
        <c:ser>
          <c:idx val="7"/>
          <c:order val="7"/>
          <c:tx>
            <c:strRef>
              <c:f>'Quick Analysis 2'!$C$36</c:f>
              <c:strCache>
                <c:ptCount val="1"/>
                <c:pt idx="0">
                  <c:v>6 or more serves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'Quick Analysis 2'!$D$3:$J$3</c:f>
              <c:strCache>
                <c:ptCount val="7"/>
                <c:pt idx="0">
                  <c:v>18–24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65–74</c:v>
                </c:pt>
                <c:pt idx="6">
                  <c:v>75+</c:v>
                </c:pt>
              </c:strCache>
            </c:strRef>
          </c:cat>
          <c:val>
            <c:numRef>
              <c:f>'Quick Analysis 2'!$D$36:$J$36</c:f>
              <c:numCache>
                <c:formatCode>General</c:formatCode>
                <c:ptCount val="7"/>
                <c:pt idx="0">
                  <c:v>1.7</c:v>
                </c:pt>
                <c:pt idx="1">
                  <c:v>2.2000000000000002</c:v>
                </c:pt>
                <c:pt idx="2">
                  <c:v>2</c:v>
                </c:pt>
                <c:pt idx="3">
                  <c:v>3.3</c:v>
                </c:pt>
                <c:pt idx="4">
                  <c:v>2.6</c:v>
                </c:pt>
                <c:pt idx="5">
                  <c:v>3.3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8-4007-9EC7-FF32D8A2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52896"/>
        <c:axId val="27153856"/>
      </c:barChart>
      <c:catAx>
        <c:axId val="271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3856"/>
        <c:crosses val="autoZero"/>
        <c:auto val="1"/>
        <c:lblAlgn val="ctr"/>
        <c:lblOffset val="100"/>
        <c:noMultiLvlLbl val="0"/>
      </c:catAx>
      <c:valAx>
        <c:axId val="271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13075635088703"/>
          <c:y val="6.9375163498778161E-2"/>
          <c:w val="0.20097735125107546"/>
          <c:h val="0.8781846371762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[hidden_excel_tools.xlsx]Navigation Pane!PivotTable7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'Navigation Pane'!$C$9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22-40AF-85E6-B61C0A581AD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22-40AF-85E6-B61C0A581A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22-40AF-85E6-B61C0A581AD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22-40AF-85E6-B61C0A581AD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22-40AF-85E6-B61C0A581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'Navigation Pane'!$B$10:$B$15</c:f>
              <c:strCache>
                <c:ptCount val="5"/>
                <c:pt idx="0">
                  <c:v>Small Business</c:v>
                </c:pt>
                <c:pt idx="1">
                  <c:v>Channel Partners</c:v>
                </c:pt>
                <c:pt idx="2">
                  <c:v>Enterprise</c:v>
                </c:pt>
                <c:pt idx="3">
                  <c:v>Midmarket</c:v>
                </c:pt>
                <c:pt idx="4">
                  <c:v>Government</c:v>
                </c:pt>
              </c:strCache>
            </c:strRef>
          </c:cat>
          <c:val>
            <c:numRef>
              <c:f>'Navigation Pane'!$C$10:$C$15</c:f>
              <c:numCache>
                <c:formatCode>#,##0</c:formatCode>
                <c:ptCount val="5"/>
                <c:pt idx="0">
                  <c:v>153139</c:v>
                </c:pt>
                <c:pt idx="1">
                  <c:v>161263.5</c:v>
                </c:pt>
                <c:pt idx="2">
                  <c:v>168552</c:v>
                </c:pt>
                <c:pt idx="3">
                  <c:v>172178</c:v>
                </c:pt>
                <c:pt idx="4">
                  <c:v>470673.5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E-4EE6-A631-FAAE846F8E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68670095"/>
        <c:axId val="2068671055"/>
      </c:barChart>
      <c:catAx>
        <c:axId val="2068670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671055"/>
        <c:crosses val="autoZero"/>
        <c:auto val="1"/>
        <c:lblAlgn val="ctr"/>
        <c:lblOffset val="100"/>
        <c:noMultiLvlLbl val="0"/>
      </c:catAx>
      <c:valAx>
        <c:axId val="2068671055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68670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5-hidden-excel-tools-to-boost-your-productivity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ce1Nf-H3h2Q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5-hidden-excel-tools-to-boost-your-productivity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ce1Nf-H3h2Q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5-hidden-excel-tools-to-boost-your-productivity" TargetMode="External"/><Relationship Id="rId13" Type="http://schemas.openxmlformats.org/officeDocument/2006/relationships/image" Target="../media/image8.svg"/><Relationship Id="rId3" Type="http://schemas.openxmlformats.org/officeDocument/2006/relationships/chart" Target="../charts/chart3.xml"/><Relationship Id="rId7" Type="http://schemas.openxmlformats.org/officeDocument/2006/relationships/image" Target="../media/image2.svg"/><Relationship Id="rId12" Type="http://schemas.openxmlformats.org/officeDocument/2006/relationships/image" Target="../media/image7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hyperlink" Target="https://youtu.be/ce1Nf-H3h2Q" TargetMode="External"/><Relationship Id="rId5" Type="http://schemas.openxmlformats.org/officeDocument/2006/relationships/hyperlink" Target="https://www.myonlinetraininghub.com/" TargetMode="External"/><Relationship Id="rId10" Type="http://schemas.openxmlformats.org/officeDocument/2006/relationships/image" Target="../media/image6.sv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ce1Nf-H3h2Q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5-hidden-excel-tools-to-boost-your-productivity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hyperlink" Target="https://youtu.be/ce1Nf-H3h2Q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5-hidden-excel-tools-to-boost-your-productivity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ce1Nf-H3h2Q" TargetMode="External"/><Relationship Id="rId3" Type="http://schemas.openxmlformats.org/officeDocument/2006/relationships/image" Target="../media/image1.png"/><Relationship Id="rId7" Type="http://schemas.openxmlformats.org/officeDocument/2006/relationships/image" Target="../media/image6.svg"/><Relationship Id="rId2" Type="http://schemas.openxmlformats.org/officeDocument/2006/relationships/hyperlink" Target="https://www.myonlinetraininghub.com/" TargetMode="External"/><Relationship Id="rId1" Type="http://schemas.openxmlformats.org/officeDocument/2006/relationships/image" Target="../media/image10.png"/><Relationship Id="rId6" Type="http://schemas.openxmlformats.org/officeDocument/2006/relationships/image" Target="../media/image5.png"/><Relationship Id="rId5" Type="http://schemas.openxmlformats.org/officeDocument/2006/relationships/hyperlink" Target="https://www.myonlinetraininghub.com/5-hidden-excel-tools-to-boost-your-productivity" TargetMode="External"/><Relationship Id="rId4" Type="http://schemas.openxmlformats.org/officeDocument/2006/relationships/image" Target="../media/image2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s://www.myonlinetraininghub.com/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chart" Target="../charts/chart5.xml"/><Relationship Id="rId6" Type="http://schemas.openxmlformats.org/officeDocument/2006/relationships/hyperlink" Target="https://www.myonlinetraininghub.com/5-hidden-excel-tools-to-boost-your-productivity" TargetMode="External"/><Relationship Id="rId5" Type="http://schemas.openxmlformats.org/officeDocument/2006/relationships/image" Target="../media/image2.svg"/><Relationship Id="rId4" Type="http://schemas.openxmlformats.org/officeDocument/2006/relationships/image" Target="../media/image1.png"/><Relationship Id="rId9" Type="http://schemas.openxmlformats.org/officeDocument/2006/relationships/hyperlink" Target="https://youtu.be/ce1Nf-H3h2Q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4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3.png"/><Relationship Id="rId5" Type="http://schemas.openxmlformats.org/officeDocument/2006/relationships/image" Target="../media/image3.png"/><Relationship Id="rId15" Type="http://schemas.openxmlformats.org/officeDocument/2006/relationships/image" Target="../media/image15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2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523875</xdr:colOff>
      <xdr:row>0</xdr:row>
      <xdr:rowOff>190500</xdr:rowOff>
    </xdr:from>
    <xdr:to>
      <xdr:col>7</xdr:col>
      <xdr:colOff>466725</xdr:colOff>
      <xdr:row>0</xdr:row>
      <xdr:rowOff>485775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05D99B-3D22-4CAC-849E-7C3A6789A4F4}"/>
            </a:ext>
          </a:extLst>
        </xdr:cNvPr>
        <xdr:cNvGrpSpPr/>
      </xdr:nvGrpSpPr>
      <xdr:grpSpPr>
        <a:xfrm>
          <a:off x="3286125" y="190500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BEE097B-ECE0-75BB-E8B5-6AEA1FEF861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6FF4B286-BA9C-719F-EBD6-25EC54E750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609599</xdr:colOff>
      <xdr:row>0</xdr:row>
      <xdr:rowOff>190500</xdr:rowOff>
    </xdr:from>
    <xdr:to>
      <xdr:col>10</xdr:col>
      <xdr:colOff>142874</xdr:colOff>
      <xdr:row>0</xdr:row>
      <xdr:rowOff>485775</xdr:rowOff>
    </xdr:to>
    <xdr:grpSp>
      <xdr:nvGrpSpPr>
        <xdr:cNvPr id="8" name="Group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24C66CD-CE43-4963-AD85-2ED0DCAD33FA}"/>
            </a:ext>
          </a:extLst>
        </xdr:cNvPr>
        <xdr:cNvGrpSpPr/>
      </xdr:nvGrpSpPr>
      <xdr:grpSpPr>
        <a:xfrm>
          <a:off x="4591049" y="190500"/>
          <a:ext cx="1362075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5328B505-59BF-E1AB-B7A1-031A2A76AF8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622E09F-879F-0BC9-9474-AA0EAD1DE06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0637EB16-78E2-9376-E37F-377F6AC9D04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BE4E8C0E-5922-0401-F45D-4B69CE25163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205154</xdr:colOff>
      <xdr:row>0</xdr:row>
      <xdr:rowOff>175846</xdr:rowOff>
    </xdr:from>
    <xdr:to>
      <xdr:col>8</xdr:col>
      <xdr:colOff>41031</xdr:colOff>
      <xdr:row>0</xdr:row>
      <xdr:rowOff>471121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586C1B-54E7-444E-A52C-44A3F24076E5}"/>
            </a:ext>
          </a:extLst>
        </xdr:cNvPr>
        <xdr:cNvGrpSpPr/>
      </xdr:nvGrpSpPr>
      <xdr:grpSpPr>
        <a:xfrm>
          <a:off x="4529504" y="175846"/>
          <a:ext cx="1159852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58266988-FABD-D0B1-A79C-E826FF6B319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9C3AC563-3C32-6A4A-E14A-C082800A37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183905</xdr:colOff>
      <xdr:row>0</xdr:row>
      <xdr:rowOff>175846</xdr:rowOff>
    </xdr:from>
    <xdr:to>
      <xdr:col>10</xdr:col>
      <xdr:colOff>324582</xdr:colOff>
      <xdr:row>0</xdr:row>
      <xdr:rowOff>471121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77E8CD-6B2D-402B-9AB3-2B63DA0079C4}"/>
            </a:ext>
          </a:extLst>
        </xdr:cNvPr>
        <xdr:cNvGrpSpPr/>
      </xdr:nvGrpSpPr>
      <xdr:grpSpPr>
        <a:xfrm>
          <a:off x="5832230" y="175846"/>
          <a:ext cx="1359877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EF5076D4-1247-244B-5531-8BFE56B9D6C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2104BD9-5224-5292-0989-6796BFE297E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5D9AF90A-8EE3-EB49-B53C-005EF102627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4A3AF205-B01E-4408-255C-D373503FA61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4</xdr:col>
      <xdr:colOff>495300</xdr:colOff>
      <xdr:row>2</xdr:row>
      <xdr:rowOff>114300</xdr:rowOff>
    </xdr:from>
    <xdr:to>
      <xdr:col>7</xdr:col>
      <xdr:colOff>466725</xdr:colOff>
      <xdr:row>6</xdr:row>
      <xdr:rowOff>104775</xdr:rowOff>
    </xdr:to>
    <xdr:sp macro="" textlink="">
      <xdr:nvSpPr>
        <xdr:cNvPr id="10" name="Speech Bubble: Rectangle with Corners Rounded 9">
          <a:extLst>
            <a:ext uri="{FF2B5EF4-FFF2-40B4-BE49-F238E27FC236}">
              <a16:creationId xmlns:a16="http://schemas.microsoft.com/office/drawing/2014/main" id="{073C87FF-9F7D-151E-EB89-69F06D9979CB}"/>
            </a:ext>
          </a:extLst>
        </xdr:cNvPr>
        <xdr:cNvSpPr/>
      </xdr:nvSpPr>
      <xdr:spPr>
        <a:xfrm>
          <a:off x="3495675" y="819150"/>
          <a:ext cx="1905000" cy="742950"/>
        </a:xfrm>
        <a:prstGeom prst="wedgeRoundRectCallout">
          <a:avLst>
            <a:gd name="adj1" fmla="val -55333"/>
            <a:gd name="adj2" fmla="val -20833"/>
            <a:gd name="adj3" fmla="val 16667"/>
          </a:avLst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Use this data to try out Quick Analysis. Get</a:t>
          </a:r>
          <a:r>
            <a:rPr lang="en-AU" sz="1100" baseline="0"/>
            <a:t> started by selecting a cell &gt; CTRL+Q.</a:t>
          </a:r>
          <a:endParaRPr lang="en-AU" sz="1100"/>
        </a:p>
      </xdr:txBody>
    </xdr:sp>
    <xdr:clientData/>
  </xdr:twoCellAnchor>
  <xdr:oneCellAnchor>
    <xdr:from>
      <xdr:col>10</xdr:col>
      <xdr:colOff>628651</xdr:colOff>
      <xdr:row>0</xdr:row>
      <xdr:rowOff>66675</xdr:rowOff>
    </xdr:from>
    <xdr:ext cx="2809874" cy="382820"/>
    <xdr:pic>
      <xdr:nvPicPr>
        <xdr:cNvPr id="11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649BD0-D548-4238-824A-A7AAC3C4F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496176" y="66675"/>
          <a:ext cx="2809874" cy="3828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106507</xdr:colOff>
      <xdr:row>2</xdr:row>
      <xdr:rowOff>0</xdr:rowOff>
    </xdr:from>
    <xdr:to>
      <xdr:col>25</xdr:col>
      <xdr:colOff>430357</xdr:colOff>
      <xdr:row>10</xdr:row>
      <xdr:rowOff>60608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0012A-41FD-3394-9CB1-334D85C9D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106506</xdr:colOff>
      <xdr:row>19</xdr:row>
      <xdr:rowOff>43295</xdr:rowOff>
    </xdr:from>
    <xdr:to>
      <xdr:col>25</xdr:col>
      <xdr:colOff>456333</xdr:colOff>
      <xdr:row>27</xdr:row>
      <xdr:rowOff>86585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C32749-E6C3-D4BF-8E04-14451B934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106506</xdr:colOff>
      <xdr:row>10</xdr:row>
      <xdr:rowOff>138545</xdr:rowOff>
    </xdr:from>
    <xdr:to>
      <xdr:col>25</xdr:col>
      <xdr:colOff>456333</xdr:colOff>
      <xdr:row>18</xdr:row>
      <xdr:rowOff>181835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1C8108-5315-1CC5-CB5A-3D2DC042D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106506</xdr:colOff>
      <xdr:row>27</xdr:row>
      <xdr:rowOff>155864</xdr:rowOff>
    </xdr:from>
    <xdr:to>
      <xdr:col>25</xdr:col>
      <xdr:colOff>456333</xdr:colOff>
      <xdr:row>36</xdr:row>
      <xdr:rowOff>8654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FD334A-FD4A-6D4F-D330-B708F20B4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628651</xdr:colOff>
      <xdr:row>0</xdr:row>
      <xdr:rowOff>66675</xdr:rowOff>
    </xdr:from>
    <xdr:ext cx="2809874" cy="382820"/>
    <xdr:pic>
      <xdr:nvPicPr>
        <xdr:cNvPr id="6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3226BC-5A6F-438E-8A27-4A2CC75B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496176" y="66675"/>
          <a:ext cx="2809874" cy="382820"/>
        </a:xfrm>
        <a:prstGeom prst="rect">
          <a:avLst/>
        </a:prstGeom>
      </xdr:spPr>
    </xdr:pic>
    <xdr:clientData/>
  </xdr:oneCellAnchor>
  <xdr:twoCellAnchor editAs="absolute">
    <xdr:from>
      <xdr:col>5</xdr:col>
      <xdr:colOff>542925</xdr:colOff>
      <xdr:row>0</xdr:row>
      <xdr:rowOff>161925</xdr:rowOff>
    </xdr:from>
    <xdr:to>
      <xdr:col>7</xdr:col>
      <xdr:colOff>483577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DC200F1-E071-43AF-9594-1F2D3709B039}"/>
            </a:ext>
          </a:extLst>
        </xdr:cNvPr>
        <xdr:cNvGrpSpPr/>
      </xdr:nvGrpSpPr>
      <xdr:grpSpPr>
        <a:xfrm>
          <a:off x="4791075" y="161925"/>
          <a:ext cx="1159852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755E50D-BBD8-38E5-B39F-6C7F525D88C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12FE8C7B-3401-3FBB-FFBD-DDE6379307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16851</xdr:colOff>
      <xdr:row>0</xdr:row>
      <xdr:rowOff>161925</xdr:rowOff>
    </xdr:from>
    <xdr:to>
      <xdr:col>10</xdr:col>
      <xdr:colOff>157528</xdr:colOff>
      <xdr:row>0</xdr:row>
      <xdr:rowOff>457200</xdr:rowOff>
    </xdr:to>
    <xdr:grpSp>
      <xdr:nvGrpSpPr>
        <xdr:cNvPr id="10" name="Group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A9207B4-5D89-4DB4-8AFC-6E4CBFCBB6DE}"/>
            </a:ext>
          </a:extLst>
        </xdr:cNvPr>
        <xdr:cNvGrpSpPr/>
      </xdr:nvGrpSpPr>
      <xdr:grpSpPr>
        <a:xfrm>
          <a:off x="6093801" y="161925"/>
          <a:ext cx="1359877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846E44B9-9701-5119-AFAD-9623CE12A5D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871C344F-B4AE-5D28-E9BA-162C59E3822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9497B4EF-4D17-240B-59A1-D29C69F2F3D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2E6C5EC9-CB17-596A-5DB6-D6868317557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10</xdr:col>
      <xdr:colOff>219076</xdr:colOff>
      <xdr:row>3</xdr:row>
      <xdr:rowOff>161924</xdr:rowOff>
    </xdr:from>
    <xdr:to>
      <xdr:col>14</xdr:col>
      <xdr:colOff>180976</xdr:colOff>
      <xdr:row>8</xdr:row>
      <xdr:rowOff>133349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9F0289BF-E489-D8D6-37F7-8B7C969BD57F}"/>
            </a:ext>
          </a:extLst>
        </xdr:cNvPr>
        <xdr:cNvGrpSpPr/>
      </xdr:nvGrpSpPr>
      <xdr:grpSpPr>
        <a:xfrm>
          <a:off x="7515226" y="1219199"/>
          <a:ext cx="2400300" cy="923925"/>
          <a:chOff x="5553076" y="1142999"/>
          <a:chExt cx="2400300" cy="923925"/>
        </a:xfrm>
      </xdr:grpSpPr>
      <xdr:sp macro="" textlink="">
        <xdr:nvSpPr>
          <xdr:cNvPr id="15" name="Speech Bubble: Rectangle with Corners Rounded 14">
            <a:extLst>
              <a:ext uri="{FF2B5EF4-FFF2-40B4-BE49-F238E27FC236}">
                <a16:creationId xmlns:a16="http://schemas.microsoft.com/office/drawing/2014/main" id="{5C6E87F1-62A0-4F95-A99A-40E80459D3BD}"/>
              </a:ext>
            </a:extLst>
          </xdr:cNvPr>
          <xdr:cNvSpPr/>
        </xdr:nvSpPr>
        <xdr:spPr>
          <a:xfrm>
            <a:off x="5553076" y="1142999"/>
            <a:ext cx="2400300" cy="923925"/>
          </a:xfrm>
          <a:prstGeom prst="wedgeRoundRectCallout">
            <a:avLst>
              <a:gd name="adj1" fmla="val -55333"/>
              <a:gd name="adj2" fmla="val -20833"/>
              <a:gd name="adj3" fmla="val 16667"/>
            </a:avLst>
          </a:prstGeom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lIns="720000" rtlCol="0" anchor="ctr"/>
          <a:lstStyle/>
          <a:p>
            <a:pPr algn="ctr"/>
            <a:r>
              <a:rPr lang="en-AU" sz="1100"/>
              <a:t>Select the numeric values &gt; CTRL+Q to try out Conditional</a:t>
            </a:r>
            <a:r>
              <a:rPr lang="en-AU" sz="1100" baseline="0"/>
              <a:t> Formatting, Sparklines and Totals.</a:t>
            </a:r>
            <a:endParaRPr lang="en-AU" sz="1100"/>
          </a:p>
        </xdr:txBody>
      </xdr:sp>
      <xdr:pic>
        <xdr:nvPicPr>
          <xdr:cNvPr id="19" name="Graphic 18" descr="Lightbulb and gear with solid fill">
            <a:extLst>
              <a:ext uri="{FF2B5EF4-FFF2-40B4-BE49-F238E27FC236}">
                <a16:creationId xmlns:a16="http://schemas.microsoft.com/office/drawing/2014/main" id="{8E579093-3E5B-82C4-16BE-CA6400D32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617350" y="1226325"/>
            <a:ext cx="716775" cy="71677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65</xdr:row>
      <xdr:rowOff>0</xdr:rowOff>
    </xdr:from>
    <xdr:to>
      <xdr:col>4</xdr:col>
      <xdr:colOff>571500</xdr:colOff>
      <xdr:row>73</xdr:row>
      <xdr:rowOff>114300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94E4344E-31E8-30CC-92A4-1CF5F7A21901}"/>
            </a:ext>
          </a:extLst>
        </xdr:cNvPr>
        <xdr:cNvSpPr/>
      </xdr:nvSpPr>
      <xdr:spPr>
        <a:xfrm>
          <a:off x="2924175" y="12792075"/>
          <a:ext cx="1800225" cy="1638300"/>
        </a:xfrm>
        <a:prstGeom prst="wedgeRoundRectCallout">
          <a:avLst>
            <a:gd name="adj1" fmla="val -55225"/>
            <a:gd name="adj2" fmla="val -24055"/>
            <a:gd name="adj3" fmla="val 16667"/>
          </a:avLst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 b="1"/>
            <a:t>Tip</a:t>
          </a:r>
          <a:r>
            <a:rPr lang="en-AU" sz="1100"/>
            <a:t>: give Excel examples that cover all scenarios so it knows how to handle names without spaces and surnames with hyphens. Be sure to select</a:t>
          </a:r>
          <a:r>
            <a:rPr lang="en-AU" sz="1100" baseline="0"/>
            <a:t> cells </a:t>
          </a:r>
          <a:r>
            <a:rPr lang="en-AU" sz="1100" b="1" baseline="0"/>
            <a:t>C66:C74 </a:t>
          </a:r>
          <a:r>
            <a:rPr lang="en-AU" sz="1100" baseline="0"/>
            <a:t>before pressing CTRL+E</a:t>
          </a:r>
          <a:endParaRPr lang="en-AU" sz="1100"/>
        </a:p>
      </xdr:txBody>
    </xdr:sp>
    <xdr:clientData/>
  </xdr:twoCellAnchor>
  <xdr:twoCellAnchor>
    <xdr:from>
      <xdr:col>3</xdr:col>
      <xdr:colOff>219075</xdr:colOff>
      <xdr:row>34</xdr:row>
      <xdr:rowOff>38100</xdr:rowOff>
    </xdr:from>
    <xdr:to>
      <xdr:col>4</xdr:col>
      <xdr:colOff>581025</xdr:colOff>
      <xdr:row>39</xdr:row>
      <xdr:rowOff>142875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FB180A7F-97BF-447E-811F-033F84E18B39}"/>
            </a:ext>
          </a:extLst>
        </xdr:cNvPr>
        <xdr:cNvSpPr/>
      </xdr:nvSpPr>
      <xdr:spPr>
        <a:xfrm>
          <a:off x="2933700" y="6924675"/>
          <a:ext cx="1800225" cy="1057275"/>
        </a:xfrm>
        <a:prstGeom prst="wedgeRoundRectCallout">
          <a:avLst>
            <a:gd name="adj1" fmla="val -55225"/>
            <a:gd name="adj2" fmla="val -24055"/>
            <a:gd name="adj3" fmla="val 16667"/>
          </a:avLst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 b="1"/>
            <a:t>Tip</a:t>
          </a:r>
          <a:r>
            <a:rPr lang="en-AU" sz="1100"/>
            <a:t>: If Excel gets any wrong, simply correct it to help it understand</a:t>
          </a:r>
          <a:r>
            <a:rPr lang="en-AU" sz="1100" baseline="0"/>
            <a:t> what's required and it will correct the rest.</a:t>
          </a:r>
          <a:endParaRPr lang="en-AU" sz="1100"/>
        </a:p>
      </xdr:txBody>
    </xdr:sp>
    <xdr:clientData/>
  </xdr:twoCellAnchor>
  <xdr:oneCellAnchor>
    <xdr:from>
      <xdr:col>5</xdr:col>
      <xdr:colOff>590551</xdr:colOff>
      <xdr:row>0</xdr:row>
      <xdr:rowOff>114300</xdr:rowOff>
    </xdr:from>
    <xdr:ext cx="2809874" cy="382820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5E4CB-1FBC-4206-A81F-25A405DB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010276" y="114300"/>
          <a:ext cx="2809874" cy="382820"/>
        </a:xfrm>
        <a:prstGeom prst="rect">
          <a:avLst/>
        </a:prstGeom>
      </xdr:spPr>
    </xdr:pic>
    <xdr:clientData/>
  </xdr:oneCellAnchor>
  <xdr:twoCellAnchor editAs="absolute">
    <xdr:from>
      <xdr:col>3</xdr:col>
      <xdr:colOff>180975</xdr:colOff>
      <xdr:row>0</xdr:row>
      <xdr:rowOff>161925</xdr:rowOff>
    </xdr:from>
    <xdr:to>
      <xdr:col>3</xdr:col>
      <xdr:colOff>1340827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47A8DA-82FA-4DD8-9BFC-3D5D4CBF3614}"/>
            </a:ext>
          </a:extLst>
        </xdr:cNvPr>
        <xdr:cNvGrpSpPr/>
      </xdr:nvGrpSpPr>
      <xdr:grpSpPr>
        <a:xfrm>
          <a:off x="2895600" y="161925"/>
          <a:ext cx="1159852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5CBDCB-370F-35F7-293C-796455B432F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FE6084AA-A05F-BFE7-7829-DCC0E42151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45426</xdr:colOff>
      <xdr:row>0</xdr:row>
      <xdr:rowOff>161925</xdr:rowOff>
    </xdr:from>
    <xdr:to>
      <xdr:col>5</xdr:col>
      <xdr:colOff>138478</xdr:colOff>
      <xdr:row>0</xdr:row>
      <xdr:rowOff>457200</xdr:rowOff>
    </xdr:to>
    <xdr:grpSp>
      <xdr:nvGrpSpPr>
        <xdr:cNvPr id="8" name="Group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059021-ED39-4ED7-BDA2-8E8385CF6367}"/>
            </a:ext>
          </a:extLst>
        </xdr:cNvPr>
        <xdr:cNvGrpSpPr/>
      </xdr:nvGrpSpPr>
      <xdr:grpSpPr>
        <a:xfrm>
          <a:off x="4198326" y="161925"/>
          <a:ext cx="1359877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782761AF-CA4F-5786-5886-35A5E0C6A3C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AE2FD4E1-EA6C-1824-7E9D-41A1AA0A90C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60AB56B1-D73D-D165-4D08-DDDAD0D519E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B18C0BA1-EB2C-7B25-87B9-074539E9045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4</xdr:col>
      <xdr:colOff>285750</xdr:colOff>
      <xdr:row>2</xdr:row>
      <xdr:rowOff>133350</xdr:rowOff>
    </xdr:from>
    <xdr:to>
      <xdr:col>6</xdr:col>
      <xdr:colOff>114300</xdr:colOff>
      <xdr:row>6</xdr:row>
      <xdr:rowOff>114300</xdr:rowOff>
    </xdr:to>
    <xdr:sp macro="" textlink="">
      <xdr:nvSpPr>
        <xdr:cNvPr id="13" name="Speech Bubble: Rectangle with Corners Rounded 12">
          <a:extLst>
            <a:ext uri="{FF2B5EF4-FFF2-40B4-BE49-F238E27FC236}">
              <a16:creationId xmlns:a16="http://schemas.microsoft.com/office/drawing/2014/main" id="{A62B1B0A-E095-4755-89D8-A54FB7AB633D}"/>
            </a:ext>
          </a:extLst>
        </xdr:cNvPr>
        <xdr:cNvSpPr/>
      </xdr:nvSpPr>
      <xdr:spPr>
        <a:xfrm>
          <a:off x="4438650" y="923925"/>
          <a:ext cx="1704975" cy="742950"/>
        </a:xfrm>
        <a:prstGeom prst="wedgeRoundRectCallout">
          <a:avLst>
            <a:gd name="adj1" fmla="val -55333"/>
            <a:gd name="adj2" fmla="val -20833"/>
            <a:gd name="adj3" fmla="val 16667"/>
          </a:avLst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Give Excel 1 or 2 examples and then trigger Flash Fill with </a:t>
          </a:r>
          <a:r>
            <a:rPr lang="en-AU" sz="1100" baseline="0"/>
            <a:t>CTRL+E</a:t>
          </a:r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695326</xdr:colOff>
      <xdr:row>0</xdr:row>
      <xdr:rowOff>114300</xdr:rowOff>
    </xdr:from>
    <xdr:ext cx="2809874" cy="38282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80592-2148-4113-BB54-2BC33AC8E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24776" y="114300"/>
          <a:ext cx="2809874" cy="382820"/>
        </a:xfrm>
        <a:prstGeom prst="rect">
          <a:avLst/>
        </a:prstGeom>
      </xdr:spPr>
    </xdr:pic>
    <xdr:clientData/>
  </xdr:oneCellAnchor>
  <xdr:twoCellAnchor editAs="absolute">
    <xdr:from>
      <xdr:col>6</xdr:col>
      <xdr:colOff>85725</xdr:colOff>
      <xdr:row>0</xdr:row>
      <xdr:rowOff>161925</xdr:rowOff>
    </xdr:from>
    <xdr:to>
      <xdr:col>7</xdr:col>
      <xdr:colOff>493102</xdr:colOff>
      <xdr:row>0</xdr:row>
      <xdr:rowOff>457200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4BB552-15E5-4457-B5BE-5B96C059758D}"/>
            </a:ext>
          </a:extLst>
        </xdr:cNvPr>
        <xdr:cNvGrpSpPr/>
      </xdr:nvGrpSpPr>
      <xdr:grpSpPr>
        <a:xfrm>
          <a:off x="4610100" y="161925"/>
          <a:ext cx="115985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BF5E433-30A9-D8BE-94A4-6D3A29955A3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9451C390-367D-4007-4381-9851BA83D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635976</xdr:colOff>
      <xdr:row>0</xdr:row>
      <xdr:rowOff>161925</xdr:rowOff>
    </xdr:from>
    <xdr:to>
      <xdr:col>9</xdr:col>
      <xdr:colOff>243253</xdr:colOff>
      <xdr:row>0</xdr:row>
      <xdr:rowOff>457200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DEA4704-7866-4DB9-821D-122F7880395F}"/>
            </a:ext>
          </a:extLst>
        </xdr:cNvPr>
        <xdr:cNvGrpSpPr/>
      </xdr:nvGrpSpPr>
      <xdr:grpSpPr>
        <a:xfrm>
          <a:off x="5912826" y="161925"/>
          <a:ext cx="1359877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22F1346F-D653-2DC3-0821-D8E4169BDAFC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E329A3EC-5EAE-07C3-D93C-C6ACC705A8E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23FB45B-9FB0-ACF5-B10C-D672BB619C9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85D0BAA9-99E4-1379-EB09-E259BB3DFB3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10</xdr:col>
      <xdr:colOff>323850</xdr:colOff>
      <xdr:row>3</xdr:row>
      <xdr:rowOff>133350</xdr:rowOff>
    </xdr:from>
    <xdr:to>
      <xdr:col>13</xdr:col>
      <xdr:colOff>600075</xdr:colOff>
      <xdr:row>7</xdr:row>
      <xdr:rowOff>114300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8FF69701-B526-4C55-8380-402F9E413871}"/>
            </a:ext>
          </a:extLst>
        </xdr:cNvPr>
        <xdr:cNvGrpSpPr/>
      </xdr:nvGrpSpPr>
      <xdr:grpSpPr>
        <a:xfrm>
          <a:off x="8229600" y="1114425"/>
          <a:ext cx="2105025" cy="742950"/>
          <a:chOff x="8391525" y="1057275"/>
          <a:chExt cx="2105025" cy="742950"/>
        </a:xfrm>
      </xdr:grpSpPr>
      <xdr:sp macro="" textlink="">
        <xdr:nvSpPr>
          <xdr:cNvPr id="11" name="Speech Bubble: Rectangle with Corners Rounded 10">
            <a:extLst>
              <a:ext uri="{FF2B5EF4-FFF2-40B4-BE49-F238E27FC236}">
                <a16:creationId xmlns:a16="http://schemas.microsoft.com/office/drawing/2014/main" id="{A5CFA87B-44C7-40D0-B3F3-B72293501D08}"/>
              </a:ext>
            </a:extLst>
          </xdr:cNvPr>
          <xdr:cNvSpPr/>
        </xdr:nvSpPr>
        <xdr:spPr>
          <a:xfrm>
            <a:off x="8391525" y="1057275"/>
            <a:ext cx="2105025" cy="742950"/>
          </a:xfrm>
          <a:prstGeom prst="wedgeRoundRectCallout">
            <a:avLst>
              <a:gd name="adj1" fmla="val -55333"/>
              <a:gd name="adj2" fmla="val -20833"/>
              <a:gd name="adj3" fmla="val 16667"/>
            </a:avLst>
          </a:prstGeom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lIns="576000" rtlCol="0" anchor="ctr"/>
          <a:lstStyle/>
          <a:p>
            <a:pPr algn="r"/>
            <a:r>
              <a:rPr lang="en-AU" sz="1100"/>
              <a:t>Right-click and drag</a:t>
            </a:r>
            <a:r>
              <a:rPr lang="en-AU" sz="1100" baseline="0"/>
              <a:t> the bottom right corner to Fill Without Formatting.</a:t>
            </a:r>
            <a:endParaRPr lang="en-AU" sz="1100"/>
          </a:p>
        </xdr:txBody>
      </xdr:sp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7E9B97C-DE43-3469-891C-B3B8CC3EE0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562975" y="1162050"/>
            <a:ext cx="354409" cy="54292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504826</xdr:colOff>
      <xdr:row>4</xdr:row>
      <xdr:rowOff>66675</xdr:rowOff>
    </xdr:from>
    <xdr:to>
      <xdr:col>16</xdr:col>
      <xdr:colOff>523875</xdr:colOff>
      <xdr:row>8</xdr:row>
      <xdr:rowOff>66675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5492E91-2A43-4A63-38D0-B1C1E65D35F8}"/>
            </a:ext>
          </a:extLst>
        </xdr:cNvPr>
        <xdr:cNvGrpSpPr/>
      </xdr:nvGrpSpPr>
      <xdr:grpSpPr>
        <a:xfrm>
          <a:off x="10848976" y="1238250"/>
          <a:ext cx="2819399" cy="762000"/>
          <a:chOff x="10991851" y="495300"/>
          <a:chExt cx="2819399" cy="762000"/>
        </a:xfrm>
      </xdr:grpSpPr>
      <xdr:sp macro="" textlink="">
        <xdr:nvSpPr>
          <xdr:cNvPr id="3" name="Speech Bubble: Rectangle with Corners Rounded 2">
            <a:extLst>
              <a:ext uri="{FF2B5EF4-FFF2-40B4-BE49-F238E27FC236}">
                <a16:creationId xmlns:a16="http://schemas.microsoft.com/office/drawing/2014/main" id="{19EC466E-698B-4AE3-B337-D7C6727FFF75}"/>
              </a:ext>
            </a:extLst>
          </xdr:cNvPr>
          <xdr:cNvSpPr/>
        </xdr:nvSpPr>
        <xdr:spPr>
          <a:xfrm>
            <a:off x="10991851" y="495300"/>
            <a:ext cx="2819399" cy="762000"/>
          </a:xfrm>
          <a:prstGeom prst="wedgeRoundRectCallout">
            <a:avLst>
              <a:gd name="adj1" fmla="val -55333"/>
              <a:gd name="adj2" fmla="val -20833"/>
              <a:gd name="adj3" fmla="val 16667"/>
            </a:avLst>
          </a:prstGeom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lIns="972000" rtlCol="0" anchor="ctr"/>
          <a:lstStyle/>
          <a:p>
            <a:pPr algn="r"/>
            <a:r>
              <a:rPr lang="en-AU" sz="1100"/>
              <a:t>Select the cell containing the value you want to filter by &gt; press the Menu key</a:t>
            </a:r>
            <a:r>
              <a:rPr lang="en-AU" sz="1100" baseline="0"/>
              <a:t> &gt; E &gt; V.</a:t>
            </a:r>
            <a:endParaRPr lang="en-AU" sz="1100"/>
          </a:p>
        </xdr:txBody>
      </xdr:sp>
      <xdr:pic>
        <xdr:nvPicPr>
          <xdr:cNvPr id="2" name="Picture 1" descr="A screen shot of a computer&#10;&#10;Description automatically generated">
            <a:extLst>
              <a:ext uri="{FF2B5EF4-FFF2-40B4-BE49-F238E27FC236}">
                <a16:creationId xmlns:a16="http://schemas.microsoft.com/office/drawing/2014/main" id="{C1FB4334-6570-F90E-95BC-F2379B38DD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096625" y="619125"/>
            <a:ext cx="804948" cy="533400"/>
          </a:xfrm>
          <a:prstGeom prst="rect">
            <a:avLst/>
          </a:prstGeom>
        </xdr:spPr>
      </xdr:pic>
    </xdr:grpSp>
    <xdr:clientData/>
  </xdr:twoCellAnchor>
  <xdr:oneCellAnchor>
    <xdr:from>
      <xdr:col>9</xdr:col>
      <xdr:colOff>695326</xdr:colOff>
      <xdr:row>0</xdr:row>
      <xdr:rowOff>114300</xdr:rowOff>
    </xdr:from>
    <xdr:ext cx="2809874" cy="382820"/>
    <xdr:pic>
      <xdr:nvPicPr>
        <xdr:cNvPr id="5" name="my-online-training-hub-logo-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7A46F3-62E5-4FFA-AFD3-86F2962E2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724776" y="114300"/>
          <a:ext cx="2809874" cy="382820"/>
        </a:xfrm>
        <a:prstGeom prst="rect">
          <a:avLst/>
        </a:prstGeom>
      </xdr:spPr>
    </xdr:pic>
    <xdr:clientData/>
  </xdr:oneCellAnchor>
  <xdr:twoCellAnchor editAs="absolute">
    <xdr:from>
      <xdr:col>4</xdr:col>
      <xdr:colOff>847725</xdr:colOff>
      <xdr:row>0</xdr:row>
      <xdr:rowOff>161925</xdr:rowOff>
    </xdr:from>
    <xdr:to>
      <xdr:col>5</xdr:col>
      <xdr:colOff>635977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DCDE62-B72E-4D52-8634-C8F52BA8A623}"/>
            </a:ext>
          </a:extLst>
        </xdr:cNvPr>
        <xdr:cNvGrpSpPr/>
      </xdr:nvGrpSpPr>
      <xdr:grpSpPr>
        <a:xfrm>
          <a:off x="3905250" y="161925"/>
          <a:ext cx="1159852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F0BF535A-7D75-D3FF-E256-45EAE85A45F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AC23FDE8-C35D-D329-C448-C3410A3D9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26376</xdr:colOff>
      <xdr:row>0</xdr:row>
      <xdr:rowOff>161925</xdr:rowOff>
    </xdr:from>
    <xdr:to>
      <xdr:col>7</xdr:col>
      <xdr:colOff>500428</xdr:colOff>
      <xdr:row>0</xdr:row>
      <xdr:rowOff>457200</xdr:rowOff>
    </xdr:to>
    <xdr:grpSp>
      <xdr:nvGrpSpPr>
        <xdr:cNvPr id="10" name="Group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647043D-734D-44AC-B11F-6882F77E26E2}"/>
            </a:ext>
          </a:extLst>
        </xdr:cNvPr>
        <xdr:cNvGrpSpPr/>
      </xdr:nvGrpSpPr>
      <xdr:grpSpPr>
        <a:xfrm>
          <a:off x="5207976" y="161925"/>
          <a:ext cx="1359877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2027B97C-0B7C-BA10-A37B-CF7C0CDD106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D34BBB12-2557-C7D2-3452-5252B35BF10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09CD4E89-2A55-8885-AA85-D09B291913E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3CCE1F8F-C705-BAA4-74A6-261FA8E98C1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781464</xdr:colOff>
      <xdr:row>1</xdr:row>
      <xdr:rowOff>176212</xdr:rowOff>
    </xdr:from>
    <xdr:to>
      <xdr:col>10</xdr:col>
      <xdr:colOff>581439</xdr:colOff>
      <xdr:row>16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B3D34-12CF-9B67-22AB-3B3D26D4C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258001</xdr:colOff>
      <xdr:row>2</xdr:row>
      <xdr:rowOff>11180</xdr:rowOff>
    </xdr:from>
    <xdr:to>
      <xdr:col>3</xdr:col>
      <xdr:colOff>552449</xdr:colOff>
      <xdr:row>6</xdr:row>
      <xdr:rowOff>69159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2D8DD9A-388F-354F-AD2D-48285954EC78}"/>
            </a:ext>
          </a:extLst>
        </xdr:cNvPr>
        <xdr:cNvGrpSpPr/>
      </xdr:nvGrpSpPr>
      <xdr:grpSpPr>
        <a:xfrm>
          <a:off x="258001" y="801755"/>
          <a:ext cx="2904298" cy="819979"/>
          <a:chOff x="7868478" y="2285999"/>
          <a:chExt cx="2742558" cy="819979"/>
        </a:xfrm>
      </xdr:grpSpPr>
      <xdr:sp macro="" textlink="">
        <xdr:nvSpPr>
          <xdr:cNvPr id="4" name="Speech Bubble: Rectangle with Corners Rounded 3">
            <a:extLst>
              <a:ext uri="{FF2B5EF4-FFF2-40B4-BE49-F238E27FC236}">
                <a16:creationId xmlns:a16="http://schemas.microsoft.com/office/drawing/2014/main" id="{106B82D8-2CDB-4597-B51C-B7470241323A}"/>
              </a:ext>
            </a:extLst>
          </xdr:cNvPr>
          <xdr:cNvSpPr/>
        </xdr:nvSpPr>
        <xdr:spPr>
          <a:xfrm>
            <a:off x="7868478" y="2285999"/>
            <a:ext cx="2742558" cy="819979"/>
          </a:xfrm>
          <a:prstGeom prst="wedgeRoundRectCallout">
            <a:avLst>
              <a:gd name="adj1" fmla="val -48537"/>
              <a:gd name="adj2" fmla="val -16793"/>
              <a:gd name="adj3" fmla="val 16667"/>
            </a:avLst>
          </a:prstGeom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lIns="792000" rtlCol="0" anchor="ctr"/>
          <a:lstStyle/>
          <a:p>
            <a:pPr algn="r"/>
            <a:r>
              <a:rPr lang="en-AU" sz="1100"/>
              <a:t>Use the Navigation pane on the View tab to quickly find and jump to objects, data and more.</a:t>
            </a:r>
          </a:p>
        </xdr:txBody>
      </xdr:sp>
      <xdr:pic>
        <xdr:nvPicPr>
          <xdr:cNvPr id="3" name="Picture 2" descr="A blue and white square with black text&#10;&#10;Description automatically generated">
            <a:extLst>
              <a:ext uri="{FF2B5EF4-FFF2-40B4-BE49-F238E27FC236}">
                <a16:creationId xmlns:a16="http://schemas.microsoft.com/office/drawing/2014/main" id="{09D4D83C-7EBA-8BC4-006B-7B1955C6B4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969940" y="2391345"/>
            <a:ext cx="708075" cy="609524"/>
          </a:xfrm>
          <a:prstGeom prst="roundRect">
            <a:avLst>
              <a:gd name="adj" fmla="val 11784"/>
            </a:avLst>
          </a:prstGeom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oneCellAnchor>
    <xdr:from>
      <xdr:col>9</xdr:col>
      <xdr:colOff>695326</xdr:colOff>
      <xdr:row>0</xdr:row>
      <xdr:rowOff>114300</xdr:rowOff>
    </xdr:from>
    <xdr:ext cx="2809874" cy="382820"/>
    <xdr:pic>
      <xdr:nvPicPr>
        <xdr:cNvPr id="6" name="my-online-training-hub-logo-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10E513-0BAF-44DA-9913-C0F2DE1C4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467726" y="114300"/>
          <a:ext cx="2809874" cy="382820"/>
        </a:xfrm>
        <a:prstGeom prst="rect">
          <a:avLst/>
        </a:prstGeom>
      </xdr:spPr>
    </xdr:pic>
    <xdr:clientData/>
  </xdr:oneCellAnchor>
  <xdr:twoCellAnchor editAs="absolute">
    <xdr:from>
      <xdr:col>3</xdr:col>
      <xdr:colOff>745435</xdr:colOff>
      <xdr:row>0</xdr:row>
      <xdr:rowOff>165653</xdr:rowOff>
    </xdr:from>
    <xdr:to>
      <xdr:col>5</xdr:col>
      <xdr:colOff>174222</xdr:colOff>
      <xdr:row>0</xdr:row>
      <xdr:rowOff>460928</xdr:rowOff>
    </xdr:to>
    <xdr:grpSp>
      <xdr:nvGrpSpPr>
        <xdr:cNvPr id="7" name="Group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F81AD4-518A-48A3-B937-5F83ED8759F1}"/>
            </a:ext>
          </a:extLst>
        </xdr:cNvPr>
        <xdr:cNvGrpSpPr/>
      </xdr:nvGrpSpPr>
      <xdr:grpSpPr>
        <a:xfrm>
          <a:off x="3355285" y="165653"/>
          <a:ext cx="1152812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ECB1469D-BBEF-B9BC-1F91-C643C17F55D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7C4C8D1F-B7DB-302D-B216-E6D205B4E9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317096</xdr:colOff>
      <xdr:row>0</xdr:row>
      <xdr:rowOff>165653</xdr:rowOff>
    </xdr:from>
    <xdr:to>
      <xdr:col>7</xdr:col>
      <xdr:colOff>451147</xdr:colOff>
      <xdr:row>0</xdr:row>
      <xdr:rowOff>460928</xdr:rowOff>
    </xdr:to>
    <xdr:grpSp>
      <xdr:nvGrpSpPr>
        <xdr:cNvPr id="10" name="Group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C6A6BD4-DCCC-42B5-84EA-01FC5E0B94E1}"/>
            </a:ext>
          </a:extLst>
        </xdr:cNvPr>
        <xdr:cNvGrpSpPr/>
      </xdr:nvGrpSpPr>
      <xdr:grpSpPr>
        <a:xfrm>
          <a:off x="4650971" y="165653"/>
          <a:ext cx="1353251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084A3426-91B1-04BB-422E-74C3C4ECEA9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9159D66F-4300-18F1-AB4C-82A2DFDBCE8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5DEDB34E-0BCD-05D3-6357-1A54B059877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091B881F-0DFD-A32D-EB25-632B8E34B7C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13" name="Picture 12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7E9550A-15C5-1404-FD2A-008F771E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297" y="6346148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454.820934143521" createdVersion="8" refreshedVersion="8" minRefreshableVersion="3" recordCount="700" xr:uid="{5C24B9FA-CBF2-4FFD-92F2-48E07E9780BF}">
  <cacheSource type="worksheet">
    <worksheetSource ref="A3:L703" sheet="Custom Filter"/>
  </cacheSource>
  <cacheFields count="12">
    <cacheField name="Segment" numFmtId="0">
      <sharedItems count="5">
        <s v="Government"/>
        <s v="Midmarket"/>
        <s v="Channel Partners"/>
        <s v="Enterprise"/>
        <s v="Small Business"/>
      </sharedItems>
    </cacheField>
    <cacheField name="Country" numFmtId="0">
      <sharedItems/>
    </cacheField>
    <cacheField name="Product" numFmtId="44">
      <sharedItems/>
    </cacheField>
    <cacheField name="Units Sold" numFmtId="0">
      <sharedItems containsSemiMixedTypes="0" containsString="0" containsNumber="1" minValue="200" maxValue="4492.5"/>
    </cacheField>
    <cacheField name="Manufacturing Price" numFmtId="43">
      <sharedItems containsSemiMixedTypes="0" containsString="0" containsNumber="1" containsInteger="1" minValue="3" maxValue="260"/>
    </cacheField>
    <cacheField name="Sale Price" numFmtId="43">
      <sharedItems containsSemiMixedTypes="0" containsString="0" containsNumber="1" containsInteger="1" minValue="7" maxValue="350"/>
    </cacheField>
    <cacheField name="Gross Sales" numFmtId="43">
      <sharedItems containsSemiMixedTypes="0" containsString="0" containsNumber="1" minValue="1799" maxValue="1207500"/>
    </cacheField>
    <cacheField name="Sales" numFmtId="43">
      <sharedItems containsSemiMixedTypes="0" containsString="0" containsNumber="1" minValue="1655.08" maxValue="1159200"/>
    </cacheField>
    <cacheField name="COGS" numFmtId="43">
      <sharedItems containsSemiMixedTypes="0" containsString="0" containsNumber="1" minValue="918" maxValue="950625"/>
    </cacheField>
    <cacheField name="Profit" numFmtId="43">
      <sharedItems containsSemiMixedTypes="0" containsString="0" containsNumber="1" minValue="-40617.5" maxValue="262200"/>
    </cacheField>
    <cacheField name="Date" numFmtId="14">
      <sharedItems containsSemiMixedTypes="0" containsNonDate="0" containsDate="1" containsString="0" minDate="2023-09-01T00:00:00" maxDate="2024-12-02T00:00:00"/>
    </cacheField>
    <cacheField name="Manager" numFmtId="4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s v="Canada"/>
    <s v="Carretera"/>
    <n v="1618.5"/>
    <n v="3"/>
    <n v="20"/>
    <n v="32370"/>
    <n v="32370"/>
    <n v="16185"/>
    <n v="16185"/>
    <d v="2024-01-01T00:00:00"/>
    <s v="Patel, Aria"/>
  </r>
  <r>
    <x v="0"/>
    <s v="Germany"/>
    <s v="Carretera"/>
    <n v="1321"/>
    <n v="3"/>
    <n v="20"/>
    <n v="26420"/>
    <n v="26420"/>
    <n v="13210"/>
    <n v="13210"/>
    <d v="2024-01-01T00:00:00"/>
    <s v="Rivera, Carlos"/>
  </r>
  <r>
    <x v="1"/>
    <s v="France"/>
    <s v="Carretera"/>
    <n v="2178"/>
    <n v="3"/>
    <n v="15"/>
    <n v="32670"/>
    <n v="32670"/>
    <n v="21780"/>
    <n v="10890"/>
    <d v="2024-06-01T00:00:00"/>
    <s v="Zhang, Evelyn"/>
  </r>
  <r>
    <x v="1"/>
    <s v="Germany"/>
    <s v="Carretera"/>
    <n v="888"/>
    <n v="3"/>
    <n v="15"/>
    <n v="13320"/>
    <n v="13320"/>
    <n v="8880"/>
    <n v="4440"/>
    <d v="2024-06-01T00:00:00"/>
    <s v="Rivera, Carlos"/>
  </r>
  <r>
    <x v="1"/>
    <s v="Mexico"/>
    <s v="Carretera"/>
    <n v="2470"/>
    <n v="3"/>
    <n v="15"/>
    <n v="37050"/>
    <n v="37050"/>
    <n v="24700"/>
    <n v="12350"/>
    <d v="2024-06-01T00:00:00"/>
    <s v="Adeyemi, Jamal"/>
  </r>
  <r>
    <x v="0"/>
    <s v="Germany"/>
    <s v="Carretera"/>
    <n v="1513"/>
    <n v="3"/>
    <n v="350"/>
    <n v="529550"/>
    <n v="529550"/>
    <n v="393380"/>
    <n v="136170"/>
    <d v="2024-12-01T00:00:00"/>
    <s v="Rivera, Carlos"/>
  </r>
  <r>
    <x v="1"/>
    <s v="Germany"/>
    <s v="Montana"/>
    <n v="921"/>
    <n v="5"/>
    <n v="15"/>
    <n v="13815"/>
    <n v="13815"/>
    <n v="9210"/>
    <n v="4605"/>
    <d v="2024-03-01T00:00:00"/>
    <s v="Rivera, Carlos"/>
  </r>
  <r>
    <x v="2"/>
    <s v="Canada"/>
    <s v="Montana"/>
    <n v="2518"/>
    <n v="5"/>
    <n v="12"/>
    <n v="30216"/>
    <n v="30216"/>
    <n v="7554"/>
    <n v="22662"/>
    <d v="2024-06-01T00:00:00"/>
    <s v="Patel, Aria"/>
  </r>
  <r>
    <x v="0"/>
    <s v="France"/>
    <s v="Montana"/>
    <n v="1899"/>
    <n v="5"/>
    <n v="20"/>
    <n v="37980"/>
    <n v="37980"/>
    <n v="18990"/>
    <n v="18990"/>
    <d v="2024-06-01T00:00:00"/>
    <s v="Zhang, Evelyn"/>
  </r>
  <r>
    <x v="2"/>
    <s v="Germany"/>
    <s v="Montana"/>
    <n v="1545"/>
    <n v="5"/>
    <n v="12"/>
    <n v="18540"/>
    <n v="18540"/>
    <n v="4635"/>
    <n v="13905"/>
    <d v="2024-06-01T00:00:00"/>
    <s v="Rivera, Carlos"/>
  </r>
  <r>
    <x v="1"/>
    <s v="Mexico"/>
    <s v="Montana"/>
    <n v="2470"/>
    <n v="5"/>
    <n v="15"/>
    <n v="37050"/>
    <n v="37050"/>
    <n v="24700"/>
    <n v="12350"/>
    <d v="2024-06-01T00:00:00"/>
    <s v="Adeyemi, Jamal"/>
  </r>
  <r>
    <x v="3"/>
    <s v="Canada"/>
    <s v="Montana"/>
    <n v="2665.5"/>
    <n v="5"/>
    <n v="125"/>
    <n v="333187.5"/>
    <n v="333187.5"/>
    <n v="319860"/>
    <n v="13327.5"/>
    <d v="2024-07-01T00:00:00"/>
    <s v="Patel, Aria"/>
  </r>
  <r>
    <x v="4"/>
    <s v="Mexico"/>
    <s v="Montana"/>
    <n v="958"/>
    <n v="5"/>
    <n v="300"/>
    <n v="287400"/>
    <n v="287400"/>
    <n v="239500"/>
    <n v="47900"/>
    <d v="2024-08-01T00:00:00"/>
    <s v="Adeyemi, Jamal"/>
  </r>
  <r>
    <x v="0"/>
    <s v="Germany"/>
    <s v="Montana"/>
    <n v="2146"/>
    <n v="5"/>
    <n v="7"/>
    <n v="15022"/>
    <n v="15022"/>
    <n v="10730"/>
    <n v="4292"/>
    <d v="2024-09-01T00:00:00"/>
    <s v="Rivera, Carlos"/>
  </r>
  <r>
    <x v="3"/>
    <s v="Canada"/>
    <s v="Montana"/>
    <n v="345"/>
    <n v="5"/>
    <n v="125"/>
    <n v="43125"/>
    <n v="43125"/>
    <n v="41400"/>
    <n v="1725"/>
    <d v="2023-10-01T00:00:00"/>
    <s v="Patel, Aria"/>
  </r>
  <r>
    <x v="1"/>
    <s v="USA"/>
    <s v="Montana"/>
    <n v="615"/>
    <n v="5"/>
    <n v="15"/>
    <n v="9225"/>
    <n v="9225"/>
    <n v="6150"/>
    <n v="3075"/>
    <d v="2024-12-01T00:00:00"/>
    <s v="Kowalski, Sofia"/>
  </r>
  <r>
    <x v="0"/>
    <s v="Canada"/>
    <s v="Paseo"/>
    <n v="292"/>
    <n v="10"/>
    <n v="20"/>
    <n v="5840"/>
    <n v="5840"/>
    <n v="2920"/>
    <n v="2920"/>
    <d v="2024-02-01T00:00:00"/>
    <s v="Patel, Aria"/>
  </r>
  <r>
    <x v="1"/>
    <s v="Mexico"/>
    <s v="Paseo"/>
    <n v="974"/>
    <n v="10"/>
    <n v="15"/>
    <n v="14610"/>
    <n v="14610"/>
    <n v="9740"/>
    <n v="4870"/>
    <d v="2024-02-01T00:00:00"/>
    <s v="Adeyemi, Jamal"/>
  </r>
  <r>
    <x v="2"/>
    <s v="Canada"/>
    <s v="Paseo"/>
    <n v="2518"/>
    <n v="10"/>
    <n v="12"/>
    <n v="30216"/>
    <n v="30216"/>
    <n v="7554"/>
    <n v="22662"/>
    <d v="2024-06-01T00:00:00"/>
    <s v="Patel, Aria"/>
  </r>
  <r>
    <x v="0"/>
    <s v="Germany"/>
    <s v="Paseo"/>
    <n v="1006"/>
    <n v="10"/>
    <n v="350"/>
    <n v="352100"/>
    <n v="352100"/>
    <n v="261560"/>
    <n v="90540"/>
    <d v="2024-06-01T00:00:00"/>
    <s v="Rivera, Carlos"/>
  </r>
  <r>
    <x v="2"/>
    <s v="Germany"/>
    <s v="Paseo"/>
    <n v="367"/>
    <n v="10"/>
    <n v="12"/>
    <n v="4404"/>
    <n v="4404"/>
    <n v="1101"/>
    <n v="3303"/>
    <d v="2024-07-01T00:00:00"/>
    <s v="Rivera, Carlos"/>
  </r>
  <r>
    <x v="0"/>
    <s v="Mexico"/>
    <s v="Paseo"/>
    <n v="883"/>
    <n v="10"/>
    <n v="7"/>
    <n v="6181"/>
    <n v="6181"/>
    <n v="4415"/>
    <n v="1766"/>
    <d v="2024-08-01T00:00:00"/>
    <s v="Adeyemi, Jamal"/>
  </r>
  <r>
    <x v="1"/>
    <s v="France"/>
    <s v="Paseo"/>
    <n v="549"/>
    <n v="10"/>
    <n v="15"/>
    <n v="8235"/>
    <n v="8235"/>
    <n v="5490"/>
    <n v="2745"/>
    <d v="2023-09-01T00:00:00"/>
    <s v="Zhang, Evelyn"/>
  </r>
  <r>
    <x v="4"/>
    <s v="Mexico"/>
    <s v="Paseo"/>
    <n v="788"/>
    <n v="10"/>
    <n v="300"/>
    <n v="236400"/>
    <n v="236400"/>
    <n v="197000"/>
    <n v="39400"/>
    <d v="2023-09-01T00:00:00"/>
    <s v="Adeyemi, Jamal"/>
  </r>
  <r>
    <x v="1"/>
    <s v="Mexico"/>
    <s v="Paseo"/>
    <n v="2472"/>
    <n v="10"/>
    <n v="15"/>
    <n v="37080"/>
    <n v="37080"/>
    <n v="24720"/>
    <n v="12360"/>
    <d v="2024-09-01T00:00:00"/>
    <s v="Adeyemi, Jamal"/>
  </r>
  <r>
    <x v="0"/>
    <s v="USA"/>
    <s v="Paseo"/>
    <n v="1143"/>
    <n v="10"/>
    <n v="7"/>
    <n v="8001"/>
    <n v="8001"/>
    <n v="5715"/>
    <n v="2286"/>
    <d v="2024-10-01T00:00:00"/>
    <s v="Kowalski, Sofia"/>
  </r>
  <r>
    <x v="0"/>
    <s v="Canada"/>
    <s v="Paseo"/>
    <n v="1725"/>
    <n v="10"/>
    <n v="350"/>
    <n v="603750"/>
    <n v="603750"/>
    <n v="448500"/>
    <n v="155250"/>
    <d v="2023-11-01T00:00:00"/>
    <s v="Patel, Aria"/>
  </r>
  <r>
    <x v="2"/>
    <s v="USA"/>
    <s v="Paseo"/>
    <n v="912"/>
    <n v="10"/>
    <n v="12"/>
    <n v="10944"/>
    <n v="10944"/>
    <n v="2736"/>
    <n v="8208"/>
    <d v="2023-11-01T00:00:00"/>
    <s v="Kowalski, Sofia"/>
  </r>
  <r>
    <x v="1"/>
    <s v="Canada"/>
    <s v="Paseo"/>
    <n v="2152"/>
    <n v="10"/>
    <n v="15"/>
    <n v="32280"/>
    <n v="32280"/>
    <n v="21520"/>
    <n v="10760"/>
    <d v="2023-12-01T00:00:00"/>
    <s v="Patel, Aria"/>
  </r>
  <r>
    <x v="0"/>
    <s v="Canada"/>
    <s v="Paseo"/>
    <n v="1817"/>
    <n v="10"/>
    <n v="20"/>
    <n v="36340"/>
    <n v="36340"/>
    <n v="18170"/>
    <n v="18170"/>
    <d v="2024-12-01T00:00:00"/>
    <s v="Patel, Aria"/>
  </r>
  <r>
    <x v="0"/>
    <s v="Germany"/>
    <s v="Paseo"/>
    <n v="1513"/>
    <n v="10"/>
    <n v="350"/>
    <n v="529550"/>
    <n v="529550"/>
    <n v="393380"/>
    <n v="136170"/>
    <d v="2024-12-01T00:00:00"/>
    <s v="Rivera, Carlos"/>
  </r>
  <r>
    <x v="0"/>
    <s v="Mexico"/>
    <s v="Velo"/>
    <n v="1493"/>
    <n v="120"/>
    <n v="7"/>
    <n v="10451"/>
    <n v="10451"/>
    <n v="7465"/>
    <n v="2986"/>
    <d v="2024-01-01T00:00:00"/>
    <s v="Adeyemi, Jamal"/>
  </r>
  <r>
    <x v="3"/>
    <s v="France"/>
    <s v="Velo"/>
    <n v="1804"/>
    <n v="120"/>
    <n v="125"/>
    <n v="225500"/>
    <n v="225500"/>
    <n v="216480"/>
    <n v="9020"/>
    <d v="2024-02-01T00:00:00"/>
    <s v="Zhang, Evelyn"/>
  </r>
  <r>
    <x v="2"/>
    <s v="Germany"/>
    <s v="Velo"/>
    <n v="2161"/>
    <n v="120"/>
    <n v="12"/>
    <n v="25932"/>
    <n v="25932"/>
    <n v="6483"/>
    <n v="19449"/>
    <d v="2024-03-01T00:00:00"/>
    <s v="Rivera, Carlos"/>
  </r>
  <r>
    <x v="0"/>
    <s v="Germany"/>
    <s v="Velo"/>
    <n v="1006"/>
    <n v="120"/>
    <n v="350"/>
    <n v="352100"/>
    <n v="352100"/>
    <n v="261560"/>
    <n v="90540"/>
    <d v="2024-06-01T00:00:00"/>
    <s v="Rivera, Carlos"/>
  </r>
  <r>
    <x v="2"/>
    <s v="Germany"/>
    <s v="Velo"/>
    <n v="1545"/>
    <n v="120"/>
    <n v="12"/>
    <n v="18540"/>
    <n v="18540"/>
    <n v="4635"/>
    <n v="13905"/>
    <d v="2024-06-01T00:00:00"/>
    <s v="Rivera, Carlos"/>
  </r>
  <r>
    <x v="3"/>
    <s v="USA"/>
    <s v="Velo"/>
    <n v="2821"/>
    <n v="120"/>
    <n v="125"/>
    <n v="352625"/>
    <n v="352625"/>
    <n v="338520"/>
    <n v="14105"/>
    <d v="2024-08-01T00:00:00"/>
    <s v="Kowalski, Sofia"/>
  </r>
  <r>
    <x v="3"/>
    <s v="Canada"/>
    <s v="Velo"/>
    <n v="345"/>
    <n v="120"/>
    <n v="125"/>
    <n v="43125"/>
    <n v="43125"/>
    <n v="41400"/>
    <n v="1725"/>
    <d v="2023-10-01T00:00:00"/>
    <s v="Patel, Aria"/>
  </r>
  <r>
    <x v="4"/>
    <s v="Canada"/>
    <s v="VTT"/>
    <n v="2001"/>
    <n v="250"/>
    <n v="300"/>
    <n v="600300"/>
    <n v="600300"/>
    <n v="500250"/>
    <n v="100050"/>
    <d v="2024-02-01T00:00:00"/>
    <s v="Patel, Aria"/>
  </r>
  <r>
    <x v="2"/>
    <s v="Germany"/>
    <s v="VTT"/>
    <n v="2838"/>
    <n v="250"/>
    <n v="12"/>
    <n v="34056"/>
    <n v="34056"/>
    <n v="8514"/>
    <n v="25542"/>
    <d v="2024-04-01T00:00:00"/>
    <s v="Rivera, Carlos"/>
  </r>
  <r>
    <x v="1"/>
    <s v="France"/>
    <s v="VTT"/>
    <n v="2178"/>
    <n v="250"/>
    <n v="15"/>
    <n v="32670"/>
    <n v="32670"/>
    <n v="21780"/>
    <n v="10890"/>
    <d v="2024-06-01T00:00:00"/>
    <s v="Zhang, Evelyn"/>
  </r>
  <r>
    <x v="1"/>
    <s v="Germany"/>
    <s v="VTT"/>
    <n v="888"/>
    <n v="250"/>
    <n v="15"/>
    <n v="13320"/>
    <n v="13320"/>
    <n v="8880"/>
    <n v="4440"/>
    <d v="2024-06-01T00:00:00"/>
    <s v="Rivera, Carlos"/>
  </r>
  <r>
    <x v="0"/>
    <s v="France"/>
    <s v="VTT"/>
    <n v="1527"/>
    <n v="250"/>
    <n v="350"/>
    <n v="534450"/>
    <n v="534450"/>
    <n v="397020"/>
    <n v="137430"/>
    <d v="2023-09-01T00:00:00"/>
    <s v="Zhang, Evelyn"/>
  </r>
  <r>
    <x v="4"/>
    <s v="France"/>
    <s v="VTT"/>
    <n v="2151"/>
    <n v="250"/>
    <n v="300"/>
    <n v="645300"/>
    <n v="645300"/>
    <n v="537750"/>
    <n v="107550"/>
    <d v="2024-09-01T00:00:00"/>
    <s v="Zhang, Evelyn"/>
  </r>
  <r>
    <x v="0"/>
    <s v="Canada"/>
    <s v="VTT"/>
    <n v="1817"/>
    <n v="250"/>
    <n v="20"/>
    <n v="36340"/>
    <n v="36340"/>
    <n v="18170"/>
    <n v="18170"/>
    <d v="2024-12-01T00:00:00"/>
    <s v="Patel, Aria"/>
  </r>
  <r>
    <x v="0"/>
    <s v="France"/>
    <s v="Amarilla"/>
    <n v="2750"/>
    <n v="260"/>
    <n v="350"/>
    <n v="962500"/>
    <n v="962500"/>
    <n v="715000"/>
    <n v="247500"/>
    <d v="2024-02-01T00:00:00"/>
    <s v="Zhang, Evelyn"/>
  </r>
  <r>
    <x v="2"/>
    <s v="USA"/>
    <s v="Amarilla"/>
    <n v="1953"/>
    <n v="260"/>
    <n v="12"/>
    <n v="23436"/>
    <n v="23436"/>
    <n v="5859"/>
    <n v="17577"/>
    <d v="2024-04-01T00:00:00"/>
    <s v="Kowalski, Sofia"/>
  </r>
  <r>
    <x v="3"/>
    <s v="Germany"/>
    <s v="Amarilla"/>
    <n v="4219.5"/>
    <n v="260"/>
    <n v="125"/>
    <n v="527437.5"/>
    <n v="527437.5"/>
    <n v="506340"/>
    <n v="21097.5"/>
    <d v="2024-04-01T00:00:00"/>
    <s v="Rivera, Carlos"/>
  </r>
  <r>
    <x v="0"/>
    <s v="France"/>
    <s v="Amarilla"/>
    <n v="1899"/>
    <n v="260"/>
    <n v="20"/>
    <n v="37980"/>
    <n v="37980"/>
    <n v="18990"/>
    <n v="18990"/>
    <d v="2024-06-01T00:00:00"/>
    <s v="Zhang, Evelyn"/>
  </r>
  <r>
    <x v="0"/>
    <s v="Germany"/>
    <s v="Amarilla"/>
    <n v="1686"/>
    <n v="260"/>
    <n v="7"/>
    <n v="11802"/>
    <n v="11802"/>
    <n v="8430"/>
    <n v="3372"/>
    <d v="2024-07-01T00:00:00"/>
    <s v="Rivera, Carlos"/>
  </r>
  <r>
    <x v="2"/>
    <s v="USA"/>
    <s v="Amarilla"/>
    <n v="2141"/>
    <n v="260"/>
    <n v="12"/>
    <n v="25692"/>
    <n v="25692"/>
    <n v="6423"/>
    <n v="19269"/>
    <d v="2024-08-01T00:00:00"/>
    <s v="Kowalski, Sofia"/>
  </r>
  <r>
    <x v="0"/>
    <s v="USA"/>
    <s v="Amarilla"/>
    <n v="1143"/>
    <n v="260"/>
    <n v="7"/>
    <n v="8001"/>
    <n v="8001"/>
    <n v="5715"/>
    <n v="2286"/>
    <d v="2024-10-01T00:00:00"/>
    <s v="Kowalski, Sofia"/>
  </r>
  <r>
    <x v="1"/>
    <s v="USA"/>
    <s v="Amarilla"/>
    <n v="615"/>
    <n v="260"/>
    <n v="15"/>
    <n v="9225"/>
    <n v="9225"/>
    <n v="6150"/>
    <n v="3075"/>
    <d v="2024-12-01T00:00:00"/>
    <s v="Kowalski, Sofia"/>
  </r>
  <r>
    <x v="0"/>
    <s v="France"/>
    <s v="Paseo"/>
    <n v="3945"/>
    <n v="10"/>
    <n v="7"/>
    <n v="27615"/>
    <n v="27338.850000000002"/>
    <n v="19725"/>
    <n v="7613.8500000000022"/>
    <d v="2024-01-01T00:00:00"/>
    <s v="Zhang, Evelyn"/>
  </r>
  <r>
    <x v="1"/>
    <s v="France"/>
    <s v="Paseo"/>
    <n v="2296"/>
    <n v="10"/>
    <n v="15"/>
    <n v="34440"/>
    <n v="34095.599999999999"/>
    <n v="22960"/>
    <n v="11135.599999999999"/>
    <d v="2024-02-01T00:00:00"/>
    <s v="Zhang, Evelyn"/>
  </r>
  <r>
    <x v="0"/>
    <s v="France"/>
    <s v="Paseo"/>
    <n v="1030"/>
    <n v="10"/>
    <n v="7"/>
    <n v="7210"/>
    <n v="7137.9"/>
    <n v="5150"/>
    <n v="1987.8999999999996"/>
    <d v="2024-05-01T00:00:00"/>
    <s v="Zhang, Evelyn"/>
  </r>
  <r>
    <x v="0"/>
    <s v="France"/>
    <s v="Velo"/>
    <n v="639"/>
    <n v="120"/>
    <n v="7"/>
    <n v="4473"/>
    <n v="4428.2700000000004"/>
    <n v="3195"/>
    <n v="1233.2700000000004"/>
    <d v="2024-11-01T00:00:00"/>
    <s v="Zhang, Evelyn"/>
  </r>
  <r>
    <x v="0"/>
    <s v="Canada"/>
    <s v="VTT"/>
    <n v="1326"/>
    <n v="250"/>
    <n v="7"/>
    <n v="9282"/>
    <n v="9189.18"/>
    <n v="6630"/>
    <n v="2559.1800000000003"/>
    <d v="2024-03-01T00:00:00"/>
    <s v="Patel, Aria"/>
  </r>
  <r>
    <x v="2"/>
    <s v="USA"/>
    <s v="Carretera"/>
    <n v="1858"/>
    <n v="3"/>
    <n v="12"/>
    <n v="22296"/>
    <n v="22073.040000000001"/>
    <n v="5574"/>
    <n v="16499.04"/>
    <d v="2024-02-01T00:00:00"/>
    <s v="Kowalski, Sofia"/>
  </r>
  <r>
    <x v="0"/>
    <s v="Mexico"/>
    <s v="Carretera"/>
    <n v="1210"/>
    <n v="3"/>
    <n v="350"/>
    <n v="423500"/>
    <n v="419265"/>
    <n v="314600"/>
    <n v="104665"/>
    <d v="2024-03-01T00:00:00"/>
    <s v="Adeyemi, Jamal"/>
  </r>
  <r>
    <x v="0"/>
    <s v="USA"/>
    <s v="Carretera"/>
    <n v="2529"/>
    <n v="3"/>
    <n v="7"/>
    <n v="17703"/>
    <n v="17525.97"/>
    <n v="12645"/>
    <n v="4880.9699999999993"/>
    <d v="2024-07-01T00:00:00"/>
    <s v="Kowalski, Sofia"/>
  </r>
  <r>
    <x v="2"/>
    <s v="Canada"/>
    <s v="Carretera"/>
    <n v="1445"/>
    <n v="3"/>
    <n v="12"/>
    <n v="17340"/>
    <n v="17166.599999999999"/>
    <n v="4335"/>
    <n v="12831.599999999999"/>
    <d v="2024-09-01T00:00:00"/>
    <s v="Patel, Aria"/>
  </r>
  <r>
    <x v="3"/>
    <s v="USA"/>
    <s v="Carretera"/>
    <n v="330"/>
    <n v="3"/>
    <n v="125"/>
    <n v="41250"/>
    <n v="40837.5"/>
    <n v="39600"/>
    <n v="1237.5"/>
    <d v="2023-09-01T00:00:00"/>
    <s v="Kowalski, Sofia"/>
  </r>
  <r>
    <x v="2"/>
    <s v="France"/>
    <s v="Carretera"/>
    <n v="2671"/>
    <n v="3"/>
    <n v="12"/>
    <n v="32052"/>
    <n v="31731.48"/>
    <n v="8013"/>
    <n v="23718.48"/>
    <d v="2024-09-01T00:00:00"/>
    <s v="Zhang, Evelyn"/>
  </r>
  <r>
    <x v="2"/>
    <s v="Germany"/>
    <s v="Carretera"/>
    <n v="766"/>
    <n v="3"/>
    <n v="12"/>
    <n v="9192"/>
    <n v="9100.08"/>
    <n v="2298"/>
    <n v="6802.08"/>
    <d v="2023-10-01T00:00:00"/>
    <s v="Rivera, Carlos"/>
  </r>
  <r>
    <x v="4"/>
    <s v="Mexico"/>
    <s v="Carretera"/>
    <n v="494"/>
    <n v="3"/>
    <n v="300"/>
    <n v="148200"/>
    <n v="146718"/>
    <n v="123500"/>
    <n v="23218"/>
    <d v="2023-10-01T00:00:00"/>
    <s v="Adeyemi, Jamal"/>
  </r>
  <r>
    <x v="0"/>
    <s v="Mexico"/>
    <s v="Carretera"/>
    <n v="1397"/>
    <n v="3"/>
    <n v="350"/>
    <n v="488950"/>
    <n v="484060.5"/>
    <n v="363220"/>
    <n v="120840.5"/>
    <d v="2024-10-01T00:00:00"/>
    <s v="Adeyemi, Jamal"/>
  </r>
  <r>
    <x v="0"/>
    <s v="France"/>
    <s v="Carretera"/>
    <n v="2155"/>
    <n v="3"/>
    <n v="350"/>
    <n v="754250"/>
    <n v="746707.5"/>
    <n v="560300"/>
    <n v="186407.5"/>
    <d v="2024-12-01T00:00:00"/>
    <s v="Zhang, Evelyn"/>
  </r>
  <r>
    <x v="1"/>
    <s v="Mexico"/>
    <s v="Montana"/>
    <n v="2214"/>
    <n v="5"/>
    <n v="15"/>
    <n v="33210"/>
    <n v="32877.9"/>
    <n v="22140"/>
    <n v="10737.900000000001"/>
    <d v="2024-03-01T00:00:00"/>
    <s v="Adeyemi, Jamal"/>
  </r>
  <r>
    <x v="4"/>
    <s v="USA"/>
    <s v="Montana"/>
    <n v="2301"/>
    <n v="5"/>
    <n v="300"/>
    <n v="690300"/>
    <n v="683397"/>
    <n v="575250"/>
    <n v="108147"/>
    <d v="2024-04-01T00:00:00"/>
    <s v="Kowalski, Sofia"/>
  </r>
  <r>
    <x v="0"/>
    <s v="France"/>
    <s v="Montana"/>
    <n v="1375.5"/>
    <n v="5"/>
    <n v="20"/>
    <n v="27510"/>
    <n v="27234.899999999998"/>
    <n v="13755"/>
    <n v="13479.899999999998"/>
    <d v="2024-07-01T00:00:00"/>
    <s v="Zhang, Evelyn"/>
  </r>
  <r>
    <x v="0"/>
    <s v="Canada"/>
    <s v="Montana"/>
    <n v="1830"/>
    <n v="5"/>
    <n v="7"/>
    <n v="12810"/>
    <n v="12681.9"/>
    <n v="9150"/>
    <n v="3531.8999999999996"/>
    <d v="2024-08-01T00:00:00"/>
    <s v="Patel, Aria"/>
  </r>
  <r>
    <x v="4"/>
    <s v="USA"/>
    <s v="Montana"/>
    <n v="2498"/>
    <n v="5"/>
    <n v="300"/>
    <n v="749400"/>
    <n v="741906"/>
    <n v="624500"/>
    <n v="117406"/>
    <d v="2023-09-01T00:00:00"/>
    <s v="Kowalski, Sofia"/>
  </r>
  <r>
    <x v="3"/>
    <s v="USA"/>
    <s v="Montana"/>
    <n v="663"/>
    <n v="5"/>
    <n v="125"/>
    <n v="82875"/>
    <n v="82046.25"/>
    <n v="79560"/>
    <n v="2486.25"/>
    <d v="2023-10-01T00:00:00"/>
    <s v="Kowalski, Sofia"/>
  </r>
  <r>
    <x v="1"/>
    <s v="USA"/>
    <s v="Paseo"/>
    <n v="1514"/>
    <n v="10"/>
    <n v="15"/>
    <n v="22710"/>
    <n v="22482.9"/>
    <n v="15140"/>
    <n v="7342.9000000000015"/>
    <d v="2024-02-01T00:00:00"/>
    <s v="Kowalski, Sofia"/>
  </r>
  <r>
    <x v="0"/>
    <s v="USA"/>
    <s v="Paseo"/>
    <n v="4492.5"/>
    <n v="10"/>
    <n v="7"/>
    <n v="31447.5"/>
    <n v="31133.024999999998"/>
    <n v="22462.5"/>
    <n v="8670.5249999999978"/>
    <d v="2024-04-01T00:00:00"/>
    <s v="Kowalski, Sofia"/>
  </r>
  <r>
    <x v="3"/>
    <s v="USA"/>
    <s v="Paseo"/>
    <n v="727"/>
    <n v="10"/>
    <n v="125"/>
    <n v="90875"/>
    <n v="89966.25"/>
    <n v="87240"/>
    <n v="2726.25"/>
    <d v="2024-06-01T00:00:00"/>
    <s v="Kowalski, Sofia"/>
  </r>
  <r>
    <x v="3"/>
    <s v="France"/>
    <s v="Paseo"/>
    <n v="787"/>
    <n v="10"/>
    <n v="125"/>
    <n v="98375"/>
    <n v="97391.25"/>
    <n v="94440"/>
    <n v="2951.25"/>
    <d v="2024-06-01T00:00:00"/>
    <s v="Zhang, Evelyn"/>
  </r>
  <r>
    <x v="3"/>
    <s v="Mexico"/>
    <s v="Paseo"/>
    <n v="1823"/>
    <n v="10"/>
    <n v="125"/>
    <n v="227875"/>
    <n v="225596.25"/>
    <n v="218760"/>
    <n v="6836.25"/>
    <d v="2024-07-01T00:00:00"/>
    <s v="Adeyemi, Jamal"/>
  </r>
  <r>
    <x v="1"/>
    <s v="Germany"/>
    <s v="Paseo"/>
    <n v="747"/>
    <n v="10"/>
    <n v="15"/>
    <n v="11205"/>
    <n v="11092.95"/>
    <n v="7470"/>
    <n v="3622.9500000000007"/>
    <d v="2024-09-01T00:00:00"/>
    <s v="Rivera, Carlos"/>
  </r>
  <r>
    <x v="2"/>
    <s v="Germany"/>
    <s v="Paseo"/>
    <n v="766"/>
    <n v="10"/>
    <n v="12"/>
    <n v="9192"/>
    <n v="9100.08"/>
    <n v="2298"/>
    <n v="6802.08"/>
    <d v="2023-10-01T00:00:00"/>
    <s v="Rivera, Carlos"/>
  </r>
  <r>
    <x v="4"/>
    <s v="USA"/>
    <s v="Paseo"/>
    <n v="2905"/>
    <n v="10"/>
    <n v="300"/>
    <n v="871500"/>
    <n v="862785"/>
    <n v="726250"/>
    <n v="136535"/>
    <d v="2024-11-01T00:00:00"/>
    <s v="Kowalski, Sofia"/>
  </r>
  <r>
    <x v="0"/>
    <s v="France"/>
    <s v="Paseo"/>
    <n v="2155"/>
    <n v="10"/>
    <n v="350"/>
    <n v="754250"/>
    <n v="746707.5"/>
    <n v="560300"/>
    <n v="186407.5"/>
    <d v="2024-12-01T00:00:00"/>
    <s v="Zhang, Evelyn"/>
  </r>
  <r>
    <x v="0"/>
    <s v="France"/>
    <s v="Velo"/>
    <n v="3864"/>
    <n v="120"/>
    <n v="20"/>
    <n v="77280"/>
    <n v="76507.200000000012"/>
    <n v="38640"/>
    <n v="37867.200000000004"/>
    <d v="2024-04-01T00:00:00"/>
    <s v="Zhang, Evelyn"/>
  </r>
  <r>
    <x v="0"/>
    <s v="Mexico"/>
    <s v="Velo"/>
    <n v="362"/>
    <n v="120"/>
    <n v="7"/>
    <n v="2534"/>
    <n v="2508.66"/>
    <n v="1810"/>
    <n v="698.65999999999985"/>
    <d v="2024-05-01T00:00:00"/>
    <s v="Adeyemi, Jamal"/>
  </r>
  <r>
    <x v="3"/>
    <s v="Canada"/>
    <s v="Velo"/>
    <n v="923"/>
    <n v="120"/>
    <n v="125"/>
    <n v="115375"/>
    <n v="114221.25"/>
    <n v="110760"/>
    <n v="3461.25"/>
    <d v="2024-08-01T00:00:00"/>
    <s v="Patel, Aria"/>
  </r>
  <r>
    <x v="3"/>
    <s v="USA"/>
    <s v="Velo"/>
    <n v="663"/>
    <n v="120"/>
    <n v="125"/>
    <n v="82875"/>
    <n v="82046.25"/>
    <n v="79560"/>
    <n v="2486.25"/>
    <d v="2023-10-01T00:00:00"/>
    <s v="Kowalski, Sofia"/>
  </r>
  <r>
    <x v="0"/>
    <s v="Canada"/>
    <s v="Velo"/>
    <n v="2092"/>
    <n v="120"/>
    <n v="7"/>
    <n v="14644"/>
    <n v="14497.56"/>
    <n v="10460"/>
    <n v="4037.5599999999995"/>
    <d v="2023-11-01T00:00:00"/>
    <s v="Patel, Aria"/>
  </r>
  <r>
    <x v="0"/>
    <s v="Germany"/>
    <s v="VTT"/>
    <n v="263"/>
    <n v="250"/>
    <n v="7"/>
    <n v="1841"/>
    <n v="1822.59"/>
    <n v="1315"/>
    <n v="507.58999999999992"/>
    <d v="2024-03-01T00:00:00"/>
    <s v="Rivera, Carlos"/>
  </r>
  <r>
    <x v="0"/>
    <s v="Canada"/>
    <s v="VTT"/>
    <n v="943.5"/>
    <n v="250"/>
    <n v="350"/>
    <n v="330225"/>
    <n v="326922.75"/>
    <n v="245310"/>
    <n v="81612.75"/>
    <d v="2024-04-01T00:00:00"/>
    <s v="Patel, Aria"/>
  </r>
  <r>
    <x v="3"/>
    <s v="USA"/>
    <s v="VTT"/>
    <n v="727"/>
    <n v="250"/>
    <n v="125"/>
    <n v="90875"/>
    <n v="89966.25"/>
    <n v="87240"/>
    <n v="2726.25"/>
    <d v="2024-06-01T00:00:00"/>
    <s v="Kowalski, Sofia"/>
  </r>
  <r>
    <x v="3"/>
    <s v="France"/>
    <s v="VTT"/>
    <n v="787"/>
    <n v="250"/>
    <n v="125"/>
    <n v="98375"/>
    <n v="97391.25"/>
    <n v="94440"/>
    <n v="2951.25"/>
    <d v="2024-06-01T00:00:00"/>
    <s v="Zhang, Evelyn"/>
  </r>
  <r>
    <x v="4"/>
    <s v="Germany"/>
    <s v="VTT"/>
    <n v="986"/>
    <n v="250"/>
    <n v="300"/>
    <n v="295800"/>
    <n v="292842"/>
    <n v="246500"/>
    <n v="46342"/>
    <d v="2024-09-01T00:00:00"/>
    <s v="Rivera, Carlos"/>
  </r>
  <r>
    <x v="4"/>
    <s v="Mexico"/>
    <s v="VTT"/>
    <n v="494"/>
    <n v="250"/>
    <n v="300"/>
    <n v="148200"/>
    <n v="146718"/>
    <n v="123500"/>
    <n v="23218"/>
    <d v="2023-10-01T00:00:00"/>
    <s v="Adeyemi, Jamal"/>
  </r>
  <r>
    <x v="0"/>
    <s v="Mexico"/>
    <s v="VTT"/>
    <n v="1397"/>
    <n v="250"/>
    <n v="350"/>
    <n v="488950"/>
    <n v="484060.5"/>
    <n v="363220"/>
    <n v="120840.5"/>
    <d v="2024-10-01T00:00:00"/>
    <s v="Adeyemi, Jamal"/>
  </r>
  <r>
    <x v="3"/>
    <s v="France"/>
    <s v="VTT"/>
    <n v="1744"/>
    <n v="250"/>
    <n v="125"/>
    <n v="218000"/>
    <n v="215820"/>
    <n v="209280"/>
    <n v="6540"/>
    <d v="2024-11-01T00:00:00"/>
    <s v="Zhang, Evelyn"/>
  </r>
  <r>
    <x v="2"/>
    <s v="USA"/>
    <s v="Amarilla"/>
    <n v="1989"/>
    <n v="260"/>
    <n v="12"/>
    <n v="23868"/>
    <n v="23629.32"/>
    <n v="5967"/>
    <n v="17662.32"/>
    <d v="2023-09-01T00:00:00"/>
    <s v="Kowalski, Sofia"/>
  </r>
  <r>
    <x v="1"/>
    <s v="France"/>
    <s v="Amarilla"/>
    <n v="321"/>
    <n v="260"/>
    <n v="15"/>
    <n v="4815"/>
    <n v="4766.8500000000004"/>
    <n v="3210"/>
    <n v="1556.8500000000004"/>
    <d v="2023-11-01T00:00:00"/>
    <s v="Zhang, Evelyn"/>
  </r>
  <r>
    <x v="3"/>
    <s v="Canada"/>
    <s v="Carretera"/>
    <n v="742.5"/>
    <n v="3"/>
    <n v="125"/>
    <n v="92812.5"/>
    <n v="90956.25"/>
    <n v="89100"/>
    <n v="1856.25"/>
    <d v="2024-04-01T00:00:00"/>
    <s v="Patel, Aria"/>
  </r>
  <r>
    <x v="2"/>
    <s v="Canada"/>
    <s v="Carretera"/>
    <n v="1295"/>
    <n v="3"/>
    <n v="12"/>
    <n v="15540"/>
    <n v="15229.2"/>
    <n v="3885"/>
    <n v="11344.2"/>
    <d v="2024-10-01T00:00:00"/>
    <s v="Patel, Aria"/>
  </r>
  <r>
    <x v="4"/>
    <s v="Germany"/>
    <s v="Carretera"/>
    <n v="214"/>
    <n v="3"/>
    <n v="300"/>
    <n v="64200"/>
    <n v="62916"/>
    <n v="53500"/>
    <n v="9416"/>
    <d v="2023-10-01T00:00:00"/>
    <s v="Rivera, Carlos"/>
  </r>
  <r>
    <x v="0"/>
    <s v="France"/>
    <s v="Carretera"/>
    <n v="2145"/>
    <n v="3"/>
    <n v="7"/>
    <n v="15015"/>
    <n v="14714.7"/>
    <n v="10725"/>
    <n v="3989.7000000000007"/>
    <d v="2023-11-01T00:00:00"/>
    <s v="Zhang, Evelyn"/>
  </r>
  <r>
    <x v="0"/>
    <s v="Canada"/>
    <s v="Carretera"/>
    <n v="2852"/>
    <n v="3"/>
    <n v="350"/>
    <n v="998200"/>
    <n v="978236"/>
    <n v="741520"/>
    <n v="236716"/>
    <d v="2024-12-01T00:00:00"/>
    <s v="Patel, Aria"/>
  </r>
  <r>
    <x v="2"/>
    <s v="USA"/>
    <s v="Montana"/>
    <n v="1142"/>
    <n v="5"/>
    <n v="12"/>
    <n v="13704"/>
    <n v="13429.92"/>
    <n v="3426"/>
    <n v="10003.92"/>
    <d v="2024-06-01T00:00:00"/>
    <s v="Kowalski, Sofia"/>
  </r>
  <r>
    <x v="0"/>
    <s v="USA"/>
    <s v="Montana"/>
    <n v="1566"/>
    <n v="5"/>
    <n v="20"/>
    <n v="31320"/>
    <n v="30693.599999999999"/>
    <n v="15660"/>
    <n v="15033.599999999999"/>
    <d v="2024-10-01T00:00:00"/>
    <s v="Kowalski, Sofia"/>
  </r>
  <r>
    <x v="2"/>
    <s v="Mexico"/>
    <s v="Montana"/>
    <n v="690"/>
    <n v="5"/>
    <n v="12"/>
    <n v="8280"/>
    <n v="8114.4"/>
    <n v="2070"/>
    <n v="6044.4"/>
    <d v="2024-11-01T00:00:00"/>
    <s v="Adeyemi, Jamal"/>
  </r>
  <r>
    <x v="3"/>
    <s v="Mexico"/>
    <s v="Montana"/>
    <n v="1660"/>
    <n v="5"/>
    <n v="125"/>
    <n v="207500"/>
    <n v="203350"/>
    <n v="199200"/>
    <n v="4150"/>
    <d v="2023-11-01T00:00:00"/>
    <s v="Adeyemi, Jamal"/>
  </r>
  <r>
    <x v="1"/>
    <s v="Canada"/>
    <s v="Paseo"/>
    <n v="2363"/>
    <n v="10"/>
    <n v="15"/>
    <n v="35445"/>
    <n v="34736.1"/>
    <n v="23630"/>
    <n v="11106.099999999999"/>
    <d v="2024-02-01T00:00:00"/>
    <s v="Patel, Aria"/>
  </r>
  <r>
    <x v="4"/>
    <s v="France"/>
    <s v="Paseo"/>
    <n v="918"/>
    <n v="10"/>
    <n v="300"/>
    <n v="275400"/>
    <n v="269892"/>
    <n v="229500"/>
    <n v="40392"/>
    <d v="2024-05-01T00:00:00"/>
    <s v="Zhang, Evelyn"/>
  </r>
  <r>
    <x v="4"/>
    <s v="Germany"/>
    <s v="Paseo"/>
    <n v="1728"/>
    <n v="10"/>
    <n v="300"/>
    <n v="518400"/>
    <n v="508032"/>
    <n v="432000"/>
    <n v="76032"/>
    <d v="2024-05-01T00:00:00"/>
    <s v="Rivera, Carlos"/>
  </r>
  <r>
    <x v="2"/>
    <s v="USA"/>
    <s v="Paseo"/>
    <n v="1142"/>
    <n v="10"/>
    <n v="12"/>
    <n v="13704"/>
    <n v="13429.92"/>
    <n v="3426"/>
    <n v="10003.92"/>
    <d v="2024-06-01T00:00:00"/>
    <s v="Kowalski, Sofia"/>
  </r>
  <r>
    <x v="3"/>
    <s v="Mexico"/>
    <s v="Paseo"/>
    <n v="662"/>
    <n v="10"/>
    <n v="125"/>
    <n v="82750"/>
    <n v="81095"/>
    <n v="79440"/>
    <n v="1655"/>
    <d v="2024-06-01T00:00:00"/>
    <s v="Adeyemi, Jamal"/>
  </r>
  <r>
    <x v="2"/>
    <s v="Canada"/>
    <s v="Paseo"/>
    <n v="1295"/>
    <n v="10"/>
    <n v="12"/>
    <n v="15540"/>
    <n v="15229.2"/>
    <n v="3885"/>
    <n v="11344.2"/>
    <d v="2024-10-01T00:00:00"/>
    <s v="Patel, Aria"/>
  </r>
  <r>
    <x v="3"/>
    <s v="Germany"/>
    <s v="Paseo"/>
    <n v="809"/>
    <n v="10"/>
    <n v="125"/>
    <n v="101125"/>
    <n v="99102.5"/>
    <n v="97080"/>
    <n v="2022.5"/>
    <d v="2023-10-01T00:00:00"/>
    <s v="Rivera, Carlos"/>
  </r>
  <r>
    <x v="3"/>
    <s v="Mexico"/>
    <s v="Paseo"/>
    <n v="2145"/>
    <n v="10"/>
    <n v="125"/>
    <n v="268125"/>
    <n v="262762.5"/>
    <n v="257400"/>
    <n v="5362.5"/>
    <d v="2023-10-01T00:00:00"/>
    <s v="Adeyemi, Jamal"/>
  </r>
  <r>
    <x v="2"/>
    <s v="France"/>
    <s v="Paseo"/>
    <n v="1785"/>
    <n v="10"/>
    <n v="12"/>
    <n v="21420"/>
    <n v="20991.599999999999"/>
    <n v="5355"/>
    <n v="15636.599999999999"/>
    <d v="2023-11-01T00:00:00"/>
    <s v="Zhang, Evelyn"/>
  </r>
  <r>
    <x v="4"/>
    <s v="Canada"/>
    <s v="Paseo"/>
    <n v="1916"/>
    <n v="10"/>
    <n v="300"/>
    <n v="574800"/>
    <n v="563304"/>
    <n v="479000"/>
    <n v="84304"/>
    <d v="2024-12-01T00:00:00"/>
    <s v="Patel, Aria"/>
  </r>
  <r>
    <x v="0"/>
    <s v="Canada"/>
    <s v="Paseo"/>
    <n v="2852"/>
    <n v="10"/>
    <n v="350"/>
    <n v="998200"/>
    <n v="978236"/>
    <n v="741520"/>
    <n v="236716"/>
    <d v="2024-12-01T00:00:00"/>
    <s v="Patel, Aria"/>
  </r>
  <r>
    <x v="3"/>
    <s v="Canada"/>
    <s v="Paseo"/>
    <n v="2729"/>
    <n v="10"/>
    <n v="125"/>
    <n v="341125"/>
    <n v="334302.5"/>
    <n v="327480"/>
    <n v="6822.5"/>
    <d v="2024-12-01T00:00:00"/>
    <s v="Patel, Aria"/>
  </r>
  <r>
    <x v="1"/>
    <s v="USA"/>
    <s v="Paseo"/>
    <n v="1925"/>
    <n v="10"/>
    <n v="15"/>
    <n v="28875"/>
    <n v="28297.5"/>
    <n v="19250"/>
    <n v="9047.5"/>
    <d v="2023-12-01T00:00:00"/>
    <s v="Kowalski, Sofia"/>
  </r>
  <r>
    <x v="0"/>
    <s v="USA"/>
    <s v="Paseo"/>
    <n v="2013"/>
    <n v="10"/>
    <n v="7"/>
    <n v="14091"/>
    <n v="13809.18"/>
    <n v="10065"/>
    <n v="3744.1800000000003"/>
    <d v="2023-12-01T00:00:00"/>
    <s v="Kowalski, Sofia"/>
  </r>
  <r>
    <x v="2"/>
    <s v="France"/>
    <s v="Paseo"/>
    <n v="1055"/>
    <n v="10"/>
    <n v="12"/>
    <n v="12660"/>
    <n v="12406.8"/>
    <n v="3165"/>
    <n v="9241.7999999999993"/>
    <d v="2024-12-01T00:00:00"/>
    <s v="Zhang, Evelyn"/>
  </r>
  <r>
    <x v="2"/>
    <s v="Mexico"/>
    <s v="Paseo"/>
    <n v="1084"/>
    <n v="10"/>
    <n v="12"/>
    <n v="13008"/>
    <n v="12747.84"/>
    <n v="3252"/>
    <n v="9495.84"/>
    <d v="2024-12-01T00:00:00"/>
    <s v="Adeyemi, Jamal"/>
  </r>
  <r>
    <x v="0"/>
    <s v="USA"/>
    <s v="Velo"/>
    <n v="1566"/>
    <n v="120"/>
    <n v="20"/>
    <n v="31320"/>
    <n v="30693.599999999999"/>
    <n v="15660"/>
    <n v="15033.599999999999"/>
    <d v="2024-10-01T00:00:00"/>
    <s v="Kowalski, Sofia"/>
  </r>
  <r>
    <x v="0"/>
    <s v="Germany"/>
    <s v="Velo"/>
    <n v="2966"/>
    <n v="120"/>
    <n v="350"/>
    <n v="1038100"/>
    <n v="1017338"/>
    <n v="771160"/>
    <n v="246178"/>
    <d v="2023-10-01T00:00:00"/>
    <s v="Rivera, Carlos"/>
  </r>
  <r>
    <x v="0"/>
    <s v="Germany"/>
    <s v="Velo"/>
    <n v="2877"/>
    <n v="120"/>
    <n v="350"/>
    <n v="1006950"/>
    <n v="986811"/>
    <n v="748020"/>
    <n v="238791"/>
    <d v="2024-10-01T00:00:00"/>
    <s v="Rivera, Carlos"/>
  </r>
  <r>
    <x v="3"/>
    <s v="Germany"/>
    <s v="Velo"/>
    <n v="809"/>
    <n v="120"/>
    <n v="125"/>
    <n v="101125"/>
    <n v="99102.5"/>
    <n v="97080"/>
    <n v="2022.5"/>
    <d v="2023-10-01T00:00:00"/>
    <s v="Rivera, Carlos"/>
  </r>
  <r>
    <x v="3"/>
    <s v="Mexico"/>
    <s v="Velo"/>
    <n v="2145"/>
    <n v="120"/>
    <n v="125"/>
    <n v="268125"/>
    <n v="262762.5"/>
    <n v="257400"/>
    <n v="5362.5"/>
    <d v="2023-10-01T00:00:00"/>
    <s v="Adeyemi, Jamal"/>
  </r>
  <r>
    <x v="2"/>
    <s v="France"/>
    <s v="Velo"/>
    <n v="1055"/>
    <n v="120"/>
    <n v="12"/>
    <n v="12660"/>
    <n v="12406.8"/>
    <n v="3165"/>
    <n v="9241.7999999999993"/>
    <d v="2024-12-01T00:00:00"/>
    <s v="Zhang, Evelyn"/>
  </r>
  <r>
    <x v="0"/>
    <s v="Mexico"/>
    <s v="Velo"/>
    <n v="544"/>
    <n v="120"/>
    <n v="20"/>
    <n v="10880"/>
    <n v="10662.4"/>
    <n v="5440"/>
    <n v="5222.3999999999996"/>
    <d v="2023-12-01T00:00:00"/>
    <s v="Adeyemi, Jamal"/>
  </r>
  <r>
    <x v="2"/>
    <s v="Mexico"/>
    <s v="Velo"/>
    <n v="1084"/>
    <n v="120"/>
    <n v="12"/>
    <n v="13008"/>
    <n v="12747.84"/>
    <n v="3252"/>
    <n v="9495.84"/>
    <d v="2024-12-01T00:00:00"/>
    <s v="Adeyemi, Jamal"/>
  </r>
  <r>
    <x v="3"/>
    <s v="Mexico"/>
    <s v="VTT"/>
    <n v="662"/>
    <n v="250"/>
    <n v="125"/>
    <n v="82750"/>
    <n v="81095"/>
    <n v="79440"/>
    <n v="1655"/>
    <d v="2024-06-01T00:00:00"/>
    <s v="Adeyemi, Jamal"/>
  </r>
  <r>
    <x v="4"/>
    <s v="Germany"/>
    <s v="VTT"/>
    <n v="214"/>
    <n v="250"/>
    <n v="300"/>
    <n v="64200"/>
    <n v="62916"/>
    <n v="53500"/>
    <n v="9416"/>
    <d v="2023-10-01T00:00:00"/>
    <s v="Rivera, Carlos"/>
  </r>
  <r>
    <x v="0"/>
    <s v="Germany"/>
    <s v="VTT"/>
    <n v="2877"/>
    <n v="250"/>
    <n v="350"/>
    <n v="1006950"/>
    <n v="986811"/>
    <n v="748020"/>
    <n v="238791"/>
    <d v="2024-10-01T00:00:00"/>
    <s v="Rivera, Carlos"/>
  </r>
  <r>
    <x v="3"/>
    <s v="Canada"/>
    <s v="VTT"/>
    <n v="2729"/>
    <n v="250"/>
    <n v="125"/>
    <n v="341125"/>
    <n v="334302.5"/>
    <n v="327480"/>
    <n v="6822.5"/>
    <d v="2024-12-01T00:00:00"/>
    <s v="Patel, Aria"/>
  </r>
  <r>
    <x v="0"/>
    <s v="USA"/>
    <s v="VTT"/>
    <n v="266"/>
    <n v="250"/>
    <n v="350"/>
    <n v="93100"/>
    <n v="91238"/>
    <n v="69160"/>
    <n v="22078"/>
    <d v="2023-12-01T00:00:00"/>
    <s v="Kowalski, Sofia"/>
  </r>
  <r>
    <x v="0"/>
    <s v="Mexico"/>
    <s v="VTT"/>
    <n v="1940"/>
    <n v="250"/>
    <n v="350"/>
    <n v="679000"/>
    <n v="665420"/>
    <n v="504400"/>
    <n v="161020"/>
    <d v="2023-12-01T00:00:00"/>
    <s v="Adeyemi, Jamal"/>
  </r>
  <r>
    <x v="4"/>
    <s v="Germany"/>
    <s v="Amarilla"/>
    <n v="259"/>
    <n v="260"/>
    <n v="300"/>
    <n v="77700"/>
    <n v="76146"/>
    <n v="64750"/>
    <n v="11396"/>
    <d v="2024-03-01T00:00:00"/>
    <s v="Rivera, Carlos"/>
  </r>
  <r>
    <x v="4"/>
    <s v="Mexico"/>
    <s v="Amarilla"/>
    <n v="1101"/>
    <n v="260"/>
    <n v="300"/>
    <n v="330300"/>
    <n v="323694"/>
    <n v="275250"/>
    <n v="48444"/>
    <d v="2024-03-01T00:00:00"/>
    <s v="Adeyemi, Jamal"/>
  </r>
  <r>
    <x v="3"/>
    <s v="Germany"/>
    <s v="Amarilla"/>
    <n v="2276"/>
    <n v="260"/>
    <n v="125"/>
    <n v="284500"/>
    <n v="278810"/>
    <n v="273120"/>
    <n v="5690"/>
    <d v="2024-05-01T00:00:00"/>
    <s v="Rivera, Carlos"/>
  </r>
  <r>
    <x v="0"/>
    <s v="Germany"/>
    <s v="Amarilla"/>
    <n v="2966"/>
    <n v="260"/>
    <n v="350"/>
    <n v="1038100"/>
    <n v="1017338"/>
    <n v="771160"/>
    <n v="246178"/>
    <d v="2023-10-01T00:00:00"/>
    <s v="Rivera, Carlos"/>
  </r>
  <r>
    <x v="0"/>
    <s v="USA"/>
    <s v="Amarilla"/>
    <n v="1236"/>
    <n v="260"/>
    <n v="20"/>
    <n v="24720"/>
    <n v="24225.599999999999"/>
    <n v="12360"/>
    <n v="11865.599999999999"/>
    <d v="2024-11-01T00:00:00"/>
    <s v="Kowalski, Sofia"/>
  </r>
  <r>
    <x v="0"/>
    <s v="France"/>
    <s v="Amarilla"/>
    <n v="941"/>
    <n v="260"/>
    <n v="20"/>
    <n v="18820"/>
    <n v="18443.599999999999"/>
    <n v="9410"/>
    <n v="9033.5999999999985"/>
    <d v="2024-11-01T00:00:00"/>
    <s v="Zhang, Evelyn"/>
  </r>
  <r>
    <x v="4"/>
    <s v="Canada"/>
    <s v="Amarilla"/>
    <n v="1916"/>
    <n v="260"/>
    <n v="300"/>
    <n v="574800"/>
    <n v="563304"/>
    <n v="479000"/>
    <n v="84304"/>
    <d v="2024-12-01T00:00:00"/>
    <s v="Patel, Aria"/>
  </r>
  <r>
    <x v="3"/>
    <s v="France"/>
    <s v="Carretera"/>
    <n v="4243.5"/>
    <n v="3"/>
    <n v="125"/>
    <n v="530437.5"/>
    <n v="514524.375"/>
    <n v="509220"/>
    <n v="5304.375"/>
    <d v="2024-04-01T00:00:00"/>
    <s v="Zhang, Evelyn"/>
  </r>
  <r>
    <x v="0"/>
    <s v="Germany"/>
    <s v="Carretera"/>
    <n v="2580"/>
    <n v="3"/>
    <n v="20"/>
    <n v="51600"/>
    <n v="50052"/>
    <n v="25800"/>
    <n v="24252"/>
    <d v="2024-04-01T00:00:00"/>
    <s v="Rivera, Carlos"/>
  </r>
  <r>
    <x v="4"/>
    <s v="Germany"/>
    <s v="Carretera"/>
    <n v="689"/>
    <n v="3"/>
    <n v="300"/>
    <n v="206700"/>
    <n v="200499"/>
    <n v="172250"/>
    <n v="28249"/>
    <d v="2024-06-01T00:00:00"/>
    <s v="Rivera, Carlos"/>
  </r>
  <r>
    <x v="2"/>
    <s v="USA"/>
    <s v="Carretera"/>
    <n v="1947"/>
    <n v="3"/>
    <n v="12"/>
    <n v="23364"/>
    <n v="22663.08"/>
    <n v="5841"/>
    <n v="16822.080000000002"/>
    <d v="2024-09-01T00:00:00"/>
    <s v="Kowalski, Sofia"/>
  </r>
  <r>
    <x v="2"/>
    <s v="Canada"/>
    <s v="Carretera"/>
    <n v="908"/>
    <n v="3"/>
    <n v="12"/>
    <n v="10896"/>
    <n v="10569.12"/>
    <n v="2724"/>
    <n v="7845.1200000000008"/>
    <d v="2023-12-01T00:00:00"/>
    <s v="Patel, Aria"/>
  </r>
  <r>
    <x v="0"/>
    <s v="Germany"/>
    <s v="Montana"/>
    <n v="1958"/>
    <n v="5"/>
    <n v="7"/>
    <n v="13706"/>
    <n v="13294.82"/>
    <n v="9790"/>
    <n v="3504.8199999999997"/>
    <d v="2024-02-01T00:00:00"/>
    <s v="Rivera, Carlos"/>
  </r>
  <r>
    <x v="2"/>
    <s v="France"/>
    <s v="Montana"/>
    <n v="1901"/>
    <n v="5"/>
    <n v="12"/>
    <n v="22812"/>
    <n v="22127.64"/>
    <n v="5703"/>
    <n v="16424.64"/>
    <d v="2024-06-01T00:00:00"/>
    <s v="Zhang, Evelyn"/>
  </r>
  <r>
    <x v="0"/>
    <s v="France"/>
    <s v="Montana"/>
    <n v="544"/>
    <n v="5"/>
    <n v="7"/>
    <n v="3808"/>
    <n v="3693.76"/>
    <n v="2720"/>
    <n v="973.76000000000022"/>
    <d v="2024-09-01T00:00:00"/>
    <s v="Zhang, Evelyn"/>
  </r>
  <r>
    <x v="0"/>
    <s v="Germany"/>
    <s v="Montana"/>
    <n v="1797"/>
    <n v="5"/>
    <n v="350"/>
    <n v="628950"/>
    <n v="610081.5"/>
    <n v="467220"/>
    <n v="142861.5"/>
    <d v="2023-09-01T00:00:00"/>
    <s v="Rivera, Carlos"/>
  </r>
  <r>
    <x v="3"/>
    <s v="France"/>
    <s v="Montana"/>
    <n v="1287"/>
    <n v="5"/>
    <n v="125"/>
    <n v="160875"/>
    <n v="156048.75"/>
    <n v="154440"/>
    <n v="1608.75"/>
    <d v="2024-12-01T00:00:00"/>
    <s v="Zhang, Evelyn"/>
  </r>
  <r>
    <x v="3"/>
    <s v="Germany"/>
    <s v="Montana"/>
    <n v="1706"/>
    <n v="5"/>
    <n v="125"/>
    <n v="213250"/>
    <n v="206852.5"/>
    <n v="204720"/>
    <n v="2132.5"/>
    <d v="2024-12-01T00:00:00"/>
    <s v="Rivera, Carlos"/>
  </r>
  <r>
    <x v="4"/>
    <s v="France"/>
    <s v="Paseo"/>
    <n v="2434.5"/>
    <n v="10"/>
    <n v="300"/>
    <n v="730350"/>
    <n v="708439.5"/>
    <n v="608625"/>
    <n v="99814.5"/>
    <d v="2024-01-01T00:00:00"/>
    <s v="Zhang, Evelyn"/>
  </r>
  <r>
    <x v="3"/>
    <s v="Canada"/>
    <s v="Paseo"/>
    <n v="1774"/>
    <n v="10"/>
    <n v="125"/>
    <n v="221750"/>
    <n v="215097.5"/>
    <n v="212880"/>
    <n v="2217.5"/>
    <d v="2024-03-01T00:00:00"/>
    <s v="Patel, Aria"/>
  </r>
  <r>
    <x v="2"/>
    <s v="France"/>
    <s v="Paseo"/>
    <n v="1901"/>
    <n v="10"/>
    <n v="12"/>
    <n v="22812"/>
    <n v="22127.64"/>
    <n v="5703"/>
    <n v="16424.64"/>
    <d v="2024-06-01T00:00:00"/>
    <s v="Zhang, Evelyn"/>
  </r>
  <r>
    <x v="4"/>
    <s v="Germany"/>
    <s v="Paseo"/>
    <n v="689"/>
    <n v="10"/>
    <n v="300"/>
    <n v="206700"/>
    <n v="200499"/>
    <n v="172250"/>
    <n v="28249"/>
    <d v="2024-06-01T00:00:00"/>
    <s v="Rivera, Carlos"/>
  </r>
  <r>
    <x v="3"/>
    <s v="Germany"/>
    <s v="Paseo"/>
    <n v="1570"/>
    <n v="10"/>
    <n v="125"/>
    <n v="196250"/>
    <n v="190362.5"/>
    <n v="188400"/>
    <n v="1962.5"/>
    <d v="2024-06-01T00:00:00"/>
    <s v="Rivera, Carlos"/>
  </r>
  <r>
    <x v="2"/>
    <s v="USA"/>
    <s v="Paseo"/>
    <n v="1369.5"/>
    <n v="10"/>
    <n v="12"/>
    <n v="16434"/>
    <n v="15940.98"/>
    <n v="4108.5"/>
    <n v="11832.48"/>
    <d v="2024-07-01T00:00:00"/>
    <s v="Kowalski, Sofia"/>
  </r>
  <r>
    <x v="3"/>
    <s v="Canada"/>
    <s v="Paseo"/>
    <n v="2009"/>
    <n v="10"/>
    <n v="125"/>
    <n v="251125"/>
    <n v="243591.25"/>
    <n v="241080"/>
    <n v="2511.25"/>
    <d v="2024-10-01T00:00:00"/>
    <s v="Patel, Aria"/>
  </r>
  <r>
    <x v="1"/>
    <s v="Germany"/>
    <s v="Paseo"/>
    <n v="1945"/>
    <n v="10"/>
    <n v="15"/>
    <n v="29175"/>
    <n v="28299.75"/>
    <n v="19450"/>
    <n v="8849.75"/>
    <d v="2023-10-01T00:00:00"/>
    <s v="Rivera, Carlos"/>
  </r>
  <r>
    <x v="3"/>
    <s v="France"/>
    <s v="Paseo"/>
    <n v="1287"/>
    <n v="10"/>
    <n v="125"/>
    <n v="160875"/>
    <n v="156048.75"/>
    <n v="154440"/>
    <n v="1608.75"/>
    <d v="2024-12-01T00:00:00"/>
    <s v="Zhang, Evelyn"/>
  </r>
  <r>
    <x v="3"/>
    <s v="Germany"/>
    <s v="Paseo"/>
    <n v="1706"/>
    <n v="10"/>
    <n v="125"/>
    <n v="213250"/>
    <n v="206852.5"/>
    <n v="204720"/>
    <n v="2132.5"/>
    <d v="2024-12-01T00:00:00"/>
    <s v="Rivera, Carlos"/>
  </r>
  <r>
    <x v="3"/>
    <s v="Canada"/>
    <s v="Velo"/>
    <n v="2009"/>
    <n v="120"/>
    <n v="125"/>
    <n v="251125"/>
    <n v="243591.25"/>
    <n v="241080"/>
    <n v="2511.25"/>
    <d v="2024-10-01T00:00:00"/>
    <s v="Patel, Aria"/>
  </r>
  <r>
    <x v="4"/>
    <s v="USA"/>
    <s v="VTT"/>
    <n v="2844"/>
    <n v="250"/>
    <n v="300"/>
    <n v="853200"/>
    <n v="827604"/>
    <n v="711000"/>
    <n v="116604"/>
    <d v="2024-02-01T00:00:00"/>
    <s v="Kowalski, Sofia"/>
  </r>
  <r>
    <x v="2"/>
    <s v="Mexico"/>
    <s v="VTT"/>
    <n v="1916"/>
    <n v="250"/>
    <n v="12"/>
    <n v="22992"/>
    <n v="22302.240000000002"/>
    <n v="5748"/>
    <n v="16554.240000000002"/>
    <d v="2024-04-01T00:00:00"/>
    <s v="Adeyemi, Jamal"/>
  </r>
  <r>
    <x v="3"/>
    <s v="Germany"/>
    <s v="VTT"/>
    <n v="1570"/>
    <n v="250"/>
    <n v="125"/>
    <n v="196250"/>
    <n v="190362.5"/>
    <n v="188400"/>
    <n v="1962.5"/>
    <d v="2024-06-01T00:00:00"/>
    <s v="Rivera, Carlos"/>
  </r>
  <r>
    <x v="4"/>
    <s v="Canada"/>
    <s v="VTT"/>
    <n v="1874"/>
    <n v="250"/>
    <n v="300"/>
    <n v="562200"/>
    <n v="545334"/>
    <n v="468500"/>
    <n v="76834"/>
    <d v="2024-08-01T00:00:00"/>
    <s v="Patel, Aria"/>
  </r>
  <r>
    <x v="0"/>
    <s v="Mexico"/>
    <s v="VTT"/>
    <n v="1642"/>
    <n v="250"/>
    <n v="350"/>
    <n v="574700"/>
    <n v="557459"/>
    <n v="426920"/>
    <n v="130539"/>
    <d v="2024-08-01T00:00:00"/>
    <s v="Adeyemi, Jamal"/>
  </r>
  <r>
    <x v="1"/>
    <s v="Germany"/>
    <s v="VTT"/>
    <n v="1945"/>
    <n v="250"/>
    <n v="15"/>
    <n v="29175"/>
    <n v="28299.75"/>
    <n v="19450"/>
    <n v="8849.75"/>
    <d v="2023-10-01T00:00:00"/>
    <s v="Rivera, Carlos"/>
  </r>
  <r>
    <x v="0"/>
    <s v="Canada"/>
    <s v="Carretera"/>
    <n v="831"/>
    <n v="3"/>
    <n v="20"/>
    <n v="16620"/>
    <n v="16121.4"/>
    <n v="8310"/>
    <n v="7811.4"/>
    <d v="2024-05-01T00:00:00"/>
    <s v="Patel, Aria"/>
  </r>
  <r>
    <x v="0"/>
    <s v="Mexico"/>
    <s v="Paseo"/>
    <n v="1760"/>
    <n v="10"/>
    <n v="7"/>
    <n v="12320"/>
    <n v="11950.4"/>
    <n v="8800"/>
    <n v="3150.3999999999996"/>
    <d v="2023-09-01T00:00:00"/>
    <s v="Adeyemi, Jamal"/>
  </r>
  <r>
    <x v="0"/>
    <s v="Canada"/>
    <s v="Velo"/>
    <n v="3850.5"/>
    <n v="120"/>
    <n v="20"/>
    <n v="77010"/>
    <n v="74699.700000000012"/>
    <n v="38505"/>
    <n v="36194.700000000004"/>
    <d v="2024-04-01T00:00:00"/>
    <s v="Patel, Aria"/>
  </r>
  <r>
    <x v="2"/>
    <s v="Germany"/>
    <s v="VTT"/>
    <n v="2479"/>
    <n v="250"/>
    <n v="12"/>
    <n v="29748"/>
    <n v="28855.56"/>
    <n v="7437"/>
    <n v="21418.560000000001"/>
    <d v="2024-01-01T00:00:00"/>
    <s v="Rivera, Carlos"/>
  </r>
  <r>
    <x v="1"/>
    <s v="Mexico"/>
    <s v="Montana"/>
    <n v="2031"/>
    <n v="5"/>
    <n v="15"/>
    <n v="30465"/>
    <n v="29246.400000000001"/>
    <n v="20310"/>
    <n v="8936.4000000000015"/>
    <d v="2024-10-01T00:00:00"/>
    <s v="Adeyemi, Jamal"/>
  </r>
  <r>
    <x v="1"/>
    <s v="Mexico"/>
    <s v="Paseo"/>
    <n v="2031"/>
    <n v="10"/>
    <n v="15"/>
    <n v="30465"/>
    <n v="29246.400000000001"/>
    <n v="20310"/>
    <n v="8936.4000000000015"/>
    <d v="2024-10-01T00:00:00"/>
    <s v="Adeyemi, Jamal"/>
  </r>
  <r>
    <x v="1"/>
    <s v="France"/>
    <s v="Paseo"/>
    <n v="2261"/>
    <n v="10"/>
    <n v="15"/>
    <n v="33915"/>
    <n v="32558.400000000001"/>
    <n v="22610"/>
    <n v="9948.4000000000015"/>
    <d v="2023-12-01T00:00:00"/>
    <s v="Zhang, Evelyn"/>
  </r>
  <r>
    <x v="0"/>
    <s v="USA"/>
    <s v="Velo"/>
    <n v="736"/>
    <n v="120"/>
    <n v="20"/>
    <n v="14720"/>
    <n v="14131.2"/>
    <n v="7360"/>
    <n v="6771.2000000000007"/>
    <d v="2023-09-01T00:00:00"/>
    <s v="Kowalski, Sofia"/>
  </r>
  <r>
    <x v="0"/>
    <s v="Canada"/>
    <s v="Carretera"/>
    <n v="2851"/>
    <n v="3"/>
    <n v="7"/>
    <n v="19957"/>
    <n v="19158.72"/>
    <n v="14255"/>
    <n v="4903.7200000000012"/>
    <d v="2023-10-01T00:00:00"/>
    <s v="Patel, Aria"/>
  </r>
  <r>
    <x v="4"/>
    <s v="Germany"/>
    <s v="Carretera"/>
    <n v="2021"/>
    <n v="3"/>
    <n v="300"/>
    <n v="606300"/>
    <n v="582048"/>
    <n v="505250"/>
    <n v="76798"/>
    <d v="2024-10-01T00:00:00"/>
    <s v="Rivera, Carlos"/>
  </r>
  <r>
    <x v="0"/>
    <s v="USA"/>
    <s v="Carretera"/>
    <n v="274"/>
    <n v="3"/>
    <n v="350"/>
    <n v="95900"/>
    <n v="92064"/>
    <n v="71240"/>
    <n v="20824"/>
    <d v="2024-12-01T00:00:00"/>
    <s v="Kowalski, Sofia"/>
  </r>
  <r>
    <x v="1"/>
    <s v="Canada"/>
    <s v="Montana"/>
    <n v="1967"/>
    <n v="5"/>
    <n v="15"/>
    <n v="29505"/>
    <n v="28324.799999999999"/>
    <n v="19670"/>
    <n v="8654.7999999999993"/>
    <d v="2024-03-01T00:00:00"/>
    <s v="Patel, Aria"/>
  </r>
  <r>
    <x v="4"/>
    <s v="Germany"/>
    <s v="Montana"/>
    <n v="1859"/>
    <n v="5"/>
    <n v="300"/>
    <n v="557700"/>
    <n v="535392"/>
    <n v="464750"/>
    <n v="70642"/>
    <d v="2024-08-01T00:00:00"/>
    <s v="Rivera, Carlos"/>
  </r>
  <r>
    <x v="0"/>
    <s v="Canada"/>
    <s v="Montana"/>
    <n v="2851"/>
    <n v="5"/>
    <n v="7"/>
    <n v="19957"/>
    <n v="19158.72"/>
    <n v="14255"/>
    <n v="4903.7200000000012"/>
    <d v="2023-10-01T00:00:00"/>
    <s v="Patel, Aria"/>
  </r>
  <r>
    <x v="4"/>
    <s v="Germany"/>
    <s v="Montana"/>
    <n v="2021"/>
    <n v="5"/>
    <n v="300"/>
    <n v="606300"/>
    <n v="582048"/>
    <n v="505250"/>
    <n v="76798"/>
    <d v="2024-10-01T00:00:00"/>
    <s v="Rivera, Carlos"/>
  </r>
  <r>
    <x v="3"/>
    <s v="Mexico"/>
    <s v="Montana"/>
    <n v="1138"/>
    <n v="5"/>
    <n v="125"/>
    <n v="142250"/>
    <n v="136560"/>
    <n v="136560"/>
    <n v="0"/>
    <d v="2024-12-01T00:00:00"/>
    <s v="Adeyemi, Jamal"/>
  </r>
  <r>
    <x v="0"/>
    <s v="Canada"/>
    <s v="Paseo"/>
    <n v="4251"/>
    <n v="10"/>
    <n v="7"/>
    <n v="29757"/>
    <n v="28566.720000000001"/>
    <n v="21255"/>
    <n v="7311.7199999999993"/>
    <d v="2024-01-01T00:00:00"/>
    <s v="Patel, Aria"/>
  </r>
  <r>
    <x v="3"/>
    <s v="Germany"/>
    <s v="Paseo"/>
    <n v="795"/>
    <n v="10"/>
    <n v="125"/>
    <n v="99375"/>
    <n v="95400"/>
    <n v="95400"/>
    <n v="0"/>
    <d v="2024-03-01T00:00:00"/>
    <s v="Rivera, Carlos"/>
  </r>
  <r>
    <x v="4"/>
    <s v="Germany"/>
    <s v="Paseo"/>
    <n v="1414.5"/>
    <n v="10"/>
    <n v="300"/>
    <n v="424350"/>
    <n v="407376"/>
    <n v="353625"/>
    <n v="53751"/>
    <d v="2024-04-01T00:00:00"/>
    <s v="Rivera, Carlos"/>
  </r>
  <r>
    <x v="4"/>
    <s v="USA"/>
    <s v="Paseo"/>
    <n v="2918"/>
    <n v="10"/>
    <n v="300"/>
    <n v="875400"/>
    <n v="840384"/>
    <n v="729500"/>
    <n v="110884"/>
    <d v="2024-05-01T00:00:00"/>
    <s v="Kowalski, Sofia"/>
  </r>
  <r>
    <x v="0"/>
    <s v="USA"/>
    <s v="Paseo"/>
    <n v="3450"/>
    <n v="10"/>
    <n v="350"/>
    <n v="1207500"/>
    <n v="1159200"/>
    <n v="897000"/>
    <n v="262200"/>
    <d v="2024-07-01T00:00:00"/>
    <s v="Kowalski, Sofia"/>
  </r>
  <r>
    <x v="3"/>
    <s v="France"/>
    <s v="Paseo"/>
    <n v="2988"/>
    <n v="10"/>
    <n v="125"/>
    <n v="373500"/>
    <n v="358560"/>
    <n v="358560"/>
    <n v="0"/>
    <d v="2024-07-01T00:00:00"/>
    <s v="Zhang, Evelyn"/>
  </r>
  <r>
    <x v="1"/>
    <s v="Canada"/>
    <s v="Paseo"/>
    <n v="218"/>
    <n v="10"/>
    <n v="15"/>
    <n v="3270"/>
    <n v="3139.2"/>
    <n v="2180"/>
    <n v="959.19999999999982"/>
    <d v="2024-09-01T00:00:00"/>
    <s v="Patel, Aria"/>
  </r>
  <r>
    <x v="0"/>
    <s v="Canada"/>
    <s v="Paseo"/>
    <n v="2074"/>
    <n v="10"/>
    <n v="20"/>
    <n v="41480"/>
    <n v="39820.800000000003"/>
    <n v="20740"/>
    <n v="19080.800000000003"/>
    <d v="2024-09-01T00:00:00"/>
    <s v="Patel, Aria"/>
  </r>
  <r>
    <x v="0"/>
    <s v="USA"/>
    <s v="Paseo"/>
    <n v="1056"/>
    <n v="10"/>
    <n v="20"/>
    <n v="21120"/>
    <n v="20275.2"/>
    <n v="10560"/>
    <n v="9715.2000000000007"/>
    <d v="2024-09-01T00:00:00"/>
    <s v="Kowalski, Sofia"/>
  </r>
  <r>
    <x v="1"/>
    <s v="USA"/>
    <s v="Paseo"/>
    <n v="671"/>
    <n v="10"/>
    <n v="15"/>
    <n v="10065"/>
    <n v="9662.4"/>
    <n v="6710"/>
    <n v="2952.3999999999996"/>
    <d v="2023-10-01T00:00:00"/>
    <s v="Kowalski, Sofia"/>
  </r>
  <r>
    <x v="1"/>
    <s v="Mexico"/>
    <s v="Paseo"/>
    <n v="1514"/>
    <n v="10"/>
    <n v="15"/>
    <n v="22710"/>
    <n v="21801.599999999999"/>
    <n v="15140"/>
    <n v="6661.5999999999985"/>
    <d v="2023-10-01T00:00:00"/>
    <s v="Adeyemi, Jamal"/>
  </r>
  <r>
    <x v="0"/>
    <s v="USA"/>
    <s v="Paseo"/>
    <n v="274"/>
    <n v="10"/>
    <n v="350"/>
    <n v="95900"/>
    <n v="92064"/>
    <n v="71240"/>
    <n v="20824"/>
    <d v="2024-12-01T00:00:00"/>
    <s v="Kowalski, Sofia"/>
  </r>
  <r>
    <x v="3"/>
    <s v="Mexico"/>
    <s v="Paseo"/>
    <n v="1138"/>
    <n v="10"/>
    <n v="125"/>
    <n v="142250"/>
    <n v="136560"/>
    <n v="136560"/>
    <n v="0"/>
    <d v="2024-12-01T00:00:00"/>
    <s v="Adeyemi, Jamal"/>
  </r>
  <r>
    <x v="2"/>
    <s v="USA"/>
    <s v="Velo"/>
    <n v="1465"/>
    <n v="120"/>
    <n v="12"/>
    <n v="17580"/>
    <n v="16876.8"/>
    <n v="4395"/>
    <n v="12481.8"/>
    <d v="2024-03-01T00:00:00"/>
    <s v="Kowalski, Sofia"/>
  </r>
  <r>
    <x v="0"/>
    <s v="Canada"/>
    <s v="Velo"/>
    <n v="2646"/>
    <n v="120"/>
    <n v="20"/>
    <n v="52920"/>
    <n v="50803.199999999997"/>
    <n v="26460"/>
    <n v="24343.199999999997"/>
    <d v="2023-09-01T00:00:00"/>
    <s v="Patel, Aria"/>
  </r>
  <r>
    <x v="0"/>
    <s v="France"/>
    <s v="Velo"/>
    <n v="2177"/>
    <n v="120"/>
    <n v="350"/>
    <n v="761950"/>
    <n v="731472"/>
    <n v="566020"/>
    <n v="165452"/>
    <d v="2024-10-01T00:00:00"/>
    <s v="Zhang, Evelyn"/>
  </r>
  <r>
    <x v="2"/>
    <s v="France"/>
    <s v="VTT"/>
    <n v="866"/>
    <n v="250"/>
    <n v="12"/>
    <n v="10392"/>
    <n v="9976.32"/>
    <n v="2598"/>
    <n v="7378.32"/>
    <d v="2024-05-01T00:00:00"/>
    <s v="Zhang, Evelyn"/>
  </r>
  <r>
    <x v="0"/>
    <s v="USA"/>
    <s v="VTT"/>
    <n v="349"/>
    <n v="250"/>
    <n v="350"/>
    <n v="122150"/>
    <n v="117264"/>
    <n v="90740"/>
    <n v="26524"/>
    <d v="2023-09-01T00:00:00"/>
    <s v="Kowalski, Sofia"/>
  </r>
  <r>
    <x v="0"/>
    <s v="France"/>
    <s v="VTT"/>
    <n v="2177"/>
    <n v="250"/>
    <n v="350"/>
    <n v="761950"/>
    <n v="731472"/>
    <n v="566020"/>
    <n v="165452"/>
    <d v="2024-10-01T00:00:00"/>
    <s v="Zhang, Evelyn"/>
  </r>
  <r>
    <x v="1"/>
    <s v="Mexico"/>
    <s v="VTT"/>
    <n v="1514"/>
    <n v="250"/>
    <n v="15"/>
    <n v="22710"/>
    <n v="21801.599999999999"/>
    <n v="15140"/>
    <n v="6661.5999999999985"/>
    <d v="2023-10-01T00:00:00"/>
    <s v="Adeyemi, Jamal"/>
  </r>
  <r>
    <x v="0"/>
    <s v="Mexico"/>
    <s v="Amarilla"/>
    <n v="1865"/>
    <n v="260"/>
    <n v="350"/>
    <n v="652750"/>
    <n v="626640"/>
    <n v="484900"/>
    <n v="141740"/>
    <d v="2024-02-01T00:00:00"/>
    <s v="Adeyemi, Jamal"/>
  </r>
  <r>
    <x v="3"/>
    <s v="Mexico"/>
    <s v="Amarilla"/>
    <n v="1074"/>
    <n v="260"/>
    <n v="125"/>
    <n v="134250"/>
    <n v="128880"/>
    <n v="128880"/>
    <n v="0"/>
    <d v="2024-04-01T00:00:00"/>
    <s v="Adeyemi, Jamal"/>
  </r>
  <r>
    <x v="0"/>
    <s v="Germany"/>
    <s v="Amarilla"/>
    <n v="1907"/>
    <n v="260"/>
    <n v="350"/>
    <n v="667450"/>
    <n v="640752"/>
    <n v="495820"/>
    <n v="144932"/>
    <d v="2024-09-01T00:00:00"/>
    <s v="Rivera, Carlos"/>
  </r>
  <r>
    <x v="1"/>
    <s v="USA"/>
    <s v="Amarilla"/>
    <n v="671"/>
    <n v="260"/>
    <n v="15"/>
    <n v="10065"/>
    <n v="9662.4"/>
    <n v="6710"/>
    <n v="2952.3999999999996"/>
    <d v="2023-10-01T00:00:00"/>
    <s v="Kowalski, Sofia"/>
  </r>
  <r>
    <x v="0"/>
    <s v="Canada"/>
    <s v="Amarilla"/>
    <n v="1778"/>
    <n v="260"/>
    <n v="350"/>
    <n v="622300"/>
    <n v="597408"/>
    <n v="462280"/>
    <n v="135128"/>
    <d v="2023-12-01T00:00:00"/>
    <s v="Patel, Aria"/>
  </r>
  <r>
    <x v="0"/>
    <s v="Germany"/>
    <s v="Montana"/>
    <n v="1159"/>
    <n v="5"/>
    <n v="7"/>
    <n v="8113"/>
    <n v="7707.35"/>
    <n v="5795"/>
    <n v="1912.3500000000004"/>
    <d v="2023-10-01T00:00:00"/>
    <s v="Rivera, Carlos"/>
  </r>
  <r>
    <x v="0"/>
    <s v="Germany"/>
    <s v="Paseo"/>
    <n v="1372"/>
    <n v="10"/>
    <n v="7"/>
    <n v="9604"/>
    <n v="9123.7999999999993"/>
    <n v="6860"/>
    <n v="2263.7999999999993"/>
    <d v="2024-01-01T00:00:00"/>
    <s v="Rivera, Carlos"/>
  </r>
  <r>
    <x v="0"/>
    <s v="Canada"/>
    <s v="Paseo"/>
    <n v="2349"/>
    <n v="10"/>
    <n v="7"/>
    <n v="16443"/>
    <n v="15620.85"/>
    <n v="11745"/>
    <n v="3875.8500000000004"/>
    <d v="2023-09-01T00:00:00"/>
    <s v="Patel, Aria"/>
  </r>
  <r>
    <x v="0"/>
    <s v="Mexico"/>
    <s v="Paseo"/>
    <n v="2689"/>
    <n v="10"/>
    <n v="7"/>
    <n v="18823"/>
    <n v="17881.849999999999"/>
    <n v="13445"/>
    <n v="4436.8499999999985"/>
    <d v="2024-10-01T00:00:00"/>
    <s v="Adeyemi, Jamal"/>
  </r>
  <r>
    <x v="2"/>
    <s v="Canada"/>
    <s v="Paseo"/>
    <n v="2431"/>
    <n v="10"/>
    <n v="12"/>
    <n v="29172"/>
    <n v="27713.4"/>
    <n v="7293"/>
    <n v="20420.400000000001"/>
    <d v="2024-12-01T00:00:00"/>
    <s v="Patel, Aria"/>
  </r>
  <r>
    <x v="2"/>
    <s v="Canada"/>
    <s v="Velo"/>
    <n v="2431"/>
    <n v="120"/>
    <n v="12"/>
    <n v="29172"/>
    <n v="27713.4"/>
    <n v="7293"/>
    <n v="20420.400000000001"/>
    <d v="2024-12-01T00:00:00"/>
    <s v="Patel, Aria"/>
  </r>
  <r>
    <x v="0"/>
    <s v="Mexico"/>
    <s v="VTT"/>
    <n v="2689"/>
    <n v="250"/>
    <n v="7"/>
    <n v="18823"/>
    <n v="17881.849999999999"/>
    <n v="13445"/>
    <n v="4436.8499999999985"/>
    <d v="2024-10-01T00:00:00"/>
    <s v="Adeyemi, Jamal"/>
  </r>
  <r>
    <x v="0"/>
    <s v="Mexico"/>
    <s v="Amarilla"/>
    <n v="1683"/>
    <n v="260"/>
    <n v="7"/>
    <n v="11781"/>
    <n v="11191.95"/>
    <n v="8415"/>
    <n v="2776.9500000000007"/>
    <d v="2024-07-01T00:00:00"/>
    <s v="Adeyemi, Jamal"/>
  </r>
  <r>
    <x v="2"/>
    <s v="Mexico"/>
    <s v="Amarilla"/>
    <n v="1123"/>
    <n v="260"/>
    <n v="12"/>
    <n v="13476"/>
    <n v="12802.2"/>
    <n v="3369"/>
    <n v="9433.2000000000007"/>
    <d v="2024-08-01T00:00:00"/>
    <s v="Adeyemi, Jamal"/>
  </r>
  <r>
    <x v="0"/>
    <s v="Germany"/>
    <s v="Amarilla"/>
    <n v="1159"/>
    <n v="260"/>
    <n v="7"/>
    <n v="8113"/>
    <n v="7707.35"/>
    <n v="5795"/>
    <n v="1912.3500000000004"/>
    <d v="2023-10-01T00:00:00"/>
    <s v="Rivera, Carlos"/>
  </r>
  <r>
    <x v="2"/>
    <s v="France"/>
    <s v="Carretera"/>
    <n v="1865"/>
    <n v="3"/>
    <n v="12"/>
    <n v="22380"/>
    <n v="21261"/>
    <n v="5595"/>
    <n v="15666"/>
    <d v="2024-02-01T00:00:00"/>
    <s v="Zhang, Evelyn"/>
  </r>
  <r>
    <x v="2"/>
    <s v="Germany"/>
    <s v="Carretera"/>
    <n v="1116"/>
    <n v="3"/>
    <n v="12"/>
    <n v="13392"/>
    <n v="12722.4"/>
    <n v="3348"/>
    <n v="9374.4"/>
    <d v="2024-02-01T00:00:00"/>
    <s v="Rivera, Carlos"/>
  </r>
  <r>
    <x v="0"/>
    <s v="France"/>
    <s v="Carretera"/>
    <n v="1563"/>
    <n v="3"/>
    <n v="20"/>
    <n v="31260"/>
    <n v="29697"/>
    <n v="15630"/>
    <n v="14067"/>
    <d v="2024-05-01T00:00:00"/>
    <s v="Zhang, Evelyn"/>
  </r>
  <r>
    <x v="4"/>
    <s v="USA"/>
    <s v="Carretera"/>
    <n v="991"/>
    <n v="3"/>
    <n v="300"/>
    <n v="297300"/>
    <n v="282435"/>
    <n v="247750"/>
    <n v="34685"/>
    <d v="2024-06-01T00:00:00"/>
    <s v="Kowalski, Sofia"/>
  </r>
  <r>
    <x v="0"/>
    <s v="Germany"/>
    <s v="Carretera"/>
    <n v="1016"/>
    <n v="3"/>
    <n v="7"/>
    <n v="7112"/>
    <n v="6756.4"/>
    <n v="5080"/>
    <n v="1676.3999999999996"/>
    <d v="2023-11-01T00:00:00"/>
    <s v="Rivera, Carlos"/>
  </r>
  <r>
    <x v="1"/>
    <s v="Mexico"/>
    <s v="Carretera"/>
    <n v="2791"/>
    <n v="3"/>
    <n v="15"/>
    <n v="41865"/>
    <n v="39771.75"/>
    <n v="27910"/>
    <n v="11861.75"/>
    <d v="2024-11-01T00:00:00"/>
    <s v="Adeyemi, Jamal"/>
  </r>
  <r>
    <x v="0"/>
    <s v="USA"/>
    <s v="Carretera"/>
    <n v="570"/>
    <n v="3"/>
    <n v="7"/>
    <n v="3990"/>
    <n v="3790.5"/>
    <n v="2850"/>
    <n v="940.5"/>
    <d v="2024-12-01T00:00:00"/>
    <s v="Kowalski, Sofia"/>
  </r>
  <r>
    <x v="0"/>
    <s v="France"/>
    <s v="Carretera"/>
    <n v="2487"/>
    <n v="3"/>
    <n v="7"/>
    <n v="17409"/>
    <n v="16538.55"/>
    <n v="12435"/>
    <n v="4103.5499999999993"/>
    <d v="2024-12-01T00:00:00"/>
    <s v="Zhang, Evelyn"/>
  </r>
  <r>
    <x v="0"/>
    <s v="France"/>
    <s v="Montana"/>
    <n v="1384.5"/>
    <n v="5"/>
    <n v="350"/>
    <n v="484575"/>
    <n v="460346.25"/>
    <n v="359970"/>
    <n v="100376.25"/>
    <d v="2024-01-01T00:00:00"/>
    <s v="Zhang, Evelyn"/>
  </r>
  <r>
    <x v="3"/>
    <s v="USA"/>
    <s v="Montana"/>
    <n v="3627"/>
    <n v="5"/>
    <n v="125"/>
    <n v="453375"/>
    <n v="430706.25"/>
    <n v="435240"/>
    <n v="-4533.75"/>
    <d v="2024-07-01T00:00:00"/>
    <s v="Kowalski, Sofia"/>
  </r>
  <r>
    <x v="0"/>
    <s v="Mexico"/>
    <s v="Montana"/>
    <n v="720"/>
    <n v="5"/>
    <n v="350"/>
    <n v="252000"/>
    <n v="239400"/>
    <n v="187200"/>
    <n v="52200"/>
    <d v="2023-09-01T00:00:00"/>
    <s v="Adeyemi, Jamal"/>
  </r>
  <r>
    <x v="2"/>
    <s v="Germany"/>
    <s v="Montana"/>
    <n v="2342"/>
    <n v="5"/>
    <n v="12"/>
    <n v="28104"/>
    <n v="26698.799999999999"/>
    <n v="7026"/>
    <n v="19672.8"/>
    <d v="2024-11-01T00:00:00"/>
    <s v="Rivera, Carlos"/>
  </r>
  <r>
    <x v="4"/>
    <s v="Mexico"/>
    <s v="Montana"/>
    <n v="1100"/>
    <n v="5"/>
    <n v="300"/>
    <n v="330000"/>
    <n v="313500"/>
    <n v="275000"/>
    <n v="38500"/>
    <d v="2023-12-01T00:00:00"/>
    <s v="Adeyemi, Jamal"/>
  </r>
  <r>
    <x v="0"/>
    <s v="France"/>
    <s v="Paseo"/>
    <n v="1303"/>
    <n v="10"/>
    <n v="20"/>
    <n v="26060"/>
    <n v="24757"/>
    <n v="13030"/>
    <n v="11727"/>
    <d v="2024-02-01T00:00:00"/>
    <s v="Zhang, Evelyn"/>
  </r>
  <r>
    <x v="3"/>
    <s v="USA"/>
    <s v="Paseo"/>
    <n v="2992"/>
    <n v="10"/>
    <n v="125"/>
    <n v="374000"/>
    <n v="355300"/>
    <n v="359040"/>
    <n v="-3740"/>
    <d v="2024-03-01T00:00:00"/>
    <s v="Kowalski, Sofia"/>
  </r>
  <r>
    <x v="3"/>
    <s v="France"/>
    <s v="Paseo"/>
    <n v="2385"/>
    <n v="10"/>
    <n v="125"/>
    <n v="298125"/>
    <n v="283218.75"/>
    <n v="286200"/>
    <n v="-2981.25"/>
    <d v="2024-03-01T00:00:00"/>
    <s v="Zhang, Evelyn"/>
  </r>
  <r>
    <x v="4"/>
    <s v="Mexico"/>
    <s v="Paseo"/>
    <n v="1607"/>
    <n v="10"/>
    <n v="300"/>
    <n v="482100"/>
    <n v="457995"/>
    <n v="401750"/>
    <n v="56245"/>
    <d v="2024-04-01T00:00:00"/>
    <s v="Adeyemi, Jamal"/>
  </r>
  <r>
    <x v="0"/>
    <s v="USA"/>
    <s v="Paseo"/>
    <n v="2327"/>
    <n v="10"/>
    <n v="7"/>
    <n v="16289"/>
    <n v="15474.55"/>
    <n v="11635"/>
    <n v="3839.5499999999993"/>
    <d v="2024-05-01T00:00:00"/>
    <s v="Kowalski, Sofia"/>
  </r>
  <r>
    <x v="4"/>
    <s v="USA"/>
    <s v="Paseo"/>
    <n v="991"/>
    <n v="10"/>
    <n v="300"/>
    <n v="297300"/>
    <n v="282435"/>
    <n v="247750"/>
    <n v="34685"/>
    <d v="2024-06-01T00:00:00"/>
    <s v="Kowalski, Sofia"/>
  </r>
  <r>
    <x v="0"/>
    <s v="USA"/>
    <s v="Paseo"/>
    <n v="602"/>
    <n v="10"/>
    <n v="350"/>
    <n v="210700"/>
    <n v="200165"/>
    <n v="156520"/>
    <n v="43645"/>
    <d v="2024-06-01T00:00:00"/>
    <s v="Kowalski, Sofia"/>
  </r>
  <r>
    <x v="1"/>
    <s v="France"/>
    <s v="Paseo"/>
    <n v="2620"/>
    <n v="10"/>
    <n v="15"/>
    <n v="39300"/>
    <n v="37335"/>
    <n v="26200"/>
    <n v="11135"/>
    <d v="2024-09-01T00:00:00"/>
    <s v="Zhang, Evelyn"/>
  </r>
  <r>
    <x v="0"/>
    <s v="Canada"/>
    <s v="Paseo"/>
    <n v="1228"/>
    <n v="10"/>
    <n v="350"/>
    <n v="429800"/>
    <n v="408310"/>
    <n v="319280"/>
    <n v="89030"/>
    <d v="2023-10-01T00:00:00"/>
    <s v="Patel, Aria"/>
  </r>
  <r>
    <x v="0"/>
    <s v="Canada"/>
    <s v="Paseo"/>
    <n v="1389"/>
    <n v="10"/>
    <n v="20"/>
    <n v="27780"/>
    <n v="26391"/>
    <n v="13890"/>
    <n v="12501"/>
    <d v="2023-10-01T00:00:00"/>
    <s v="Patel, Aria"/>
  </r>
  <r>
    <x v="3"/>
    <s v="USA"/>
    <s v="Paseo"/>
    <n v="861"/>
    <n v="10"/>
    <n v="125"/>
    <n v="107625"/>
    <n v="102243.75"/>
    <n v="103320"/>
    <n v="-1076.25"/>
    <d v="2024-10-01T00:00:00"/>
    <s v="Kowalski, Sofia"/>
  </r>
  <r>
    <x v="3"/>
    <s v="France"/>
    <s v="Paseo"/>
    <n v="704"/>
    <n v="10"/>
    <n v="125"/>
    <n v="88000"/>
    <n v="83600"/>
    <n v="84480"/>
    <n v="-880"/>
    <d v="2023-10-01T00:00:00"/>
    <s v="Zhang, Evelyn"/>
  </r>
  <r>
    <x v="0"/>
    <s v="Canada"/>
    <s v="Paseo"/>
    <n v="1802"/>
    <n v="10"/>
    <n v="20"/>
    <n v="36040"/>
    <n v="34238"/>
    <n v="18020"/>
    <n v="16218"/>
    <d v="2023-12-01T00:00:00"/>
    <s v="Patel, Aria"/>
  </r>
  <r>
    <x v="0"/>
    <s v="USA"/>
    <s v="Paseo"/>
    <n v="2663"/>
    <n v="10"/>
    <n v="20"/>
    <n v="53260"/>
    <n v="50597"/>
    <n v="26630"/>
    <n v="23967"/>
    <d v="2024-12-01T00:00:00"/>
    <s v="Kowalski, Sofia"/>
  </r>
  <r>
    <x v="0"/>
    <s v="France"/>
    <s v="Paseo"/>
    <n v="2136"/>
    <n v="10"/>
    <n v="7"/>
    <n v="14952"/>
    <n v="14204.4"/>
    <n v="10680"/>
    <n v="3524.3999999999996"/>
    <d v="2023-12-01T00:00:00"/>
    <s v="Zhang, Evelyn"/>
  </r>
  <r>
    <x v="1"/>
    <s v="Germany"/>
    <s v="Paseo"/>
    <n v="2116"/>
    <n v="10"/>
    <n v="15"/>
    <n v="31740"/>
    <n v="30153"/>
    <n v="21160"/>
    <n v="8993"/>
    <d v="2023-12-01T00:00:00"/>
    <s v="Rivera, Carlos"/>
  </r>
  <r>
    <x v="1"/>
    <s v="USA"/>
    <s v="Velo"/>
    <n v="555"/>
    <n v="120"/>
    <n v="15"/>
    <n v="8325"/>
    <n v="7908.75"/>
    <n v="5550"/>
    <n v="2358.75"/>
    <d v="2024-01-01T00:00:00"/>
    <s v="Kowalski, Sofia"/>
  </r>
  <r>
    <x v="1"/>
    <s v="Mexico"/>
    <s v="Velo"/>
    <n v="2861"/>
    <n v="120"/>
    <n v="15"/>
    <n v="42915"/>
    <n v="40769.25"/>
    <n v="28610"/>
    <n v="12159.25"/>
    <d v="2024-01-01T00:00:00"/>
    <s v="Adeyemi, Jamal"/>
  </r>
  <r>
    <x v="3"/>
    <s v="Germany"/>
    <s v="Velo"/>
    <n v="807"/>
    <n v="120"/>
    <n v="125"/>
    <n v="100875"/>
    <n v="95831.25"/>
    <n v="96840"/>
    <n v="-1008.75"/>
    <d v="2024-02-01T00:00:00"/>
    <s v="Rivera, Carlos"/>
  </r>
  <r>
    <x v="0"/>
    <s v="USA"/>
    <s v="Velo"/>
    <n v="602"/>
    <n v="120"/>
    <n v="350"/>
    <n v="210700"/>
    <n v="200165"/>
    <n v="156520"/>
    <n v="43645"/>
    <d v="2024-06-01T00:00:00"/>
    <s v="Kowalski, Sofia"/>
  </r>
  <r>
    <x v="0"/>
    <s v="USA"/>
    <s v="Velo"/>
    <n v="2832"/>
    <n v="120"/>
    <n v="20"/>
    <n v="56640"/>
    <n v="53808"/>
    <n v="28320"/>
    <n v="25488"/>
    <d v="2024-08-01T00:00:00"/>
    <s v="Kowalski, Sofia"/>
  </r>
  <r>
    <x v="0"/>
    <s v="France"/>
    <s v="Velo"/>
    <n v="1579"/>
    <n v="120"/>
    <n v="20"/>
    <n v="31580"/>
    <n v="30001"/>
    <n v="15790"/>
    <n v="14211"/>
    <d v="2024-08-01T00:00:00"/>
    <s v="Zhang, Evelyn"/>
  </r>
  <r>
    <x v="3"/>
    <s v="USA"/>
    <s v="Velo"/>
    <n v="861"/>
    <n v="120"/>
    <n v="125"/>
    <n v="107625"/>
    <n v="102243.75"/>
    <n v="103320"/>
    <n v="-1076.25"/>
    <d v="2024-10-01T00:00:00"/>
    <s v="Kowalski, Sofia"/>
  </r>
  <r>
    <x v="3"/>
    <s v="France"/>
    <s v="Velo"/>
    <n v="704"/>
    <n v="120"/>
    <n v="125"/>
    <n v="88000"/>
    <n v="83600"/>
    <n v="84480"/>
    <n v="-880"/>
    <d v="2023-10-01T00:00:00"/>
    <s v="Zhang, Evelyn"/>
  </r>
  <r>
    <x v="0"/>
    <s v="France"/>
    <s v="Velo"/>
    <n v="1033"/>
    <n v="120"/>
    <n v="20"/>
    <n v="20660"/>
    <n v="19627"/>
    <n v="10330"/>
    <n v="9297"/>
    <d v="2023-12-01T00:00:00"/>
    <s v="Zhang, Evelyn"/>
  </r>
  <r>
    <x v="4"/>
    <s v="Germany"/>
    <s v="Velo"/>
    <n v="1250"/>
    <n v="120"/>
    <n v="300"/>
    <n v="375000"/>
    <n v="356250"/>
    <n v="312500"/>
    <n v="43750"/>
    <d v="2024-12-01T00:00:00"/>
    <s v="Rivera, Carlos"/>
  </r>
  <r>
    <x v="0"/>
    <s v="Canada"/>
    <s v="VTT"/>
    <n v="1389"/>
    <n v="250"/>
    <n v="20"/>
    <n v="27780"/>
    <n v="26391"/>
    <n v="13890"/>
    <n v="12501"/>
    <d v="2023-10-01T00:00:00"/>
    <s v="Patel, Aria"/>
  </r>
  <r>
    <x v="0"/>
    <s v="USA"/>
    <s v="VTT"/>
    <n v="1265"/>
    <n v="250"/>
    <n v="20"/>
    <n v="25300"/>
    <n v="24035"/>
    <n v="12650"/>
    <n v="11385"/>
    <d v="2023-11-01T00:00:00"/>
    <s v="Kowalski, Sofia"/>
  </r>
  <r>
    <x v="0"/>
    <s v="Germany"/>
    <s v="VTT"/>
    <n v="2297"/>
    <n v="250"/>
    <n v="20"/>
    <n v="45940"/>
    <n v="43643"/>
    <n v="22970"/>
    <n v="20673"/>
    <d v="2023-11-01T00:00:00"/>
    <s v="Rivera, Carlos"/>
  </r>
  <r>
    <x v="0"/>
    <s v="USA"/>
    <s v="VTT"/>
    <n v="2663"/>
    <n v="250"/>
    <n v="20"/>
    <n v="53260"/>
    <n v="50597"/>
    <n v="26630"/>
    <n v="23967"/>
    <d v="2024-12-01T00:00:00"/>
    <s v="Kowalski, Sofia"/>
  </r>
  <r>
    <x v="0"/>
    <s v="USA"/>
    <s v="VTT"/>
    <n v="570"/>
    <n v="250"/>
    <n v="7"/>
    <n v="3990"/>
    <n v="3790.5"/>
    <n v="2850"/>
    <n v="940.5"/>
    <d v="2024-12-01T00:00:00"/>
    <s v="Kowalski, Sofia"/>
  </r>
  <r>
    <x v="0"/>
    <s v="France"/>
    <s v="VTT"/>
    <n v="2487"/>
    <n v="250"/>
    <n v="7"/>
    <n v="17409"/>
    <n v="16538.55"/>
    <n v="12435"/>
    <n v="4103.5499999999993"/>
    <d v="2024-12-01T00:00:00"/>
    <s v="Zhang, Evelyn"/>
  </r>
  <r>
    <x v="0"/>
    <s v="Germany"/>
    <s v="Amarilla"/>
    <n v="1350"/>
    <n v="260"/>
    <n v="350"/>
    <n v="472500"/>
    <n v="448875"/>
    <n v="351000"/>
    <n v="97875"/>
    <d v="2024-02-01T00:00:00"/>
    <s v="Rivera, Carlos"/>
  </r>
  <r>
    <x v="0"/>
    <s v="Canada"/>
    <s v="Amarilla"/>
    <n v="552"/>
    <n v="260"/>
    <n v="350"/>
    <n v="193200"/>
    <n v="183540"/>
    <n v="143520"/>
    <n v="40020"/>
    <d v="2024-08-01T00:00:00"/>
    <s v="Patel, Aria"/>
  </r>
  <r>
    <x v="0"/>
    <s v="Canada"/>
    <s v="Amarilla"/>
    <n v="1228"/>
    <n v="260"/>
    <n v="350"/>
    <n v="429800"/>
    <n v="408310"/>
    <n v="319280"/>
    <n v="89030"/>
    <d v="2023-10-01T00:00:00"/>
    <s v="Patel, Aria"/>
  </r>
  <r>
    <x v="4"/>
    <s v="Germany"/>
    <s v="Amarilla"/>
    <n v="1250"/>
    <n v="260"/>
    <n v="300"/>
    <n v="375000"/>
    <n v="356250"/>
    <n v="312500"/>
    <n v="43750"/>
    <d v="2024-12-01T00:00:00"/>
    <s v="Rivera, Carlos"/>
  </r>
  <r>
    <x v="1"/>
    <s v="France"/>
    <s v="Paseo"/>
    <n v="3801"/>
    <n v="10"/>
    <n v="15"/>
    <n v="57015"/>
    <n v="53594.100000000006"/>
    <n v="38010"/>
    <n v="15584.100000000002"/>
    <d v="2024-04-01T00:00:00"/>
    <s v="Zhang, Evelyn"/>
  </r>
  <r>
    <x v="0"/>
    <s v="USA"/>
    <s v="Carretera"/>
    <n v="1117.5"/>
    <n v="3"/>
    <n v="20"/>
    <n v="22350"/>
    <n v="21009"/>
    <n v="11175"/>
    <n v="9834"/>
    <d v="2024-01-01T00:00:00"/>
    <s v="Kowalski, Sofia"/>
  </r>
  <r>
    <x v="1"/>
    <s v="Canada"/>
    <s v="Carretera"/>
    <n v="2844"/>
    <n v="3"/>
    <n v="15"/>
    <n v="42660"/>
    <n v="40100.400000000001"/>
    <n v="28440"/>
    <n v="11660.400000000001"/>
    <d v="2024-06-01T00:00:00"/>
    <s v="Patel, Aria"/>
  </r>
  <r>
    <x v="2"/>
    <s v="Mexico"/>
    <s v="Carretera"/>
    <n v="562"/>
    <n v="3"/>
    <n v="12"/>
    <n v="6744"/>
    <n v="6339.36"/>
    <n v="1686"/>
    <n v="4653.3599999999997"/>
    <d v="2024-09-01T00:00:00"/>
    <s v="Adeyemi, Jamal"/>
  </r>
  <r>
    <x v="2"/>
    <s v="Canada"/>
    <s v="Carretera"/>
    <n v="2299"/>
    <n v="3"/>
    <n v="12"/>
    <n v="27588"/>
    <n v="25932.720000000001"/>
    <n v="6897"/>
    <n v="19035.72"/>
    <d v="2023-10-01T00:00:00"/>
    <s v="Patel, Aria"/>
  </r>
  <r>
    <x v="1"/>
    <s v="USA"/>
    <s v="Carretera"/>
    <n v="2030"/>
    <n v="3"/>
    <n v="15"/>
    <n v="30450"/>
    <n v="28623"/>
    <n v="20300"/>
    <n v="8323"/>
    <d v="2024-11-01T00:00:00"/>
    <s v="Kowalski, Sofia"/>
  </r>
  <r>
    <x v="0"/>
    <s v="USA"/>
    <s v="Carretera"/>
    <n v="263"/>
    <n v="3"/>
    <n v="7"/>
    <n v="1841"/>
    <n v="1730.54"/>
    <n v="1315"/>
    <n v="415.53999999999996"/>
    <d v="2023-11-01T00:00:00"/>
    <s v="Kowalski, Sofia"/>
  </r>
  <r>
    <x v="3"/>
    <s v="Germany"/>
    <s v="Carretera"/>
    <n v="887"/>
    <n v="3"/>
    <n v="125"/>
    <n v="110875"/>
    <n v="104222.5"/>
    <n v="106440"/>
    <n v="-2217.5"/>
    <d v="2023-12-01T00:00:00"/>
    <s v="Rivera, Carlos"/>
  </r>
  <r>
    <x v="0"/>
    <s v="Mexico"/>
    <s v="Montana"/>
    <n v="980"/>
    <n v="5"/>
    <n v="350"/>
    <n v="343000"/>
    <n v="322420"/>
    <n v="254800"/>
    <n v="67620"/>
    <d v="2024-04-01T00:00:00"/>
    <s v="Adeyemi, Jamal"/>
  </r>
  <r>
    <x v="0"/>
    <s v="Germany"/>
    <s v="Montana"/>
    <n v="1460"/>
    <n v="5"/>
    <n v="350"/>
    <n v="511000"/>
    <n v="480340"/>
    <n v="379600"/>
    <n v="100740"/>
    <d v="2024-05-01T00:00:00"/>
    <s v="Rivera, Carlos"/>
  </r>
  <r>
    <x v="0"/>
    <s v="France"/>
    <s v="Montana"/>
    <n v="1403"/>
    <n v="5"/>
    <n v="7"/>
    <n v="9821"/>
    <n v="9231.74"/>
    <n v="7015"/>
    <n v="2216.7399999999998"/>
    <d v="2023-10-01T00:00:00"/>
    <s v="Zhang, Evelyn"/>
  </r>
  <r>
    <x v="2"/>
    <s v="USA"/>
    <s v="Montana"/>
    <n v="2723"/>
    <n v="5"/>
    <n v="12"/>
    <n v="32676"/>
    <n v="30715.439999999999"/>
    <n v="8169"/>
    <n v="22546.44"/>
    <d v="2024-11-01T00:00:00"/>
    <s v="Kowalski, Sofia"/>
  </r>
  <r>
    <x v="0"/>
    <s v="France"/>
    <s v="Paseo"/>
    <n v="1496"/>
    <n v="10"/>
    <n v="350"/>
    <n v="523600"/>
    <n v="492184"/>
    <n v="388960"/>
    <n v="103224"/>
    <d v="2024-06-01T00:00:00"/>
    <s v="Zhang, Evelyn"/>
  </r>
  <r>
    <x v="2"/>
    <s v="Canada"/>
    <s v="Paseo"/>
    <n v="2299"/>
    <n v="10"/>
    <n v="12"/>
    <n v="27588"/>
    <n v="25932.720000000001"/>
    <n v="6897"/>
    <n v="19035.72"/>
    <d v="2023-10-01T00:00:00"/>
    <s v="Patel, Aria"/>
  </r>
  <r>
    <x v="0"/>
    <s v="USA"/>
    <s v="Paseo"/>
    <n v="727"/>
    <n v="10"/>
    <n v="350"/>
    <n v="254450"/>
    <n v="239183"/>
    <n v="189020"/>
    <n v="50163"/>
    <d v="2023-10-01T00:00:00"/>
    <s v="Kowalski, Sofia"/>
  </r>
  <r>
    <x v="3"/>
    <s v="Canada"/>
    <s v="Velo"/>
    <n v="952"/>
    <n v="120"/>
    <n v="125"/>
    <n v="119000"/>
    <n v="111860"/>
    <n v="114240"/>
    <n v="-2380"/>
    <d v="2024-02-01T00:00:00"/>
    <s v="Patel, Aria"/>
  </r>
  <r>
    <x v="3"/>
    <s v="USA"/>
    <s v="Velo"/>
    <n v="2755"/>
    <n v="120"/>
    <n v="125"/>
    <n v="344375"/>
    <n v="323712.5"/>
    <n v="330600"/>
    <n v="-6887.5"/>
    <d v="2024-02-01T00:00:00"/>
    <s v="Kowalski, Sofia"/>
  </r>
  <r>
    <x v="1"/>
    <s v="Germany"/>
    <s v="Velo"/>
    <n v="1530"/>
    <n v="120"/>
    <n v="15"/>
    <n v="22950"/>
    <n v="21573"/>
    <n v="15300"/>
    <n v="6273"/>
    <d v="2024-05-01T00:00:00"/>
    <s v="Rivera, Carlos"/>
  </r>
  <r>
    <x v="0"/>
    <s v="France"/>
    <s v="Velo"/>
    <n v="1496"/>
    <n v="120"/>
    <n v="350"/>
    <n v="523600"/>
    <n v="492184"/>
    <n v="388960"/>
    <n v="103224"/>
    <d v="2024-06-01T00:00:00"/>
    <s v="Zhang, Evelyn"/>
  </r>
  <r>
    <x v="0"/>
    <s v="Mexico"/>
    <s v="Velo"/>
    <n v="1498"/>
    <n v="120"/>
    <n v="7"/>
    <n v="10486"/>
    <n v="9856.84"/>
    <n v="7490"/>
    <n v="2366.84"/>
    <d v="2024-06-01T00:00:00"/>
    <s v="Adeyemi, Jamal"/>
  </r>
  <r>
    <x v="4"/>
    <s v="France"/>
    <s v="Velo"/>
    <n v="1221"/>
    <n v="120"/>
    <n v="300"/>
    <n v="366300"/>
    <n v="344322"/>
    <n v="305250"/>
    <n v="39072"/>
    <d v="2023-10-01T00:00:00"/>
    <s v="Zhang, Evelyn"/>
  </r>
  <r>
    <x v="0"/>
    <s v="France"/>
    <s v="Velo"/>
    <n v="2076"/>
    <n v="120"/>
    <n v="350"/>
    <n v="726600"/>
    <n v="683004"/>
    <n v="539760"/>
    <n v="143244"/>
    <d v="2023-10-01T00:00:00"/>
    <s v="Zhang, Evelyn"/>
  </r>
  <r>
    <x v="1"/>
    <s v="Canada"/>
    <s v="VTT"/>
    <n v="2844"/>
    <n v="250"/>
    <n v="15"/>
    <n v="42660"/>
    <n v="40100.400000000001"/>
    <n v="28440"/>
    <n v="11660.400000000001"/>
    <d v="2024-06-01T00:00:00"/>
    <s v="Patel, Aria"/>
  </r>
  <r>
    <x v="0"/>
    <s v="Mexico"/>
    <s v="VTT"/>
    <n v="1498"/>
    <n v="250"/>
    <n v="7"/>
    <n v="10486"/>
    <n v="9856.84"/>
    <n v="7490"/>
    <n v="2366.84"/>
    <d v="2024-06-01T00:00:00"/>
    <s v="Adeyemi, Jamal"/>
  </r>
  <r>
    <x v="4"/>
    <s v="France"/>
    <s v="VTT"/>
    <n v="1221"/>
    <n v="250"/>
    <n v="300"/>
    <n v="366300"/>
    <n v="344322"/>
    <n v="305250"/>
    <n v="39072"/>
    <d v="2023-10-01T00:00:00"/>
    <s v="Zhang, Evelyn"/>
  </r>
  <r>
    <x v="0"/>
    <s v="Mexico"/>
    <s v="VTT"/>
    <n v="1123"/>
    <n v="250"/>
    <n v="20"/>
    <n v="22460"/>
    <n v="21112.400000000001"/>
    <n v="11230"/>
    <n v="9882.4000000000015"/>
    <d v="2023-11-01T00:00:00"/>
    <s v="Adeyemi, Jamal"/>
  </r>
  <r>
    <x v="4"/>
    <s v="Canada"/>
    <s v="VTT"/>
    <n v="2436"/>
    <n v="250"/>
    <n v="300"/>
    <n v="730800"/>
    <n v="686952"/>
    <n v="609000"/>
    <n v="77952"/>
    <d v="2023-12-01T00:00:00"/>
    <s v="Patel, Aria"/>
  </r>
  <r>
    <x v="3"/>
    <s v="France"/>
    <s v="Amarilla"/>
    <n v="1987.5"/>
    <n v="260"/>
    <n v="125"/>
    <n v="248437.5"/>
    <n v="233531.25"/>
    <n v="238500"/>
    <n v="-4968.75"/>
    <d v="2024-01-01T00:00:00"/>
    <s v="Zhang, Evelyn"/>
  </r>
  <r>
    <x v="0"/>
    <s v="Mexico"/>
    <s v="Amarilla"/>
    <n v="1679"/>
    <n v="260"/>
    <n v="350"/>
    <n v="587650"/>
    <n v="552391"/>
    <n v="436540"/>
    <n v="115851"/>
    <d v="2024-09-01T00:00:00"/>
    <s v="Adeyemi, Jamal"/>
  </r>
  <r>
    <x v="0"/>
    <s v="USA"/>
    <s v="Amarilla"/>
    <n v="727"/>
    <n v="260"/>
    <n v="350"/>
    <n v="254450"/>
    <n v="239183"/>
    <n v="189020"/>
    <n v="50163"/>
    <d v="2023-10-01T00:00:00"/>
    <s v="Kowalski, Sofia"/>
  </r>
  <r>
    <x v="0"/>
    <s v="France"/>
    <s v="Amarilla"/>
    <n v="1403"/>
    <n v="260"/>
    <n v="7"/>
    <n v="9821"/>
    <n v="9231.74"/>
    <n v="7015"/>
    <n v="2216.7399999999998"/>
    <d v="2023-10-01T00:00:00"/>
    <s v="Zhang, Evelyn"/>
  </r>
  <r>
    <x v="0"/>
    <s v="France"/>
    <s v="Amarilla"/>
    <n v="2076"/>
    <n v="260"/>
    <n v="350"/>
    <n v="726600"/>
    <n v="683004"/>
    <n v="539760"/>
    <n v="143244"/>
    <d v="2023-10-01T00:00:00"/>
    <s v="Zhang, Evelyn"/>
  </r>
  <r>
    <x v="0"/>
    <s v="France"/>
    <s v="Montana"/>
    <n v="1757"/>
    <n v="5"/>
    <n v="20"/>
    <n v="35140"/>
    <n v="33031.599999999999"/>
    <n v="17570"/>
    <n v="15461.599999999999"/>
    <d v="2023-10-01T00:00:00"/>
    <s v="Zhang, Evelyn"/>
  </r>
  <r>
    <x v="1"/>
    <s v="USA"/>
    <s v="Paseo"/>
    <n v="2198"/>
    <n v="10"/>
    <n v="15"/>
    <n v="32970"/>
    <n v="30991.8"/>
    <n v="21980"/>
    <n v="9011.7999999999993"/>
    <d v="2024-08-01T00:00:00"/>
    <s v="Kowalski, Sofia"/>
  </r>
  <r>
    <x v="1"/>
    <s v="Germany"/>
    <s v="Paseo"/>
    <n v="1743"/>
    <n v="10"/>
    <n v="15"/>
    <n v="26145"/>
    <n v="24576.3"/>
    <n v="17430"/>
    <n v="7146.2999999999993"/>
    <d v="2024-08-01T00:00:00"/>
    <s v="Rivera, Carlos"/>
  </r>
  <r>
    <x v="1"/>
    <s v="USA"/>
    <s v="Paseo"/>
    <n v="1153"/>
    <n v="10"/>
    <n v="15"/>
    <n v="17295"/>
    <n v="16257.3"/>
    <n v="11530"/>
    <n v="4727.2999999999993"/>
    <d v="2024-10-01T00:00:00"/>
    <s v="Kowalski, Sofia"/>
  </r>
  <r>
    <x v="0"/>
    <s v="France"/>
    <s v="Paseo"/>
    <n v="1757"/>
    <n v="10"/>
    <n v="20"/>
    <n v="35140"/>
    <n v="33031.599999999999"/>
    <n v="17570"/>
    <n v="15461.599999999999"/>
    <d v="2023-10-01T00:00:00"/>
    <s v="Zhang, Evelyn"/>
  </r>
  <r>
    <x v="0"/>
    <s v="Germany"/>
    <s v="Velo"/>
    <n v="1001"/>
    <n v="120"/>
    <n v="20"/>
    <n v="20020"/>
    <n v="18818.8"/>
    <n v="10010"/>
    <n v="8808.7999999999993"/>
    <d v="2024-08-01T00:00:00"/>
    <s v="Rivera, Carlos"/>
  </r>
  <r>
    <x v="0"/>
    <s v="Mexico"/>
    <s v="Velo"/>
    <n v="1333"/>
    <n v="120"/>
    <n v="7"/>
    <n v="9331"/>
    <n v="8771.14"/>
    <n v="6665"/>
    <n v="2106.1399999999994"/>
    <d v="2024-11-01T00:00:00"/>
    <s v="Adeyemi, Jamal"/>
  </r>
  <r>
    <x v="1"/>
    <s v="USA"/>
    <s v="VTT"/>
    <n v="1153"/>
    <n v="250"/>
    <n v="15"/>
    <n v="17295"/>
    <n v="16257.3"/>
    <n v="11530"/>
    <n v="4727.2999999999993"/>
    <d v="2024-10-01T00:00:00"/>
    <s v="Kowalski, Sofia"/>
  </r>
  <r>
    <x v="2"/>
    <s v="Mexico"/>
    <s v="Carretera"/>
    <n v="727"/>
    <n v="3"/>
    <n v="12"/>
    <n v="8724"/>
    <n v="8113.32"/>
    <n v="2181"/>
    <n v="5932.32"/>
    <d v="2024-02-01T00:00:00"/>
    <s v="Adeyemi, Jamal"/>
  </r>
  <r>
    <x v="2"/>
    <s v="Canada"/>
    <s v="Carretera"/>
    <n v="1884"/>
    <n v="3"/>
    <n v="12"/>
    <n v="22608"/>
    <n v="21025.439999999999"/>
    <n v="5652"/>
    <n v="15373.439999999999"/>
    <d v="2024-08-01T00:00:00"/>
    <s v="Patel, Aria"/>
  </r>
  <r>
    <x v="0"/>
    <s v="Mexico"/>
    <s v="Carretera"/>
    <n v="1834"/>
    <n v="3"/>
    <n v="20"/>
    <n v="36680"/>
    <n v="34112.400000000001"/>
    <n v="18340"/>
    <n v="15772.400000000001"/>
    <d v="2023-09-01T00:00:00"/>
    <s v="Adeyemi, Jamal"/>
  </r>
  <r>
    <x v="2"/>
    <s v="Mexico"/>
    <s v="Montana"/>
    <n v="2340"/>
    <n v="5"/>
    <n v="12"/>
    <n v="28080"/>
    <n v="26114.400000000001"/>
    <n v="7020"/>
    <n v="19094.400000000001"/>
    <d v="2024-01-01T00:00:00"/>
    <s v="Adeyemi, Jamal"/>
  </r>
  <r>
    <x v="2"/>
    <s v="France"/>
    <s v="Montana"/>
    <n v="2342"/>
    <n v="5"/>
    <n v="12"/>
    <n v="28104"/>
    <n v="26136.720000000001"/>
    <n v="7026"/>
    <n v="19110.72"/>
    <d v="2024-11-01T00:00:00"/>
    <s v="Zhang, Evelyn"/>
  </r>
  <r>
    <x v="0"/>
    <s v="France"/>
    <s v="Paseo"/>
    <n v="1031"/>
    <n v="10"/>
    <n v="7"/>
    <n v="7217"/>
    <n v="6711.81"/>
    <n v="5155"/>
    <n v="1556.8100000000004"/>
    <d v="2023-09-01T00:00:00"/>
    <s v="Zhang, Evelyn"/>
  </r>
  <r>
    <x v="1"/>
    <s v="Canada"/>
    <s v="Velo"/>
    <n v="1262"/>
    <n v="120"/>
    <n v="15"/>
    <n v="18930"/>
    <n v="17604.900000000001"/>
    <n v="12620"/>
    <n v="4984.9000000000015"/>
    <d v="2024-05-01T00:00:00"/>
    <s v="Patel, Aria"/>
  </r>
  <r>
    <x v="0"/>
    <s v="Canada"/>
    <s v="Velo"/>
    <n v="1135"/>
    <n v="120"/>
    <n v="7"/>
    <n v="7945"/>
    <n v="7388.85"/>
    <n v="5675"/>
    <n v="1713.8500000000004"/>
    <d v="2024-06-01T00:00:00"/>
    <s v="Patel, Aria"/>
  </r>
  <r>
    <x v="0"/>
    <s v="USA"/>
    <s v="Velo"/>
    <n v="547"/>
    <n v="120"/>
    <n v="7"/>
    <n v="3829"/>
    <n v="3560.9700000000003"/>
    <n v="2735"/>
    <n v="825.97000000000025"/>
    <d v="2024-11-01T00:00:00"/>
    <s v="Kowalski, Sofia"/>
  </r>
  <r>
    <x v="0"/>
    <s v="Canada"/>
    <s v="Velo"/>
    <n v="1582"/>
    <n v="120"/>
    <n v="7"/>
    <n v="11074"/>
    <n v="10298.82"/>
    <n v="7910"/>
    <n v="2388.8199999999997"/>
    <d v="2024-12-01T00:00:00"/>
    <s v="Patel, Aria"/>
  </r>
  <r>
    <x v="2"/>
    <s v="France"/>
    <s v="VTT"/>
    <n v="1738.5"/>
    <n v="250"/>
    <n v="12"/>
    <n v="20862"/>
    <n v="19401.66"/>
    <n v="5215.5"/>
    <n v="14186.16"/>
    <d v="2024-04-01T00:00:00"/>
    <s v="Zhang, Evelyn"/>
  </r>
  <r>
    <x v="2"/>
    <s v="Germany"/>
    <s v="VTT"/>
    <n v="2215"/>
    <n v="250"/>
    <n v="12"/>
    <n v="26580"/>
    <n v="24719.4"/>
    <n v="6645"/>
    <n v="18074.400000000001"/>
    <d v="2023-09-01T00:00:00"/>
    <s v="Rivera, Carlos"/>
  </r>
  <r>
    <x v="0"/>
    <s v="Canada"/>
    <s v="VTT"/>
    <n v="1582"/>
    <n v="250"/>
    <n v="7"/>
    <n v="11074"/>
    <n v="10298.82"/>
    <n v="7910"/>
    <n v="2388.8199999999997"/>
    <d v="2024-12-01T00:00:00"/>
    <s v="Patel, Aria"/>
  </r>
  <r>
    <x v="0"/>
    <s v="Canada"/>
    <s v="Amarilla"/>
    <n v="1135"/>
    <n v="260"/>
    <n v="7"/>
    <n v="7945"/>
    <n v="7388.85"/>
    <n v="5675"/>
    <n v="1713.8500000000004"/>
    <d v="2024-06-01T00:00:00"/>
    <s v="Patel, Aria"/>
  </r>
  <r>
    <x v="0"/>
    <s v="USA"/>
    <s v="Carretera"/>
    <n v="1761"/>
    <n v="3"/>
    <n v="350"/>
    <n v="616350"/>
    <n v="573205.5"/>
    <n v="457860"/>
    <n v="115345.5"/>
    <d v="2024-03-01T00:00:00"/>
    <s v="Kowalski, Sofia"/>
  </r>
  <r>
    <x v="4"/>
    <s v="France"/>
    <s v="Carretera"/>
    <n v="448"/>
    <n v="3"/>
    <n v="300"/>
    <n v="134400"/>
    <n v="124992"/>
    <n v="112000"/>
    <n v="12992"/>
    <d v="2024-06-01T00:00:00"/>
    <s v="Zhang, Evelyn"/>
  </r>
  <r>
    <x v="4"/>
    <s v="France"/>
    <s v="Carretera"/>
    <n v="2181"/>
    <n v="3"/>
    <n v="300"/>
    <n v="654300"/>
    <n v="608499"/>
    <n v="545250"/>
    <n v="63249"/>
    <d v="2024-10-01T00:00:00"/>
    <s v="Zhang, Evelyn"/>
  </r>
  <r>
    <x v="0"/>
    <s v="France"/>
    <s v="Montana"/>
    <n v="1976"/>
    <n v="5"/>
    <n v="20"/>
    <n v="39520"/>
    <n v="36753.599999999999"/>
    <n v="19760"/>
    <n v="16993.599999999999"/>
    <d v="2024-10-01T00:00:00"/>
    <s v="Zhang, Evelyn"/>
  </r>
  <r>
    <x v="4"/>
    <s v="France"/>
    <s v="Montana"/>
    <n v="2181"/>
    <n v="5"/>
    <n v="300"/>
    <n v="654300"/>
    <n v="608499"/>
    <n v="545250"/>
    <n v="63249"/>
    <d v="2024-10-01T00:00:00"/>
    <s v="Zhang, Evelyn"/>
  </r>
  <r>
    <x v="3"/>
    <s v="Germany"/>
    <s v="Montana"/>
    <n v="2500"/>
    <n v="5"/>
    <n v="125"/>
    <n v="312500"/>
    <n v="290625"/>
    <n v="300000"/>
    <n v="-9375"/>
    <d v="2023-11-01T00:00:00"/>
    <s v="Rivera, Carlos"/>
  </r>
  <r>
    <x v="4"/>
    <s v="Canada"/>
    <s v="Paseo"/>
    <n v="1702"/>
    <n v="10"/>
    <n v="300"/>
    <n v="510600"/>
    <n v="474858"/>
    <n v="425500"/>
    <n v="49358"/>
    <d v="2024-05-01T00:00:00"/>
    <s v="Patel, Aria"/>
  </r>
  <r>
    <x v="4"/>
    <s v="France"/>
    <s v="Paseo"/>
    <n v="448"/>
    <n v="10"/>
    <n v="300"/>
    <n v="134400"/>
    <n v="124992"/>
    <n v="112000"/>
    <n v="12992"/>
    <d v="2024-06-01T00:00:00"/>
    <s v="Zhang, Evelyn"/>
  </r>
  <r>
    <x v="3"/>
    <s v="Germany"/>
    <s v="Paseo"/>
    <n v="3513"/>
    <n v="10"/>
    <n v="125"/>
    <n v="439125"/>
    <n v="408386.25"/>
    <n v="421560"/>
    <n v="-13173.75"/>
    <d v="2024-07-01T00:00:00"/>
    <s v="Rivera, Carlos"/>
  </r>
  <r>
    <x v="1"/>
    <s v="France"/>
    <s v="Paseo"/>
    <n v="2101"/>
    <n v="10"/>
    <n v="15"/>
    <n v="31515"/>
    <n v="29308.95"/>
    <n v="21010"/>
    <n v="8298.9500000000007"/>
    <d v="2024-08-01T00:00:00"/>
    <s v="Zhang, Evelyn"/>
  </r>
  <r>
    <x v="1"/>
    <s v="USA"/>
    <s v="Paseo"/>
    <n v="2931"/>
    <n v="10"/>
    <n v="15"/>
    <n v="43965"/>
    <n v="40887.449999999997"/>
    <n v="29310"/>
    <n v="11577.449999999997"/>
    <d v="2023-09-01T00:00:00"/>
    <s v="Kowalski, Sofia"/>
  </r>
  <r>
    <x v="0"/>
    <s v="France"/>
    <s v="Paseo"/>
    <n v="1535"/>
    <n v="10"/>
    <n v="20"/>
    <n v="30700"/>
    <n v="28551"/>
    <n v="15350"/>
    <n v="13201"/>
    <d v="2024-09-01T00:00:00"/>
    <s v="Zhang, Evelyn"/>
  </r>
  <r>
    <x v="4"/>
    <s v="Germany"/>
    <s v="Paseo"/>
    <n v="1123"/>
    <n v="10"/>
    <n v="300"/>
    <n v="336900"/>
    <n v="313317"/>
    <n v="280750"/>
    <n v="32567"/>
    <d v="2023-09-01T00:00:00"/>
    <s v="Rivera, Carlos"/>
  </r>
  <r>
    <x v="4"/>
    <s v="Canada"/>
    <s v="Paseo"/>
    <n v="1404"/>
    <n v="10"/>
    <n v="300"/>
    <n v="421200"/>
    <n v="391716"/>
    <n v="351000"/>
    <n v="40716"/>
    <d v="2023-11-01T00:00:00"/>
    <s v="Patel, Aria"/>
  </r>
  <r>
    <x v="2"/>
    <s v="Mexico"/>
    <s v="Paseo"/>
    <n v="2763"/>
    <n v="10"/>
    <n v="12"/>
    <n v="33156"/>
    <n v="30835.08"/>
    <n v="8289"/>
    <n v="22546.080000000002"/>
    <d v="2023-11-01T00:00:00"/>
    <s v="Adeyemi, Jamal"/>
  </r>
  <r>
    <x v="0"/>
    <s v="Germany"/>
    <s v="Paseo"/>
    <n v="2125"/>
    <n v="10"/>
    <n v="7"/>
    <n v="14875"/>
    <n v="13833.75"/>
    <n v="10625"/>
    <n v="3208.75"/>
    <d v="2023-12-01T00:00:00"/>
    <s v="Rivera, Carlos"/>
  </r>
  <r>
    <x v="4"/>
    <s v="France"/>
    <s v="Velo"/>
    <n v="1659"/>
    <n v="120"/>
    <n v="300"/>
    <n v="497700"/>
    <n v="462861"/>
    <n v="414750"/>
    <n v="48111"/>
    <d v="2024-07-01T00:00:00"/>
    <s v="Zhang, Evelyn"/>
  </r>
  <r>
    <x v="0"/>
    <s v="Mexico"/>
    <s v="Velo"/>
    <n v="609"/>
    <n v="120"/>
    <n v="20"/>
    <n v="12180"/>
    <n v="11327.4"/>
    <n v="6090"/>
    <n v="5237.3999999999996"/>
    <d v="2024-08-01T00:00:00"/>
    <s v="Adeyemi, Jamal"/>
  </r>
  <r>
    <x v="3"/>
    <s v="Germany"/>
    <s v="Velo"/>
    <n v="2087"/>
    <n v="120"/>
    <n v="125"/>
    <n v="260875"/>
    <n v="242613.75"/>
    <n v="250440"/>
    <n v="-7826.25"/>
    <d v="2024-09-01T00:00:00"/>
    <s v="Rivera, Carlos"/>
  </r>
  <r>
    <x v="0"/>
    <s v="France"/>
    <s v="Velo"/>
    <n v="1976"/>
    <n v="120"/>
    <n v="20"/>
    <n v="39520"/>
    <n v="36753.599999999999"/>
    <n v="19760"/>
    <n v="16993.599999999999"/>
    <d v="2024-10-01T00:00:00"/>
    <s v="Zhang, Evelyn"/>
  </r>
  <r>
    <x v="0"/>
    <s v="USA"/>
    <s v="Velo"/>
    <n v="1421"/>
    <n v="120"/>
    <n v="20"/>
    <n v="28420"/>
    <n v="26430.6"/>
    <n v="14210"/>
    <n v="12220.599999999999"/>
    <d v="2023-12-01T00:00:00"/>
    <s v="Kowalski, Sofia"/>
  </r>
  <r>
    <x v="4"/>
    <s v="USA"/>
    <s v="Velo"/>
    <n v="1372"/>
    <n v="120"/>
    <n v="300"/>
    <n v="411600"/>
    <n v="382788"/>
    <n v="343000"/>
    <n v="39788"/>
    <d v="2024-12-01T00:00:00"/>
    <s v="Kowalski, Sofia"/>
  </r>
  <r>
    <x v="0"/>
    <s v="Germany"/>
    <s v="Velo"/>
    <n v="588"/>
    <n v="120"/>
    <n v="20"/>
    <n v="11760"/>
    <n v="10936.8"/>
    <n v="5880"/>
    <n v="5056.7999999999993"/>
    <d v="2023-12-01T00:00:00"/>
    <s v="Rivera, Carlos"/>
  </r>
  <r>
    <x v="2"/>
    <s v="Canada"/>
    <s v="VTT"/>
    <n v="3244.5"/>
    <n v="250"/>
    <n v="12"/>
    <n v="38934"/>
    <n v="36208.620000000003"/>
    <n v="9733.5"/>
    <n v="26475.120000000003"/>
    <d v="2024-01-01T00:00:00"/>
    <s v="Patel, Aria"/>
  </r>
  <r>
    <x v="4"/>
    <s v="France"/>
    <s v="VTT"/>
    <n v="959"/>
    <n v="250"/>
    <n v="300"/>
    <n v="287700"/>
    <n v="267561"/>
    <n v="239750"/>
    <n v="27811"/>
    <d v="2024-02-01T00:00:00"/>
    <s v="Zhang, Evelyn"/>
  </r>
  <r>
    <x v="4"/>
    <s v="Mexico"/>
    <s v="VTT"/>
    <n v="2747"/>
    <n v="250"/>
    <n v="300"/>
    <n v="824100"/>
    <n v="766413"/>
    <n v="686750"/>
    <n v="79663"/>
    <d v="2024-02-01T00:00:00"/>
    <s v="Adeyemi, Jamal"/>
  </r>
  <r>
    <x v="3"/>
    <s v="Canada"/>
    <s v="Amarilla"/>
    <n v="1645"/>
    <n v="260"/>
    <n v="125"/>
    <n v="205625"/>
    <n v="191231.25"/>
    <n v="197400"/>
    <n v="-6168.75"/>
    <d v="2024-05-01T00:00:00"/>
    <s v="Patel, Aria"/>
  </r>
  <r>
    <x v="0"/>
    <s v="France"/>
    <s v="Amarilla"/>
    <n v="2876"/>
    <n v="260"/>
    <n v="350"/>
    <n v="1006600"/>
    <n v="936138"/>
    <n v="747760"/>
    <n v="188378"/>
    <d v="2024-09-01T00:00:00"/>
    <s v="Zhang, Evelyn"/>
  </r>
  <r>
    <x v="3"/>
    <s v="Germany"/>
    <s v="Amarilla"/>
    <n v="994"/>
    <n v="260"/>
    <n v="125"/>
    <n v="124250"/>
    <n v="115552.5"/>
    <n v="119280"/>
    <n v="-3727.5"/>
    <d v="2023-09-01T00:00:00"/>
    <s v="Rivera, Carlos"/>
  </r>
  <r>
    <x v="0"/>
    <s v="Canada"/>
    <s v="Amarilla"/>
    <n v="1118"/>
    <n v="260"/>
    <n v="20"/>
    <n v="22360"/>
    <n v="20794.8"/>
    <n v="11180"/>
    <n v="9614.7999999999993"/>
    <d v="2024-11-01T00:00:00"/>
    <s v="Patel, Aria"/>
  </r>
  <r>
    <x v="4"/>
    <s v="USA"/>
    <s v="Amarilla"/>
    <n v="1372"/>
    <n v="260"/>
    <n v="300"/>
    <n v="411600"/>
    <n v="382788"/>
    <n v="343000"/>
    <n v="39788"/>
    <d v="2024-12-01T00:00:00"/>
    <s v="Kowalski, Sofia"/>
  </r>
  <r>
    <x v="0"/>
    <s v="Canada"/>
    <s v="Montana"/>
    <n v="488"/>
    <n v="5"/>
    <n v="7"/>
    <n v="3416"/>
    <n v="3142.7200000000003"/>
    <n v="2440"/>
    <n v="702.72000000000025"/>
    <d v="2024-02-01T00:00:00"/>
    <s v="Patel, Aria"/>
  </r>
  <r>
    <x v="0"/>
    <s v="USA"/>
    <s v="Montana"/>
    <n v="1282"/>
    <n v="5"/>
    <n v="20"/>
    <n v="25640"/>
    <n v="23588.799999999999"/>
    <n v="12820"/>
    <n v="10768.8"/>
    <d v="2024-06-01T00:00:00"/>
    <s v="Kowalski, Sofia"/>
  </r>
  <r>
    <x v="0"/>
    <s v="Canada"/>
    <s v="Paseo"/>
    <n v="257"/>
    <n v="10"/>
    <n v="7"/>
    <n v="1799"/>
    <n v="1655.08"/>
    <n v="1285"/>
    <n v="370.07999999999993"/>
    <d v="2024-05-01T00:00:00"/>
    <s v="Patel, Aria"/>
  </r>
  <r>
    <x v="0"/>
    <s v="USA"/>
    <s v="Amarilla"/>
    <n v="1282"/>
    <n v="260"/>
    <n v="20"/>
    <n v="25640"/>
    <n v="23588.799999999999"/>
    <n v="12820"/>
    <n v="10768.8"/>
    <d v="2024-06-01T00:00:00"/>
    <s v="Kowalski, Sofia"/>
  </r>
  <r>
    <x v="3"/>
    <s v="Mexico"/>
    <s v="Carretera"/>
    <n v="1540"/>
    <n v="3"/>
    <n v="125"/>
    <n v="192500"/>
    <n v="177100"/>
    <n v="184800"/>
    <n v="-7700"/>
    <d v="2024-08-01T00:00:00"/>
    <s v="Adeyemi, Jamal"/>
  </r>
  <r>
    <x v="1"/>
    <s v="France"/>
    <s v="Carretera"/>
    <n v="490"/>
    <n v="3"/>
    <n v="15"/>
    <n v="7350"/>
    <n v="6762"/>
    <n v="4900"/>
    <n v="1862"/>
    <d v="2024-11-01T00:00:00"/>
    <s v="Zhang, Evelyn"/>
  </r>
  <r>
    <x v="0"/>
    <s v="Mexico"/>
    <s v="Carretera"/>
    <n v="1362"/>
    <n v="3"/>
    <n v="350"/>
    <n v="476700"/>
    <n v="438564"/>
    <n v="354120"/>
    <n v="84444"/>
    <d v="2024-12-01T00:00:00"/>
    <s v="Adeyemi, Jamal"/>
  </r>
  <r>
    <x v="1"/>
    <s v="France"/>
    <s v="Montana"/>
    <n v="2501"/>
    <n v="5"/>
    <n v="15"/>
    <n v="37515"/>
    <n v="34513.800000000003"/>
    <n v="25010"/>
    <n v="9503.8000000000029"/>
    <d v="2024-03-01T00:00:00"/>
    <s v="Zhang, Evelyn"/>
  </r>
  <r>
    <x v="0"/>
    <s v="Canada"/>
    <s v="Montana"/>
    <n v="708"/>
    <n v="5"/>
    <n v="20"/>
    <n v="14160"/>
    <n v="13027.2"/>
    <n v="7080"/>
    <n v="5947.2000000000007"/>
    <d v="2024-06-01T00:00:00"/>
    <s v="Patel, Aria"/>
  </r>
  <r>
    <x v="0"/>
    <s v="Germany"/>
    <s v="Montana"/>
    <n v="645"/>
    <n v="5"/>
    <n v="20"/>
    <n v="12900"/>
    <n v="11868"/>
    <n v="6450"/>
    <n v="5418"/>
    <d v="2024-07-01T00:00:00"/>
    <s v="Rivera, Carlos"/>
  </r>
  <r>
    <x v="4"/>
    <s v="France"/>
    <s v="Montana"/>
    <n v="1562"/>
    <n v="5"/>
    <n v="300"/>
    <n v="468600"/>
    <n v="431112"/>
    <n v="390500"/>
    <n v="40612"/>
    <d v="2024-08-01T00:00:00"/>
    <s v="Zhang, Evelyn"/>
  </r>
  <r>
    <x v="4"/>
    <s v="Canada"/>
    <s v="Montana"/>
    <n v="1283"/>
    <n v="5"/>
    <n v="300"/>
    <n v="384900"/>
    <n v="354108"/>
    <n v="320750"/>
    <n v="33358"/>
    <d v="2023-09-01T00:00:00"/>
    <s v="Patel, Aria"/>
  </r>
  <r>
    <x v="1"/>
    <s v="Germany"/>
    <s v="Montana"/>
    <n v="711"/>
    <n v="5"/>
    <n v="15"/>
    <n v="10665"/>
    <n v="9811.7999999999993"/>
    <n v="7110"/>
    <n v="2701.7999999999993"/>
    <d v="2024-12-01T00:00:00"/>
    <s v="Rivera, Carlos"/>
  </r>
  <r>
    <x v="3"/>
    <s v="Mexico"/>
    <s v="Paseo"/>
    <n v="1114"/>
    <n v="10"/>
    <n v="125"/>
    <n v="139250"/>
    <n v="128110"/>
    <n v="133680"/>
    <n v="-5570"/>
    <d v="2024-03-01T00:00:00"/>
    <s v="Adeyemi, Jamal"/>
  </r>
  <r>
    <x v="0"/>
    <s v="Germany"/>
    <s v="Paseo"/>
    <n v="1259"/>
    <n v="10"/>
    <n v="7"/>
    <n v="8813"/>
    <n v="8107.96"/>
    <n v="6295"/>
    <n v="1812.96"/>
    <d v="2024-04-01T00:00:00"/>
    <s v="Rivera, Carlos"/>
  </r>
  <r>
    <x v="0"/>
    <s v="Germany"/>
    <s v="Paseo"/>
    <n v="1095"/>
    <n v="10"/>
    <n v="7"/>
    <n v="7665"/>
    <n v="7051.8"/>
    <n v="5475"/>
    <n v="1576.8000000000002"/>
    <d v="2024-05-01T00:00:00"/>
    <s v="Rivera, Carlos"/>
  </r>
  <r>
    <x v="0"/>
    <s v="Germany"/>
    <s v="Paseo"/>
    <n v="1366"/>
    <n v="10"/>
    <n v="20"/>
    <n v="27320"/>
    <n v="25134.400000000001"/>
    <n v="13660"/>
    <n v="11474.400000000001"/>
    <d v="2024-06-01T00:00:00"/>
    <s v="Rivera, Carlos"/>
  </r>
  <r>
    <x v="4"/>
    <s v="Mexico"/>
    <s v="Paseo"/>
    <n v="2460"/>
    <n v="10"/>
    <n v="300"/>
    <n v="738000"/>
    <n v="678960"/>
    <n v="615000"/>
    <n v="63960"/>
    <d v="2024-06-01T00:00:00"/>
    <s v="Adeyemi, Jamal"/>
  </r>
  <r>
    <x v="0"/>
    <s v="USA"/>
    <s v="Paseo"/>
    <n v="678"/>
    <n v="10"/>
    <n v="7"/>
    <n v="4746"/>
    <n v="4366.32"/>
    <n v="3390"/>
    <n v="976.31999999999971"/>
    <d v="2024-08-01T00:00:00"/>
    <s v="Kowalski, Sofia"/>
  </r>
  <r>
    <x v="0"/>
    <s v="Germany"/>
    <s v="Paseo"/>
    <n v="1598"/>
    <n v="10"/>
    <n v="7"/>
    <n v="11186"/>
    <n v="10291.120000000001"/>
    <n v="7990"/>
    <n v="2301.1200000000008"/>
    <d v="2024-08-01T00:00:00"/>
    <s v="Rivera, Carlos"/>
  </r>
  <r>
    <x v="0"/>
    <s v="Germany"/>
    <s v="Paseo"/>
    <n v="2409"/>
    <n v="10"/>
    <n v="7"/>
    <n v="16863"/>
    <n v="15513.96"/>
    <n v="12045"/>
    <n v="3468.9599999999991"/>
    <d v="2023-09-01T00:00:00"/>
    <s v="Rivera, Carlos"/>
  </r>
  <r>
    <x v="0"/>
    <s v="Germany"/>
    <s v="Paseo"/>
    <n v="1934"/>
    <n v="10"/>
    <n v="20"/>
    <n v="38680"/>
    <n v="35585.599999999999"/>
    <n v="19340"/>
    <n v="16245.599999999999"/>
    <d v="2024-09-01T00:00:00"/>
    <s v="Rivera, Carlos"/>
  </r>
  <r>
    <x v="0"/>
    <s v="Mexico"/>
    <s v="Paseo"/>
    <n v="2993"/>
    <n v="10"/>
    <n v="20"/>
    <n v="59860"/>
    <n v="55071.199999999997"/>
    <n v="29930"/>
    <n v="25141.199999999997"/>
    <d v="2024-09-01T00:00:00"/>
    <s v="Adeyemi, Jamal"/>
  </r>
  <r>
    <x v="0"/>
    <s v="Germany"/>
    <s v="Paseo"/>
    <n v="2146"/>
    <n v="10"/>
    <n v="350"/>
    <n v="751100"/>
    <n v="691012"/>
    <n v="557960"/>
    <n v="133052"/>
    <d v="2023-11-01T00:00:00"/>
    <s v="Rivera, Carlos"/>
  </r>
  <r>
    <x v="0"/>
    <s v="Mexico"/>
    <s v="Paseo"/>
    <n v="1946"/>
    <n v="10"/>
    <n v="7"/>
    <n v="13622"/>
    <n v="12532.24"/>
    <n v="9730"/>
    <n v="2802.24"/>
    <d v="2023-12-01T00:00:00"/>
    <s v="Adeyemi, Jamal"/>
  </r>
  <r>
    <x v="0"/>
    <s v="Mexico"/>
    <s v="Paseo"/>
    <n v="1362"/>
    <n v="10"/>
    <n v="350"/>
    <n v="476700"/>
    <n v="438564"/>
    <n v="354120"/>
    <n v="84444"/>
    <d v="2024-12-01T00:00:00"/>
    <s v="Adeyemi, Jamal"/>
  </r>
  <r>
    <x v="2"/>
    <s v="Canada"/>
    <s v="Velo"/>
    <n v="598"/>
    <n v="120"/>
    <n v="12"/>
    <n v="7176"/>
    <n v="6601.92"/>
    <n v="1794"/>
    <n v="4807.92"/>
    <d v="2024-03-01T00:00:00"/>
    <s v="Patel, Aria"/>
  </r>
  <r>
    <x v="0"/>
    <s v="USA"/>
    <s v="Velo"/>
    <n v="2907"/>
    <n v="120"/>
    <n v="7"/>
    <n v="20349"/>
    <n v="18721.080000000002"/>
    <n v="14535"/>
    <n v="4186.0800000000017"/>
    <d v="2024-06-01T00:00:00"/>
    <s v="Kowalski, Sofia"/>
  </r>
  <r>
    <x v="0"/>
    <s v="Germany"/>
    <s v="Velo"/>
    <n v="2338"/>
    <n v="120"/>
    <n v="7"/>
    <n v="16366"/>
    <n v="15056.72"/>
    <n v="11690"/>
    <n v="3366.7199999999993"/>
    <d v="2024-06-01T00:00:00"/>
    <s v="Rivera, Carlos"/>
  </r>
  <r>
    <x v="4"/>
    <s v="France"/>
    <s v="Velo"/>
    <n v="386"/>
    <n v="120"/>
    <n v="300"/>
    <n v="115800"/>
    <n v="106536"/>
    <n v="96500"/>
    <n v="10036"/>
    <d v="2023-11-01T00:00:00"/>
    <s v="Zhang, Evelyn"/>
  </r>
  <r>
    <x v="4"/>
    <s v="Mexico"/>
    <s v="Velo"/>
    <n v="635"/>
    <n v="120"/>
    <n v="300"/>
    <n v="190500"/>
    <n v="175260"/>
    <n v="158750"/>
    <n v="16510"/>
    <d v="2024-12-01T00:00:00"/>
    <s v="Adeyemi, Jamal"/>
  </r>
  <r>
    <x v="0"/>
    <s v="France"/>
    <s v="VTT"/>
    <n v="574.5"/>
    <n v="250"/>
    <n v="350"/>
    <n v="201075"/>
    <n v="184989"/>
    <n v="149370"/>
    <n v="35619"/>
    <d v="2024-04-01T00:00:00"/>
    <s v="Zhang, Evelyn"/>
  </r>
  <r>
    <x v="0"/>
    <s v="Germany"/>
    <s v="VTT"/>
    <n v="2338"/>
    <n v="250"/>
    <n v="7"/>
    <n v="16366"/>
    <n v="15056.72"/>
    <n v="11690"/>
    <n v="3366.7199999999993"/>
    <d v="2024-06-01T00:00:00"/>
    <s v="Rivera, Carlos"/>
  </r>
  <r>
    <x v="0"/>
    <s v="France"/>
    <s v="VTT"/>
    <n v="381"/>
    <n v="250"/>
    <n v="350"/>
    <n v="133350"/>
    <n v="122682"/>
    <n v="99060"/>
    <n v="23622"/>
    <d v="2024-08-01T00:00:00"/>
    <s v="Zhang, Evelyn"/>
  </r>
  <r>
    <x v="0"/>
    <s v="Germany"/>
    <s v="VTT"/>
    <n v="422"/>
    <n v="250"/>
    <n v="350"/>
    <n v="147700"/>
    <n v="135884"/>
    <n v="109720"/>
    <n v="26164"/>
    <d v="2024-08-01T00:00:00"/>
    <s v="Rivera, Carlos"/>
  </r>
  <r>
    <x v="4"/>
    <s v="Canada"/>
    <s v="VTT"/>
    <n v="2134"/>
    <n v="250"/>
    <n v="300"/>
    <n v="640200"/>
    <n v="588984"/>
    <n v="533500"/>
    <n v="55484"/>
    <d v="2024-09-01T00:00:00"/>
    <s v="Patel, Aria"/>
  </r>
  <r>
    <x v="4"/>
    <s v="USA"/>
    <s v="VTT"/>
    <n v="808"/>
    <n v="250"/>
    <n v="300"/>
    <n v="242400"/>
    <n v="223008"/>
    <n v="202000"/>
    <n v="21008"/>
    <d v="2023-12-01T00:00:00"/>
    <s v="Kowalski, Sofia"/>
  </r>
  <r>
    <x v="0"/>
    <s v="Canada"/>
    <s v="Amarilla"/>
    <n v="708"/>
    <n v="260"/>
    <n v="20"/>
    <n v="14160"/>
    <n v="13027.2"/>
    <n v="7080"/>
    <n v="5947.2000000000007"/>
    <d v="2024-06-01T00:00:00"/>
    <s v="Patel, Aria"/>
  </r>
  <r>
    <x v="0"/>
    <s v="USA"/>
    <s v="Amarilla"/>
    <n v="2907"/>
    <n v="260"/>
    <n v="7"/>
    <n v="20349"/>
    <n v="18721.080000000002"/>
    <n v="14535"/>
    <n v="4186.0800000000017"/>
    <d v="2024-06-01T00:00:00"/>
    <s v="Kowalski, Sofia"/>
  </r>
  <r>
    <x v="0"/>
    <s v="Germany"/>
    <s v="Amarilla"/>
    <n v="1366"/>
    <n v="260"/>
    <n v="20"/>
    <n v="27320"/>
    <n v="25134.400000000001"/>
    <n v="13660"/>
    <n v="11474.400000000001"/>
    <d v="2024-06-01T00:00:00"/>
    <s v="Rivera, Carlos"/>
  </r>
  <r>
    <x v="4"/>
    <s v="Mexico"/>
    <s v="Amarilla"/>
    <n v="2460"/>
    <n v="260"/>
    <n v="300"/>
    <n v="738000"/>
    <n v="678960"/>
    <n v="615000"/>
    <n v="63960"/>
    <d v="2024-06-01T00:00:00"/>
    <s v="Adeyemi, Jamal"/>
  </r>
  <r>
    <x v="0"/>
    <s v="Germany"/>
    <s v="Amarilla"/>
    <n v="1520"/>
    <n v="260"/>
    <n v="20"/>
    <n v="30400"/>
    <n v="27968"/>
    <n v="15200"/>
    <n v="12768"/>
    <d v="2024-11-01T00:00:00"/>
    <s v="Rivera, Carlos"/>
  </r>
  <r>
    <x v="1"/>
    <s v="Germany"/>
    <s v="Amarilla"/>
    <n v="711"/>
    <n v="260"/>
    <n v="15"/>
    <n v="10665"/>
    <n v="9811.7999999999993"/>
    <n v="7110"/>
    <n v="2701.7999999999993"/>
    <d v="2024-12-01T00:00:00"/>
    <s v="Rivera, Carlos"/>
  </r>
  <r>
    <x v="2"/>
    <s v="Mexico"/>
    <s v="Amarilla"/>
    <n v="1375"/>
    <n v="260"/>
    <n v="12"/>
    <n v="16500"/>
    <n v="15180"/>
    <n v="4125"/>
    <n v="11055"/>
    <d v="2023-12-01T00:00:00"/>
    <s v="Adeyemi, Jamal"/>
  </r>
  <r>
    <x v="4"/>
    <s v="Mexico"/>
    <s v="Amarilla"/>
    <n v="635"/>
    <n v="260"/>
    <n v="300"/>
    <n v="190500"/>
    <n v="175260"/>
    <n v="158750"/>
    <n v="16510"/>
    <d v="2024-12-01T00:00:00"/>
    <s v="Adeyemi, Jamal"/>
  </r>
  <r>
    <x v="0"/>
    <s v="USA"/>
    <s v="VTT"/>
    <n v="436.5"/>
    <n v="250"/>
    <n v="20"/>
    <n v="8730"/>
    <n v="8031.5999999999995"/>
    <n v="4365"/>
    <n v="3666.5999999999995"/>
    <d v="2024-07-01T00:00:00"/>
    <s v="Kowalski, Sofia"/>
  </r>
  <r>
    <x v="4"/>
    <s v="Canada"/>
    <s v="Carretera"/>
    <n v="1094"/>
    <n v="3"/>
    <n v="300"/>
    <n v="328200"/>
    <n v="298662"/>
    <n v="273500"/>
    <n v="25162"/>
    <d v="2024-06-01T00:00:00"/>
    <s v="Patel, Aria"/>
  </r>
  <r>
    <x v="2"/>
    <s v="Mexico"/>
    <s v="Carretera"/>
    <n v="367"/>
    <n v="3"/>
    <n v="12"/>
    <n v="4404"/>
    <n v="4007.64"/>
    <n v="1101"/>
    <n v="2906.64"/>
    <d v="2023-10-01T00:00:00"/>
    <s v="Adeyemi, Jamal"/>
  </r>
  <r>
    <x v="4"/>
    <s v="Canada"/>
    <s v="Montana"/>
    <n v="3802.5"/>
    <n v="5"/>
    <n v="300"/>
    <n v="1140750"/>
    <n v="1038082.5"/>
    <n v="950625"/>
    <n v="87457.5"/>
    <d v="2024-04-01T00:00:00"/>
    <s v="Patel, Aria"/>
  </r>
  <r>
    <x v="0"/>
    <s v="France"/>
    <s v="Montana"/>
    <n v="1666"/>
    <n v="5"/>
    <n v="350"/>
    <n v="583100"/>
    <n v="530621"/>
    <n v="433160"/>
    <n v="97461"/>
    <d v="2024-05-01T00:00:00"/>
    <s v="Zhang, Evelyn"/>
  </r>
  <r>
    <x v="4"/>
    <s v="France"/>
    <s v="Montana"/>
    <n v="322"/>
    <n v="5"/>
    <n v="300"/>
    <n v="96600"/>
    <n v="87906"/>
    <n v="80500"/>
    <n v="7406"/>
    <d v="2023-09-01T00:00:00"/>
    <s v="Zhang, Evelyn"/>
  </r>
  <r>
    <x v="2"/>
    <s v="Canada"/>
    <s v="Montana"/>
    <n v="2321"/>
    <n v="5"/>
    <n v="12"/>
    <n v="27852"/>
    <n v="25345.32"/>
    <n v="6963"/>
    <n v="18382.32"/>
    <d v="2024-11-01T00:00:00"/>
    <s v="Patel, Aria"/>
  </r>
  <r>
    <x v="3"/>
    <s v="France"/>
    <s v="Montana"/>
    <n v="1857"/>
    <n v="5"/>
    <n v="125"/>
    <n v="232125"/>
    <n v="211233.75"/>
    <n v="222840"/>
    <n v="-11606.25"/>
    <d v="2023-11-01T00:00:00"/>
    <s v="Zhang, Evelyn"/>
  </r>
  <r>
    <x v="0"/>
    <s v="Canada"/>
    <s v="Montana"/>
    <n v="1611"/>
    <n v="5"/>
    <n v="7"/>
    <n v="11277"/>
    <n v="10262.07"/>
    <n v="8055"/>
    <n v="2207.0699999999997"/>
    <d v="2023-12-01T00:00:00"/>
    <s v="Patel, Aria"/>
  </r>
  <r>
    <x v="3"/>
    <s v="USA"/>
    <s v="Montana"/>
    <n v="2797"/>
    <n v="5"/>
    <n v="125"/>
    <n v="349625"/>
    <n v="318158.75"/>
    <n v="335640"/>
    <n v="-17481.25"/>
    <d v="2024-12-01T00:00:00"/>
    <s v="Kowalski, Sofia"/>
  </r>
  <r>
    <x v="4"/>
    <s v="Germany"/>
    <s v="Montana"/>
    <n v="334"/>
    <n v="5"/>
    <n v="300"/>
    <n v="100200"/>
    <n v="91182"/>
    <n v="83500"/>
    <n v="7682"/>
    <d v="2023-12-01T00:00:00"/>
    <s v="Rivera, Carlos"/>
  </r>
  <r>
    <x v="4"/>
    <s v="Mexico"/>
    <s v="Paseo"/>
    <n v="2565"/>
    <n v="10"/>
    <n v="300"/>
    <n v="769500"/>
    <n v="700245"/>
    <n v="641250"/>
    <n v="58995"/>
    <d v="2024-01-01T00:00:00"/>
    <s v="Adeyemi, Jamal"/>
  </r>
  <r>
    <x v="0"/>
    <s v="Mexico"/>
    <s v="Paseo"/>
    <n v="2417"/>
    <n v="10"/>
    <n v="350"/>
    <n v="845950"/>
    <n v="769814.5"/>
    <n v="628420"/>
    <n v="141394.5"/>
    <d v="2024-01-01T00:00:00"/>
    <s v="Adeyemi, Jamal"/>
  </r>
  <r>
    <x v="1"/>
    <s v="USA"/>
    <s v="Paseo"/>
    <n v="3675"/>
    <n v="10"/>
    <n v="15"/>
    <n v="55125"/>
    <n v="50163.75"/>
    <n v="36750"/>
    <n v="13413.75"/>
    <d v="2024-04-01T00:00:00"/>
    <s v="Kowalski, Sofia"/>
  </r>
  <r>
    <x v="4"/>
    <s v="Canada"/>
    <s v="Paseo"/>
    <n v="1094"/>
    <n v="10"/>
    <n v="300"/>
    <n v="328200"/>
    <n v="298662"/>
    <n v="273500"/>
    <n v="25162"/>
    <d v="2024-06-01T00:00:00"/>
    <s v="Patel, Aria"/>
  </r>
  <r>
    <x v="1"/>
    <s v="France"/>
    <s v="Paseo"/>
    <n v="1227"/>
    <n v="10"/>
    <n v="15"/>
    <n v="18405"/>
    <n v="16748.55"/>
    <n v="12270"/>
    <n v="4478.5499999999993"/>
    <d v="2024-10-01T00:00:00"/>
    <s v="Zhang, Evelyn"/>
  </r>
  <r>
    <x v="2"/>
    <s v="Mexico"/>
    <s v="Paseo"/>
    <n v="367"/>
    <n v="10"/>
    <n v="12"/>
    <n v="4404"/>
    <n v="4007.64"/>
    <n v="1101"/>
    <n v="2906.64"/>
    <d v="2023-10-01T00:00:00"/>
    <s v="Adeyemi, Jamal"/>
  </r>
  <r>
    <x v="4"/>
    <s v="France"/>
    <s v="Paseo"/>
    <n v="1324"/>
    <n v="10"/>
    <n v="300"/>
    <n v="397200"/>
    <n v="361452"/>
    <n v="331000"/>
    <n v="30452"/>
    <d v="2024-11-01T00:00:00"/>
    <s v="Zhang, Evelyn"/>
  </r>
  <r>
    <x v="2"/>
    <s v="Germany"/>
    <s v="Paseo"/>
    <n v="1775"/>
    <n v="10"/>
    <n v="12"/>
    <n v="21300"/>
    <n v="19383"/>
    <n v="5325"/>
    <n v="14058"/>
    <d v="2023-11-01T00:00:00"/>
    <s v="Rivera, Carlos"/>
  </r>
  <r>
    <x v="3"/>
    <s v="USA"/>
    <s v="Paseo"/>
    <n v="2797"/>
    <n v="10"/>
    <n v="125"/>
    <n v="349625"/>
    <n v="318158.75"/>
    <n v="335640"/>
    <n v="-17481.25"/>
    <d v="2024-12-01T00:00:00"/>
    <s v="Kowalski, Sofia"/>
  </r>
  <r>
    <x v="1"/>
    <s v="Mexico"/>
    <s v="Velo"/>
    <n v="245"/>
    <n v="120"/>
    <n v="15"/>
    <n v="3675"/>
    <n v="3344.25"/>
    <n v="2450"/>
    <n v="894.25"/>
    <d v="2024-05-01T00:00:00"/>
    <s v="Adeyemi, Jamal"/>
  </r>
  <r>
    <x v="4"/>
    <s v="Canada"/>
    <s v="Velo"/>
    <n v="3793.5"/>
    <n v="120"/>
    <n v="300"/>
    <n v="1138050"/>
    <n v="1035625.5"/>
    <n v="948375"/>
    <n v="87250.5"/>
    <d v="2024-07-01T00:00:00"/>
    <s v="Patel, Aria"/>
  </r>
  <r>
    <x v="0"/>
    <s v="Germany"/>
    <s v="Velo"/>
    <n v="1307"/>
    <n v="120"/>
    <n v="350"/>
    <n v="457450"/>
    <n v="416279.5"/>
    <n v="339820"/>
    <n v="76459.5"/>
    <d v="2024-07-01T00:00:00"/>
    <s v="Rivera, Carlos"/>
  </r>
  <r>
    <x v="3"/>
    <s v="Canada"/>
    <s v="Velo"/>
    <n v="567"/>
    <n v="120"/>
    <n v="125"/>
    <n v="70875"/>
    <n v="64496.25"/>
    <n v="68040"/>
    <n v="-3543.75"/>
    <d v="2024-09-01T00:00:00"/>
    <s v="Patel, Aria"/>
  </r>
  <r>
    <x v="3"/>
    <s v="Mexico"/>
    <s v="Velo"/>
    <n v="2110"/>
    <n v="120"/>
    <n v="125"/>
    <n v="263750"/>
    <n v="240012.5"/>
    <n v="253200"/>
    <n v="-13187.5"/>
    <d v="2024-09-01T00:00:00"/>
    <s v="Adeyemi, Jamal"/>
  </r>
  <r>
    <x v="0"/>
    <s v="Canada"/>
    <s v="Velo"/>
    <n v="1269"/>
    <n v="120"/>
    <n v="350"/>
    <n v="444150"/>
    <n v="404176.5"/>
    <n v="329940"/>
    <n v="74236.5"/>
    <d v="2024-10-01T00:00:00"/>
    <s v="Patel, Aria"/>
  </r>
  <r>
    <x v="2"/>
    <s v="USA"/>
    <s v="VTT"/>
    <n v="1956"/>
    <n v="250"/>
    <n v="12"/>
    <n v="23472"/>
    <n v="21359.52"/>
    <n v="5868"/>
    <n v="15491.52"/>
    <d v="2024-01-01T00:00:00"/>
    <s v="Kowalski, Sofia"/>
  </r>
  <r>
    <x v="4"/>
    <s v="Germany"/>
    <s v="VTT"/>
    <n v="2659"/>
    <n v="250"/>
    <n v="300"/>
    <n v="797700"/>
    <n v="725907"/>
    <n v="664750"/>
    <n v="61157"/>
    <d v="2024-02-01T00:00:00"/>
    <s v="Rivera, Carlos"/>
  </r>
  <r>
    <x v="0"/>
    <s v="USA"/>
    <s v="VTT"/>
    <n v="1351.5"/>
    <n v="250"/>
    <n v="350"/>
    <n v="473025"/>
    <n v="430452.75"/>
    <n v="351390"/>
    <n v="79062.75"/>
    <d v="2024-04-01T00:00:00"/>
    <s v="Kowalski, Sofia"/>
  </r>
  <r>
    <x v="2"/>
    <s v="Germany"/>
    <s v="VTT"/>
    <n v="880"/>
    <n v="250"/>
    <n v="12"/>
    <n v="10560"/>
    <n v="9609.6"/>
    <n v="2640"/>
    <n v="6969.6"/>
    <d v="2024-05-01T00:00:00"/>
    <s v="Rivera, Carlos"/>
  </r>
  <r>
    <x v="4"/>
    <s v="USA"/>
    <s v="VTT"/>
    <n v="1867"/>
    <n v="250"/>
    <n v="300"/>
    <n v="560100"/>
    <n v="509691"/>
    <n v="466750"/>
    <n v="42941"/>
    <d v="2024-09-01T00:00:00"/>
    <s v="Kowalski, Sofia"/>
  </r>
  <r>
    <x v="2"/>
    <s v="France"/>
    <s v="VTT"/>
    <n v="2234"/>
    <n v="250"/>
    <n v="12"/>
    <n v="26808"/>
    <n v="24395.279999999999"/>
    <n v="6702"/>
    <n v="17693.28"/>
    <d v="2023-09-01T00:00:00"/>
    <s v="Zhang, Evelyn"/>
  </r>
  <r>
    <x v="1"/>
    <s v="France"/>
    <s v="VTT"/>
    <n v="1227"/>
    <n v="250"/>
    <n v="15"/>
    <n v="18405"/>
    <n v="16748.55"/>
    <n v="12270"/>
    <n v="4478.5499999999993"/>
    <d v="2024-10-01T00:00:00"/>
    <s v="Zhang, Evelyn"/>
  </r>
  <r>
    <x v="3"/>
    <s v="Mexico"/>
    <s v="VTT"/>
    <n v="877"/>
    <n v="250"/>
    <n v="125"/>
    <n v="109625"/>
    <n v="99758.75"/>
    <n v="105240"/>
    <n v="-5481.25"/>
    <d v="2024-11-01T00:00:00"/>
    <s v="Adeyemi, Jamal"/>
  </r>
  <r>
    <x v="0"/>
    <s v="USA"/>
    <s v="Amarilla"/>
    <n v="2071"/>
    <n v="260"/>
    <n v="350"/>
    <n v="724850"/>
    <n v="659613.5"/>
    <n v="538460"/>
    <n v="121153.5"/>
    <d v="2024-09-01T00:00:00"/>
    <s v="Kowalski, Sofia"/>
  </r>
  <r>
    <x v="0"/>
    <s v="Canada"/>
    <s v="Amarilla"/>
    <n v="1269"/>
    <n v="260"/>
    <n v="350"/>
    <n v="444150"/>
    <n v="404176.5"/>
    <n v="329940"/>
    <n v="74236.5"/>
    <d v="2024-10-01T00:00:00"/>
    <s v="Patel, Aria"/>
  </r>
  <r>
    <x v="1"/>
    <s v="Germany"/>
    <s v="Amarilla"/>
    <n v="970"/>
    <n v="260"/>
    <n v="15"/>
    <n v="14550"/>
    <n v="13240.5"/>
    <n v="9700"/>
    <n v="3540.5"/>
    <d v="2023-11-01T00:00:00"/>
    <s v="Rivera, Carlos"/>
  </r>
  <r>
    <x v="0"/>
    <s v="Mexico"/>
    <s v="Amarilla"/>
    <n v="1694"/>
    <n v="260"/>
    <n v="20"/>
    <n v="33880"/>
    <n v="30830.799999999999"/>
    <n v="16940"/>
    <n v="13890.8"/>
    <d v="2024-11-01T00:00:00"/>
    <s v="Adeyemi, Jamal"/>
  </r>
  <r>
    <x v="0"/>
    <s v="Germany"/>
    <s v="Carretera"/>
    <n v="663"/>
    <n v="3"/>
    <n v="20"/>
    <n v="13260"/>
    <n v="12066.6"/>
    <n v="6630"/>
    <n v="5436.6"/>
    <d v="2024-05-01T00:00:00"/>
    <s v="Rivera, Carlos"/>
  </r>
  <r>
    <x v="0"/>
    <s v="Canada"/>
    <s v="Carretera"/>
    <n v="819"/>
    <n v="3"/>
    <n v="7"/>
    <n v="5733"/>
    <n v="5217.03"/>
    <n v="4095"/>
    <n v="1122.03"/>
    <d v="2024-07-01T00:00:00"/>
    <s v="Patel, Aria"/>
  </r>
  <r>
    <x v="2"/>
    <s v="Germany"/>
    <s v="Carretera"/>
    <n v="1580"/>
    <n v="3"/>
    <n v="12"/>
    <n v="18960"/>
    <n v="17253.599999999999"/>
    <n v="4740"/>
    <n v="12513.599999999999"/>
    <d v="2024-09-01T00:00:00"/>
    <s v="Rivera, Carlos"/>
  </r>
  <r>
    <x v="0"/>
    <s v="Mexico"/>
    <s v="Carretera"/>
    <n v="521"/>
    <n v="3"/>
    <n v="7"/>
    <n v="3647"/>
    <n v="3318.77"/>
    <n v="2605"/>
    <n v="713.77"/>
    <d v="2024-12-01T00:00:00"/>
    <s v="Adeyemi, Jamal"/>
  </r>
  <r>
    <x v="0"/>
    <s v="USA"/>
    <s v="Paseo"/>
    <n v="973"/>
    <n v="10"/>
    <n v="20"/>
    <n v="19460"/>
    <n v="17708.599999999999"/>
    <n v="9730"/>
    <n v="7978.5999999999985"/>
    <d v="2024-03-01T00:00:00"/>
    <s v="Kowalski, Sofia"/>
  </r>
  <r>
    <x v="0"/>
    <s v="Mexico"/>
    <s v="Paseo"/>
    <n v="1038"/>
    <n v="10"/>
    <n v="20"/>
    <n v="20760"/>
    <n v="18891.599999999999"/>
    <n v="10380"/>
    <n v="8511.5999999999985"/>
    <d v="2024-06-01T00:00:00"/>
    <s v="Adeyemi, Jamal"/>
  </r>
  <r>
    <x v="0"/>
    <s v="Germany"/>
    <s v="Paseo"/>
    <n v="360"/>
    <n v="10"/>
    <n v="7"/>
    <n v="2520"/>
    <n v="2293.1999999999998"/>
    <n v="1800"/>
    <n v="493.19999999999982"/>
    <d v="2024-10-01T00:00:00"/>
    <s v="Rivera, Carlos"/>
  </r>
  <r>
    <x v="2"/>
    <s v="France"/>
    <s v="Velo"/>
    <n v="1967"/>
    <n v="120"/>
    <n v="12"/>
    <n v="23604"/>
    <n v="21479.64"/>
    <n v="5901"/>
    <n v="15578.64"/>
    <d v="2024-03-01T00:00:00"/>
    <s v="Zhang, Evelyn"/>
  </r>
  <r>
    <x v="1"/>
    <s v="Mexico"/>
    <s v="Velo"/>
    <n v="2628"/>
    <n v="120"/>
    <n v="15"/>
    <n v="39420"/>
    <n v="35872.199999999997"/>
    <n v="26280"/>
    <n v="9592.1999999999971"/>
    <d v="2024-04-01T00:00:00"/>
    <s v="Adeyemi, Jamal"/>
  </r>
  <r>
    <x v="0"/>
    <s v="Germany"/>
    <s v="VTT"/>
    <n v="360"/>
    <n v="250"/>
    <n v="7"/>
    <n v="2520"/>
    <n v="2293.1999999999998"/>
    <n v="1800"/>
    <n v="493.19999999999982"/>
    <d v="2024-10-01T00:00:00"/>
    <s v="Rivera, Carlos"/>
  </r>
  <r>
    <x v="0"/>
    <s v="France"/>
    <s v="VTT"/>
    <n v="2682"/>
    <n v="250"/>
    <n v="20"/>
    <n v="53640"/>
    <n v="48812.4"/>
    <n v="26820"/>
    <n v="21992.400000000001"/>
    <d v="2023-11-01T00:00:00"/>
    <s v="Zhang, Evelyn"/>
  </r>
  <r>
    <x v="0"/>
    <s v="Mexico"/>
    <s v="VTT"/>
    <n v="521"/>
    <n v="250"/>
    <n v="7"/>
    <n v="3647"/>
    <n v="3318.77"/>
    <n v="2605"/>
    <n v="713.77"/>
    <d v="2024-12-01T00:00:00"/>
    <s v="Adeyemi, Jamal"/>
  </r>
  <r>
    <x v="0"/>
    <s v="Mexico"/>
    <s v="Amarilla"/>
    <n v="1038"/>
    <n v="260"/>
    <n v="20"/>
    <n v="20760"/>
    <n v="18891.599999999999"/>
    <n v="10380"/>
    <n v="8511.5999999999985"/>
    <d v="2024-06-01T00:00:00"/>
    <s v="Adeyemi, Jamal"/>
  </r>
  <r>
    <x v="1"/>
    <s v="Canada"/>
    <s v="Amarilla"/>
    <n v="1630.5"/>
    <n v="260"/>
    <n v="15"/>
    <n v="24457.5"/>
    <n v="22256.324999999997"/>
    <n v="16305"/>
    <n v="5951.3249999999989"/>
    <d v="2024-07-01T00:00:00"/>
    <s v="Patel, Aria"/>
  </r>
  <r>
    <x v="2"/>
    <s v="France"/>
    <s v="Amarilla"/>
    <n v="306"/>
    <n v="260"/>
    <n v="12"/>
    <n v="3672"/>
    <n v="3341.52"/>
    <n v="918"/>
    <n v="2423.52"/>
    <d v="2023-12-01T00:00:00"/>
    <s v="Zhang, Evelyn"/>
  </r>
  <r>
    <x v="2"/>
    <s v="USA"/>
    <s v="Carretera"/>
    <n v="386"/>
    <n v="3"/>
    <n v="12"/>
    <n v="4632"/>
    <n v="4168.8"/>
    <n v="1158"/>
    <n v="3010.8"/>
    <d v="2023-10-01T00:00:00"/>
    <s v="Kowalski, Sofia"/>
  </r>
  <r>
    <x v="0"/>
    <s v="USA"/>
    <s v="Montana"/>
    <n v="2328"/>
    <n v="5"/>
    <n v="7"/>
    <n v="16296"/>
    <n v="14666.4"/>
    <n v="11640"/>
    <n v="3026.3999999999996"/>
    <d v="2024-09-01T00:00:00"/>
    <s v="Kowalski, Sofia"/>
  </r>
  <r>
    <x v="2"/>
    <s v="USA"/>
    <s v="Paseo"/>
    <n v="386"/>
    <n v="10"/>
    <n v="12"/>
    <n v="4632"/>
    <n v="4168.8"/>
    <n v="1158"/>
    <n v="3010.8"/>
    <d v="2023-10-01T00:00:00"/>
    <s v="Kowalski, Sofia"/>
  </r>
  <r>
    <x v="3"/>
    <s v="USA"/>
    <s v="Carretera"/>
    <n v="3445.5"/>
    <n v="3"/>
    <n v="125"/>
    <n v="430687.5"/>
    <n v="387618.75"/>
    <n v="413460"/>
    <n v="-25841.25"/>
    <d v="2024-04-01T00:00:00"/>
    <s v="Kowalski, Sofia"/>
  </r>
  <r>
    <x v="3"/>
    <s v="France"/>
    <s v="Carretera"/>
    <n v="1482"/>
    <n v="3"/>
    <n v="125"/>
    <n v="185250"/>
    <n v="166725"/>
    <n v="177840"/>
    <n v="-11115"/>
    <d v="2023-12-01T00:00:00"/>
    <s v="Zhang, Evelyn"/>
  </r>
  <r>
    <x v="0"/>
    <s v="USA"/>
    <s v="Montana"/>
    <n v="2313"/>
    <n v="5"/>
    <n v="350"/>
    <n v="809550"/>
    <n v="728595"/>
    <n v="601380"/>
    <n v="127215"/>
    <d v="2024-05-01T00:00:00"/>
    <s v="Kowalski, Sofia"/>
  </r>
  <r>
    <x v="3"/>
    <s v="USA"/>
    <s v="Montana"/>
    <n v="1804"/>
    <n v="5"/>
    <n v="125"/>
    <n v="225500"/>
    <n v="202950"/>
    <n v="216480"/>
    <n v="-13530"/>
    <d v="2023-11-01T00:00:00"/>
    <s v="Kowalski, Sofia"/>
  </r>
  <r>
    <x v="1"/>
    <s v="France"/>
    <s v="Montana"/>
    <n v="2072"/>
    <n v="5"/>
    <n v="15"/>
    <n v="31080"/>
    <n v="27972"/>
    <n v="20720"/>
    <n v="7252"/>
    <d v="2024-12-01T00:00:00"/>
    <s v="Zhang, Evelyn"/>
  </r>
  <r>
    <x v="0"/>
    <s v="France"/>
    <s v="Paseo"/>
    <n v="1954"/>
    <n v="10"/>
    <n v="20"/>
    <n v="39080"/>
    <n v="35172"/>
    <n v="19540"/>
    <n v="15632"/>
    <d v="2024-03-01T00:00:00"/>
    <s v="Zhang, Evelyn"/>
  </r>
  <r>
    <x v="4"/>
    <s v="Mexico"/>
    <s v="Paseo"/>
    <n v="591"/>
    <n v="10"/>
    <n v="300"/>
    <n v="177300"/>
    <n v="159570"/>
    <n v="147750"/>
    <n v="11820"/>
    <d v="2024-05-01T00:00:00"/>
    <s v="Adeyemi, Jamal"/>
  </r>
  <r>
    <x v="1"/>
    <s v="France"/>
    <s v="Paseo"/>
    <n v="2167"/>
    <n v="10"/>
    <n v="15"/>
    <n v="32505"/>
    <n v="29254.5"/>
    <n v="21670"/>
    <n v="7584.5"/>
    <d v="2023-10-01T00:00:00"/>
    <s v="Zhang, Evelyn"/>
  </r>
  <r>
    <x v="0"/>
    <s v="Germany"/>
    <s v="Paseo"/>
    <n v="241"/>
    <n v="10"/>
    <n v="20"/>
    <n v="4820"/>
    <n v="4338"/>
    <n v="2410"/>
    <n v="1928"/>
    <d v="2024-10-01T00:00:00"/>
    <s v="Rivera, Carlos"/>
  </r>
  <r>
    <x v="1"/>
    <s v="Germany"/>
    <s v="Velo"/>
    <n v="681"/>
    <n v="120"/>
    <n v="15"/>
    <n v="10215"/>
    <n v="9193.5"/>
    <n v="6810"/>
    <n v="2383.5"/>
    <d v="2024-01-01T00:00:00"/>
    <s v="Rivera, Carlos"/>
  </r>
  <r>
    <x v="1"/>
    <s v="Germany"/>
    <s v="Velo"/>
    <n v="510"/>
    <n v="120"/>
    <n v="15"/>
    <n v="7650"/>
    <n v="6885"/>
    <n v="5100"/>
    <n v="1785"/>
    <d v="2024-04-01T00:00:00"/>
    <s v="Rivera, Carlos"/>
  </r>
  <r>
    <x v="1"/>
    <s v="USA"/>
    <s v="Velo"/>
    <n v="790"/>
    <n v="120"/>
    <n v="15"/>
    <n v="11850"/>
    <n v="10665"/>
    <n v="7900"/>
    <n v="2765"/>
    <d v="2024-05-01T00:00:00"/>
    <s v="Kowalski, Sofia"/>
  </r>
  <r>
    <x v="0"/>
    <s v="France"/>
    <s v="Velo"/>
    <n v="639"/>
    <n v="120"/>
    <n v="350"/>
    <n v="223650"/>
    <n v="201285"/>
    <n v="166140"/>
    <n v="35145"/>
    <d v="2024-07-01T00:00:00"/>
    <s v="Zhang, Evelyn"/>
  </r>
  <r>
    <x v="3"/>
    <s v="USA"/>
    <s v="Velo"/>
    <n v="1596"/>
    <n v="120"/>
    <n v="125"/>
    <n v="199500"/>
    <n v="179550"/>
    <n v="191520"/>
    <n v="-11970"/>
    <d v="2024-09-01T00:00:00"/>
    <s v="Kowalski, Sofia"/>
  </r>
  <r>
    <x v="4"/>
    <s v="USA"/>
    <s v="Velo"/>
    <n v="2294"/>
    <n v="120"/>
    <n v="300"/>
    <n v="688200"/>
    <n v="619380"/>
    <n v="573500"/>
    <n v="45880"/>
    <d v="2023-10-01T00:00:00"/>
    <s v="Kowalski, Sofia"/>
  </r>
  <r>
    <x v="0"/>
    <s v="Germany"/>
    <s v="Velo"/>
    <n v="241"/>
    <n v="120"/>
    <n v="20"/>
    <n v="4820"/>
    <n v="4338"/>
    <n v="2410"/>
    <n v="1928"/>
    <d v="2024-10-01T00:00:00"/>
    <s v="Rivera, Carlos"/>
  </r>
  <r>
    <x v="0"/>
    <s v="Germany"/>
    <s v="Velo"/>
    <n v="2665"/>
    <n v="120"/>
    <n v="7"/>
    <n v="18655"/>
    <n v="16789.5"/>
    <n v="13325"/>
    <n v="3464.5"/>
    <d v="2024-11-01T00:00:00"/>
    <s v="Rivera, Carlos"/>
  </r>
  <r>
    <x v="3"/>
    <s v="Canada"/>
    <s v="Velo"/>
    <n v="1916"/>
    <n v="120"/>
    <n v="125"/>
    <n v="239500"/>
    <n v="215550"/>
    <n v="229920"/>
    <n v="-14370"/>
    <d v="2023-12-01T00:00:00"/>
    <s v="Patel, Aria"/>
  </r>
  <r>
    <x v="4"/>
    <s v="France"/>
    <s v="Velo"/>
    <n v="853"/>
    <n v="120"/>
    <n v="300"/>
    <n v="255900"/>
    <n v="230310"/>
    <n v="213250"/>
    <n v="17060"/>
    <d v="2024-12-01T00:00:00"/>
    <s v="Zhang, Evelyn"/>
  </r>
  <r>
    <x v="3"/>
    <s v="Mexico"/>
    <s v="VTT"/>
    <n v="341"/>
    <n v="250"/>
    <n v="125"/>
    <n v="42625"/>
    <n v="38362.5"/>
    <n v="40920"/>
    <n v="-2557.5"/>
    <d v="2024-05-01T00:00:00"/>
    <s v="Adeyemi, Jamal"/>
  </r>
  <r>
    <x v="1"/>
    <s v="Mexico"/>
    <s v="VTT"/>
    <n v="641"/>
    <n v="250"/>
    <n v="15"/>
    <n v="9615"/>
    <n v="8653.5"/>
    <n v="6410"/>
    <n v="2243.5"/>
    <d v="2024-07-01T00:00:00"/>
    <s v="Adeyemi, Jamal"/>
  </r>
  <r>
    <x v="0"/>
    <s v="USA"/>
    <s v="VTT"/>
    <n v="2807"/>
    <n v="250"/>
    <n v="350"/>
    <n v="982450"/>
    <n v="884205"/>
    <n v="729820"/>
    <n v="154385"/>
    <d v="2024-08-01T00:00:00"/>
    <s v="Kowalski, Sofia"/>
  </r>
  <r>
    <x v="4"/>
    <s v="Mexico"/>
    <s v="VTT"/>
    <n v="432"/>
    <n v="250"/>
    <n v="300"/>
    <n v="129600"/>
    <n v="116640"/>
    <n v="108000"/>
    <n v="8640"/>
    <d v="2024-09-01T00:00:00"/>
    <s v="Adeyemi, Jamal"/>
  </r>
  <r>
    <x v="4"/>
    <s v="USA"/>
    <s v="VTT"/>
    <n v="2294"/>
    <n v="250"/>
    <n v="300"/>
    <n v="688200"/>
    <n v="619380"/>
    <n v="573500"/>
    <n v="45880"/>
    <d v="2023-10-01T00:00:00"/>
    <s v="Kowalski, Sofia"/>
  </r>
  <r>
    <x v="1"/>
    <s v="France"/>
    <s v="VTT"/>
    <n v="2167"/>
    <n v="250"/>
    <n v="15"/>
    <n v="32505"/>
    <n v="29254.5"/>
    <n v="21670"/>
    <n v="7584.5"/>
    <d v="2023-10-01T00:00:00"/>
    <s v="Zhang, Evelyn"/>
  </r>
  <r>
    <x v="3"/>
    <s v="Canada"/>
    <s v="VTT"/>
    <n v="2529"/>
    <n v="250"/>
    <n v="125"/>
    <n v="316125"/>
    <n v="284512.5"/>
    <n v="303480"/>
    <n v="-18967.5"/>
    <d v="2024-11-01T00:00:00"/>
    <s v="Patel, Aria"/>
  </r>
  <r>
    <x v="0"/>
    <s v="Germany"/>
    <s v="VTT"/>
    <n v="1870"/>
    <n v="250"/>
    <n v="350"/>
    <n v="654500"/>
    <n v="589050"/>
    <n v="486200"/>
    <n v="102850"/>
    <d v="2023-12-01T00:00:00"/>
    <s v="Rivera, Carlos"/>
  </r>
  <r>
    <x v="3"/>
    <s v="USA"/>
    <s v="Amarilla"/>
    <n v="579"/>
    <n v="260"/>
    <n v="125"/>
    <n v="72375"/>
    <n v="65137.5"/>
    <n v="69480"/>
    <n v="-4342.5"/>
    <d v="2024-01-01T00:00:00"/>
    <s v="Kowalski, Sofia"/>
  </r>
  <r>
    <x v="0"/>
    <s v="Canada"/>
    <s v="Amarilla"/>
    <n v="2240"/>
    <n v="260"/>
    <n v="350"/>
    <n v="784000"/>
    <n v="705600"/>
    <n v="582400"/>
    <n v="123200"/>
    <d v="2024-02-01T00:00:00"/>
    <s v="Patel, Aria"/>
  </r>
  <r>
    <x v="4"/>
    <s v="USA"/>
    <s v="Amarilla"/>
    <n v="2993"/>
    <n v="260"/>
    <n v="300"/>
    <n v="897900"/>
    <n v="808110"/>
    <n v="748250"/>
    <n v="59860"/>
    <d v="2024-03-01T00:00:00"/>
    <s v="Kowalski, Sofia"/>
  </r>
  <r>
    <x v="2"/>
    <s v="Canada"/>
    <s v="Amarilla"/>
    <n v="3520.5"/>
    <n v="260"/>
    <n v="12"/>
    <n v="42246"/>
    <n v="38021.399999999994"/>
    <n v="10561.5"/>
    <n v="27459.899999999998"/>
    <d v="2024-04-01T00:00:00"/>
    <s v="Patel, Aria"/>
  </r>
  <r>
    <x v="0"/>
    <s v="Mexico"/>
    <s v="Amarilla"/>
    <n v="2039"/>
    <n v="260"/>
    <n v="20"/>
    <n v="40780"/>
    <n v="36702"/>
    <n v="20390"/>
    <n v="16312"/>
    <d v="2024-05-01T00:00:00"/>
    <s v="Adeyemi, Jamal"/>
  </r>
  <r>
    <x v="2"/>
    <s v="Germany"/>
    <s v="Amarilla"/>
    <n v="2574"/>
    <n v="260"/>
    <n v="12"/>
    <n v="30888"/>
    <n v="27799.200000000001"/>
    <n v="7722"/>
    <n v="20077.2"/>
    <d v="2024-08-01T00:00:00"/>
    <s v="Rivera, Carlos"/>
  </r>
  <r>
    <x v="0"/>
    <s v="Canada"/>
    <s v="Amarilla"/>
    <n v="707"/>
    <n v="260"/>
    <n v="350"/>
    <n v="247450"/>
    <n v="222705"/>
    <n v="183820"/>
    <n v="38885"/>
    <d v="2024-09-01T00:00:00"/>
    <s v="Patel, Aria"/>
  </r>
  <r>
    <x v="1"/>
    <s v="France"/>
    <s v="Amarilla"/>
    <n v="2072"/>
    <n v="260"/>
    <n v="15"/>
    <n v="31080"/>
    <n v="27972"/>
    <n v="20720"/>
    <n v="7252"/>
    <d v="2024-12-01T00:00:00"/>
    <s v="Zhang, Evelyn"/>
  </r>
  <r>
    <x v="4"/>
    <s v="France"/>
    <s v="Amarilla"/>
    <n v="853"/>
    <n v="260"/>
    <n v="300"/>
    <n v="255900"/>
    <n v="230310"/>
    <n v="213250"/>
    <n v="17060"/>
    <d v="2024-12-01T00:00:00"/>
    <s v="Zhang, Evelyn"/>
  </r>
  <r>
    <x v="2"/>
    <s v="France"/>
    <s v="Carretera"/>
    <n v="1198"/>
    <n v="3"/>
    <n v="12"/>
    <n v="14376"/>
    <n v="12794.64"/>
    <n v="3594"/>
    <n v="9200.64"/>
    <d v="2023-10-01T00:00:00"/>
    <s v="Zhang, Evelyn"/>
  </r>
  <r>
    <x v="0"/>
    <s v="France"/>
    <s v="Paseo"/>
    <n v="2532"/>
    <n v="10"/>
    <n v="7"/>
    <n v="17724"/>
    <n v="15774.36"/>
    <n v="12660"/>
    <n v="3114.3599999999997"/>
    <d v="2024-04-01T00:00:00"/>
    <s v="Zhang, Evelyn"/>
  </r>
  <r>
    <x v="2"/>
    <s v="France"/>
    <s v="Paseo"/>
    <n v="1198"/>
    <n v="10"/>
    <n v="12"/>
    <n v="14376"/>
    <n v="12794.64"/>
    <n v="3594"/>
    <n v="9200.64"/>
    <d v="2023-10-01T00:00:00"/>
    <s v="Zhang, Evelyn"/>
  </r>
  <r>
    <x v="1"/>
    <s v="Canada"/>
    <s v="Velo"/>
    <n v="384"/>
    <n v="120"/>
    <n v="15"/>
    <n v="5760"/>
    <n v="5126.3999999999996"/>
    <n v="3840"/>
    <n v="1286.3999999999999"/>
    <d v="2024-01-01T00:00:00"/>
    <s v="Patel, Aria"/>
  </r>
  <r>
    <x v="2"/>
    <s v="Germany"/>
    <s v="Velo"/>
    <n v="472"/>
    <n v="120"/>
    <n v="12"/>
    <n v="5664"/>
    <n v="5040.96"/>
    <n v="1416"/>
    <n v="3624.96"/>
    <d v="2024-10-01T00:00:00"/>
    <s v="Rivera, Carlos"/>
  </r>
  <r>
    <x v="0"/>
    <s v="USA"/>
    <s v="VTT"/>
    <n v="1579"/>
    <n v="250"/>
    <n v="7"/>
    <n v="11053"/>
    <n v="9837.17"/>
    <n v="7895"/>
    <n v="1942.17"/>
    <d v="2024-03-01T00:00:00"/>
    <s v="Kowalski, Sofia"/>
  </r>
  <r>
    <x v="2"/>
    <s v="Mexico"/>
    <s v="VTT"/>
    <n v="1005"/>
    <n v="250"/>
    <n v="12"/>
    <n v="12060"/>
    <n v="10733.4"/>
    <n v="3015"/>
    <n v="7718.4"/>
    <d v="2023-09-01T00:00:00"/>
    <s v="Adeyemi, Jamal"/>
  </r>
  <r>
    <x v="1"/>
    <s v="USA"/>
    <s v="Amarilla"/>
    <n v="3199.5"/>
    <n v="260"/>
    <n v="15"/>
    <n v="47992.5"/>
    <n v="42713.324999999997"/>
    <n v="31995"/>
    <n v="10718.324999999999"/>
    <d v="2024-07-01T00:00:00"/>
    <s v="Kowalski, Sofia"/>
  </r>
  <r>
    <x v="2"/>
    <s v="Germany"/>
    <s v="Amarilla"/>
    <n v="472"/>
    <n v="260"/>
    <n v="12"/>
    <n v="5664"/>
    <n v="5040.96"/>
    <n v="1416"/>
    <n v="3624.96"/>
    <d v="2024-10-01T00:00:00"/>
    <s v="Rivera, Carlos"/>
  </r>
  <r>
    <x v="2"/>
    <s v="Canada"/>
    <s v="Carretera"/>
    <n v="1937"/>
    <n v="3"/>
    <n v="12"/>
    <n v="23244"/>
    <n v="20687.16"/>
    <n v="5811"/>
    <n v="14876.16"/>
    <d v="2024-02-01T00:00:00"/>
    <s v="Patel, Aria"/>
  </r>
  <r>
    <x v="0"/>
    <s v="Germany"/>
    <s v="Carretera"/>
    <n v="792"/>
    <n v="3"/>
    <n v="350"/>
    <n v="277200"/>
    <n v="246708"/>
    <n v="205920"/>
    <n v="40788"/>
    <d v="2024-03-01T00:00:00"/>
    <s v="Rivera, Carlos"/>
  </r>
  <r>
    <x v="4"/>
    <s v="Germany"/>
    <s v="Carretera"/>
    <n v="2811"/>
    <n v="3"/>
    <n v="300"/>
    <n v="843300"/>
    <n v="750537"/>
    <n v="702750"/>
    <n v="47787"/>
    <d v="2024-07-01T00:00:00"/>
    <s v="Rivera, Carlos"/>
  </r>
  <r>
    <x v="3"/>
    <s v="France"/>
    <s v="Carretera"/>
    <n v="2441"/>
    <n v="3"/>
    <n v="125"/>
    <n v="305125"/>
    <n v="271561.25"/>
    <n v="292920"/>
    <n v="-21358.75"/>
    <d v="2024-10-01T00:00:00"/>
    <s v="Zhang, Evelyn"/>
  </r>
  <r>
    <x v="1"/>
    <s v="Canada"/>
    <s v="Carretera"/>
    <n v="1560"/>
    <n v="3"/>
    <n v="15"/>
    <n v="23400"/>
    <n v="20826"/>
    <n v="15600"/>
    <n v="5226"/>
    <d v="2023-11-01T00:00:00"/>
    <s v="Patel, Aria"/>
  </r>
  <r>
    <x v="0"/>
    <s v="Mexico"/>
    <s v="Carretera"/>
    <n v="2706"/>
    <n v="3"/>
    <n v="7"/>
    <n v="18942"/>
    <n v="16858.38"/>
    <n v="13530"/>
    <n v="3328.380000000001"/>
    <d v="2023-11-01T00:00:00"/>
    <s v="Adeyemi, Jamal"/>
  </r>
  <r>
    <x v="0"/>
    <s v="Germany"/>
    <s v="Montana"/>
    <n v="766"/>
    <n v="5"/>
    <n v="350"/>
    <n v="268100"/>
    <n v="238609"/>
    <n v="199160"/>
    <n v="39449"/>
    <d v="2024-01-01T00:00:00"/>
    <s v="Rivera, Carlos"/>
  </r>
  <r>
    <x v="0"/>
    <s v="Germany"/>
    <s v="Montana"/>
    <n v="2992"/>
    <n v="5"/>
    <n v="20"/>
    <n v="59840"/>
    <n v="53257.599999999999"/>
    <n v="29920"/>
    <n v="23337.599999999999"/>
    <d v="2023-10-01T00:00:00"/>
    <s v="Rivera, Carlos"/>
  </r>
  <r>
    <x v="1"/>
    <s v="Mexico"/>
    <s v="Montana"/>
    <n v="2157"/>
    <n v="5"/>
    <n v="15"/>
    <n v="32355"/>
    <n v="28795.95"/>
    <n v="21570"/>
    <n v="7225.9500000000007"/>
    <d v="2024-12-01T00:00:00"/>
    <s v="Adeyemi, Jamal"/>
  </r>
  <r>
    <x v="4"/>
    <s v="Canada"/>
    <s v="Paseo"/>
    <n v="873"/>
    <n v="10"/>
    <n v="300"/>
    <n v="261900"/>
    <n v="233091"/>
    <n v="218250"/>
    <n v="14841"/>
    <d v="2024-01-01T00:00:00"/>
    <s v="Patel, Aria"/>
  </r>
  <r>
    <x v="0"/>
    <s v="Mexico"/>
    <s v="Paseo"/>
    <n v="1122"/>
    <n v="10"/>
    <n v="20"/>
    <n v="22440"/>
    <n v="19971.599999999999"/>
    <n v="11220"/>
    <n v="8751.5999999999985"/>
    <d v="2024-03-01T00:00:00"/>
    <s v="Adeyemi, Jamal"/>
  </r>
  <r>
    <x v="0"/>
    <s v="Canada"/>
    <s v="Paseo"/>
    <n v="2104.5"/>
    <n v="10"/>
    <n v="350"/>
    <n v="736575"/>
    <n v="655551.75"/>
    <n v="547170"/>
    <n v="108381.75"/>
    <d v="2024-07-01T00:00:00"/>
    <s v="Patel, Aria"/>
  </r>
  <r>
    <x v="2"/>
    <s v="Canada"/>
    <s v="Paseo"/>
    <n v="4026"/>
    <n v="10"/>
    <n v="12"/>
    <n v="48312"/>
    <n v="42997.68"/>
    <n v="12078"/>
    <n v="30919.68"/>
    <d v="2024-07-01T00:00:00"/>
    <s v="Patel, Aria"/>
  </r>
  <r>
    <x v="2"/>
    <s v="France"/>
    <s v="Paseo"/>
    <n v="2425.5"/>
    <n v="10"/>
    <n v="12"/>
    <n v="29106"/>
    <n v="25904.340000000004"/>
    <n v="7276.5"/>
    <n v="18627.840000000004"/>
    <d v="2024-07-01T00:00:00"/>
    <s v="Zhang, Evelyn"/>
  </r>
  <r>
    <x v="0"/>
    <s v="Canada"/>
    <s v="Paseo"/>
    <n v="2394"/>
    <n v="10"/>
    <n v="20"/>
    <n v="47880"/>
    <n v="42613.2"/>
    <n v="23940"/>
    <n v="18673.199999999997"/>
    <d v="2024-08-01T00:00:00"/>
    <s v="Patel, Aria"/>
  </r>
  <r>
    <x v="1"/>
    <s v="Mexico"/>
    <s v="Paseo"/>
    <n v="1984"/>
    <n v="10"/>
    <n v="15"/>
    <n v="29760"/>
    <n v="26486.400000000001"/>
    <n v="19840"/>
    <n v="6646.4000000000015"/>
    <d v="2024-08-01T00:00:00"/>
    <s v="Adeyemi, Jamal"/>
  </r>
  <r>
    <x v="3"/>
    <s v="France"/>
    <s v="Paseo"/>
    <n v="2441"/>
    <n v="10"/>
    <n v="125"/>
    <n v="305125"/>
    <n v="271561.25"/>
    <n v="292920"/>
    <n v="-21358.75"/>
    <d v="2024-10-01T00:00:00"/>
    <s v="Zhang, Evelyn"/>
  </r>
  <r>
    <x v="0"/>
    <s v="Germany"/>
    <s v="Paseo"/>
    <n v="2992"/>
    <n v="10"/>
    <n v="20"/>
    <n v="59840"/>
    <n v="53257.599999999999"/>
    <n v="29920"/>
    <n v="23337.599999999999"/>
    <d v="2023-10-01T00:00:00"/>
    <s v="Rivera, Carlos"/>
  </r>
  <r>
    <x v="4"/>
    <s v="Canada"/>
    <s v="Paseo"/>
    <n v="1366"/>
    <n v="10"/>
    <n v="300"/>
    <n v="409800"/>
    <n v="364722"/>
    <n v="341500"/>
    <n v="23222"/>
    <d v="2024-11-01T00:00:00"/>
    <s v="Patel, Aria"/>
  </r>
  <r>
    <x v="0"/>
    <s v="France"/>
    <s v="Velo"/>
    <n v="2805"/>
    <n v="120"/>
    <n v="20"/>
    <n v="56100"/>
    <n v="49929"/>
    <n v="28050"/>
    <n v="21879"/>
    <d v="2023-09-01T00:00:00"/>
    <s v="Zhang, Evelyn"/>
  </r>
  <r>
    <x v="1"/>
    <s v="Mexico"/>
    <s v="Velo"/>
    <n v="655"/>
    <n v="120"/>
    <n v="15"/>
    <n v="9825"/>
    <n v="8744.25"/>
    <n v="6550"/>
    <n v="2194.25"/>
    <d v="2023-09-01T00:00:00"/>
    <s v="Adeyemi, Jamal"/>
  </r>
  <r>
    <x v="0"/>
    <s v="Mexico"/>
    <s v="Velo"/>
    <n v="344"/>
    <n v="120"/>
    <n v="350"/>
    <n v="120400"/>
    <n v="107156"/>
    <n v="89440"/>
    <n v="17716"/>
    <d v="2023-10-01T00:00:00"/>
    <s v="Adeyemi, Jamal"/>
  </r>
  <r>
    <x v="0"/>
    <s v="Canada"/>
    <s v="Velo"/>
    <n v="1808"/>
    <n v="120"/>
    <n v="7"/>
    <n v="12656"/>
    <n v="11263.84"/>
    <n v="9040"/>
    <n v="2223.84"/>
    <d v="2024-11-01T00:00:00"/>
    <s v="Patel, Aria"/>
  </r>
  <r>
    <x v="2"/>
    <s v="France"/>
    <s v="VTT"/>
    <n v="1734"/>
    <n v="250"/>
    <n v="12"/>
    <n v="20808"/>
    <n v="18519.12"/>
    <n v="5202"/>
    <n v="13317.119999999999"/>
    <d v="2024-01-01T00:00:00"/>
    <s v="Zhang, Evelyn"/>
  </r>
  <r>
    <x v="3"/>
    <s v="Mexico"/>
    <s v="VTT"/>
    <n v="554"/>
    <n v="250"/>
    <n v="125"/>
    <n v="69250"/>
    <n v="61632.5"/>
    <n v="66480"/>
    <n v="-4847.5"/>
    <d v="2024-01-01T00:00:00"/>
    <s v="Adeyemi, Jamal"/>
  </r>
  <r>
    <x v="0"/>
    <s v="Canada"/>
    <s v="VTT"/>
    <n v="2935"/>
    <n v="250"/>
    <n v="20"/>
    <n v="58700"/>
    <n v="52243"/>
    <n v="29350"/>
    <n v="22893"/>
    <d v="2023-11-01T00:00:00"/>
    <s v="Patel, Aria"/>
  </r>
  <r>
    <x v="3"/>
    <s v="Germany"/>
    <s v="Amarilla"/>
    <n v="3165"/>
    <n v="260"/>
    <n v="125"/>
    <n v="395625"/>
    <n v="352106.25"/>
    <n v="379800"/>
    <n v="-27693.75"/>
    <d v="2024-01-01T00:00:00"/>
    <s v="Rivera, Carlos"/>
  </r>
  <r>
    <x v="0"/>
    <s v="Mexico"/>
    <s v="Amarilla"/>
    <n v="2629"/>
    <n v="260"/>
    <n v="20"/>
    <n v="52580"/>
    <n v="46796.2"/>
    <n v="26290"/>
    <n v="20506.199999999997"/>
    <d v="2024-01-01T00:00:00"/>
    <s v="Adeyemi, Jamal"/>
  </r>
  <r>
    <x v="3"/>
    <s v="France"/>
    <s v="Amarilla"/>
    <n v="1433"/>
    <n v="260"/>
    <n v="125"/>
    <n v="179125"/>
    <n v="159421.25"/>
    <n v="171960"/>
    <n v="-12538.75"/>
    <d v="2024-05-01T00:00:00"/>
    <s v="Zhang, Evelyn"/>
  </r>
  <r>
    <x v="3"/>
    <s v="Mexico"/>
    <s v="Amarilla"/>
    <n v="947"/>
    <n v="260"/>
    <n v="125"/>
    <n v="118375"/>
    <n v="105353.75"/>
    <n v="113640"/>
    <n v="-8286.25"/>
    <d v="2023-09-01T00:00:00"/>
    <s v="Adeyemi, Jamal"/>
  </r>
  <r>
    <x v="0"/>
    <s v="Mexico"/>
    <s v="Amarilla"/>
    <n v="344"/>
    <n v="260"/>
    <n v="350"/>
    <n v="120400"/>
    <n v="107156"/>
    <n v="89440"/>
    <n v="17716"/>
    <d v="2023-10-01T00:00:00"/>
    <s v="Adeyemi, Jamal"/>
  </r>
  <r>
    <x v="1"/>
    <s v="Mexico"/>
    <s v="Amarilla"/>
    <n v="2157"/>
    <n v="260"/>
    <n v="15"/>
    <n v="32355"/>
    <n v="28795.95"/>
    <n v="21570"/>
    <n v="7225.9500000000007"/>
    <d v="2024-12-01T00:00:00"/>
    <s v="Adeyemi, Jamal"/>
  </r>
  <r>
    <x v="0"/>
    <s v="USA"/>
    <s v="Paseo"/>
    <n v="380"/>
    <n v="10"/>
    <n v="7"/>
    <n v="2660"/>
    <n v="2367.4"/>
    <n v="1900"/>
    <n v="467.40000000000009"/>
    <d v="2023-09-01T00:00:00"/>
    <s v="Kowalski, Sofia"/>
  </r>
  <r>
    <x v="0"/>
    <s v="Mexico"/>
    <s v="Carretera"/>
    <n v="886"/>
    <n v="3"/>
    <n v="350"/>
    <n v="310100"/>
    <n v="272888"/>
    <n v="230360"/>
    <n v="42528"/>
    <d v="2024-06-01T00:00:00"/>
    <s v="Adeyemi, Jamal"/>
  </r>
  <r>
    <x v="3"/>
    <s v="Canada"/>
    <s v="Carretera"/>
    <n v="2416"/>
    <n v="3"/>
    <n v="125"/>
    <n v="302000"/>
    <n v="265760"/>
    <n v="289920"/>
    <n v="-24160"/>
    <d v="2023-09-01T00:00:00"/>
    <s v="Patel, Aria"/>
  </r>
  <r>
    <x v="3"/>
    <s v="Mexico"/>
    <s v="Carretera"/>
    <n v="2156"/>
    <n v="3"/>
    <n v="125"/>
    <n v="269500"/>
    <n v="237160"/>
    <n v="258720"/>
    <n v="-21560"/>
    <d v="2024-10-01T00:00:00"/>
    <s v="Adeyemi, Jamal"/>
  </r>
  <r>
    <x v="1"/>
    <s v="Canada"/>
    <s v="Carretera"/>
    <n v="2689"/>
    <n v="3"/>
    <n v="15"/>
    <n v="40335"/>
    <n v="35494.800000000003"/>
    <n v="26890"/>
    <n v="8604.8000000000029"/>
    <d v="2024-11-01T00:00:00"/>
    <s v="Patel, Aria"/>
  </r>
  <r>
    <x v="1"/>
    <s v="USA"/>
    <s v="Montana"/>
    <n v="677"/>
    <n v="5"/>
    <n v="15"/>
    <n v="10155"/>
    <n v="8936.4"/>
    <n v="6770"/>
    <n v="2166.3999999999996"/>
    <d v="2024-03-01T00:00:00"/>
    <s v="Kowalski, Sofia"/>
  </r>
  <r>
    <x v="4"/>
    <s v="France"/>
    <s v="Montana"/>
    <n v="1773"/>
    <n v="5"/>
    <n v="300"/>
    <n v="531900"/>
    <n v="468072"/>
    <n v="443250"/>
    <n v="24822"/>
    <d v="2024-04-01T00:00:00"/>
    <s v="Zhang, Evelyn"/>
  </r>
  <r>
    <x v="0"/>
    <s v="Mexico"/>
    <s v="Montana"/>
    <n v="2420"/>
    <n v="5"/>
    <n v="7"/>
    <n v="16940"/>
    <n v="14907.2"/>
    <n v="12100"/>
    <n v="2807.2000000000007"/>
    <d v="2024-09-01T00:00:00"/>
    <s v="Adeyemi, Jamal"/>
  </r>
  <r>
    <x v="0"/>
    <s v="Canada"/>
    <s v="Montana"/>
    <n v="2734"/>
    <n v="5"/>
    <n v="7"/>
    <n v="19138"/>
    <n v="16841.439999999999"/>
    <n v="13670"/>
    <n v="3171.4399999999987"/>
    <d v="2024-10-01T00:00:00"/>
    <s v="Patel, Aria"/>
  </r>
  <r>
    <x v="0"/>
    <s v="Mexico"/>
    <s v="Montana"/>
    <n v="1715"/>
    <n v="5"/>
    <n v="20"/>
    <n v="34300"/>
    <n v="30184"/>
    <n v="17150"/>
    <n v="13034"/>
    <d v="2023-10-01T00:00:00"/>
    <s v="Adeyemi, Jamal"/>
  </r>
  <r>
    <x v="4"/>
    <s v="France"/>
    <s v="Montana"/>
    <n v="1186"/>
    <n v="5"/>
    <n v="300"/>
    <n v="355800"/>
    <n v="313104"/>
    <n v="296500"/>
    <n v="16604"/>
    <d v="2023-12-01T00:00:00"/>
    <s v="Zhang, Evelyn"/>
  </r>
  <r>
    <x v="4"/>
    <s v="USA"/>
    <s v="Paseo"/>
    <n v="3495"/>
    <n v="10"/>
    <n v="300"/>
    <n v="1048500"/>
    <n v="922680"/>
    <n v="873750"/>
    <n v="48930"/>
    <d v="2024-01-01T00:00:00"/>
    <s v="Kowalski, Sofia"/>
  </r>
  <r>
    <x v="0"/>
    <s v="Mexico"/>
    <s v="Paseo"/>
    <n v="886"/>
    <n v="10"/>
    <n v="350"/>
    <n v="310100"/>
    <n v="272888"/>
    <n v="230360"/>
    <n v="42528"/>
    <d v="2024-06-01T00:00:00"/>
    <s v="Adeyemi, Jamal"/>
  </r>
  <r>
    <x v="3"/>
    <s v="Mexico"/>
    <s v="Paseo"/>
    <n v="2156"/>
    <n v="10"/>
    <n v="125"/>
    <n v="269500"/>
    <n v="237160"/>
    <n v="258720"/>
    <n v="-21560"/>
    <d v="2024-10-01T00:00:00"/>
    <s v="Adeyemi, Jamal"/>
  </r>
  <r>
    <x v="0"/>
    <s v="Mexico"/>
    <s v="Paseo"/>
    <n v="905"/>
    <n v="10"/>
    <n v="20"/>
    <n v="18100"/>
    <n v="15928"/>
    <n v="9050"/>
    <n v="6878"/>
    <d v="2024-10-01T00:00:00"/>
    <s v="Adeyemi, Jamal"/>
  </r>
  <r>
    <x v="0"/>
    <s v="Mexico"/>
    <s v="Paseo"/>
    <n v="1715"/>
    <n v="10"/>
    <n v="20"/>
    <n v="34300"/>
    <n v="30184"/>
    <n v="17150"/>
    <n v="13034"/>
    <d v="2023-10-01T00:00:00"/>
    <s v="Adeyemi, Jamal"/>
  </r>
  <r>
    <x v="0"/>
    <s v="France"/>
    <s v="Paseo"/>
    <n v="1594"/>
    <n v="10"/>
    <n v="350"/>
    <n v="557900"/>
    <n v="490952"/>
    <n v="414440"/>
    <n v="76512"/>
    <d v="2024-11-01T00:00:00"/>
    <s v="Zhang, Evelyn"/>
  </r>
  <r>
    <x v="4"/>
    <s v="Germany"/>
    <s v="Paseo"/>
    <n v="1359"/>
    <n v="10"/>
    <n v="300"/>
    <n v="407700"/>
    <n v="358776"/>
    <n v="339750"/>
    <n v="19026"/>
    <d v="2024-11-01T00:00:00"/>
    <s v="Rivera, Carlos"/>
  </r>
  <r>
    <x v="4"/>
    <s v="Mexico"/>
    <s v="Paseo"/>
    <n v="2150"/>
    <n v="10"/>
    <n v="300"/>
    <n v="645000"/>
    <n v="567600"/>
    <n v="537500"/>
    <n v="30100"/>
    <d v="2024-11-01T00:00:00"/>
    <s v="Adeyemi, Jamal"/>
  </r>
  <r>
    <x v="0"/>
    <s v="Mexico"/>
    <s v="Paseo"/>
    <n v="1197"/>
    <n v="10"/>
    <n v="350"/>
    <n v="418950"/>
    <n v="368676"/>
    <n v="311220"/>
    <n v="57456"/>
    <d v="2024-11-01T00:00:00"/>
    <s v="Adeyemi, Jamal"/>
  </r>
  <r>
    <x v="1"/>
    <s v="Mexico"/>
    <s v="Paseo"/>
    <n v="380"/>
    <n v="10"/>
    <n v="15"/>
    <n v="5700"/>
    <n v="5016"/>
    <n v="3800"/>
    <n v="1216"/>
    <d v="2023-12-01T00:00:00"/>
    <s v="Adeyemi, Jamal"/>
  </r>
  <r>
    <x v="0"/>
    <s v="Mexico"/>
    <s v="Paseo"/>
    <n v="1233"/>
    <n v="10"/>
    <n v="20"/>
    <n v="24660"/>
    <n v="21700.799999999999"/>
    <n v="12330"/>
    <n v="9370.7999999999993"/>
    <d v="2024-12-01T00:00:00"/>
    <s v="Adeyemi, Jamal"/>
  </r>
  <r>
    <x v="0"/>
    <s v="Mexico"/>
    <s v="Velo"/>
    <n v="1395"/>
    <n v="120"/>
    <n v="350"/>
    <n v="488250"/>
    <n v="429660"/>
    <n v="362700"/>
    <n v="66960"/>
    <d v="2024-07-01T00:00:00"/>
    <s v="Adeyemi, Jamal"/>
  </r>
  <r>
    <x v="0"/>
    <s v="USA"/>
    <s v="Velo"/>
    <n v="986"/>
    <n v="120"/>
    <n v="350"/>
    <n v="345100"/>
    <n v="303688"/>
    <n v="256360"/>
    <n v="47328"/>
    <d v="2024-10-01T00:00:00"/>
    <s v="Kowalski, Sofia"/>
  </r>
  <r>
    <x v="0"/>
    <s v="Mexico"/>
    <s v="Velo"/>
    <n v="905"/>
    <n v="120"/>
    <n v="20"/>
    <n v="18100"/>
    <n v="15928"/>
    <n v="9050"/>
    <n v="6878"/>
    <d v="2024-10-01T00:00:00"/>
    <s v="Adeyemi, Jamal"/>
  </r>
  <r>
    <x v="2"/>
    <s v="Canada"/>
    <s v="VTT"/>
    <n v="2109"/>
    <n v="250"/>
    <n v="12"/>
    <n v="25308"/>
    <n v="22271.040000000001"/>
    <n v="6327"/>
    <n v="15944.04"/>
    <d v="2024-05-01T00:00:00"/>
    <s v="Patel, Aria"/>
  </r>
  <r>
    <x v="1"/>
    <s v="France"/>
    <s v="VTT"/>
    <n v="3874.5"/>
    <n v="250"/>
    <n v="15"/>
    <n v="58117.5"/>
    <n v="51143.399999999994"/>
    <n v="38745"/>
    <n v="12398.399999999998"/>
    <d v="2024-07-01T00:00:00"/>
    <s v="Zhang, Evelyn"/>
  </r>
  <r>
    <x v="0"/>
    <s v="Canada"/>
    <s v="VTT"/>
    <n v="623"/>
    <n v="250"/>
    <n v="350"/>
    <n v="218050"/>
    <n v="191884"/>
    <n v="161980"/>
    <n v="29904"/>
    <d v="2023-09-01T00:00:00"/>
    <s v="Patel, Aria"/>
  </r>
  <r>
    <x v="0"/>
    <s v="USA"/>
    <s v="VTT"/>
    <n v="986"/>
    <n v="250"/>
    <n v="350"/>
    <n v="345100"/>
    <n v="303688"/>
    <n v="256360"/>
    <n v="47328"/>
    <d v="2024-10-01T00:00:00"/>
    <s v="Kowalski, Sofia"/>
  </r>
  <r>
    <x v="3"/>
    <s v="USA"/>
    <s v="VTT"/>
    <n v="2387"/>
    <n v="250"/>
    <n v="125"/>
    <n v="298375"/>
    <n v="262570"/>
    <n v="286440"/>
    <n v="-23870"/>
    <d v="2024-11-01T00:00:00"/>
    <s v="Kowalski, Sofia"/>
  </r>
  <r>
    <x v="0"/>
    <s v="Mexico"/>
    <s v="VTT"/>
    <n v="1233"/>
    <n v="250"/>
    <n v="20"/>
    <n v="24660"/>
    <n v="21700.799999999999"/>
    <n v="12330"/>
    <n v="9370.7999999999993"/>
    <d v="2024-12-01T00:00:00"/>
    <s v="Adeyemi, Jamal"/>
  </r>
  <r>
    <x v="0"/>
    <s v="USA"/>
    <s v="Amarilla"/>
    <n v="270"/>
    <n v="260"/>
    <n v="350"/>
    <n v="94500"/>
    <n v="83160"/>
    <n v="70200"/>
    <n v="12960"/>
    <d v="2024-02-01T00:00:00"/>
    <s v="Kowalski, Sofia"/>
  </r>
  <r>
    <x v="0"/>
    <s v="France"/>
    <s v="Amarilla"/>
    <n v="3421.5"/>
    <n v="260"/>
    <n v="7"/>
    <n v="23950.5"/>
    <n v="21076.44"/>
    <n v="17107.5"/>
    <n v="3968.9399999999987"/>
    <d v="2024-07-01T00:00:00"/>
    <s v="Zhang, Evelyn"/>
  </r>
  <r>
    <x v="0"/>
    <s v="Canada"/>
    <s v="Amarilla"/>
    <n v="2734"/>
    <n v="260"/>
    <n v="7"/>
    <n v="19138"/>
    <n v="16841.439999999999"/>
    <n v="13670"/>
    <n v="3171.4399999999987"/>
    <d v="2024-10-01T00:00:00"/>
    <s v="Patel, Aria"/>
  </r>
  <r>
    <x v="1"/>
    <s v="USA"/>
    <s v="Amarilla"/>
    <n v="2548"/>
    <n v="260"/>
    <n v="15"/>
    <n v="38220"/>
    <n v="33633.599999999999"/>
    <n v="25480"/>
    <n v="8153.5999999999985"/>
    <d v="2023-11-01T00:00:00"/>
    <s v="Kowalski, Sofia"/>
  </r>
  <r>
    <x v="0"/>
    <s v="France"/>
    <s v="Carretera"/>
    <n v="2521.5"/>
    <n v="3"/>
    <n v="20"/>
    <n v="50430"/>
    <n v="44378.399999999994"/>
    <n v="25215"/>
    <n v="19163.399999999998"/>
    <d v="2024-01-01T00:00:00"/>
    <s v="Zhang, Evelyn"/>
  </r>
  <r>
    <x v="2"/>
    <s v="Mexico"/>
    <s v="Montana"/>
    <n v="2661"/>
    <n v="5"/>
    <n v="12"/>
    <n v="31932"/>
    <n v="28100.16"/>
    <n v="7983"/>
    <n v="20117.16"/>
    <d v="2024-05-01T00:00:00"/>
    <s v="Adeyemi, Jamal"/>
  </r>
  <r>
    <x v="0"/>
    <s v="Germany"/>
    <s v="Paseo"/>
    <n v="1531"/>
    <n v="10"/>
    <n v="20"/>
    <n v="30620"/>
    <n v="26945.599999999999"/>
    <n v="15310"/>
    <n v="11635.599999999999"/>
    <d v="2024-12-01T00:00:00"/>
    <s v="Rivera, Carlos"/>
  </r>
  <r>
    <x v="0"/>
    <s v="France"/>
    <s v="VTT"/>
    <n v="1491"/>
    <n v="250"/>
    <n v="7"/>
    <n v="10437"/>
    <n v="9184.56"/>
    <n v="7455"/>
    <n v="1729.5599999999995"/>
    <d v="2024-03-01T00:00:00"/>
    <s v="Zhang, Evelyn"/>
  </r>
  <r>
    <x v="0"/>
    <s v="Germany"/>
    <s v="VTT"/>
    <n v="1531"/>
    <n v="250"/>
    <n v="20"/>
    <n v="30620"/>
    <n v="26945.599999999999"/>
    <n v="15310"/>
    <n v="11635.599999999999"/>
    <d v="2024-12-01T00:00:00"/>
    <s v="Rivera, Carlos"/>
  </r>
  <r>
    <x v="2"/>
    <s v="Canada"/>
    <s v="Amarilla"/>
    <n v="2761"/>
    <n v="260"/>
    <n v="12"/>
    <n v="33132"/>
    <n v="29156.16"/>
    <n v="8283"/>
    <n v="20873.16"/>
    <d v="2023-09-01T00:00:00"/>
    <s v="Patel, Aria"/>
  </r>
  <r>
    <x v="1"/>
    <s v="USA"/>
    <s v="Carretera"/>
    <n v="2567"/>
    <n v="3"/>
    <n v="15"/>
    <n v="38505"/>
    <n v="33499.35"/>
    <n v="25670"/>
    <n v="7829.3499999999985"/>
    <d v="2024-06-01T00:00:00"/>
    <s v="Kowalski, Sofia"/>
  </r>
  <r>
    <x v="1"/>
    <s v="USA"/>
    <s v="VTT"/>
    <n v="2567"/>
    <n v="250"/>
    <n v="15"/>
    <n v="38505"/>
    <n v="33499.35"/>
    <n v="25670"/>
    <n v="7829.3499999999985"/>
    <d v="2024-06-01T00:00:00"/>
    <s v="Kowalski, Sofia"/>
  </r>
  <r>
    <x v="0"/>
    <s v="Canada"/>
    <s v="Carretera"/>
    <n v="923"/>
    <n v="3"/>
    <n v="350"/>
    <n v="323050"/>
    <n v="281053.5"/>
    <n v="239980"/>
    <n v="41073.5"/>
    <d v="2024-03-01T00:00:00"/>
    <s v="Patel, Aria"/>
  </r>
  <r>
    <x v="0"/>
    <s v="France"/>
    <s v="Carretera"/>
    <n v="1790"/>
    <n v="3"/>
    <n v="350"/>
    <n v="626500"/>
    <n v="545055"/>
    <n v="465400"/>
    <n v="79655"/>
    <d v="2024-03-01T00:00:00"/>
    <s v="Zhang, Evelyn"/>
  </r>
  <r>
    <x v="0"/>
    <s v="Germany"/>
    <s v="Carretera"/>
    <n v="442"/>
    <n v="3"/>
    <n v="20"/>
    <n v="8840"/>
    <n v="7690.8"/>
    <n v="4420"/>
    <n v="3270.8"/>
    <d v="2023-09-01T00:00:00"/>
    <s v="Rivera, Carlos"/>
  </r>
  <r>
    <x v="0"/>
    <s v="USA"/>
    <s v="Montana"/>
    <n v="982.5"/>
    <n v="5"/>
    <n v="350"/>
    <n v="343875"/>
    <n v="299171.25"/>
    <n v="255450"/>
    <n v="43721.25"/>
    <d v="2024-01-01T00:00:00"/>
    <s v="Kowalski, Sofia"/>
  </r>
  <r>
    <x v="0"/>
    <s v="USA"/>
    <s v="Montana"/>
    <n v="1298"/>
    <n v="5"/>
    <n v="7"/>
    <n v="9086"/>
    <n v="7904.82"/>
    <n v="6490"/>
    <n v="1414.8199999999997"/>
    <d v="2024-02-01T00:00:00"/>
    <s v="Kowalski, Sofia"/>
  </r>
  <r>
    <x v="2"/>
    <s v="Mexico"/>
    <s v="Montana"/>
    <n v="604"/>
    <n v="5"/>
    <n v="12"/>
    <n v="7248"/>
    <n v="6305.76"/>
    <n v="1812"/>
    <n v="4493.76"/>
    <d v="2024-06-01T00:00:00"/>
    <s v="Adeyemi, Jamal"/>
  </r>
  <r>
    <x v="0"/>
    <s v="Mexico"/>
    <s v="Montana"/>
    <n v="2255"/>
    <n v="5"/>
    <n v="20"/>
    <n v="45100"/>
    <n v="39237"/>
    <n v="22550"/>
    <n v="16687"/>
    <d v="2024-07-01T00:00:00"/>
    <s v="Adeyemi, Jamal"/>
  </r>
  <r>
    <x v="0"/>
    <s v="Canada"/>
    <s v="Montana"/>
    <n v="1249"/>
    <n v="5"/>
    <n v="20"/>
    <n v="24980"/>
    <n v="21732.6"/>
    <n v="12490"/>
    <n v="9242.5999999999985"/>
    <d v="2024-10-01T00:00:00"/>
    <s v="Patel, Aria"/>
  </r>
  <r>
    <x v="0"/>
    <s v="USA"/>
    <s v="Paseo"/>
    <n v="1438.5"/>
    <n v="10"/>
    <n v="7"/>
    <n v="10069.5"/>
    <n v="8760.4650000000001"/>
    <n v="7192.5"/>
    <n v="1567.9649999999992"/>
    <d v="2024-01-01T00:00:00"/>
    <s v="Kowalski, Sofia"/>
  </r>
  <r>
    <x v="4"/>
    <s v="Germany"/>
    <s v="Paseo"/>
    <n v="807"/>
    <n v="10"/>
    <n v="300"/>
    <n v="242100"/>
    <n v="210627"/>
    <n v="201750"/>
    <n v="8877"/>
    <d v="2024-01-01T00:00:00"/>
    <s v="Rivera, Carlos"/>
  </r>
  <r>
    <x v="0"/>
    <s v="USA"/>
    <s v="Paseo"/>
    <n v="2641"/>
    <n v="10"/>
    <n v="20"/>
    <n v="52820"/>
    <n v="45953.4"/>
    <n v="26410"/>
    <n v="19543.400000000001"/>
    <d v="2024-02-01T00:00:00"/>
    <s v="Kowalski, Sofia"/>
  </r>
  <r>
    <x v="0"/>
    <s v="Germany"/>
    <s v="Paseo"/>
    <n v="2708"/>
    <n v="10"/>
    <n v="20"/>
    <n v="54160"/>
    <n v="47119.199999999997"/>
    <n v="27080"/>
    <n v="20039.199999999997"/>
    <d v="2024-02-01T00:00:00"/>
    <s v="Rivera, Carlos"/>
  </r>
  <r>
    <x v="0"/>
    <s v="Canada"/>
    <s v="Paseo"/>
    <n v="2632"/>
    <n v="10"/>
    <n v="350"/>
    <n v="921200"/>
    <n v="801444"/>
    <n v="684320"/>
    <n v="117124"/>
    <d v="2024-06-01T00:00:00"/>
    <s v="Patel, Aria"/>
  </r>
  <r>
    <x v="3"/>
    <s v="Canada"/>
    <s v="Paseo"/>
    <n v="1583"/>
    <n v="10"/>
    <n v="125"/>
    <n v="197875"/>
    <n v="172151.25"/>
    <n v="189960"/>
    <n v="-17808.75"/>
    <d v="2024-06-01T00:00:00"/>
    <s v="Patel, Aria"/>
  </r>
  <r>
    <x v="2"/>
    <s v="Mexico"/>
    <s v="Paseo"/>
    <n v="571"/>
    <n v="10"/>
    <n v="12"/>
    <n v="6852"/>
    <n v="5961.24"/>
    <n v="1713"/>
    <n v="4248.24"/>
    <d v="2024-07-01T00:00:00"/>
    <s v="Adeyemi, Jamal"/>
  </r>
  <r>
    <x v="0"/>
    <s v="France"/>
    <s v="Paseo"/>
    <n v="2696"/>
    <n v="10"/>
    <n v="7"/>
    <n v="18872"/>
    <n v="16418.64"/>
    <n v="13480"/>
    <n v="2938.6399999999994"/>
    <d v="2024-08-01T00:00:00"/>
    <s v="Zhang, Evelyn"/>
  </r>
  <r>
    <x v="1"/>
    <s v="Canada"/>
    <s v="Paseo"/>
    <n v="1565"/>
    <n v="10"/>
    <n v="15"/>
    <n v="23475"/>
    <n v="20423.25"/>
    <n v="15650"/>
    <n v="4773.25"/>
    <d v="2024-10-01T00:00:00"/>
    <s v="Patel, Aria"/>
  </r>
  <r>
    <x v="0"/>
    <s v="Canada"/>
    <s v="Paseo"/>
    <n v="1249"/>
    <n v="10"/>
    <n v="20"/>
    <n v="24980"/>
    <n v="21732.6"/>
    <n v="12490"/>
    <n v="9242.5999999999985"/>
    <d v="2024-10-01T00:00:00"/>
    <s v="Patel, Aria"/>
  </r>
  <r>
    <x v="0"/>
    <s v="Germany"/>
    <s v="Paseo"/>
    <n v="357"/>
    <n v="10"/>
    <n v="350"/>
    <n v="124950"/>
    <n v="108706.5"/>
    <n v="92820"/>
    <n v="15886.5"/>
    <d v="2024-11-01T00:00:00"/>
    <s v="Rivera, Carlos"/>
  </r>
  <r>
    <x v="2"/>
    <s v="Germany"/>
    <s v="Paseo"/>
    <n v="1013"/>
    <n v="10"/>
    <n v="12"/>
    <n v="12156"/>
    <n v="10575.72"/>
    <n v="3039"/>
    <n v="7536.7199999999993"/>
    <d v="2024-12-01T00:00:00"/>
    <s v="Rivera, Carlos"/>
  </r>
  <r>
    <x v="1"/>
    <s v="France"/>
    <s v="Velo"/>
    <n v="3997.5"/>
    <n v="120"/>
    <n v="15"/>
    <n v="59962.5"/>
    <n v="52167.375"/>
    <n v="39975"/>
    <n v="12192.375"/>
    <d v="2024-01-01T00:00:00"/>
    <s v="Zhang, Evelyn"/>
  </r>
  <r>
    <x v="0"/>
    <s v="Canada"/>
    <s v="Velo"/>
    <n v="2632"/>
    <n v="120"/>
    <n v="350"/>
    <n v="921200"/>
    <n v="801444"/>
    <n v="684320"/>
    <n v="117124"/>
    <d v="2024-06-01T00:00:00"/>
    <s v="Patel, Aria"/>
  </r>
  <r>
    <x v="0"/>
    <s v="France"/>
    <s v="Velo"/>
    <n v="1190"/>
    <n v="120"/>
    <n v="7"/>
    <n v="8330"/>
    <n v="7247.1"/>
    <n v="5950"/>
    <n v="1297.1000000000004"/>
    <d v="2024-06-01T00:00:00"/>
    <s v="Zhang, Evelyn"/>
  </r>
  <r>
    <x v="2"/>
    <s v="Mexico"/>
    <s v="Velo"/>
    <n v="604"/>
    <n v="120"/>
    <n v="12"/>
    <n v="7248"/>
    <n v="6305.76"/>
    <n v="1812"/>
    <n v="4493.76"/>
    <d v="2024-06-01T00:00:00"/>
    <s v="Adeyemi, Jamal"/>
  </r>
  <r>
    <x v="1"/>
    <s v="Germany"/>
    <s v="Velo"/>
    <n v="660"/>
    <n v="120"/>
    <n v="15"/>
    <n v="9900"/>
    <n v="8613"/>
    <n v="6600"/>
    <n v="2013"/>
    <d v="2023-09-01T00:00:00"/>
    <s v="Rivera, Carlos"/>
  </r>
  <r>
    <x v="2"/>
    <s v="Mexico"/>
    <s v="Velo"/>
    <n v="410"/>
    <n v="120"/>
    <n v="12"/>
    <n v="4920"/>
    <n v="4280.3999999999996"/>
    <n v="1230"/>
    <n v="3050.3999999999996"/>
    <d v="2024-10-01T00:00:00"/>
    <s v="Adeyemi, Jamal"/>
  </r>
  <r>
    <x v="4"/>
    <s v="Mexico"/>
    <s v="Velo"/>
    <n v="2605"/>
    <n v="120"/>
    <n v="300"/>
    <n v="781500"/>
    <n v="679905"/>
    <n v="651250"/>
    <n v="28655"/>
    <d v="2023-11-01T00:00:00"/>
    <s v="Adeyemi, Jamal"/>
  </r>
  <r>
    <x v="2"/>
    <s v="Germany"/>
    <s v="Velo"/>
    <n v="1013"/>
    <n v="120"/>
    <n v="12"/>
    <n v="12156"/>
    <n v="10575.72"/>
    <n v="3039"/>
    <n v="7536.7199999999993"/>
    <d v="2024-12-01T00:00:00"/>
    <s v="Rivera, Carlos"/>
  </r>
  <r>
    <x v="3"/>
    <s v="Canada"/>
    <s v="VTT"/>
    <n v="1583"/>
    <n v="250"/>
    <n v="125"/>
    <n v="197875"/>
    <n v="172151.25"/>
    <n v="189960"/>
    <n v="-17808.75"/>
    <d v="2024-06-01T00:00:00"/>
    <s v="Patel, Aria"/>
  </r>
  <r>
    <x v="1"/>
    <s v="Canada"/>
    <s v="VTT"/>
    <n v="1565"/>
    <n v="250"/>
    <n v="15"/>
    <n v="23475"/>
    <n v="20423.25"/>
    <n v="15650"/>
    <n v="4773.25"/>
    <d v="2024-10-01T00:00:00"/>
    <s v="Patel, Aria"/>
  </r>
  <r>
    <x v="3"/>
    <s v="Canada"/>
    <s v="Amarilla"/>
    <n v="1659"/>
    <n v="260"/>
    <n v="125"/>
    <n v="207375"/>
    <n v="180416.25"/>
    <n v="199080"/>
    <n v="-18663.75"/>
    <d v="2024-01-01T00:00:00"/>
    <s v="Patel, Aria"/>
  </r>
  <r>
    <x v="0"/>
    <s v="France"/>
    <s v="Amarilla"/>
    <n v="1190"/>
    <n v="260"/>
    <n v="7"/>
    <n v="8330"/>
    <n v="7247.1"/>
    <n v="5950"/>
    <n v="1297.1000000000004"/>
    <d v="2024-06-01T00:00:00"/>
    <s v="Zhang, Evelyn"/>
  </r>
  <r>
    <x v="2"/>
    <s v="Mexico"/>
    <s v="Amarilla"/>
    <n v="410"/>
    <n v="260"/>
    <n v="12"/>
    <n v="4920"/>
    <n v="4280.3999999999996"/>
    <n v="1230"/>
    <n v="3050.3999999999996"/>
    <d v="2024-10-01T00:00:00"/>
    <s v="Adeyemi, Jamal"/>
  </r>
  <r>
    <x v="2"/>
    <s v="Germany"/>
    <s v="Amarilla"/>
    <n v="1770"/>
    <n v="260"/>
    <n v="12"/>
    <n v="21240"/>
    <n v="18478.8"/>
    <n v="5310"/>
    <n v="13168.8"/>
    <d v="2023-12-01T00:00:00"/>
    <s v="Rivera, Carlos"/>
  </r>
  <r>
    <x v="0"/>
    <s v="Mexico"/>
    <s v="Carretera"/>
    <n v="2579"/>
    <n v="3"/>
    <n v="20"/>
    <n v="51580"/>
    <n v="44358.8"/>
    <n v="25790"/>
    <n v="18568.800000000003"/>
    <d v="2024-04-01T00:00:00"/>
    <s v="Adeyemi, Jamal"/>
  </r>
  <r>
    <x v="0"/>
    <s v="USA"/>
    <s v="Carretera"/>
    <n v="1743"/>
    <n v="3"/>
    <n v="20"/>
    <n v="34860"/>
    <n v="29979.599999999999"/>
    <n v="17430"/>
    <n v="12549.599999999999"/>
    <d v="2024-05-01T00:00:00"/>
    <s v="Kowalski, Sofia"/>
  </r>
  <r>
    <x v="0"/>
    <s v="USA"/>
    <s v="Carretera"/>
    <n v="2996"/>
    <n v="3"/>
    <n v="7"/>
    <n v="20972"/>
    <n v="18035.919999999998"/>
    <n v="14980"/>
    <n v="3055.9199999999983"/>
    <d v="2023-10-01T00:00:00"/>
    <s v="Kowalski, Sofia"/>
  </r>
  <r>
    <x v="0"/>
    <s v="Germany"/>
    <s v="Carretera"/>
    <n v="280"/>
    <n v="3"/>
    <n v="7"/>
    <n v="1960"/>
    <n v="1685.6"/>
    <n v="1400"/>
    <n v="285.59999999999991"/>
    <d v="2024-12-01T00:00:00"/>
    <s v="Rivera, Carlos"/>
  </r>
  <r>
    <x v="0"/>
    <s v="France"/>
    <s v="Montana"/>
    <n v="293"/>
    <n v="5"/>
    <n v="7"/>
    <n v="2051"/>
    <n v="1763.8600000000001"/>
    <n v="1465"/>
    <n v="298.86000000000013"/>
    <d v="2024-02-01T00:00:00"/>
    <s v="Zhang, Evelyn"/>
  </r>
  <r>
    <x v="0"/>
    <s v="USA"/>
    <s v="Montana"/>
    <n v="2996"/>
    <n v="5"/>
    <n v="7"/>
    <n v="20972"/>
    <n v="18035.919999999998"/>
    <n v="14980"/>
    <n v="3055.9199999999983"/>
    <d v="2023-10-01T00:00:00"/>
    <s v="Kowalski, Sofia"/>
  </r>
  <r>
    <x v="1"/>
    <s v="Germany"/>
    <s v="Paseo"/>
    <n v="278"/>
    <n v="10"/>
    <n v="15"/>
    <n v="4170"/>
    <n v="3586.2"/>
    <n v="2780"/>
    <n v="806.19999999999982"/>
    <d v="2024-02-01T00:00:00"/>
    <s v="Rivera, Carlos"/>
  </r>
  <r>
    <x v="0"/>
    <s v="Canada"/>
    <s v="Paseo"/>
    <n v="2428"/>
    <n v="10"/>
    <n v="20"/>
    <n v="48560"/>
    <n v="41761.599999999999"/>
    <n v="24280"/>
    <n v="17481.599999999999"/>
    <d v="2024-03-01T00:00:00"/>
    <s v="Patel, Aria"/>
  </r>
  <r>
    <x v="1"/>
    <s v="USA"/>
    <s v="Paseo"/>
    <n v="1767"/>
    <n v="10"/>
    <n v="15"/>
    <n v="26505"/>
    <n v="22794.3"/>
    <n v="17670"/>
    <n v="5124.2999999999993"/>
    <d v="2024-09-01T00:00:00"/>
    <s v="Kowalski, Sofia"/>
  </r>
  <r>
    <x v="2"/>
    <s v="France"/>
    <s v="Paseo"/>
    <n v="1393"/>
    <n v="10"/>
    <n v="12"/>
    <n v="16716"/>
    <n v="14375.76"/>
    <n v="4179"/>
    <n v="10196.76"/>
    <d v="2024-10-01T00:00:00"/>
    <s v="Zhang, Evelyn"/>
  </r>
  <r>
    <x v="0"/>
    <s v="Germany"/>
    <s v="VTT"/>
    <n v="280"/>
    <n v="250"/>
    <n v="7"/>
    <n v="1960"/>
    <n v="1685.6"/>
    <n v="1400"/>
    <n v="285.59999999999991"/>
    <d v="2024-12-01T00:00:00"/>
    <s v="Rivera, Carlos"/>
  </r>
  <r>
    <x v="2"/>
    <s v="France"/>
    <s v="Amarilla"/>
    <n v="1393"/>
    <n v="260"/>
    <n v="12"/>
    <n v="16716"/>
    <n v="14375.76"/>
    <n v="4179"/>
    <n v="10196.76"/>
    <d v="2024-10-01T00:00:00"/>
    <s v="Zhang, Evelyn"/>
  </r>
  <r>
    <x v="2"/>
    <s v="USA"/>
    <s v="Amarilla"/>
    <n v="2015"/>
    <n v="260"/>
    <n v="12"/>
    <n v="24180"/>
    <n v="20794.8"/>
    <n v="6045"/>
    <n v="14749.8"/>
    <d v="2023-12-01T00:00:00"/>
    <s v="Kowalski, Sofia"/>
  </r>
  <r>
    <x v="4"/>
    <s v="Mexico"/>
    <s v="Carretera"/>
    <n v="801"/>
    <n v="3"/>
    <n v="300"/>
    <n v="240300"/>
    <n v="206658"/>
    <n v="200250"/>
    <n v="6408"/>
    <d v="2024-07-01T00:00:00"/>
    <s v="Adeyemi, Jamal"/>
  </r>
  <r>
    <x v="3"/>
    <s v="France"/>
    <s v="Carretera"/>
    <n v="1023"/>
    <n v="3"/>
    <n v="125"/>
    <n v="127875"/>
    <n v="109972.5"/>
    <n v="122760"/>
    <n v="-12787.5"/>
    <d v="2023-09-01T00:00:00"/>
    <s v="Zhang, Evelyn"/>
  </r>
  <r>
    <x v="4"/>
    <s v="Canada"/>
    <s v="Carretera"/>
    <n v="1496"/>
    <n v="3"/>
    <n v="300"/>
    <n v="448800"/>
    <n v="385968"/>
    <n v="374000"/>
    <n v="11968"/>
    <d v="2024-10-01T00:00:00"/>
    <s v="Patel, Aria"/>
  </r>
  <r>
    <x v="4"/>
    <s v="USA"/>
    <s v="Carretera"/>
    <n v="1010"/>
    <n v="3"/>
    <n v="300"/>
    <n v="303000"/>
    <n v="260580"/>
    <n v="252500"/>
    <n v="8080"/>
    <d v="2024-10-01T00:00:00"/>
    <s v="Kowalski, Sofia"/>
  </r>
  <r>
    <x v="1"/>
    <s v="Germany"/>
    <s v="Carretera"/>
    <n v="1513"/>
    <n v="3"/>
    <n v="15"/>
    <n v="22695"/>
    <n v="19517.7"/>
    <n v="15130"/>
    <n v="4387.7000000000007"/>
    <d v="2024-11-01T00:00:00"/>
    <s v="Rivera, Carlos"/>
  </r>
  <r>
    <x v="1"/>
    <s v="Canada"/>
    <s v="Carretera"/>
    <n v="2300"/>
    <n v="3"/>
    <n v="15"/>
    <n v="34500"/>
    <n v="29670"/>
    <n v="23000"/>
    <n v="6670"/>
    <d v="2024-12-01T00:00:00"/>
    <s v="Patel, Aria"/>
  </r>
  <r>
    <x v="3"/>
    <s v="Mexico"/>
    <s v="Carretera"/>
    <n v="2821"/>
    <n v="3"/>
    <n v="125"/>
    <n v="352625"/>
    <n v="303257.5"/>
    <n v="338520"/>
    <n v="-35262.5"/>
    <d v="2023-12-01T00:00:00"/>
    <s v="Adeyemi, Jamal"/>
  </r>
  <r>
    <x v="0"/>
    <s v="Canada"/>
    <s v="Montana"/>
    <n v="2227.5"/>
    <n v="5"/>
    <n v="350"/>
    <n v="779625"/>
    <n v="670477.5"/>
    <n v="579150"/>
    <n v="91327.5"/>
    <d v="2024-01-01T00:00:00"/>
    <s v="Patel, Aria"/>
  </r>
  <r>
    <x v="0"/>
    <s v="Germany"/>
    <s v="Montana"/>
    <n v="1199"/>
    <n v="5"/>
    <n v="350"/>
    <n v="419650"/>
    <n v="360899"/>
    <n v="311740"/>
    <n v="49159"/>
    <d v="2024-04-01T00:00:00"/>
    <s v="Rivera, Carlos"/>
  </r>
  <r>
    <x v="0"/>
    <s v="Canada"/>
    <s v="Montana"/>
    <n v="200"/>
    <n v="5"/>
    <n v="350"/>
    <n v="70000"/>
    <n v="60200"/>
    <n v="52000"/>
    <n v="8200"/>
    <d v="2024-05-01T00:00:00"/>
    <s v="Patel, Aria"/>
  </r>
  <r>
    <x v="0"/>
    <s v="Canada"/>
    <s v="Montana"/>
    <n v="388"/>
    <n v="5"/>
    <n v="7"/>
    <n v="2716"/>
    <n v="2335.7600000000002"/>
    <n v="1940"/>
    <n v="395.76000000000022"/>
    <d v="2024-09-01T00:00:00"/>
    <s v="Patel, Aria"/>
  </r>
  <r>
    <x v="0"/>
    <s v="Mexico"/>
    <s v="Montana"/>
    <n v="1727"/>
    <n v="5"/>
    <n v="7"/>
    <n v="12089"/>
    <n v="10396.540000000001"/>
    <n v="8635"/>
    <n v="1761.5400000000009"/>
    <d v="2023-10-01T00:00:00"/>
    <s v="Adeyemi, Jamal"/>
  </r>
  <r>
    <x v="1"/>
    <s v="Canada"/>
    <s v="Montana"/>
    <n v="2300"/>
    <n v="5"/>
    <n v="15"/>
    <n v="34500"/>
    <n v="29670"/>
    <n v="23000"/>
    <n v="6670"/>
    <d v="2024-12-01T00:00:00"/>
    <s v="Patel, Aria"/>
  </r>
  <r>
    <x v="0"/>
    <s v="Mexico"/>
    <s v="Paseo"/>
    <n v="260"/>
    <n v="10"/>
    <n v="20"/>
    <n v="5200"/>
    <n v="4472"/>
    <n v="2600"/>
    <n v="1872"/>
    <d v="2024-02-01T00:00:00"/>
    <s v="Adeyemi, Jamal"/>
  </r>
  <r>
    <x v="1"/>
    <s v="Canada"/>
    <s v="Paseo"/>
    <n v="2470"/>
    <n v="10"/>
    <n v="15"/>
    <n v="37050"/>
    <n v="31863"/>
    <n v="24700"/>
    <n v="7163"/>
    <d v="2023-09-01T00:00:00"/>
    <s v="Patel, Aria"/>
  </r>
  <r>
    <x v="1"/>
    <s v="Canada"/>
    <s v="Paseo"/>
    <n v="1743"/>
    <n v="10"/>
    <n v="15"/>
    <n v="26145"/>
    <n v="22484.7"/>
    <n v="17430"/>
    <n v="5054.7000000000007"/>
    <d v="2023-10-01T00:00:00"/>
    <s v="Patel, Aria"/>
  </r>
  <r>
    <x v="2"/>
    <s v="USA"/>
    <s v="Paseo"/>
    <n v="2914"/>
    <n v="10"/>
    <n v="12"/>
    <n v="34968"/>
    <n v="30072.48"/>
    <n v="8742"/>
    <n v="21330.48"/>
    <d v="2024-10-01T00:00:00"/>
    <s v="Kowalski, Sofia"/>
  </r>
  <r>
    <x v="0"/>
    <s v="France"/>
    <s v="Paseo"/>
    <n v="1731"/>
    <n v="10"/>
    <n v="7"/>
    <n v="12117"/>
    <n v="10420.619999999999"/>
    <n v="8655"/>
    <n v="1765.619999999999"/>
    <d v="2024-10-01T00:00:00"/>
    <s v="Zhang, Evelyn"/>
  </r>
  <r>
    <x v="0"/>
    <s v="Canada"/>
    <s v="Paseo"/>
    <n v="700"/>
    <n v="10"/>
    <n v="350"/>
    <n v="245000"/>
    <n v="210700"/>
    <n v="182000"/>
    <n v="28700"/>
    <d v="2024-11-01T00:00:00"/>
    <s v="Patel, Aria"/>
  </r>
  <r>
    <x v="2"/>
    <s v="Canada"/>
    <s v="Paseo"/>
    <n v="2222"/>
    <n v="10"/>
    <n v="12"/>
    <n v="26664"/>
    <n v="22931.040000000001"/>
    <n v="6666"/>
    <n v="16265.04"/>
    <d v="2023-11-01T00:00:00"/>
    <s v="Patel, Aria"/>
  </r>
  <r>
    <x v="0"/>
    <s v="USA"/>
    <s v="Paseo"/>
    <n v="1177"/>
    <n v="10"/>
    <n v="350"/>
    <n v="411950"/>
    <n v="354277"/>
    <n v="306020"/>
    <n v="48257"/>
    <d v="2024-11-01T00:00:00"/>
    <s v="Kowalski, Sofia"/>
  </r>
  <r>
    <x v="0"/>
    <s v="France"/>
    <s v="Paseo"/>
    <n v="1922"/>
    <n v="10"/>
    <n v="350"/>
    <n v="672700"/>
    <n v="578522"/>
    <n v="499720"/>
    <n v="78802"/>
    <d v="2023-11-01T00:00:00"/>
    <s v="Zhang, Evelyn"/>
  </r>
  <r>
    <x v="3"/>
    <s v="Mexico"/>
    <s v="Velo"/>
    <n v="1575"/>
    <n v="120"/>
    <n v="125"/>
    <n v="196875"/>
    <n v="169312.5"/>
    <n v="189000"/>
    <n v="-19687.5"/>
    <d v="2024-02-01T00:00:00"/>
    <s v="Adeyemi, Jamal"/>
  </r>
  <r>
    <x v="0"/>
    <s v="USA"/>
    <s v="Velo"/>
    <n v="606"/>
    <n v="120"/>
    <n v="20"/>
    <n v="12120"/>
    <n v="10423.200000000001"/>
    <n v="6060"/>
    <n v="4363.2000000000007"/>
    <d v="2024-04-01T00:00:00"/>
    <s v="Kowalski, Sofia"/>
  </r>
  <r>
    <x v="4"/>
    <s v="USA"/>
    <s v="Velo"/>
    <n v="2460"/>
    <n v="120"/>
    <n v="300"/>
    <n v="738000"/>
    <n v="634680"/>
    <n v="615000"/>
    <n v="19680"/>
    <d v="2024-07-01T00:00:00"/>
    <s v="Kowalski, Sofia"/>
  </r>
  <r>
    <x v="4"/>
    <s v="Canada"/>
    <s v="Velo"/>
    <n v="269"/>
    <n v="120"/>
    <n v="300"/>
    <n v="80700"/>
    <n v="69402"/>
    <n v="67250"/>
    <n v="2152"/>
    <d v="2023-10-01T00:00:00"/>
    <s v="Patel, Aria"/>
  </r>
  <r>
    <x v="4"/>
    <s v="Germany"/>
    <s v="Velo"/>
    <n v="2536"/>
    <n v="120"/>
    <n v="300"/>
    <n v="760800"/>
    <n v="654288"/>
    <n v="634000"/>
    <n v="20288"/>
    <d v="2023-11-01T00:00:00"/>
    <s v="Rivera, Carlos"/>
  </r>
  <r>
    <x v="0"/>
    <s v="Mexico"/>
    <s v="VTT"/>
    <n v="2903"/>
    <n v="250"/>
    <n v="7"/>
    <n v="20321"/>
    <n v="17476.060000000001"/>
    <n v="14515"/>
    <n v="2961.0600000000013"/>
    <d v="2024-03-01T00:00:00"/>
    <s v="Adeyemi, Jamal"/>
  </r>
  <r>
    <x v="4"/>
    <s v="USA"/>
    <s v="VTT"/>
    <n v="2541"/>
    <n v="250"/>
    <n v="300"/>
    <n v="762300"/>
    <n v="655578"/>
    <n v="635250"/>
    <n v="20328"/>
    <d v="2024-08-01T00:00:00"/>
    <s v="Kowalski, Sofia"/>
  </r>
  <r>
    <x v="4"/>
    <s v="Canada"/>
    <s v="VTT"/>
    <n v="269"/>
    <n v="250"/>
    <n v="300"/>
    <n v="80700"/>
    <n v="69402"/>
    <n v="67250"/>
    <n v="2152"/>
    <d v="2023-10-01T00:00:00"/>
    <s v="Patel, Aria"/>
  </r>
  <r>
    <x v="4"/>
    <s v="Canada"/>
    <s v="VTT"/>
    <n v="1496"/>
    <n v="250"/>
    <n v="300"/>
    <n v="448800"/>
    <n v="385968"/>
    <n v="374000"/>
    <n v="11968"/>
    <d v="2024-10-01T00:00:00"/>
    <s v="Patel, Aria"/>
  </r>
  <r>
    <x v="4"/>
    <s v="USA"/>
    <s v="VTT"/>
    <n v="1010"/>
    <n v="250"/>
    <n v="300"/>
    <n v="303000"/>
    <n v="260580"/>
    <n v="252500"/>
    <n v="8080"/>
    <d v="2024-10-01T00:00:00"/>
    <s v="Kowalski, Sofia"/>
  </r>
  <r>
    <x v="0"/>
    <s v="France"/>
    <s v="VTT"/>
    <n v="1281"/>
    <n v="250"/>
    <n v="350"/>
    <n v="448350"/>
    <n v="385581"/>
    <n v="333060"/>
    <n v="52521"/>
    <d v="2023-12-01T00:00:00"/>
    <s v="Zhang, Evelyn"/>
  </r>
  <r>
    <x v="4"/>
    <s v="Canada"/>
    <s v="Amarilla"/>
    <n v="888"/>
    <n v="260"/>
    <n v="300"/>
    <n v="266400"/>
    <n v="229104"/>
    <n v="222000"/>
    <n v="7104"/>
    <d v="2024-03-01T00:00:00"/>
    <s v="Patel, Aria"/>
  </r>
  <r>
    <x v="3"/>
    <s v="USA"/>
    <s v="Amarilla"/>
    <n v="2844"/>
    <n v="260"/>
    <n v="125"/>
    <n v="355500"/>
    <n v="305730"/>
    <n v="341280"/>
    <n v="-35550"/>
    <d v="2024-05-01T00:00:00"/>
    <s v="Kowalski, Sofia"/>
  </r>
  <r>
    <x v="2"/>
    <s v="France"/>
    <s v="Amarilla"/>
    <n v="2475"/>
    <n v="260"/>
    <n v="12"/>
    <n v="29700"/>
    <n v="25542"/>
    <n v="7425"/>
    <n v="18117"/>
    <d v="2024-08-01T00:00:00"/>
    <s v="Zhang, Evelyn"/>
  </r>
  <r>
    <x v="1"/>
    <s v="Canada"/>
    <s v="Amarilla"/>
    <n v="1743"/>
    <n v="260"/>
    <n v="15"/>
    <n v="26145"/>
    <n v="22484.7"/>
    <n v="17430"/>
    <n v="5054.7000000000007"/>
    <d v="2023-10-01T00:00:00"/>
    <s v="Patel, Aria"/>
  </r>
  <r>
    <x v="2"/>
    <s v="USA"/>
    <s v="Amarilla"/>
    <n v="2914"/>
    <n v="260"/>
    <n v="12"/>
    <n v="34968"/>
    <n v="30072.48"/>
    <n v="8742"/>
    <n v="21330.48"/>
    <d v="2024-10-01T00:00:00"/>
    <s v="Kowalski, Sofia"/>
  </r>
  <r>
    <x v="0"/>
    <s v="France"/>
    <s v="Amarilla"/>
    <n v="1731"/>
    <n v="260"/>
    <n v="7"/>
    <n v="12117"/>
    <n v="10420.619999999999"/>
    <n v="8655"/>
    <n v="1765.619999999999"/>
    <d v="2024-10-01T00:00:00"/>
    <s v="Zhang, Evelyn"/>
  </r>
  <r>
    <x v="0"/>
    <s v="Mexico"/>
    <s v="Amarilla"/>
    <n v="1727"/>
    <n v="260"/>
    <n v="7"/>
    <n v="12089"/>
    <n v="10396.540000000001"/>
    <n v="8635"/>
    <n v="1761.5400000000009"/>
    <d v="2023-10-01T00:00:00"/>
    <s v="Adeyemi, Jamal"/>
  </r>
  <r>
    <x v="1"/>
    <s v="Mexico"/>
    <s v="Amarilla"/>
    <n v="1870"/>
    <n v="260"/>
    <n v="15"/>
    <n v="28050"/>
    <n v="24123"/>
    <n v="18700"/>
    <n v="5423"/>
    <d v="2023-11-01T00:00:00"/>
    <s v="Adeyemi, Jamal"/>
  </r>
  <r>
    <x v="3"/>
    <s v="France"/>
    <s v="Carretera"/>
    <n v="1174"/>
    <n v="3"/>
    <n v="125"/>
    <n v="146750"/>
    <n v="124737.5"/>
    <n v="140880"/>
    <n v="-16142.5"/>
    <d v="2024-08-01T00:00:00"/>
    <s v="Zhang, Evelyn"/>
  </r>
  <r>
    <x v="3"/>
    <s v="Germany"/>
    <s v="Carretera"/>
    <n v="2767"/>
    <n v="3"/>
    <n v="125"/>
    <n v="345875"/>
    <n v="293993.75"/>
    <n v="332040"/>
    <n v="-38046.25"/>
    <d v="2024-08-01T00:00:00"/>
    <s v="Rivera, Carlos"/>
  </r>
  <r>
    <x v="3"/>
    <s v="Germany"/>
    <s v="Carretera"/>
    <n v="1085"/>
    <n v="3"/>
    <n v="125"/>
    <n v="135625"/>
    <n v="115281.25"/>
    <n v="130200"/>
    <n v="-14918.75"/>
    <d v="2024-10-01T00:00:00"/>
    <s v="Rivera, Carlos"/>
  </r>
  <r>
    <x v="4"/>
    <s v="Mexico"/>
    <s v="Montana"/>
    <n v="546"/>
    <n v="5"/>
    <n v="300"/>
    <n v="163800"/>
    <n v="139230"/>
    <n v="136500"/>
    <n v="2730"/>
    <d v="2024-10-01T00:00:00"/>
    <s v="Adeyemi, Jamal"/>
  </r>
  <r>
    <x v="0"/>
    <s v="Germany"/>
    <s v="Paseo"/>
    <n v="1158"/>
    <n v="10"/>
    <n v="20"/>
    <n v="23160"/>
    <n v="19686"/>
    <n v="11580"/>
    <n v="8106"/>
    <d v="2024-03-01T00:00:00"/>
    <s v="Rivera, Carlos"/>
  </r>
  <r>
    <x v="1"/>
    <s v="Canada"/>
    <s v="Paseo"/>
    <n v="1614"/>
    <n v="10"/>
    <n v="15"/>
    <n v="24210"/>
    <n v="20578.5"/>
    <n v="16140"/>
    <n v="4438.5"/>
    <d v="2024-04-01T00:00:00"/>
    <s v="Patel, Aria"/>
  </r>
  <r>
    <x v="0"/>
    <s v="Mexico"/>
    <s v="Paseo"/>
    <n v="2535"/>
    <n v="10"/>
    <n v="7"/>
    <n v="17745"/>
    <n v="15083.25"/>
    <n v="12675"/>
    <n v="2408.25"/>
    <d v="2024-04-01T00:00:00"/>
    <s v="Adeyemi, Jamal"/>
  </r>
  <r>
    <x v="0"/>
    <s v="Mexico"/>
    <s v="Paseo"/>
    <n v="2851"/>
    <n v="10"/>
    <n v="350"/>
    <n v="997850"/>
    <n v="848172.5"/>
    <n v="741260"/>
    <n v="106912.5"/>
    <d v="2024-05-01T00:00:00"/>
    <s v="Adeyemi, Jamal"/>
  </r>
  <r>
    <x v="1"/>
    <s v="Canada"/>
    <s v="Paseo"/>
    <n v="2559"/>
    <n v="10"/>
    <n v="15"/>
    <n v="38385"/>
    <n v="32627.25"/>
    <n v="25590"/>
    <n v="7037.25"/>
    <d v="2024-08-01T00:00:00"/>
    <s v="Patel, Aria"/>
  </r>
  <r>
    <x v="0"/>
    <s v="USA"/>
    <s v="Paseo"/>
    <n v="267"/>
    <n v="10"/>
    <n v="20"/>
    <n v="5340"/>
    <n v="4539"/>
    <n v="2670"/>
    <n v="1869"/>
    <d v="2023-10-01T00:00:00"/>
    <s v="Kowalski, Sofia"/>
  </r>
  <r>
    <x v="3"/>
    <s v="Germany"/>
    <s v="Paseo"/>
    <n v="1085"/>
    <n v="10"/>
    <n v="125"/>
    <n v="135625"/>
    <n v="115281.25"/>
    <n v="130200"/>
    <n v="-14918.75"/>
    <d v="2024-10-01T00:00:00"/>
    <s v="Rivera, Carlos"/>
  </r>
  <r>
    <x v="1"/>
    <s v="Germany"/>
    <s v="Paseo"/>
    <n v="1175"/>
    <n v="10"/>
    <n v="15"/>
    <n v="17625"/>
    <n v="14981.25"/>
    <n v="11750"/>
    <n v="3231.25"/>
    <d v="2024-10-01T00:00:00"/>
    <s v="Rivera, Carlos"/>
  </r>
  <r>
    <x v="0"/>
    <s v="USA"/>
    <s v="Paseo"/>
    <n v="2007"/>
    <n v="10"/>
    <n v="350"/>
    <n v="702450"/>
    <n v="597082.5"/>
    <n v="521820"/>
    <n v="75262.5"/>
    <d v="2023-11-01T00:00:00"/>
    <s v="Kowalski, Sofia"/>
  </r>
  <r>
    <x v="0"/>
    <s v="Mexico"/>
    <s v="Paseo"/>
    <n v="2151"/>
    <n v="10"/>
    <n v="350"/>
    <n v="752850"/>
    <n v="639922.5"/>
    <n v="559260"/>
    <n v="80662.5"/>
    <d v="2023-11-01T00:00:00"/>
    <s v="Adeyemi, Jamal"/>
  </r>
  <r>
    <x v="2"/>
    <s v="USA"/>
    <s v="Paseo"/>
    <n v="914"/>
    <n v="10"/>
    <n v="12"/>
    <n v="10968"/>
    <n v="9322.7999999999993"/>
    <n v="2742"/>
    <n v="6580.7999999999993"/>
    <d v="2024-12-01T00:00:00"/>
    <s v="Kowalski, Sofia"/>
  </r>
  <r>
    <x v="0"/>
    <s v="France"/>
    <s v="Paseo"/>
    <n v="293"/>
    <n v="10"/>
    <n v="20"/>
    <n v="5860"/>
    <n v="4981"/>
    <n v="2930"/>
    <n v="2051"/>
    <d v="2024-12-01T00:00:00"/>
    <s v="Zhang, Evelyn"/>
  </r>
  <r>
    <x v="2"/>
    <s v="Mexico"/>
    <s v="Velo"/>
    <n v="500"/>
    <n v="120"/>
    <n v="12"/>
    <n v="6000"/>
    <n v="5100"/>
    <n v="1500"/>
    <n v="3600"/>
    <d v="2024-03-01T00:00:00"/>
    <s v="Adeyemi, Jamal"/>
  </r>
  <r>
    <x v="1"/>
    <s v="France"/>
    <s v="Velo"/>
    <n v="2826"/>
    <n v="120"/>
    <n v="15"/>
    <n v="42390"/>
    <n v="36031.5"/>
    <n v="28260"/>
    <n v="7771.5"/>
    <d v="2024-05-01T00:00:00"/>
    <s v="Zhang, Evelyn"/>
  </r>
  <r>
    <x v="3"/>
    <s v="France"/>
    <s v="Velo"/>
    <n v="663"/>
    <n v="120"/>
    <n v="125"/>
    <n v="82875"/>
    <n v="70443.75"/>
    <n v="79560"/>
    <n v="-9116.25"/>
    <d v="2024-09-01T00:00:00"/>
    <s v="Zhang, Evelyn"/>
  </r>
  <r>
    <x v="4"/>
    <s v="USA"/>
    <s v="Velo"/>
    <n v="2574"/>
    <n v="120"/>
    <n v="300"/>
    <n v="772200"/>
    <n v="656370"/>
    <n v="643500"/>
    <n v="12870"/>
    <d v="2023-11-01T00:00:00"/>
    <s v="Kowalski, Sofia"/>
  </r>
  <r>
    <x v="3"/>
    <s v="USA"/>
    <s v="Velo"/>
    <n v="2438"/>
    <n v="120"/>
    <n v="125"/>
    <n v="304750"/>
    <n v="259037.5"/>
    <n v="292560"/>
    <n v="-33522.5"/>
    <d v="2023-12-01T00:00:00"/>
    <s v="Kowalski, Sofia"/>
  </r>
  <r>
    <x v="2"/>
    <s v="USA"/>
    <s v="Velo"/>
    <n v="914"/>
    <n v="120"/>
    <n v="12"/>
    <n v="10968"/>
    <n v="9322.7999999999993"/>
    <n v="2742"/>
    <n v="6580.7999999999993"/>
    <d v="2024-12-01T00:00:00"/>
    <s v="Kowalski, Sofia"/>
  </r>
  <r>
    <x v="0"/>
    <s v="Canada"/>
    <s v="VTT"/>
    <n v="865.5"/>
    <n v="250"/>
    <n v="20"/>
    <n v="17310"/>
    <n v="14713.5"/>
    <n v="8655"/>
    <n v="6058.5"/>
    <d v="2024-07-01T00:00:00"/>
    <s v="Patel, Aria"/>
  </r>
  <r>
    <x v="1"/>
    <s v="Germany"/>
    <s v="VTT"/>
    <n v="492"/>
    <n v="250"/>
    <n v="15"/>
    <n v="7380"/>
    <n v="6273"/>
    <n v="4920"/>
    <n v="1353"/>
    <d v="2024-07-01T00:00:00"/>
    <s v="Rivera, Carlos"/>
  </r>
  <r>
    <x v="0"/>
    <s v="USA"/>
    <s v="VTT"/>
    <n v="267"/>
    <n v="250"/>
    <n v="20"/>
    <n v="5340"/>
    <n v="4539"/>
    <n v="2670"/>
    <n v="1869"/>
    <d v="2023-10-01T00:00:00"/>
    <s v="Kowalski, Sofia"/>
  </r>
  <r>
    <x v="1"/>
    <s v="Germany"/>
    <s v="VTT"/>
    <n v="1175"/>
    <n v="250"/>
    <n v="15"/>
    <n v="17625"/>
    <n v="14981.25"/>
    <n v="11750"/>
    <n v="3231.25"/>
    <d v="2024-10-01T00:00:00"/>
    <s v="Rivera, Carlos"/>
  </r>
  <r>
    <x v="3"/>
    <s v="Canada"/>
    <s v="VTT"/>
    <n v="2954"/>
    <n v="250"/>
    <n v="125"/>
    <n v="369250"/>
    <n v="313862.5"/>
    <n v="354480"/>
    <n v="-40617.5"/>
    <d v="2023-11-01T00:00:00"/>
    <s v="Patel, Aria"/>
  </r>
  <r>
    <x v="3"/>
    <s v="Germany"/>
    <s v="VTT"/>
    <n v="552"/>
    <n v="250"/>
    <n v="125"/>
    <n v="69000"/>
    <n v="58650"/>
    <n v="66240"/>
    <n v="-7590"/>
    <d v="2024-11-01T00:00:00"/>
    <s v="Rivera, Carlos"/>
  </r>
  <r>
    <x v="0"/>
    <s v="France"/>
    <s v="VTT"/>
    <n v="293"/>
    <n v="250"/>
    <n v="20"/>
    <n v="5860"/>
    <n v="4981"/>
    <n v="2930"/>
    <n v="2051"/>
    <d v="2024-12-01T00:00:00"/>
    <s v="Zhang, Evelyn"/>
  </r>
  <r>
    <x v="4"/>
    <s v="France"/>
    <s v="Amarilla"/>
    <n v="2475"/>
    <n v="260"/>
    <n v="300"/>
    <n v="742500"/>
    <n v="631125"/>
    <n v="618750"/>
    <n v="12375"/>
    <d v="2024-03-01T00:00:00"/>
    <s v="Zhang, Evelyn"/>
  </r>
  <r>
    <x v="4"/>
    <s v="Mexico"/>
    <s v="Amarilla"/>
    <n v="546"/>
    <n v="260"/>
    <n v="300"/>
    <n v="163800"/>
    <n v="139230"/>
    <n v="136500"/>
    <n v="2730"/>
    <d v="2024-10-01T00:00:00"/>
    <s v="Adeyemi, Jamal"/>
  </r>
  <r>
    <x v="0"/>
    <s v="Mexico"/>
    <s v="Montana"/>
    <n v="1368"/>
    <n v="5"/>
    <n v="7"/>
    <n v="9576"/>
    <n v="8139.6"/>
    <n v="6840"/>
    <n v="1299.6000000000004"/>
    <d v="2024-02-01T00:00:00"/>
    <s v="Adeyemi, Jamal"/>
  </r>
  <r>
    <x v="0"/>
    <s v="Canada"/>
    <s v="Paseo"/>
    <n v="723"/>
    <n v="10"/>
    <n v="7"/>
    <n v="5061"/>
    <n v="4301.8500000000004"/>
    <n v="3615"/>
    <n v="686.85000000000014"/>
    <d v="2024-04-01T00:00:00"/>
    <s v="Patel, Aria"/>
  </r>
  <r>
    <x v="2"/>
    <s v="USA"/>
    <s v="VTT"/>
    <n v="1806"/>
    <n v="250"/>
    <n v="12"/>
    <n v="21672"/>
    <n v="18421.2"/>
    <n v="5418"/>
    <n v="13003.2"/>
    <d v="2024-05-01T00:00:00"/>
    <s v="Kowalski, Sof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DC81BD-03EA-4F65-AA78-5F1843C54AFF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B9:C15" firstHeaderRow="1" firstDataRow="1" firstDataCol="1"/>
  <pivotFields count="12">
    <pivotField axis="axisRow" showAll="0" sortType="ascending">
      <items count="6">
        <item x="2"/>
        <item x="3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14" showAll="0"/>
    <pivotField showAll="0"/>
  </pivotFields>
  <rowFields count="1">
    <field x="0"/>
  </rowFields>
  <rowItems count="6">
    <i>
      <x v="4"/>
    </i>
    <i>
      <x/>
    </i>
    <i>
      <x v="1"/>
    </i>
    <i>
      <x v="3"/>
    </i>
    <i>
      <x v="2"/>
    </i>
    <i t="grand">
      <x/>
    </i>
  </rowItems>
  <colItems count="1">
    <i/>
  </colItems>
  <dataFields count="1">
    <dataField name="Sum of Units Sold" fld="3" baseField="0" baseItem="0" numFmtId="3"/>
  </dataField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tabSelected="1" workbookViewId="0">
      <selection activeCell="Q11" sqref="Q11"/>
    </sheetView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s="59" customFormat="1" ht="52.5" customHeight="1" x14ac:dyDescent="0.25">
      <c r="A1" s="58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/>
    <row r="3" spans="1:17" ht="18.75" x14ac:dyDescent="0.3">
      <c r="B3" s="4" t="s">
        <v>1</v>
      </c>
    </row>
    <row r="4" spans="1:17" ht="18.75" x14ac:dyDescent="0.25">
      <c r="B4" s="5" t="s">
        <v>2</v>
      </c>
    </row>
    <row r="5" spans="1:17" ht="18.75" x14ac:dyDescent="0.25">
      <c r="B5" s="5" t="s">
        <v>3</v>
      </c>
    </row>
    <row r="6" spans="1:17" ht="18.75" x14ac:dyDescent="0.25">
      <c r="B6" s="5" t="s">
        <v>4</v>
      </c>
    </row>
    <row r="7" spans="1:17" ht="18.75" x14ac:dyDescent="0.25">
      <c r="B7" s="5"/>
    </row>
    <row r="8" spans="1:17" ht="18.75" x14ac:dyDescent="0.25">
      <c r="B8" s="5" t="s">
        <v>5</v>
      </c>
    </row>
    <row r="9" spans="1:17" x14ac:dyDescent="0.25"/>
    <row r="10" spans="1:17" ht="18.75" x14ac:dyDescent="0.25">
      <c r="B10" s="5" t="s">
        <v>6</v>
      </c>
    </row>
    <row r="11" spans="1:17" ht="18.75" x14ac:dyDescent="0.25">
      <c r="B11" s="5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dimension ref="A1:D78"/>
  <sheetViews>
    <sheetView showGridLines="0" zoomScaleNormal="100" workbookViewId="0">
      <selection activeCell="K7" sqref="K7"/>
    </sheetView>
  </sheetViews>
  <sheetFormatPr defaultRowHeight="15" x14ac:dyDescent="0.25"/>
  <cols>
    <col min="1" max="1" width="7.28515625" customWidth="1"/>
    <col min="2" max="2" width="12.28515625" customWidth="1"/>
    <col min="3" max="3" width="15.5703125" customWidth="1"/>
    <col min="4" max="4" width="9.85546875" bestFit="1" customWidth="1"/>
    <col min="6" max="6" width="10.7109375" bestFit="1" customWidth="1"/>
    <col min="8" max="8" width="10.7109375" bestFit="1" customWidth="1"/>
    <col min="11" max="11" width="10.7109375" bestFit="1" customWidth="1"/>
  </cols>
  <sheetData>
    <row r="1" spans="1:4" s="59" customFormat="1" ht="47.25" customHeight="1" x14ac:dyDescent="0.25">
      <c r="A1" s="58" t="s">
        <v>203</v>
      </c>
    </row>
    <row r="3" spans="1:4" ht="14.25" customHeight="1" x14ac:dyDescent="0.25">
      <c r="A3" s="42" t="s">
        <v>78</v>
      </c>
      <c r="B3" s="1" t="s">
        <v>79</v>
      </c>
      <c r="C3" s="1" t="s">
        <v>54</v>
      </c>
      <c r="D3" s="42" t="s">
        <v>59</v>
      </c>
    </row>
    <row r="4" spans="1:4" x14ac:dyDescent="0.25">
      <c r="A4">
        <v>2022</v>
      </c>
      <c r="B4" t="s">
        <v>80</v>
      </c>
      <c r="C4" t="s">
        <v>81</v>
      </c>
      <c r="D4" s="7">
        <v>20000</v>
      </c>
    </row>
    <row r="5" spans="1:4" x14ac:dyDescent="0.25">
      <c r="A5">
        <v>2020</v>
      </c>
      <c r="B5" t="s">
        <v>82</v>
      </c>
      <c r="C5" t="s">
        <v>83</v>
      </c>
      <c r="D5" s="7">
        <v>3700</v>
      </c>
    </row>
    <row r="6" spans="1:4" x14ac:dyDescent="0.25">
      <c r="A6">
        <v>2022</v>
      </c>
      <c r="B6" t="s">
        <v>82</v>
      </c>
      <c r="C6" t="s">
        <v>84</v>
      </c>
      <c r="D6" s="7">
        <v>4000</v>
      </c>
    </row>
    <row r="7" spans="1:4" x14ac:dyDescent="0.25">
      <c r="A7">
        <v>2020</v>
      </c>
      <c r="B7" t="s">
        <v>82</v>
      </c>
      <c r="C7" t="s">
        <v>85</v>
      </c>
      <c r="D7" s="7">
        <v>13300</v>
      </c>
    </row>
    <row r="8" spans="1:4" x14ac:dyDescent="0.25">
      <c r="A8">
        <v>2022</v>
      </c>
      <c r="B8" t="s">
        <v>82</v>
      </c>
      <c r="C8" t="s">
        <v>86</v>
      </c>
      <c r="D8" s="7">
        <v>36000</v>
      </c>
    </row>
    <row r="9" spans="1:4" x14ac:dyDescent="0.25">
      <c r="A9">
        <v>2020</v>
      </c>
      <c r="B9" t="s">
        <v>80</v>
      </c>
      <c r="C9" t="s">
        <v>87</v>
      </c>
      <c r="D9" s="7">
        <v>2300</v>
      </c>
    </row>
    <row r="10" spans="1:4" x14ac:dyDescent="0.25">
      <c r="A10">
        <v>2021</v>
      </c>
      <c r="B10" t="s">
        <v>82</v>
      </c>
      <c r="C10" t="s">
        <v>83</v>
      </c>
      <c r="D10" s="7">
        <v>2300</v>
      </c>
    </row>
    <row r="11" spans="1:4" x14ac:dyDescent="0.25">
      <c r="A11">
        <v>2021</v>
      </c>
      <c r="B11" t="s">
        <v>80</v>
      </c>
      <c r="C11" t="s">
        <v>88</v>
      </c>
      <c r="D11" s="7">
        <v>3400</v>
      </c>
    </row>
    <row r="12" spans="1:4" x14ac:dyDescent="0.25">
      <c r="A12">
        <v>2021</v>
      </c>
      <c r="B12" t="s">
        <v>89</v>
      </c>
      <c r="C12" t="s">
        <v>90</v>
      </c>
      <c r="D12" s="7">
        <v>6300</v>
      </c>
    </row>
    <row r="13" spans="1:4" x14ac:dyDescent="0.25">
      <c r="A13">
        <v>2022</v>
      </c>
      <c r="B13" t="s">
        <v>80</v>
      </c>
      <c r="C13" t="s">
        <v>88</v>
      </c>
      <c r="D13" s="7">
        <v>5400</v>
      </c>
    </row>
    <row r="14" spans="1:4" x14ac:dyDescent="0.25">
      <c r="A14">
        <v>2021</v>
      </c>
      <c r="B14" t="s">
        <v>91</v>
      </c>
      <c r="C14" t="s">
        <v>92</v>
      </c>
      <c r="D14" s="7">
        <v>17000</v>
      </c>
    </row>
    <row r="15" spans="1:4" x14ac:dyDescent="0.25">
      <c r="A15">
        <v>2021</v>
      </c>
      <c r="B15" t="s">
        <v>91</v>
      </c>
      <c r="C15" t="s">
        <v>93</v>
      </c>
      <c r="D15" s="7">
        <v>21600</v>
      </c>
    </row>
    <row r="16" spans="1:4" x14ac:dyDescent="0.25">
      <c r="A16">
        <v>2021</v>
      </c>
      <c r="B16" t="s">
        <v>91</v>
      </c>
      <c r="C16" t="s">
        <v>94</v>
      </c>
      <c r="D16" s="7">
        <v>29800</v>
      </c>
    </row>
    <row r="17" spans="1:4" x14ac:dyDescent="0.25">
      <c r="A17">
        <v>2021</v>
      </c>
      <c r="B17" t="s">
        <v>80</v>
      </c>
      <c r="C17" t="s">
        <v>95</v>
      </c>
      <c r="D17" s="7">
        <v>1000</v>
      </c>
    </row>
    <row r="18" spans="1:4" x14ac:dyDescent="0.25">
      <c r="A18">
        <v>2020</v>
      </c>
      <c r="B18" t="s">
        <v>82</v>
      </c>
      <c r="C18" t="s">
        <v>96</v>
      </c>
      <c r="D18" s="7">
        <v>6700</v>
      </c>
    </row>
    <row r="19" spans="1:4" x14ac:dyDescent="0.25">
      <c r="A19">
        <v>2022</v>
      </c>
      <c r="B19" t="s">
        <v>80</v>
      </c>
      <c r="C19" t="s">
        <v>95</v>
      </c>
      <c r="D19" s="7">
        <v>600</v>
      </c>
    </row>
    <row r="20" spans="1:4" x14ac:dyDescent="0.25">
      <c r="A20">
        <v>2020</v>
      </c>
      <c r="B20" t="s">
        <v>89</v>
      </c>
      <c r="C20" t="s">
        <v>97</v>
      </c>
      <c r="D20" s="7">
        <v>3500</v>
      </c>
    </row>
    <row r="21" spans="1:4" x14ac:dyDescent="0.25">
      <c r="A21">
        <v>2022</v>
      </c>
      <c r="B21" t="s">
        <v>82</v>
      </c>
      <c r="C21" t="s">
        <v>96</v>
      </c>
      <c r="D21" s="7">
        <v>7500</v>
      </c>
    </row>
    <row r="22" spans="1:4" x14ac:dyDescent="0.25">
      <c r="A22">
        <v>2022</v>
      </c>
      <c r="B22" t="s">
        <v>91</v>
      </c>
      <c r="C22" t="s">
        <v>98</v>
      </c>
      <c r="D22" s="7">
        <v>63700</v>
      </c>
    </row>
    <row r="23" spans="1:4" x14ac:dyDescent="0.25">
      <c r="A23">
        <v>2022</v>
      </c>
      <c r="B23" t="s">
        <v>89</v>
      </c>
      <c r="C23" t="s">
        <v>99</v>
      </c>
      <c r="D23" s="7">
        <v>9300</v>
      </c>
    </row>
    <row r="24" spans="1:4" x14ac:dyDescent="0.25">
      <c r="A24">
        <v>2022</v>
      </c>
      <c r="B24" t="s">
        <v>89</v>
      </c>
      <c r="C24" t="s">
        <v>90</v>
      </c>
      <c r="D24" s="7">
        <v>8500</v>
      </c>
    </row>
    <row r="25" spans="1:4" x14ac:dyDescent="0.25">
      <c r="A25">
        <v>2022</v>
      </c>
      <c r="B25" t="s">
        <v>91</v>
      </c>
      <c r="C25" t="s">
        <v>100</v>
      </c>
      <c r="D25" s="7">
        <v>33700</v>
      </c>
    </row>
    <row r="26" spans="1:4" x14ac:dyDescent="0.25">
      <c r="A26">
        <v>2022</v>
      </c>
      <c r="B26" t="s">
        <v>82</v>
      </c>
      <c r="C26" t="s">
        <v>101</v>
      </c>
      <c r="D26" s="7">
        <v>600</v>
      </c>
    </row>
    <row r="27" spans="1:4" x14ac:dyDescent="0.25">
      <c r="A27">
        <v>2020</v>
      </c>
      <c r="B27" t="s">
        <v>89</v>
      </c>
      <c r="C27" t="s">
        <v>90</v>
      </c>
      <c r="D27" s="7">
        <v>3100</v>
      </c>
    </row>
    <row r="28" spans="1:4" x14ac:dyDescent="0.25">
      <c r="A28">
        <v>2022</v>
      </c>
      <c r="B28" t="s">
        <v>91</v>
      </c>
      <c r="C28" t="s">
        <v>102</v>
      </c>
      <c r="D28" s="7">
        <v>30700</v>
      </c>
    </row>
    <row r="29" spans="1:4" x14ac:dyDescent="0.25">
      <c r="A29">
        <v>2021</v>
      </c>
      <c r="B29" t="s">
        <v>91</v>
      </c>
      <c r="C29" t="s">
        <v>102</v>
      </c>
      <c r="D29" s="7">
        <v>16400</v>
      </c>
    </row>
    <row r="30" spans="1:4" x14ac:dyDescent="0.25">
      <c r="A30">
        <v>2021</v>
      </c>
      <c r="B30" t="s">
        <v>91</v>
      </c>
      <c r="C30" t="s">
        <v>100</v>
      </c>
      <c r="D30" s="7">
        <v>22100</v>
      </c>
    </row>
    <row r="31" spans="1:4" x14ac:dyDescent="0.25">
      <c r="A31">
        <v>2022</v>
      </c>
      <c r="B31" t="s">
        <v>91</v>
      </c>
      <c r="C31" t="s">
        <v>92</v>
      </c>
      <c r="D31" s="7">
        <v>34000</v>
      </c>
    </row>
    <row r="32" spans="1:4" x14ac:dyDescent="0.25">
      <c r="A32">
        <v>2020</v>
      </c>
      <c r="B32" t="s">
        <v>91</v>
      </c>
      <c r="C32" t="s">
        <v>102</v>
      </c>
      <c r="D32" s="7">
        <v>700</v>
      </c>
    </row>
    <row r="33" spans="1:4" x14ac:dyDescent="0.25">
      <c r="A33">
        <v>2020</v>
      </c>
      <c r="B33" t="s">
        <v>82</v>
      </c>
      <c r="C33" t="s">
        <v>86</v>
      </c>
      <c r="D33" s="7">
        <v>3300</v>
      </c>
    </row>
    <row r="34" spans="1:4" x14ac:dyDescent="0.25">
      <c r="A34">
        <v>2022</v>
      </c>
      <c r="B34" t="s">
        <v>89</v>
      </c>
      <c r="C34" t="s">
        <v>97</v>
      </c>
      <c r="D34" s="7">
        <v>16900</v>
      </c>
    </row>
    <row r="35" spans="1:4" x14ac:dyDescent="0.25">
      <c r="A35">
        <v>2022</v>
      </c>
      <c r="B35" t="s">
        <v>91</v>
      </c>
      <c r="C35" t="s">
        <v>93</v>
      </c>
      <c r="D35" s="7">
        <v>36700</v>
      </c>
    </row>
    <row r="36" spans="1:4" x14ac:dyDescent="0.25">
      <c r="A36">
        <v>2020</v>
      </c>
      <c r="B36" t="s">
        <v>91</v>
      </c>
      <c r="C36" t="s">
        <v>92</v>
      </c>
      <c r="D36" s="7">
        <v>8300</v>
      </c>
    </row>
    <row r="37" spans="1:4" x14ac:dyDescent="0.25">
      <c r="A37">
        <v>2021</v>
      </c>
      <c r="B37" t="s">
        <v>82</v>
      </c>
      <c r="C37" t="s">
        <v>84</v>
      </c>
      <c r="D37" s="7">
        <v>2900</v>
      </c>
    </row>
    <row r="38" spans="1:4" x14ac:dyDescent="0.25">
      <c r="A38">
        <v>2020</v>
      </c>
      <c r="B38" t="s">
        <v>91</v>
      </c>
      <c r="C38" t="s">
        <v>98</v>
      </c>
      <c r="D38" s="7">
        <v>8700</v>
      </c>
    </row>
    <row r="39" spans="1:4" x14ac:dyDescent="0.25">
      <c r="A39">
        <v>2022</v>
      </c>
      <c r="B39" t="s">
        <v>91</v>
      </c>
      <c r="C39" t="s">
        <v>94</v>
      </c>
      <c r="D39" s="7">
        <v>35000</v>
      </c>
    </row>
    <row r="40" spans="1:4" x14ac:dyDescent="0.25">
      <c r="A40">
        <v>2021</v>
      </c>
      <c r="B40" t="s">
        <v>89</v>
      </c>
      <c r="C40" t="s">
        <v>97</v>
      </c>
      <c r="D40" s="7">
        <v>8300</v>
      </c>
    </row>
    <row r="41" spans="1:4" x14ac:dyDescent="0.25">
      <c r="A41">
        <v>2021</v>
      </c>
      <c r="B41" t="s">
        <v>80</v>
      </c>
      <c r="C41" t="s">
        <v>103</v>
      </c>
      <c r="D41" s="7">
        <v>16700</v>
      </c>
    </row>
    <row r="42" spans="1:4" x14ac:dyDescent="0.25">
      <c r="A42">
        <v>2021</v>
      </c>
      <c r="B42" t="s">
        <v>89</v>
      </c>
      <c r="C42" t="s">
        <v>104</v>
      </c>
      <c r="D42" s="7">
        <v>1800</v>
      </c>
    </row>
    <row r="43" spans="1:4" x14ac:dyDescent="0.25">
      <c r="A43">
        <v>2022</v>
      </c>
      <c r="B43" t="s">
        <v>82</v>
      </c>
      <c r="C43" t="s">
        <v>83</v>
      </c>
      <c r="D43" s="7">
        <v>3700</v>
      </c>
    </row>
    <row r="44" spans="1:4" x14ac:dyDescent="0.25">
      <c r="A44">
        <v>2021</v>
      </c>
      <c r="B44" t="s">
        <v>82</v>
      </c>
      <c r="C44" t="s">
        <v>85</v>
      </c>
      <c r="D44" s="7">
        <v>12000</v>
      </c>
    </row>
    <row r="45" spans="1:4" x14ac:dyDescent="0.25">
      <c r="A45">
        <v>2020</v>
      </c>
      <c r="B45" t="s">
        <v>91</v>
      </c>
      <c r="C45" t="s">
        <v>94</v>
      </c>
      <c r="D45" s="7">
        <v>10000</v>
      </c>
    </row>
    <row r="46" spans="1:4" x14ac:dyDescent="0.25">
      <c r="A46">
        <v>2020</v>
      </c>
      <c r="B46" t="s">
        <v>80</v>
      </c>
      <c r="C46" t="s">
        <v>95</v>
      </c>
      <c r="D46" s="7">
        <v>500</v>
      </c>
    </row>
    <row r="47" spans="1:4" x14ac:dyDescent="0.25">
      <c r="A47">
        <v>2022</v>
      </c>
      <c r="B47" t="s">
        <v>80</v>
      </c>
      <c r="C47" t="s">
        <v>103</v>
      </c>
      <c r="D47" s="7">
        <v>21800</v>
      </c>
    </row>
    <row r="48" spans="1:4" x14ac:dyDescent="0.25">
      <c r="A48">
        <v>2021</v>
      </c>
      <c r="B48" t="s">
        <v>80</v>
      </c>
      <c r="C48" t="s">
        <v>81</v>
      </c>
      <c r="D48" s="7">
        <v>16400</v>
      </c>
    </row>
    <row r="49" spans="1:4" x14ac:dyDescent="0.25">
      <c r="A49">
        <v>2021</v>
      </c>
      <c r="B49" t="s">
        <v>82</v>
      </c>
      <c r="C49" t="s">
        <v>101</v>
      </c>
      <c r="D49" s="7">
        <v>400</v>
      </c>
    </row>
    <row r="50" spans="1:4" x14ac:dyDescent="0.25">
      <c r="A50">
        <v>2020</v>
      </c>
      <c r="B50" t="s">
        <v>82</v>
      </c>
      <c r="C50" t="s">
        <v>105</v>
      </c>
      <c r="D50" s="7">
        <v>3300</v>
      </c>
    </row>
    <row r="51" spans="1:4" x14ac:dyDescent="0.25">
      <c r="A51">
        <v>2022</v>
      </c>
      <c r="B51" t="s">
        <v>80</v>
      </c>
      <c r="C51" t="s">
        <v>87</v>
      </c>
      <c r="D51" s="7">
        <v>5000</v>
      </c>
    </row>
    <row r="52" spans="1:4" x14ac:dyDescent="0.25">
      <c r="A52">
        <v>2021</v>
      </c>
      <c r="B52" t="s">
        <v>80</v>
      </c>
      <c r="C52" t="s">
        <v>87</v>
      </c>
      <c r="D52" s="7">
        <v>3300</v>
      </c>
    </row>
    <row r="53" spans="1:4" x14ac:dyDescent="0.25">
      <c r="A53">
        <v>2020</v>
      </c>
      <c r="B53" t="s">
        <v>80</v>
      </c>
      <c r="C53" t="s">
        <v>106</v>
      </c>
      <c r="D53" s="7">
        <v>800</v>
      </c>
    </row>
    <row r="54" spans="1:4" x14ac:dyDescent="0.25">
      <c r="A54">
        <v>2021</v>
      </c>
      <c r="B54" t="s">
        <v>82</v>
      </c>
      <c r="C54" t="s">
        <v>107</v>
      </c>
      <c r="D54" s="7">
        <v>15600</v>
      </c>
    </row>
    <row r="55" spans="1:4" x14ac:dyDescent="0.25">
      <c r="A55">
        <v>2021</v>
      </c>
      <c r="B55" t="s">
        <v>80</v>
      </c>
      <c r="C55" t="s">
        <v>106</v>
      </c>
      <c r="D55" s="7">
        <v>1500</v>
      </c>
    </row>
    <row r="56" spans="1:4" x14ac:dyDescent="0.25">
      <c r="A56">
        <v>2022</v>
      </c>
      <c r="B56" t="s">
        <v>80</v>
      </c>
      <c r="C56" t="s">
        <v>106</v>
      </c>
      <c r="D56" s="7">
        <v>6200</v>
      </c>
    </row>
    <row r="57" spans="1:4" x14ac:dyDescent="0.25">
      <c r="A57">
        <v>2022</v>
      </c>
      <c r="B57" t="s">
        <v>82</v>
      </c>
      <c r="C57" t="s">
        <v>107</v>
      </c>
      <c r="D57" s="7">
        <v>27000</v>
      </c>
    </row>
    <row r="58" spans="1:4" x14ac:dyDescent="0.25">
      <c r="A58">
        <v>2021</v>
      </c>
      <c r="B58" t="s">
        <v>80</v>
      </c>
      <c r="C58" t="s">
        <v>108</v>
      </c>
      <c r="D58" s="7">
        <v>2800</v>
      </c>
    </row>
    <row r="59" spans="1:4" x14ac:dyDescent="0.25">
      <c r="A59">
        <v>2021</v>
      </c>
      <c r="B59" t="s">
        <v>89</v>
      </c>
      <c r="C59" t="s">
        <v>99</v>
      </c>
      <c r="D59" s="7">
        <v>6700</v>
      </c>
    </row>
    <row r="60" spans="1:4" x14ac:dyDescent="0.25">
      <c r="A60">
        <v>2020</v>
      </c>
      <c r="B60" t="s">
        <v>82</v>
      </c>
      <c r="C60" t="s">
        <v>107</v>
      </c>
      <c r="D60" s="7">
        <v>13300</v>
      </c>
    </row>
    <row r="61" spans="1:4" x14ac:dyDescent="0.25">
      <c r="A61">
        <v>2021</v>
      </c>
      <c r="B61" t="s">
        <v>91</v>
      </c>
      <c r="C61" t="s">
        <v>98</v>
      </c>
      <c r="D61" s="7">
        <v>13800</v>
      </c>
    </row>
    <row r="62" spans="1:4" x14ac:dyDescent="0.25">
      <c r="A62">
        <v>2022</v>
      </c>
      <c r="B62" t="s">
        <v>82</v>
      </c>
      <c r="C62" t="s">
        <v>105</v>
      </c>
      <c r="D62" s="7">
        <v>2400</v>
      </c>
    </row>
    <row r="63" spans="1:4" x14ac:dyDescent="0.25">
      <c r="A63">
        <v>2020</v>
      </c>
      <c r="B63" t="s">
        <v>91</v>
      </c>
      <c r="C63" t="s">
        <v>100</v>
      </c>
      <c r="D63" s="7">
        <v>300</v>
      </c>
    </row>
    <row r="64" spans="1:4" x14ac:dyDescent="0.25">
      <c r="A64">
        <v>2020</v>
      </c>
      <c r="B64" t="s">
        <v>80</v>
      </c>
      <c r="C64" t="s">
        <v>108</v>
      </c>
      <c r="D64" s="7">
        <v>2100</v>
      </c>
    </row>
    <row r="65" spans="1:4" x14ac:dyDescent="0.25">
      <c r="A65">
        <v>2020</v>
      </c>
      <c r="B65" t="s">
        <v>80</v>
      </c>
      <c r="C65" t="s">
        <v>88</v>
      </c>
      <c r="D65" s="7">
        <v>2300</v>
      </c>
    </row>
    <row r="66" spans="1:4" x14ac:dyDescent="0.25">
      <c r="A66">
        <v>2020</v>
      </c>
      <c r="B66" t="s">
        <v>80</v>
      </c>
      <c r="C66" t="s">
        <v>103</v>
      </c>
      <c r="D66" s="7">
        <v>10000</v>
      </c>
    </row>
    <row r="67" spans="1:4" x14ac:dyDescent="0.25">
      <c r="A67">
        <v>2020</v>
      </c>
      <c r="B67" t="s">
        <v>89</v>
      </c>
      <c r="C67" t="s">
        <v>104</v>
      </c>
      <c r="D67" s="7">
        <v>500</v>
      </c>
    </row>
    <row r="68" spans="1:4" x14ac:dyDescent="0.25">
      <c r="A68">
        <v>2021</v>
      </c>
      <c r="B68" t="s">
        <v>82</v>
      </c>
      <c r="C68" t="s">
        <v>96</v>
      </c>
      <c r="D68" s="7">
        <v>3800</v>
      </c>
    </row>
    <row r="69" spans="1:4" x14ac:dyDescent="0.25">
      <c r="A69">
        <v>2020</v>
      </c>
      <c r="B69" t="s">
        <v>89</v>
      </c>
      <c r="C69" t="s">
        <v>99</v>
      </c>
      <c r="D69" s="7">
        <v>3200</v>
      </c>
    </row>
    <row r="70" spans="1:4" x14ac:dyDescent="0.25">
      <c r="A70">
        <v>2022</v>
      </c>
      <c r="B70" t="s">
        <v>82</v>
      </c>
      <c r="C70" t="s">
        <v>85</v>
      </c>
      <c r="D70" s="7">
        <v>23000</v>
      </c>
    </row>
    <row r="71" spans="1:4" x14ac:dyDescent="0.25">
      <c r="A71">
        <v>2020</v>
      </c>
      <c r="B71" t="s">
        <v>82</v>
      </c>
      <c r="C71" t="s">
        <v>84</v>
      </c>
      <c r="D71" s="7">
        <v>700</v>
      </c>
    </row>
    <row r="72" spans="1:4" x14ac:dyDescent="0.25">
      <c r="A72">
        <v>2020</v>
      </c>
      <c r="B72" t="s">
        <v>91</v>
      </c>
      <c r="C72" t="s">
        <v>93</v>
      </c>
      <c r="D72" s="7">
        <v>1300</v>
      </c>
    </row>
    <row r="73" spans="1:4" x14ac:dyDescent="0.25">
      <c r="A73">
        <v>2021</v>
      </c>
      <c r="B73" t="s">
        <v>82</v>
      </c>
      <c r="C73" t="s">
        <v>105</v>
      </c>
      <c r="D73" s="7">
        <v>1300</v>
      </c>
    </row>
    <row r="74" spans="1:4" x14ac:dyDescent="0.25">
      <c r="A74">
        <v>2021</v>
      </c>
      <c r="B74" t="s">
        <v>82</v>
      </c>
      <c r="C74" t="s">
        <v>86</v>
      </c>
      <c r="D74" s="7">
        <v>22100</v>
      </c>
    </row>
    <row r="75" spans="1:4" x14ac:dyDescent="0.25">
      <c r="A75">
        <v>2022</v>
      </c>
      <c r="B75" t="s">
        <v>80</v>
      </c>
      <c r="C75" t="s">
        <v>108</v>
      </c>
      <c r="D75" s="7">
        <v>3100</v>
      </c>
    </row>
    <row r="76" spans="1:4" x14ac:dyDescent="0.25">
      <c r="A76">
        <v>2020</v>
      </c>
      <c r="B76" t="s">
        <v>82</v>
      </c>
      <c r="C76" t="s">
        <v>101</v>
      </c>
      <c r="D76" s="7">
        <v>500</v>
      </c>
    </row>
    <row r="77" spans="1:4" x14ac:dyDescent="0.25">
      <c r="A77">
        <v>2022</v>
      </c>
      <c r="B77" t="s">
        <v>89</v>
      </c>
      <c r="C77" t="s">
        <v>104</v>
      </c>
      <c r="D77" s="7">
        <v>3100</v>
      </c>
    </row>
    <row r="78" spans="1:4" x14ac:dyDescent="0.25">
      <c r="A78">
        <v>2020</v>
      </c>
      <c r="B78" t="s">
        <v>80</v>
      </c>
      <c r="C78" t="s">
        <v>81</v>
      </c>
      <c r="D78" s="7">
        <v>8700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1548-2D8C-4E00-8AD9-005A76F71895}">
  <dimension ref="A1:K36"/>
  <sheetViews>
    <sheetView showGridLines="0" zoomScaleNormal="100" workbookViewId="0">
      <pane ySplit="3" topLeftCell="A4" activePane="bottomLeft" state="frozen"/>
      <selection activeCell="F14" sqref="F14"/>
      <selection pane="bottomLeft" activeCell="I9" sqref="I9"/>
    </sheetView>
  </sheetViews>
  <sheetFormatPr defaultRowHeight="15" x14ac:dyDescent="0.25"/>
  <cols>
    <col min="1" max="1" width="10.7109375" customWidth="1"/>
    <col min="2" max="2" width="12" customWidth="1"/>
    <col min="3" max="3" width="22.7109375" customWidth="1"/>
    <col min="11" max="11" width="9.140625" style="8"/>
  </cols>
  <sheetData>
    <row r="1" spans="1:11" s="59" customFormat="1" ht="47.25" customHeight="1" x14ac:dyDescent="0.25">
      <c r="A1" s="58" t="s">
        <v>203</v>
      </c>
    </row>
    <row r="3" spans="1:11" ht="21" customHeight="1" x14ac:dyDescent="0.25">
      <c r="A3" s="41" t="s">
        <v>199</v>
      </c>
      <c r="B3" s="12"/>
      <c r="C3" s="14"/>
      <c r="D3" s="15" t="s">
        <v>118</v>
      </c>
      <c r="E3" s="15" t="s">
        <v>119</v>
      </c>
      <c r="F3" s="15" t="s">
        <v>120</v>
      </c>
      <c r="G3" s="15" t="s">
        <v>121</v>
      </c>
      <c r="H3" s="15" t="s">
        <v>122</v>
      </c>
      <c r="I3" s="15" t="s">
        <v>123</v>
      </c>
      <c r="J3" s="15" t="s">
        <v>124</v>
      </c>
      <c r="K3" s="16"/>
    </row>
    <row r="4" spans="1:11" x14ac:dyDescent="0.25">
      <c r="A4" s="53" t="s">
        <v>125</v>
      </c>
      <c r="B4" s="54" t="s">
        <v>137</v>
      </c>
      <c r="C4" t="s">
        <v>126</v>
      </c>
      <c r="D4">
        <v>9</v>
      </c>
      <c r="E4">
        <v>9.6</v>
      </c>
      <c r="F4">
        <v>11.1</v>
      </c>
      <c r="G4">
        <v>7.9</v>
      </c>
      <c r="H4">
        <v>6.5</v>
      </c>
      <c r="I4">
        <v>5.5</v>
      </c>
      <c r="J4">
        <v>2</v>
      </c>
      <c r="K4" s="11"/>
    </row>
    <row r="5" spans="1:11" x14ac:dyDescent="0.25">
      <c r="A5" s="53"/>
      <c r="B5" s="54"/>
      <c r="C5" t="s">
        <v>127</v>
      </c>
      <c r="D5">
        <v>16.100000000000001</v>
      </c>
      <c r="E5">
        <v>19.2</v>
      </c>
      <c r="F5">
        <v>18.7</v>
      </c>
      <c r="G5">
        <v>16.600000000000001</v>
      </c>
      <c r="H5">
        <v>14.2</v>
      </c>
      <c r="I5">
        <v>10.199999999999999</v>
      </c>
      <c r="J5">
        <v>11.3</v>
      </c>
      <c r="K5" s="11"/>
    </row>
    <row r="6" spans="1:11" x14ac:dyDescent="0.25">
      <c r="A6" s="53"/>
      <c r="B6" s="54"/>
      <c r="C6" t="s">
        <v>128</v>
      </c>
      <c r="D6">
        <v>35.4</v>
      </c>
      <c r="E6">
        <v>35</v>
      </c>
      <c r="F6">
        <v>33.9</v>
      </c>
      <c r="G6">
        <v>32.1</v>
      </c>
      <c r="H6">
        <v>27.3</v>
      </c>
      <c r="I6">
        <v>29.4</v>
      </c>
      <c r="J6">
        <v>25.4</v>
      </c>
      <c r="K6" s="11"/>
    </row>
    <row r="7" spans="1:11" x14ac:dyDescent="0.25">
      <c r="A7" s="53"/>
      <c r="B7" s="54"/>
      <c r="C7" t="s">
        <v>129</v>
      </c>
      <c r="D7">
        <v>22.7</v>
      </c>
      <c r="E7">
        <v>23.6</v>
      </c>
      <c r="F7">
        <v>22.4</v>
      </c>
      <c r="G7">
        <v>25.5</v>
      </c>
      <c r="H7">
        <v>30.8</v>
      </c>
      <c r="I7">
        <v>31.2</v>
      </c>
      <c r="J7">
        <v>31.6</v>
      </c>
      <c r="K7" s="11"/>
    </row>
    <row r="8" spans="1:11" x14ac:dyDescent="0.25">
      <c r="A8" s="53"/>
      <c r="B8" s="54"/>
      <c r="C8" t="s">
        <v>130</v>
      </c>
      <c r="D8">
        <v>9.4</v>
      </c>
      <c r="E8">
        <v>8.8000000000000007</v>
      </c>
      <c r="F8">
        <v>8.8000000000000007</v>
      </c>
      <c r="G8">
        <v>11.8</v>
      </c>
      <c r="H8">
        <v>14.5</v>
      </c>
      <c r="I8">
        <v>15.9</v>
      </c>
      <c r="J8">
        <v>20.399999999999999</v>
      </c>
      <c r="K8" s="11"/>
    </row>
    <row r="9" spans="1:11" x14ac:dyDescent="0.25">
      <c r="A9" s="53"/>
      <c r="B9" s="54"/>
      <c r="C9" t="s">
        <v>131</v>
      </c>
      <c r="D9">
        <v>4.3</v>
      </c>
      <c r="E9">
        <v>2.9</v>
      </c>
      <c r="F9">
        <v>3.2</v>
      </c>
      <c r="G9">
        <v>3.9</v>
      </c>
      <c r="H9">
        <v>4.3</v>
      </c>
      <c r="I9">
        <v>4</v>
      </c>
      <c r="J9">
        <v>5.5</v>
      </c>
      <c r="K9" s="11"/>
    </row>
    <row r="10" spans="1:11" x14ac:dyDescent="0.25">
      <c r="A10" s="53"/>
      <c r="B10" s="54"/>
      <c r="C10" t="s">
        <v>132</v>
      </c>
      <c r="D10">
        <v>3</v>
      </c>
      <c r="E10">
        <v>0.8</v>
      </c>
      <c r="F10">
        <v>1.8</v>
      </c>
      <c r="G10">
        <v>2.2000000000000002</v>
      </c>
      <c r="H10">
        <v>2.4</v>
      </c>
      <c r="I10">
        <v>3.9</v>
      </c>
      <c r="J10">
        <v>3.8</v>
      </c>
      <c r="K10" s="11"/>
    </row>
    <row r="11" spans="1:11" x14ac:dyDescent="0.25">
      <c r="A11" s="53"/>
      <c r="B11" s="1"/>
      <c r="K11" s="11"/>
    </row>
    <row r="12" spans="1:11" x14ac:dyDescent="0.25">
      <c r="A12" s="53"/>
      <c r="B12" s="55" t="s">
        <v>138</v>
      </c>
      <c r="C12" t="s">
        <v>133</v>
      </c>
      <c r="D12">
        <v>1.6</v>
      </c>
      <c r="E12">
        <v>1.4</v>
      </c>
      <c r="F12">
        <v>0.9</v>
      </c>
      <c r="G12">
        <v>0.9</v>
      </c>
      <c r="H12">
        <v>0.2</v>
      </c>
      <c r="I12">
        <v>0.1</v>
      </c>
      <c r="J12">
        <v>0.3</v>
      </c>
      <c r="K12" s="11"/>
    </row>
    <row r="13" spans="1:11" x14ac:dyDescent="0.25">
      <c r="A13" s="53"/>
      <c r="B13" s="55"/>
      <c r="C13" t="s">
        <v>127</v>
      </c>
      <c r="D13">
        <v>6.3</v>
      </c>
      <c r="E13">
        <v>4.0999999999999996</v>
      </c>
      <c r="F13">
        <v>4.3</v>
      </c>
      <c r="G13">
        <v>2.8</v>
      </c>
      <c r="H13">
        <v>1.9</v>
      </c>
      <c r="I13">
        <v>1.6</v>
      </c>
      <c r="J13">
        <v>1.9</v>
      </c>
      <c r="K13" s="11"/>
    </row>
    <row r="14" spans="1:11" x14ac:dyDescent="0.25">
      <c r="A14" s="53"/>
      <c r="B14" s="55"/>
      <c r="C14" t="s">
        <v>128</v>
      </c>
      <c r="D14">
        <v>33.9</v>
      </c>
      <c r="E14">
        <v>29.7</v>
      </c>
      <c r="F14">
        <v>28.3</v>
      </c>
      <c r="G14">
        <v>27.4</v>
      </c>
      <c r="H14">
        <v>17.899999999999999</v>
      </c>
      <c r="I14">
        <v>19.600000000000001</v>
      </c>
      <c r="J14">
        <v>15.6</v>
      </c>
      <c r="K14" s="11"/>
    </row>
    <row r="15" spans="1:11" x14ac:dyDescent="0.25">
      <c r="A15" s="53"/>
      <c r="B15" s="55"/>
      <c r="C15" t="s">
        <v>129</v>
      </c>
      <c r="D15">
        <v>23.8</v>
      </c>
      <c r="E15">
        <v>29.7</v>
      </c>
      <c r="F15">
        <v>29.7</v>
      </c>
      <c r="G15">
        <v>29.1</v>
      </c>
      <c r="H15">
        <v>30.4</v>
      </c>
      <c r="I15">
        <v>24.8</v>
      </c>
      <c r="J15">
        <v>23.7</v>
      </c>
      <c r="K15" s="11"/>
    </row>
    <row r="16" spans="1:11" x14ac:dyDescent="0.25">
      <c r="A16" s="53"/>
      <c r="B16" s="55"/>
      <c r="C16" t="s">
        <v>130</v>
      </c>
      <c r="D16">
        <v>18.2</v>
      </c>
      <c r="E16">
        <v>21</v>
      </c>
      <c r="F16">
        <v>20.6</v>
      </c>
      <c r="G16">
        <v>23.4</v>
      </c>
      <c r="H16">
        <v>28.1</v>
      </c>
      <c r="I16">
        <v>26.8</v>
      </c>
      <c r="J16">
        <v>31</v>
      </c>
      <c r="K16" s="11"/>
    </row>
    <row r="17" spans="1:11" x14ac:dyDescent="0.25">
      <c r="A17" s="53"/>
      <c r="B17" s="55"/>
      <c r="C17" t="s">
        <v>131</v>
      </c>
      <c r="D17">
        <v>10.9</v>
      </c>
      <c r="E17">
        <v>8.8000000000000007</v>
      </c>
      <c r="F17">
        <v>10.7</v>
      </c>
      <c r="G17">
        <v>10</v>
      </c>
      <c r="H17">
        <v>12.4</v>
      </c>
      <c r="I17">
        <v>16.2</v>
      </c>
      <c r="J17">
        <v>15.4</v>
      </c>
      <c r="K17" s="11"/>
    </row>
    <row r="18" spans="1:11" x14ac:dyDescent="0.25">
      <c r="A18" s="53"/>
      <c r="B18" s="55"/>
      <c r="C18" t="s">
        <v>134</v>
      </c>
      <c r="D18">
        <v>4.2</v>
      </c>
      <c r="E18">
        <v>3.3</v>
      </c>
      <c r="F18">
        <v>3.6</v>
      </c>
      <c r="G18">
        <v>4.3</v>
      </c>
      <c r="H18">
        <v>6.6</v>
      </c>
      <c r="I18">
        <v>8.1999999999999993</v>
      </c>
      <c r="J18">
        <v>9</v>
      </c>
      <c r="K18" s="11"/>
    </row>
    <row r="19" spans="1:11" x14ac:dyDescent="0.25">
      <c r="A19" s="53"/>
      <c r="B19" s="55"/>
      <c r="C19" t="s">
        <v>135</v>
      </c>
      <c r="D19">
        <v>1.2</v>
      </c>
      <c r="E19">
        <v>1.9</v>
      </c>
      <c r="F19">
        <v>1.7</v>
      </c>
      <c r="G19">
        <v>2.1</v>
      </c>
      <c r="H19">
        <v>2.5</v>
      </c>
      <c r="I19">
        <v>2.7</v>
      </c>
      <c r="J19">
        <v>3</v>
      </c>
      <c r="K19" s="11"/>
    </row>
    <row r="20" spans="1:11" x14ac:dyDescent="0.25">
      <c r="A20" s="1"/>
      <c r="B20" s="1"/>
      <c r="K20" s="11"/>
    </row>
    <row r="21" spans="1:11" x14ac:dyDescent="0.25">
      <c r="A21" s="53" t="s">
        <v>136</v>
      </c>
      <c r="B21" s="54" t="s">
        <v>137</v>
      </c>
      <c r="C21" t="s">
        <v>126</v>
      </c>
      <c r="D21">
        <v>6.4</v>
      </c>
      <c r="E21">
        <v>5.6</v>
      </c>
      <c r="F21">
        <v>6.3</v>
      </c>
      <c r="G21">
        <v>5.8</v>
      </c>
      <c r="H21">
        <v>4.8</v>
      </c>
      <c r="I21">
        <v>1.7</v>
      </c>
      <c r="J21">
        <v>1.6</v>
      </c>
      <c r="K21" s="11"/>
    </row>
    <row r="22" spans="1:11" x14ac:dyDescent="0.25">
      <c r="A22" s="53"/>
      <c r="B22" s="54"/>
      <c r="C22" t="s">
        <v>127</v>
      </c>
      <c r="D22">
        <v>12.2</v>
      </c>
      <c r="E22">
        <v>10.9</v>
      </c>
      <c r="F22">
        <v>11.4</v>
      </c>
      <c r="G22">
        <v>10.6</v>
      </c>
      <c r="H22">
        <v>9.8000000000000007</v>
      </c>
      <c r="I22">
        <v>8</v>
      </c>
      <c r="J22">
        <v>7.7</v>
      </c>
      <c r="K22" s="11"/>
    </row>
    <row r="23" spans="1:11" x14ac:dyDescent="0.25">
      <c r="A23" s="53"/>
      <c r="B23" s="54"/>
      <c r="C23" t="s">
        <v>128</v>
      </c>
      <c r="D23">
        <v>39</v>
      </c>
      <c r="E23">
        <v>37.6</v>
      </c>
      <c r="F23">
        <v>37.799999999999997</v>
      </c>
      <c r="G23">
        <v>29.7</v>
      </c>
      <c r="H23">
        <v>23.6</v>
      </c>
      <c r="I23">
        <v>24.4</v>
      </c>
      <c r="J23">
        <v>24</v>
      </c>
      <c r="K23" s="11"/>
    </row>
    <row r="24" spans="1:11" x14ac:dyDescent="0.25">
      <c r="A24" s="53"/>
      <c r="B24" s="54"/>
      <c r="C24" t="s">
        <v>129</v>
      </c>
      <c r="D24">
        <v>29.7</v>
      </c>
      <c r="E24">
        <v>31.4</v>
      </c>
      <c r="F24">
        <v>28.1</v>
      </c>
      <c r="G24">
        <v>32.799999999999997</v>
      </c>
      <c r="H24">
        <v>35.6</v>
      </c>
      <c r="I24">
        <v>37.6</v>
      </c>
      <c r="J24">
        <v>35.700000000000003</v>
      </c>
      <c r="K24" s="11"/>
    </row>
    <row r="25" spans="1:11" x14ac:dyDescent="0.25">
      <c r="A25" s="53"/>
      <c r="B25" s="54"/>
      <c r="C25" t="s">
        <v>130</v>
      </c>
      <c r="D25">
        <v>9.1</v>
      </c>
      <c r="E25">
        <v>9.6999999999999993</v>
      </c>
      <c r="F25">
        <v>12.8</v>
      </c>
      <c r="G25">
        <v>14.6</v>
      </c>
      <c r="H25">
        <v>19.5</v>
      </c>
      <c r="I25">
        <v>20.2</v>
      </c>
      <c r="J25">
        <v>21.2</v>
      </c>
      <c r="K25" s="11"/>
    </row>
    <row r="26" spans="1:11" x14ac:dyDescent="0.25">
      <c r="A26" s="53"/>
      <c r="B26" s="54"/>
      <c r="C26" t="s">
        <v>131</v>
      </c>
      <c r="D26">
        <v>2.1</v>
      </c>
      <c r="E26">
        <v>3.5</v>
      </c>
      <c r="F26">
        <v>2.7</v>
      </c>
      <c r="G26">
        <v>5.0999999999999996</v>
      </c>
      <c r="H26">
        <v>5</v>
      </c>
      <c r="I26">
        <v>5.3</v>
      </c>
      <c r="J26">
        <v>7.3</v>
      </c>
      <c r="K26" s="11"/>
    </row>
    <row r="27" spans="1:11" x14ac:dyDescent="0.25">
      <c r="A27" s="53"/>
      <c r="B27" s="54"/>
      <c r="C27" t="s">
        <v>132</v>
      </c>
      <c r="D27">
        <v>1.5</v>
      </c>
      <c r="E27">
        <v>1.3</v>
      </c>
      <c r="F27">
        <v>0.9</v>
      </c>
      <c r="G27">
        <v>1.5</v>
      </c>
      <c r="H27">
        <v>1.7</v>
      </c>
      <c r="I27">
        <v>2.8</v>
      </c>
      <c r="J27">
        <v>2.5</v>
      </c>
      <c r="K27" s="11"/>
    </row>
    <row r="28" spans="1:11" x14ac:dyDescent="0.25">
      <c r="A28" s="53"/>
      <c r="B28" s="1"/>
      <c r="K28" s="11"/>
    </row>
    <row r="29" spans="1:11" x14ac:dyDescent="0.25">
      <c r="A29" s="53"/>
      <c r="B29" s="55" t="s">
        <v>138</v>
      </c>
      <c r="C29" t="s">
        <v>133</v>
      </c>
      <c r="D29">
        <v>0.4</v>
      </c>
      <c r="E29">
        <v>0.3</v>
      </c>
      <c r="F29">
        <v>1</v>
      </c>
      <c r="G29">
        <v>0.3</v>
      </c>
      <c r="H29">
        <v>0.4</v>
      </c>
      <c r="I29">
        <v>0.2</v>
      </c>
      <c r="J29">
        <v>0</v>
      </c>
      <c r="K29" s="11"/>
    </row>
    <row r="30" spans="1:11" x14ac:dyDescent="0.25">
      <c r="A30" s="53"/>
      <c r="B30" s="55"/>
      <c r="C30" t="s">
        <v>127</v>
      </c>
      <c r="D30">
        <v>6.1</v>
      </c>
      <c r="E30">
        <v>2.4</v>
      </c>
      <c r="F30">
        <v>2</v>
      </c>
      <c r="G30">
        <v>3.8</v>
      </c>
      <c r="H30">
        <v>2.4</v>
      </c>
      <c r="I30">
        <v>2</v>
      </c>
      <c r="J30">
        <v>3.2</v>
      </c>
      <c r="K30" s="11"/>
    </row>
    <row r="31" spans="1:11" x14ac:dyDescent="0.25">
      <c r="A31" s="53"/>
      <c r="B31" s="55"/>
      <c r="C31" t="s">
        <v>128</v>
      </c>
      <c r="D31">
        <v>33.799999999999997</v>
      </c>
      <c r="E31">
        <v>24.6</v>
      </c>
      <c r="F31">
        <v>18.100000000000001</v>
      </c>
      <c r="G31">
        <v>16.8</v>
      </c>
      <c r="H31">
        <v>13.3</v>
      </c>
      <c r="I31">
        <v>11.4</v>
      </c>
      <c r="J31">
        <v>15.2</v>
      </c>
      <c r="K31" s="11"/>
    </row>
    <row r="32" spans="1:11" x14ac:dyDescent="0.25">
      <c r="A32" s="53"/>
      <c r="B32" s="55"/>
      <c r="C32" t="s">
        <v>129</v>
      </c>
      <c r="D32">
        <v>29.2</v>
      </c>
      <c r="E32">
        <v>31.3</v>
      </c>
      <c r="F32">
        <v>32.1</v>
      </c>
      <c r="G32">
        <v>32.5</v>
      </c>
      <c r="H32">
        <v>27.8</v>
      </c>
      <c r="I32">
        <v>26.4</v>
      </c>
      <c r="J32">
        <v>26.4</v>
      </c>
      <c r="K32" s="11"/>
    </row>
    <row r="33" spans="1:11" x14ac:dyDescent="0.25">
      <c r="A33" s="53"/>
      <c r="B33" s="55"/>
      <c r="C33" t="s">
        <v>130</v>
      </c>
      <c r="D33">
        <v>17.100000000000001</v>
      </c>
      <c r="E33">
        <v>24.8</v>
      </c>
      <c r="F33">
        <v>25.8</v>
      </c>
      <c r="G33">
        <v>24.9</v>
      </c>
      <c r="H33">
        <v>27.5</v>
      </c>
      <c r="I33">
        <v>24.7</v>
      </c>
      <c r="J33">
        <v>32.5</v>
      </c>
      <c r="K33" s="11"/>
    </row>
    <row r="34" spans="1:11" x14ac:dyDescent="0.25">
      <c r="A34" s="53"/>
      <c r="B34" s="55"/>
      <c r="C34" t="s">
        <v>131</v>
      </c>
      <c r="D34">
        <v>7.4</v>
      </c>
      <c r="E34">
        <v>10.6</v>
      </c>
      <c r="F34">
        <v>11.2</v>
      </c>
      <c r="G34">
        <v>11.3</v>
      </c>
      <c r="H34">
        <v>15.9</v>
      </c>
      <c r="I34">
        <v>21</v>
      </c>
      <c r="J34">
        <v>14.3</v>
      </c>
      <c r="K34" s="11"/>
    </row>
    <row r="35" spans="1:11" x14ac:dyDescent="0.25">
      <c r="A35" s="53"/>
      <c r="B35" s="55"/>
      <c r="C35" t="s">
        <v>134</v>
      </c>
      <c r="D35">
        <v>4.2</v>
      </c>
      <c r="E35">
        <v>3.8</v>
      </c>
      <c r="F35">
        <v>7.8</v>
      </c>
      <c r="G35">
        <v>7.2</v>
      </c>
      <c r="H35">
        <v>10</v>
      </c>
      <c r="I35">
        <v>10.9</v>
      </c>
      <c r="J35">
        <v>6.9</v>
      </c>
      <c r="K35" s="11"/>
    </row>
    <row r="36" spans="1:11" x14ac:dyDescent="0.25">
      <c r="A36" s="53"/>
      <c r="B36" s="55"/>
      <c r="C36" t="s">
        <v>135</v>
      </c>
      <c r="D36">
        <v>1.7</v>
      </c>
      <c r="E36">
        <v>2.2000000000000002</v>
      </c>
      <c r="F36">
        <v>2</v>
      </c>
      <c r="G36">
        <v>3.3</v>
      </c>
      <c r="H36">
        <v>2.6</v>
      </c>
      <c r="I36">
        <v>3.3</v>
      </c>
      <c r="J36">
        <v>1.6</v>
      </c>
      <c r="K36" s="11"/>
    </row>
  </sheetData>
  <mergeCells count="6">
    <mergeCell ref="A4:A19"/>
    <mergeCell ref="B4:B10"/>
    <mergeCell ref="B12:B19"/>
    <mergeCell ref="A21:A36"/>
    <mergeCell ref="B21:B27"/>
    <mergeCell ref="B29:B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E720-E8EA-4A2A-B302-A359EDDC8417}">
  <dimension ref="A1:E75"/>
  <sheetViews>
    <sheetView zoomScaleNormal="100" workbookViewId="0">
      <selection activeCell="G10" sqref="G10"/>
    </sheetView>
  </sheetViews>
  <sheetFormatPr defaultRowHeight="15" outlineLevelRow="1" x14ac:dyDescent="0.25"/>
  <cols>
    <col min="1" max="1" width="3.5703125" customWidth="1"/>
    <col min="2" max="2" width="18.85546875" customWidth="1"/>
    <col min="3" max="3" width="18.28515625" bestFit="1" customWidth="1"/>
    <col min="4" max="4" width="21.5703125" bestFit="1" customWidth="1"/>
    <col min="5" max="5" width="19" customWidth="1"/>
  </cols>
  <sheetData>
    <row r="1" spans="1:4" s="58" customFormat="1" ht="47.25" customHeight="1" x14ac:dyDescent="0.25">
      <c r="A1" s="58" t="s">
        <v>194</v>
      </c>
    </row>
    <row r="3" spans="1:4" outlineLevel="1" x14ac:dyDescent="0.25">
      <c r="B3" s="13" t="s">
        <v>181</v>
      </c>
      <c r="C3" s="13" t="s">
        <v>141</v>
      </c>
      <c r="D3" s="13" t="s">
        <v>143</v>
      </c>
    </row>
    <row r="4" spans="1:4" outlineLevel="1" x14ac:dyDescent="0.25">
      <c r="B4" t="s">
        <v>184</v>
      </c>
      <c r="C4" t="s">
        <v>149</v>
      </c>
      <c r="D4" t="s">
        <v>151</v>
      </c>
    </row>
    <row r="5" spans="1:4" outlineLevel="1" x14ac:dyDescent="0.25">
      <c r="B5" t="s">
        <v>186</v>
      </c>
    </row>
    <row r="6" spans="1:4" outlineLevel="1" x14ac:dyDescent="0.25">
      <c r="B6" t="s">
        <v>187</v>
      </c>
    </row>
    <row r="7" spans="1:4" outlineLevel="1" x14ac:dyDescent="0.25">
      <c r="B7" t="s">
        <v>188</v>
      </c>
    </row>
    <row r="8" spans="1:4" outlineLevel="1" x14ac:dyDescent="0.25">
      <c r="B8" t="s">
        <v>189</v>
      </c>
    </row>
    <row r="9" spans="1:4" outlineLevel="1" x14ac:dyDescent="0.25">
      <c r="B9" t="s">
        <v>190</v>
      </c>
    </row>
    <row r="10" spans="1:4" outlineLevel="1" x14ac:dyDescent="0.25">
      <c r="B10" t="s">
        <v>191</v>
      </c>
    </row>
    <row r="11" spans="1:4" outlineLevel="1" x14ac:dyDescent="0.25">
      <c r="B11" t="s">
        <v>192</v>
      </c>
    </row>
    <row r="12" spans="1:4" outlineLevel="1" x14ac:dyDescent="0.25">
      <c r="B12" t="s">
        <v>193</v>
      </c>
    </row>
    <row r="15" spans="1:4" outlineLevel="1" x14ac:dyDescent="0.25">
      <c r="B15" s="13" t="s">
        <v>141</v>
      </c>
      <c r="C15" s="13" t="s">
        <v>143</v>
      </c>
      <c r="D15" s="13" t="s">
        <v>147</v>
      </c>
    </row>
    <row r="16" spans="1:4" outlineLevel="1" x14ac:dyDescent="0.25">
      <c r="B16" t="s">
        <v>155</v>
      </c>
      <c r="C16" t="s">
        <v>156</v>
      </c>
    </row>
    <row r="17" spans="2:4" outlineLevel="1" x14ac:dyDescent="0.25">
      <c r="B17" t="s">
        <v>160</v>
      </c>
      <c r="C17" t="s">
        <v>161</v>
      </c>
    </row>
    <row r="18" spans="2:4" outlineLevel="1" x14ac:dyDescent="0.25">
      <c r="B18" t="s">
        <v>165</v>
      </c>
      <c r="C18" t="s">
        <v>166</v>
      </c>
    </row>
    <row r="19" spans="2:4" outlineLevel="1" x14ac:dyDescent="0.25">
      <c r="B19" t="s">
        <v>170</v>
      </c>
      <c r="C19" t="s">
        <v>171</v>
      </c>
    </row>
    <row r="20" spans="2:4" outlineLevel="1" x14ac:dyDescent="0.25"/>
    <row r="23" spans="2:4" outlineLevel="1" x14ac:dyDescent="0.25">
      <c r="B23" s="13" t="s">
        <v>139</v>
      </c>
      <c r="C23" s="13" t="s">
        <v>140</v>
      </c>
      <c r="D23" s="1"/>
    </row>
    <row r="24" spans="2:4" outlineLevel="1" x14ac:dyDescent="0.25">
      <c r="B24">
        <v>123456789</v>
      </c>
      <c r="C24" t="s">
        <v>148</v>
      </c>
    </row>
    <row r="25" spans="2:4" outlineLevel="1" x14ac:dyDescent="0.25">
      <c r="B25">
        <v>789474763</v>
      </c>
    </row>
    <row r="26" spans="2:4" outlineLevel="1" x14ac:dyDescent="0.25">
      <c r="B26">
        <v>992784639</v>
      </c>
    </row>
    <row r="27" spans="2:4" outlineLevel="1" x14ac:dyDescent="0.25">
      <c r="B27">
        <v>433753879</v>
      </c>
    </row>
    <row r="28" spans="2:4" outlineLevel="1" x14ac:dyDescent="0.25">
      <c r="B28">
        <v>774076113</v>
      </c>
    </row>
    <row r="29" spans="2:4" outlineLevel="1" x14ac:dyDescent="0.25">
      <c r="B29">
        <v>588244625</v>
      </c>
    </row>
    <row r="30" spans="2:4" outlineLevel="1" x14ac:dyDescent="0.25">
      <c r="B30">
        <v>780934762</v>
      </c>
    </row>
    <row r="31" spans="2:4" outlineLevel="1" x14ac:dyDescent="0.25"/>
    <row r="33" spans="2:3" outlineLevel="1" x14ac:dyDescent="0.25">
      <c r="B33" s="13" t="s">
        <v>145</v>
      </c>
      <c r="C33" s="13" t="s">
        <v>146</v>
      </c>
    </row>
    <row r="34" spans="2:3" outlineLevel="1" x14ac:dyDescent="0.25">
      <c r="B34" t="s">
        <v>153</v>
      </c>
      <c r="C34" t="s">
        <v>154</v>
      </c>
    </row>
    <row r="35" spans="2:3" outlineLevel="1" x14ac:dyDescent="0.25">
      <c r="B35" t="s">
        <v>159</v>
      </c>
    </row>
    <row r="36" spans="2:3" outlineLevel="1" x14ac:dyDescent="0.25">
      <c r="B36" t="s">
        <v>164</v>
      </c>
    </row>
    <row r="37" spans="2:3" outlineLevel="1" x14ac:dyDescent="0.25">
      <c r="B37" t="s">
        <v>169</v>
      </c>
    </row>
    <row r="38" spans="2:3" outlineLevel="1" x14ac:dyDescent="0.25">
      <c r="B38" t="s">
        <v>173</v>
      </c>
    </row>
    <row r="39" spans="2:3" outlineLevel="1" x14ac:dyDescent="0.25"/>
    <row r="43" spans="2:3" outlineLevel="1" x14ac:dyDescent="0.25">
      <c r="B43" s="13" t="s">
        <v>182</v>
      </c>
      <c r="C43" s="13" t="s">
        <v>183</v>
      </c>
    </row>
    <row r="44" spans="2:3" outlineLevel="1" x14ac:dyDescent="0.25">
      <c r="B44">
        <v>20240115</v>
      </c>
      <c r="C44" s="17">
        <v>45306</v>
      </c>
    </row>
    <row r="45" spans="2:3" outlineLevel="1" x14ac:dyDescent="0.25">
      <c r="B45">
        <v>20240206</v>
      </c>
      <c r="C45" s="17"/>
    </row>
    <row r="46" spans="2:3" outlineLevel="1" x14ac:dyDescent="0.25">
      <c r="B46">
        <v>20240428</v>
      </c>
      <c r="C46" s="17"/>
    </row>
    <row r="47" spans="2:3" outlineLevel="1" x14ac:dyDescent="0.25">
      <c r="B47">
        <v>20240301</v>
      </c>
      <c r="C47" s="17"/>
    </row>
    <row r="48" spans="2:3" outlineLevel="1" x14ac:dyDescent="0.25">
      <c r="B48">
        <v>20240322</v>
      </c>
      <c r="C48" s="17"/>
    </row>
    <row r="49" spans="2:5" outlineLevel="1" x14ac:dyDescent="0.25">
      <c r="B49">
        <v>20241028</v>
      </c>
      <c r="C49" s="17"/>
    </row>
    <row r="50" spans="2:5" outlineLevel="1" x14ac:dyDescent="0.25">
      <c r="B50">
        <v>20241021</v>
      </c>
      <c r="C50" s="17"/>
    </row>
    <row r="54" spans="2:5" outlineLevel="1" x14ac:dyDescent="0.25">
      <c r="B54" s="13" t="s">
        <v>141</v>
      </c>
      <c r="C54" s="13" t="s">
        <v>142</v>
      </c>
      <c r="D54" s="13" t="s">
        <v>143</v>
      </c>
      <c r="E54" s="13" t="s">
        <v>144</v>
      </c>
    </row>
    <row r="55" spans="2:5" outlineLevel="1" x14ac:dyDescent="0.25">
      <c r="B55" t="s">
        <v>149</v>
      </c>
      <c r="C55" t="s">
        <v>150</v>
      </c>
      <c r="D55" t="s">
        <v>151</v>
      </c>
      <c r="E55" t="s">
        <v>152</v>
      </c>
    </row>
    <row r="56" spans="2:5" outlineLevel="1" x14ac:dyDescent="0.25">
      <c r="B56" t="s">
        <v>157</v>
      </c>
      <c r="D56" t="s">
        <v>158</v>
      </c>
    </row>
    <row r="57" spans="2:5" outlineLevel="1" x14ac:dyDescent="0.25">
      <c r="B57" t="s">
        <v>162</v>
      </c>
      <c r="C57" t="s">
        <v>163</v>
      </c>
      <c r="D57" t="s">
        <v>151</v>
      </c>
    </row>
    <row r="58" spans="2:5" outlineLevel="1" x14ac:dyDescent="0.25">
      <c r="B58" t="s">
        <v>167</v>
      </c>
      <c r="C58" t="s">
        <v>168</v>
      </c>
      <c r="D58" t="s">
        <v>151</v>
      </c>
    </row>
    <row r="59" spans="2:5" outlineLevel="1" x14ac:dyDescent="0.25">
      <c r="B59" t="s">
        <v>165</v>
      </c>
      <c r="D59" t="s">
        <v>172</v>
      </c>
    </row>
    <row r="60" spans="2:5" outlineLevel="1" x14ac:dyDescent="0.25">
      <c r="B60" t="s">
        <v>174</v>
      </c>
      <c r="D60" t="s">
        <v>175</v>
      </c>
    </row>
    <row r="61" spans="2:5" outlineLevel="1" x14ac:dyDescent="0.25">
      <c r="B61" t="s">
        <v>176</v>
      </c>
      <c r="C61" t="s">
        <v>177</v>
      </c>
      <c r="D61" t="s">
        <v>178</v>
      </c>
    </row>
    <row r="62" spans="2:5" outlineLevel="1" x14ac:dyDescent="0.25"/>
    <row r="65" spans="2:3" outlineLevel="1" x14ac:dyDescent="0.25">
      <c r="B65" s="13" t="s">
        <v>179</v>
      </c>
      <c r="C65" s="13" t="s">
        <v>180</v>
      </c>
    </row>
    <row r="66" spans="2:3" outlineLevel="1" x14ac:dyDescent="0.25">
      <c r="B66" t="s">
        <v>184</v>
      </c>
      <c r="C66" t="s">
        <v>185</v>
      </c>
    </row>
    <row r="67" spans="2:3" outlineLevel="1" x14ac:dyDescent="0.25">
      <c r="B67" t="s">
        <v>186</v>
      </c>
      <c r="C67" t="s">
        <v>186</v>
      </c>
    </row>
    <row r="68" spans="2:3" outlineLevel="1" x14ac:dyDescent="0.25">
      <c r="B68" t="s">
        <v>187</v>
      </c>
    </row>
    <row r="69" spans="2:3" outlineLevel="1" x14ac:dyDescent="0.25">
      <c r="B69" t="s">
        <v>188</v>
      </c>
      <c r="C69" t="s">
        <v>195</v>
      </c>
    </row>
    <row r="70" spans="2:3" outlineLevel="1" x14ac:dyDescent="0.25">
      <c r="B70" t="s">
        <v>189</v>
      </c>
    </row>
    <row r="71" spans="2:3" outlineLevel="1" x14ac:dyDescent="0.25">
      <c r="B71" t="s">
        <v>190</v>
      </c>
    </row>
    <row r="72" spans="2:3" outlineLevel="1" x14ac:dyDescent="0.25">
      <c r="B72" t="s">
        <v>191</v>
      </c>
    </row>
    <row r="73" spans="2:3" outlineLevel="1" x14ac:dyDescent="0.25">
      <c r="B73" t="s">
        <v>192</v>
      </c>
    </row>
    <row r="74" spans="2:3" outlineLevel="1" x14ac:dyDescent="0.25">
      <c r="B74" t="s">
        <v>193</v>
      </c>
    </row>
    <row r="75" spans="2:3" outlineLevel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AFB5-0E46-4611-9478-8295E3E1EEE5}">
  <dimension ref="A1:J29"/>
  <sheetViews>
    <sheetView showGridLines="0" zoomScaleNormal="100" workbookViewId="0">
      <selection activeCell="Q11" sqref="Q11"/>
    </sheetView>
  </sheetViews>
  <sheetFormatPr defaultRowHeight="15" x14ac:dyDescent="0.25"/>
  <cols>
    <col min="1" max="1" width="10.28515625" customWidth="1"/>
    <col min="2" max="2" width="16.28515625" bestFit="1" customWidth="1"/>
    <col min="3" max="3" width="8.85546875" bestFit="1" customWidth="1"/>
    <col min="4" max="4" width="10.5703125" bestFit="1" customWidth="1"/>
    <col min="5" max="5" width="10.140625" bestFit="1" customWidth="1"/>
    <col min="6" max="6" width="11.7109375" bestFit="1" customWidth="1"/>
    <col min="7" max="7" width="11.28515625" bestFit="1" customWidth="1"/>
    <col min="8" max="10" width="13.140625" customWidth="1"/>
  </cols>
  <sheetData>
    <row r="1" spans="1:10" s="58" customFormat="1" ht="47.25" customHeight="1" x14ac:dyDescent="0.25">
      <c r="A1" s="58" t="s">
        <v>196</v>
      </c>
    </row>
    <row r="4" spans="1:10" x14ac:dyDescent="0.25">
      <c r="A4" s="27" t="s">
        <v>62</v>
      </c>
      <c r="B4" s="28" t="s">
        <v>52</v>
      </c>
      <c r="C4" s="28" t="s">
        <v>53</v>
      </c>
      <c r="D4" s="29" t="s">
        <v>54</v>
      </c>
      <c r="E4" s="28" t="s">
        <v>55</v>
      </c>
      <c r="F4" s="29" t="s">
        <v>198</v>
      </c>
      <c r="G4" s="29" t="s">
        <v>57</v>
      </c>
      <c r="H4" s="29" t="s">
        <v>59</v>
      </c>
      <c r="I4" s="29" t="s">
        <v>60</v>
      </c>
      <c r="J4" s="30" t="s">
        <v>61</v>
      </c>
    </row>
    <row r="5" spans="1:10" x14ac:dyDescent="0.25">
      <c r="A5" s="31">
        <v>45292</v>
      </c>
      <c r="B5" s="32" t="s">
        <v>63</v>
      </c>
      <c r="C5" s="32" t="s">
        <v>64</v>
      </c>
      <c r="D5" s="33" t="s">
        <v>65</v>
      </c>
      <c r="E5" s="32">
        <v>1618.5</v>
      </c>
      <c r="F5" s="34">
        <v>3</v>
      </c>
      <c r="G5" s="34">
        <v>20</v>
      </c>
      <c r="H5" s="34">
        <f>E5*G5</f>
        <v>32370</v>
      </c>
      <c r="I5" s="34">
        <f>F5*E5</f>
        <v>4855.5</v>
      </c>
      <c r="J5" s="35">
        <f>H5-I5</f>
        <v>27514.5</v>
      </c>
    </row>
    <row r="6" spans="1:10" x14ac:dyDescent="0.25">
      <c r="A6" s="36">
        <v>45292</v>
      </c>
      <c r="B6" s="37" t="s">
        <v>63</v>
      </c>
      <c r="C6" s="37" t="s">
        <v>66</v>
      </c>
      <c r="D6" s="38" t="s">
        <v>65</v>
      </c>
      <c r="E6" s="37">
        <v>1321</v>
      </c>
      <c r="F6" s="39">
        <v>3</v>
      </c>
      <c r="G6" s="39">
        <v>20</v>
      </c>
      <c r="H6" s="39"/>
      <c r="I6" s="39"/>
      <c r="J6" s="40"/>
    </row>
    <row r="7" spans="1:10" x14ac:dyDescent="0.25">
      <c r="A7" s="31">
        <v>45444</v>
      </c>
      <c r="B7" s="32" t="s">
        <v>67</v>
      </c>
      <c r="C7" s="32" t="s">
        <v>68</v>
      </c>
      <c r="D7" s="33" t="s">
        <v>65</v>
      </c>
      <c r="E7" s="32">
        <v>2178</v>
      </c>
      <c r="F7" s="34">
        <v>3</v>
      </c>
      <c r="G7" s="34">
        <v>15</v>
      </c>
      <c r="H7" s="34"/>
      <c r="I7" s="34"/>
      <c r="J7" s="35"/>
    </row>
    <row r="8" spans="1:10" x14ac:dyDescent="0.25">
      <c r="A8" s="36">
        <v>45444</v>
      </c>
      <c r="B8" s="37" t="s">
        <v>67</v>
      </c>
      <c r="C8" s="37" t="s">
        <v>66</v>
      </c>
      <c r="D8" s="38" t="s">
        <v>65</v>
      </c>
      <c r="E8" s="37">
        <v>888</v>
      </c>
      <c r="F8" s="39">
        <v>3</v>
      </c>
      <c r="G8" s="39">
        <v>15</v>
      </c>
      <c r="H8" s="39"/>
      <c r="I8" s="39"/>
      <c r="J8" s="40"/>
    </row>
    <row r="9" spans="1:10" x14ac:dyDescent="0.25">
      <c r="A9" s="31">
        <v>45444</v>
      </c>
      <c r="B9" s="32" t="s">
        <v>67</v>
      </c>
      <c r="C9" s="32" t="s">
        <v>69</v>
      </c>
      <c r="D9" s="33" t="s">
        <v>65</v>
      </c>
      <c r="E9" s="32">
        <v>2470</v>
      </c>
      <c r="F9" s="34">
        <v>3</v>
      </c>
      <c r="G9" s="34">
        <v>15</v>
      </c>
      <c r="H9" s="34"/>
      <c r="I9" s="34"/>
      <c r="J9" s="35"/>
    </row>
    <row r="10" spans="1:10" x14ac:dyDescent="0.25">
      <c r="A10" s="36">
        <v>45627</v>
      </c>
      <c r="B10" s="37" t="s">
        <v>63</v>
      </c>
      <c r="C10" s="37" t="s">
        <v>66</v>
      </c>
      <c r="D10" s="38" t="s">
        <v>65</v>
      </c>
      <c r="E10" s="37">
        <v>1513</v>
      </c>
      <c r="F10" s="39">
        <v>3</v>
      </c>
      <c r="G10" s="39">
        <v>350</v>
      </c>
      <c r="H10" s="39"/>
      <c r="I10" s="39"/>
      <c r="J10" s="40"/>
    </row>
    <row r="11" spans="1:10" x14ac:dyDescent="0.25">
      <c r="A11" s="31">
        <v>45352</v>
      </c>
      <c r="B11" s="32" t="s">
        <v>67</v>
      </c>
      <c r="C11" s="32" t="s">
        <v>66</v>
      </c>
      <c r="D11" s="33" t="s">
        <v>70</v>
      </c>
      <c r="E11" s="32">
        <v>921</v>
      </c>
      <c r="F11" s="34">
        <v>5</v>
      </c>
      <c r="G11" s="34">
        <v>15</v>
      </c>
      <c r="H11" s="34"/>
      <c r="I11" s="34"/>
      <c r="J11" s="35"/>
    </row>
    <row r="12" spans="1:10" x14ac:dyDescent="0.25">
      <c r="A12" s="36">
        <v>45444</v>
      </c>
      <c r="B12" s="37" t="s">
        <v>71</v>
      </c>
      <c r="C12" s="37" t="s">
        <v>64</v>
      </c>
      <c r="D12" s="38" t="s">
        <v>70</v>
      </c>
      <c r="E12" s="37">
        <v>2518</v>
      </c>
      <c r="F12" s="39">
        <v>5</v>
      </c>
      <c r="G12" s="39">
        <v>12</v>
      </c>
      <c r="H12" s="39"/>
      <c r="I12" s="39"/>
      <c r="J12" s="40"/>
    </row>
    <row r="13" spans="1:10" x14ac:dyDescent="0.25">
      <c r="A13" s="31">
        <v>45444</v>
      </c>
      <c r="B13" s="32" t="s">
        <v>63</v>
      </c>
      <c r="C13" s="32" t="s">
        <v>68</v>
      </c>
      <c r="D13" s="33" t="s">
        <v>70</v>
      </c>
      <c r="E13" s="32">
        <v>1899</v>
      </c>
      <c r="F13" s="34">
        <v>5</v>
      </c>
      <c r="G13" s="34">
        <v>20</v>
      </c>
      <c r="H13" s="34"/>
      <c r="I13" s="34"/>
      <c r="J13" s="35"/>
    </row>
    <row r="14" spans="1:10" x14ac:dyDescent="0.25">
      <c r="A14" s="36">
        <v>45444</v>
      </c>
      <c r="B14" s="37" t="s">
        <v>71</v>
      </c>
      <c r="C14" s="37" t="s">
        <v>66</v>
      </c>
      <c r="D14" s="38" t="s">
        <v>70</v>
      </c>
      <c r="E14" s="37">
        <v>1545</v>
      </c>
      <c r="F14" s="39">
        <v>5</v>
      </c>
      <c r="G14" s="39">
        <v>12</v>
      </c>
      <c r="H14" s="39"/>
      <c r="I14" s="39"/>
      <c r="J14" s="40"/>
    </row>
    <row r="15" spans="1:10" x14ac:dyDescent="0.25">
      <c r="A15" s="31">
        <v>45444</v>
      </c>
      <c r="B15" s="32" t="s">
        <v>67</v>
      </c>
      <c r="C15" s="32" t="s">
        <v>69</v>
      </c>
      <c r="D15" s="33" t="s">
        <v>70</v>
      </c>
      <c r="E15" s="32">
        <v>2470</v>
      </c>
      <c r="F15" s="34">
        <v>5</v>
      </c>
      <c r="G15" s="34">
        <v>15</v>
      </c>
      <c r="H15" s="34"/>
      <c r="I15" s="34"/>
      <c r="J15" s="35"/>
    </row>
    <row r="16" spans="1:10" x14ac:dyDescent="0.25">
      <c r="A16" s="36">
        <v>45474</v>
      </c>
      <c r="B16" s="37" t="s">
        <v>72</v>
      </c>
      <c r="C16" s="37" t="s">
        <v>64</v>
      </c>
      <c r="D16" s="38" t="s">
        <v>70</v>
      </c>
      <c r="E16" s="37">
        <v>2665.5</v>
      </c>
      <c r="F16" s="39">
        <v>5</v>
      </c>
      <c r="G16" s="39">
        <v>125</v>
      </c>
      <c r="H16" s="39"/>
      <c r="I16" s="39"/>
      <c r="J16" s="40"/>
    </row>
    <row r="17" spans="1:10" x14ac:dyDescent="0.25">
      <c r="A17" s="31">
        <v>45505</v>
      </c>
      <c r="B17" s="32" t="s">
        <v>73</v>
      </c>
      <c r="C17" s="32" t="s">
        <v>69</v>
      </c>
      <c r="D17" s="33" t="s">
        <v>70</v>
      </c>
      <c r="E17" s="32">
        <v>958</v>
      </c>
      <c r="F17" s="34">
        <v>5</v>
      </c>
      <c r="G17" s="34">
        <v>300</v>
      </c>
      <c r="H17" s="34"/>
      <c r="I17" s="34"/>
      <c r="J17" s="35"/>
    </row>
    <row r="18" spans="1:10" x14ac:dyDescent="0.25">
      <c r="A18" s="36">
        <v>45536</v>
      </c>
      <c r="B18" s="37" t="s">
        <v>63</v>
      </c>
      <c r="C18" s="37" t="s">
        <v>66</v>
      </c>
      <c r="D18" s="38" t="s">
        <v>70</v>
      </c>
      <c r="E18" s="37">
        <v>2146</v>
      </c>
      <c r="F18" s="39">
        <v>5</v>
      </c>
      <c r="G18" s="39">
        <v>7</v>
      </c>
      <c r="H18" s="39"/>
      <c r="I18" s="39"/>
      <c r="J18" s="40"/>
    </row>
    <row r="19" spans="1:10" x14ac:dyDescent="0.25">
      <c r="A19" s="31">
        <v>45200</v>
      </c>
      <c r="B19" s="32" t="s">
        <v>72</v>
      </c>
      <c r="C19" s="32" t="s">
        <v>64</v>
      </c>
      <c r="D19" s="33" t="s">
        <v>70</v>
      </c>
      <c r="E19" s="32">
        <v>345</v>
      </c>
      <c r="F19" s="34">
        <v>5</v>
      </c>
      <c r="G19" s="34">
        <v>125</v>
      </c>
      <c r="H19" s="34"/>
      <c r="I19" s="34"/>
      <c r="J19" s="35"/>
    </row>
    <row r="20" spans="1:10" x14ac:dyDescent="0.25">
      <c r="A20" s="36">
        <v>45627</v>
      </c>
      <c r="B20" s="37" t="s">
        <v>67</v>
      </c>
      <c r="C20" s="37" t="s">
        <v>197</v>
      </c>
      <c r="D20" s="38" t="s">
        <v>70</v>
      </c>
      <c r="E20" s="37">
        <v>615</v>
      </c>
      <c r="F20" s="39">
        <v>5</v>
      </c>
      <c r="G20" s="39">
        <v>15</v>
      </c>
      <c r="H20" s="39"/>
      <c r="I20" s="39"/>
      <c r="J20" s="40"/>
    </row>
    <row r="21" spans="1:10" x14ac:dyDescent="0.25">
      <c r="A21" s="31">
        <v>45323</v>
      </c>
      <c r="B21" s="32" t="s">
        <v>63</v>
      </c>
      <c r="C21" s="32" t="s">
        <v>64</v>
      </c>
      <c r="D21" s="33" t="s">
        <v>74</v>
      </c>
      <c r="E21" s="32">
        <v>292</v>
      </c>
      <c r="F21" s="34">
        <v>10</v>
      </c>
      <c r="G21" s="34">
        <v>20</v>
      </c>
      <c r="H21" s="34"/>
      <c r="I21" s="34"/>
      <c r="J21" s="35"/>
    </row>
    <row r="22" spans="1:10" x14ac:dyDescent="0.25">
      <c r="A22" s="36">
        <v>45323</v>
      </c>
      <c r="B22" s="37" t="s">
        <v>67</v>
      </c>
      <c r="C22" s="37" t="s">
        <v>69</v>
      </c>
      <c r="D22" s="38" t="s">
        <v>74</v>
      </c>
      <c r="E22" s="37">
        <v>974</v>
      </c>
      <c r="F22" s="39">
        <v>10</v>
      </c>
      <c r="G22" s="39">
        <v>15</v>
      </c>
      <c r="H22" s="39"/>
      <c r="I22" s="39"/>
      <c r="J22" s="40"/>
    </row>
    <row r="23" spans="1:10" x14ac:dyDescent="0.25">
      <c r="A23" s="31">
        <v>45444</v>
      </c>
      <c r="B23" s="32" t="s">
        <v>71</v>
      </c>
      <c r="C23" s="32" t="s">
        <v>64</v>
      </c>
      <c r="D23" s="33" t="s">
        <v>74</v>
      </c>
      <c r="E23" s="32">
        <v>2518</v>
      </c>
      <c r="F23" s="34">
        <v>10</v>
      </c>
      <c r="G23" s="34">
        <v>12</v>
      </c>
      <c r="H23" s="34"/>
      <c r="I23" s="34"/>
      <c r="J23" s="35"/>
    </row>
    <row r="24" spans="1:10" x14ac:dyDescent="0.25">
      <c r="A24" s="36">
        <v>45444</v>
      </c>
      <c r="B24" s="37" t="s">
        <v>63</v>
      </c>
      <c r="C24" s="37" t="s">
        <v>66</v>
      </c>
      <c r="D24" s="38" t="s">
        <v>74</v>
      </c>
      <c r="E24" s="37">
        <v>1006</v>
      </c>
      <c r="F24" s="39">
        <v>10</v>
      </c>
      <c r="G24" s="39">
        <v>350</v>
      </c>
      <c r="H24" s="39"/>
      <c r="I24" s="39"/>
      <c r="J24" s="40"/>
    </row>
    <row r="25" spans="1:10" x14ac:dyDescent="0.25">
      <c r="A25" s="31">
        <v>45474</v>
      </c>
      <c r="B25" s="32" t="s">
        <v>71</v>
      </c>
      <c r="C25" s="32" t="s">
        <v>66</v>
      </c>
      <c r="D25" s="33" t="s">
        <v>74</v>
      </c>
      <c r="E25" s="32">
        <v>367</v>
      </c>
      <c r="F25" s="34">
        <v>10</v>
      </c>
      <c r="G25" s="34">
        <v>12</v>
      </c>
      <c r="H25" s="34"/>
      <c r="I25" s="34"/>
      <c r="J25" s="35"/>
    </row>
    <row r="26" spans="1:10" x14ac:dyDescent="0.25">
      <c r="A26" s="36">
        <v>45505</v>
      </c>
      <c r="B26" s="37" t="s">
        <v>63</v>
      </c>
      <c r="C26" s="37" t="s">
        <v>69</v>
      </c>
      <c r="D26" s="38" t="s">
        <v>74</v>
      </c>
      <c r="E26" s="37">
        <v>883</v>
      </c>
      <c r="F26" s="39">
        <v>10</v>
      </c>
      <c r="G26" s="39">
        <v>7</v>
      </c>
      <c r="H26" s="39"/>
      <c r="I26" s="39"/>
      <c r="J26" s="40"/>
    </row>
    <row r="27" spans="1:10" x14ac:dyDescent="0.25">
      <c r="A27" s="31">
        <v>45170</v>
      </c>
      <c r="B27" s="32" t="s">
        <v>67</v>
      </c>
      <c r="C27" s="32" t="s">
        <v>68</v>
      </c>
      <c r="D27" s="33" t="s">
        <v>74</v>
      </c>
      <c r="E27" s="32">
        <v>549</v>
      </c>
      <c r="F27" s="34">
        <v>10</v>
      </c>
      <c r="G27" s="34">
        <v>15</v>
      </c>
      <c r="H27" s="34"/>
      <c r="I27" s="34"/>
      <c r="J27" s="35"/>
    </row>
    <row r="28" spans="1:10" x14ac:dyDescent="0.25">
      <c r="A28" s="36">
        <v>45170</v>
      </c>
      <c r="B28" s="37" t="s">
        <v>73</v>
      </c>
      <c r="C28" s="37" t="s">
        <v>69</v>
      </c>
      <c r="D28" s="38" t="s">
        <v>74</v>
      </c>
      <c r="E28" s="37">
        <v>788</v>
      </c>
      <c r="F28" s="39">
        <v>10</v>
      </c>
      <c r="G28" s="39">
        <v>300</v>
      </c>
      <c r="H28" s="39"/>
      <c r="I28" s="39"/>
      <c r="J28" s="40"/>
    </row>
    <row r="29" spans="1:10" x14ac:dyDescent="0.25">
      <c r="A29" s="31">
        <v>45536</v>
      </c>
      <c r="B29" s="32" t="s">
        <v>67</v>
      </c>
      <c r="C29" s="32" t="s">
        <v>69</v>
      </c>
      <c r="D29" s="33" t="s">
        <v>74</v>
      </c>
      <c r="E29" s="32">
        <v>2472</v>
      </c>
      <c r="F29" s="34">
        <v>10</v>
      </c>
      <c r="G29" s="34">
        <v>15</v>
      </c>
      <c r="H29" s="34"/>
      <c r="I29" s="34"/>
      <c r="J29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2FF7-664A-4C43-BE6C-16E30126D360}">
  <dimension ref="A1:N703"/>
  <sheetViews>
    <sheetView zoomScaleNormal="100" workbookViewId="0">
      <selection activeCell="O13" sqref="O13"/>
    </sheetView>
  </sheetViews>
  <sheetFormatPr defaultRowHeight="15" x14ac:dyDescent="0.25"/>
  <cols>
    <col min="1" max="1" width="16.28515625" bestFit="1" customWidth="1"/>
    <col min="2" max="2" width="8.85546875" bestFit="1" customWidth="1"/>
    <col min="3" max="3" width="10.5703125" bestFit="1" customWidth="1"/>
    <col min="4" max="4" width="10.140625" bestFit="1" customWidth="1"/>
    <col min="5" max="5" width="20.5703125" bestFit="1" customWidth="1"/>
    <col min="6" max="6" width="11.28515625" bestFit="1" customWidth="1"/>
    <col min="7" max="8" width="13.28515625" bestFit="1" customWidth="1"/>
    <col min="9" max="10" width="12.28515625" bestFit="1" customWidth="1"/>
    <col min="11" max="11" width="10" bestFit="1" customWidth="1"/>
    <col min="12" max="12" width="16.28515625" bestFit="1" customWidth="1"/>
    <col min="16" max="16" width="14.5703125" bestFit="1" customWidth="1"/>
  </cols>
  <sheetData>
    <row r="1" spans="1:14" s="58" customFormat="1" ht="47.25" customHeight="1" x14ac:dyDescent="0.25">
      <c r="A1" s="58" t="s">
        <v>204</v>
      </c>
    </row>
    <row r="3" spans="1:14" x14ac:dyDescent="0.25">
      <c r="A3" s="18" t="s">
        <v>52</v>
      </c>
      <c r="B3" s="19" t="s">
        <v>53</v>
      </c>
      <c r="C3" s="22" t="s">
        <v>54</v>
      </c>
      <c r="D3" s="19" t="s">
        <v>55</v>
      </c>
      <c r="E3" s="22" t="s">
        <v>56</v>
      </c>
      <c r="F3" s="22" t="s">
        <v>57</v>
      </c>
      <c r="G3" s="22" t="s">
        <v>58</v>
      </c>
      <c r="H3" s="22" t="s">
        <v>59</v>
      </c>
      <c r="I3" s="22" t="s">
        <v>60</v>
      </c>
      <c r="J3" s="22" t="s">
        <v>61</v>
      </c>
      <c r="K3" s="23" t="s">
        <v>62</v>
      </c>
      <c r="L3" s="43" t="s">
        <v>109</v>
      </c>
      <c r="N3" s="9"/>
    </row>
    <row r="4" spans="1:14" x14ac:dyDescent="0.25">
      <c r="A4" s="20" t="s">
        <v>63</v>
      </c>
      <c r="B4" s="21" t="s">
        <v>64</v>
      </c>
      <c r="C4" s="24" t="s">
        <v>65</v>
      </c>
      <c r="D4" s="21">
        <v>1618.5</v>
      </c>
      <c r="E4" s="25">
        <v>3</v>
      </c>
      <c r="F4" s="25">
        <v>20</v>
      </c>
      <c r="G4" s="25">
        <v>32370</v>
      </c>
      <c r="H4" s="25">
        <v>32370</v>
      </c>
      <c r="I4" s="25">
        <v>16185</v>
      </c>
      <c r="J4" s="25">
        <v>16185</v>
      </c>
      <c r="K4" s="26">
        <v>45292</v>
      </c>
      <c r="L4" s="44" t="s">
        <v>110</v>
      </c>
    </row>
    <row r="5" spans="1:14" x14ac:dyDescent="0.25">
      <c r="A5" s="20" t="s">
        <v>63</v>
      </c>
      <c r="B5" s="21" t="s">
        <v>66</v>
      </c>
      <c r="C5" s="24" t="s">
        <v>65</v>
      </c>
      <c r="D5" s="21">
        <v>1321</v>
      </c>
      <c r="E5" s="25">
        <v>3</v>
      </c>
      <c r="F5" s="25">
        <v>20</v>
      </c>
      <c r="G5" s="25">
        <v>26420</v>
      </c>
      <c r="H5" s="25">
        <v>26420</v>
      </c>
      <c r="I5" s="25">
        <v>13210</v>
      </c>
      <c r="J5" s="25">
        <v>13210</v>
      </c>
      <c r="K5" s="26">
        <v>45292</v>
      </c>
      <c r="L5" s="44" t="s">
        <v>111</v>
      </c>
      <c r="N5" s="9"/>
    </row>
    <row r="6" spans="1:14" x14ac:dyDescent="0.25">
      <c r="A6" s="20" t="s">
        <v>67</v>
      </c>
      <c r="B6" s="21" t="s">
        <v>68</v>
      </c>
      <c r="C6" s="24" t="s">
        <v>65</v>
      </c>
      <c r="D6" s="21">
        <v>2178</v>
      </c>
      <c r="E6" s="25">
        <v>3</v>
      </c>
      <c r="F6" s="25">
        <v>15</v>
      </c>
      <c r="G6" s="25">
        <v>32670</v>
      </c>
      <c r="H6" s="25">
        <v>32670</v>
      </c>
      <c r="I6" s="25">
        <v>21780</v>
      </c>
      <c r="J6" s="25">
        <v>10890</v>
      </c>
      <c r="K6" s="26">
        <v>45444</v>
      </c>
      <c r="L6" s="44" t="s">
        <v>112</v>
      </c>
    </row>
    <row r="7" spans="1:14" x14ac:dyDescent="0.25">
      <c r="A7" s="20" t="s">
        <v>67</v>
      </c>
      <c r="B7" s="21" t="s">
        <v>66</v>
      </c>
      <c r="C7" s="24" t="s">
        <v>65</v>
      </c>
      <c r="D7" s="21">
        <v>888</v>
      </c>
      <c r="E7" s="25">
        <v>3</v>
      </c>
      <c r="F7" s="25">
        <v>15</v>
      </c>
      <c r="G7" s="25">
        <v>13320</v>
      </c>
      <c r="H7" s="25">
        <v>13320</v>
      </c>
      <c r="I7" s="25">
        <v>8880</v>
      </c>
      <c r="J7" s="25">
        <v>4440</v>
      </c>
      <c r="K7" s="26">
        <v>45444</v>
      </c>
      <c r="L7" s="44" t="s">
        <v>111</v>
      </c>
    </row>
    <row r="8" spans="1:14" x14ac:dyDescent="0.25">
      <c r="A8" s="20" t="s">
        <v>67</v>
      </c>
      <c r="B8" s="21" t="s">
        <v>69</v>
      </c>
      <c r="C8" s="24" t="s">
        <v>65</v>
      </c>
      <c r="D8" s="21">
        <v>2470</v>
      </c>
      <c r="E8" s="25">
        <v>3</v>
      </c>
      <c r="F8" s="25">
        <v>15</v>
      </c>
      <c r="G8" s="25">
        <v>37050</v>
      </c>
      <c r="H8" s="25">
        <v>37050</v>
      </c>
      <c r="I8" s="25">
        <v>24700</v>
      </c>
      <c r="J8" s="25">
        <v>12350</v>
      </c>
      <c r="K8" s="26">
        <v>45444</v>
      </c>
      <c r="L8" s="44" t="s">
        <v>113</v>
      </c>
    </row>
    <row r="9" spans="1:14" x14ac:dyDescent="0.25">
      <c r="A9" s="20" t="s">
        <v>63</v>
      </c>
      <c r="B9" s="21" t="s">
        <v>66</v>
      </c>
      <c r="C9" s="24" t="s">
        <v>65</v>
      </c>
      <c r="D9" s="21">
        <v>1513</v>
      </c>
      <c r="E9" s="25">
        <v>3</v>
      </c>
      <c r="F9" s="25">
        <v>350</v>
      </c>
      <c r="G9" s="25">
        <v>529550</v>
      </c>
      <c r="H9" s="25">
        <v>529550</v>
      </c>
      <c r="I9" s="25">
        <v>393380</v>
      </c>
      <c r="J9" s="25">
        <v>136170</v>
      </c>
      <c r="K9" s="26">
        <v>45627</v>
      </c>
      <c r="L9" s="44" t="s">
        <v>111</v>
      </c>
    </row>
    <row r="10" spans="1:14" x14ac:dyDescent="0.25">
      <c r="A10" s="20" t="s">
        <v>67</v>
      </c>
      <c r="B10" s="21" t="s">
        <v>66</v>
      </c>
      <c r="C10" s="24" t="s">
        <v>70</v>
      </c>
      <c r="D10" s="21">
        <v>921</v>
      </c>
      <c r="E10" s="25">
        <v>5</v>
      </c>
      <c r="F10" s="25">
        <v>15</v>
      </c>
      <c r="G10" s="25">
        <v>13815</v>
      </c>
      <c r="H10" s="25">
        <v>13815</v>
      </c>
      <c r="I10" s="25">
        <v>9210</v>
      </c>
      <c r="J10" s="25">
        <v>4605</v>
      </c>
      <c r="K10" s="26">
        <v>45352</v>
      </c>
      <c r="L10" s="44" t="s">
        <v>111</v>
      </c>
    </row>
    <row r="11" spans="1:14" x14ac:dyDescent="0.25">
      <c r="A11" s="20" t="s">
        <v>71</v>
      </c>
      <c r="B11" s="21" t="s">
        <v>64</v>
      </c>
      <c r="C11" s="24" t="s">
        <v>70</v>
      </c>
      <c r="D11" s="21">
        <v>2518</v>
      </c>
      <c r="E11" s="25">
        <v>5</v>
      </c>
      <c r="F11" s="25">
        <v>12</v>
      </c>
      <c r="G11" s="25">
        <v>30216</v>
      </c>
      <c r="H11" s="25">
        <v>30216</v>
      </c>
      <c r="I11" s="25">
        <v>7554</v>
      </c>
      <c r="J11" s="25">
        <v>22662</v>
      </c>
      <c r="K11" s="26">
        <v>45444</v>
      </c>
      <c r="L11" s="44" t="s">
        <v>110</v>
      </c>
    </row>
    <row r="12" spans="1:14" x14ac:dyDescent="0.25">
      <c r="A12" s="20" t="s">
        <v>63</v>
      </c>
      <c r="B12" s="21" t="s">
        <v>68</v>
      </c>
      <c r="C12" s="24" t="s">
        <v>70</v>
      </c>
      <c r="D12" s="21">
        <v>1899</v>
      </c>
      <c r="E12" s="25">
        <v>5</v>
      </c>
      <c r="F12" s="25">
        <v>20</v>
      </c>
      <c r="G12" s="25">
        <v>37980</v>
      </c>
      <c r="H12" s="25">
        <v>37980</v>
      </c>
      <c r="I12" s="25">
        <v>18990</v>
      </c>
      <c r="J12" s="25">
        <v>18990</v>
      </c>
      <c r="K12" s="26">
        <v>45444</v>
      </c>
      <c r="L12" s="44" t="s">
        <v>112</v>
      </c>
    </row>
    <row r="13" spans="1:14" x14ac:dyDescent="0.25">
      <c r="A13" s="20" t="s">
        <v>71</v>
      </c>
      <c r="B13" s="21" t="s">
        <v>66</v>
      </c>
      <c r="C13" s="24" t="s">
        <v>70</v>
      </c>
      <c r="D13" s="21">
        <v>1545</v>
      </c>
      <c r="E13" s="25">
        <v>5</v>
      </c>
      <c r="F13" s="25">
        <v>12</v>
      </c>
      <c r="G13" s="25">
        <v>18540</v>
      </c>
      <c r="H13" s="25">
        <v>18540</v>
      </c>
      <c r="I13" s="25">
        <v>4635</v>
      </c>
      <c r="J13" s="25">
        <v>13905</v>
      </c>
      <c r="K13" s="26">
        <v>45444</v>
      </c>
      <c r="L13" s="44" t="s">
        <v>111</v>
      </c>
    </row>
    <row r="14" spans="1:14" x14ac:dyDescent="0.25">
      <c r="A14" s="20" t="s">
        <v>67</v>
      </c>
      <c r="B14" s="21" t="s">
        <v>69</v>
      </c>
      <c r="C14" s="24" t="s">
        <v>70</v>
      </c>
      <c r="D14" s="21">
        <v>2470</v>
      </c>
      <c r="E14" s="25">
        <v>5</v>
      </c>
      <c r="F14" s="25">
        <v>15</v>
      </c>
      <c r="G14" s="25">
        <v>37050</v>
      </c>
      <c r="H14" s="25">
        <v>37050</v>
      </c>
      <c r="I14" s="25">
        <v>24700</v>
      </c>
      <c r="J14" s="25">
        <v>12350</v>
      </c>
      <c r="K14" s="26">
        <v>45444</v>
      </c>
      <c r="L14" s="44" t="s">
        <v>113</v>
      </c>
    </row>
    <row r="15" spans="1:14" x14ac:dyDescent="0.25">
      <c r="A15" s="20" t="s">
        <v>72</v>
      </c>
      <c r="B15" s="21" t="s">
        <v>64</v>
      </c>
      <c r="C15" s="24" t="s">
        <v>70</v>
      </c>
      <c r="D15" s="21">
        <v>2665.5</v>
      </c>
      <c r="E15" s="25">
        <v>5</v>
      </c>
      <c r="F15" s="25">
        <v>125</v>
      </c>
      <c r="G15" s="25">
        <v>333187.5</v>
      </c>
      <c r="H15" s="25">
        <v>333187.5</v>
      </c>
      <c r="I15" s="25">
        <v>319860</v>
      </c>
      <c r="J15" s="25">
        <v>13327.5</v>
      </c>
      <c r="K15" s="26">
        <v>45474</v>
      </c>
      <c r="L15" s="44" t="s">
        <v>110</v>
      </c>
    </row>
    <row r="16" spans="1:14" x14ac:dyDescent="0.25">
      <c r="A16" s="20" t="s">
        <v>73</v>
      </c>
      <c r="B16" s="21" t="s">
        <v>69</v>
      </c>
      <c r="C16" s="24" t="s">
        <v>70</v>
      </c>
      <c r="D16" s="21">
        <v>958</v>
      </c>
      <c r="E16" s="25">
        <v>5</v>
      </c>
      <c r="F16" s="25">
        <v>300</v>
      </c>
      <c r="G16" s="25">
        <v>287400</v>
      </c>
      <c r="H16" s="25">
        <v>287400</v>
      </c>
      <c r="I16" s="25">
        <v>239500</v>
      </c>
      <c r="J16" s="25">
        <v>47900</v>
      </c>
      <c r="K16" s="26">
        <v>45505</v>
      </c>
      <c r="L16" s="44" t="s">
        <v>113</v>
      </c>
    </row>
    <row r="17" spans="1:12" x14ac:dyDescent="0.25">
      <c r="A17" s="20" t="s">
        <v>63</v>
      </c>
      <c r="B17" s="21" t="s">
        <v>66</v>
      </c>
      <c r="C17" s="24" t="s">
        <v>70</v>
      </c>
      <c r="D17" s="21">
        <v>2146</v>
      </c>
      <c r="E17" s="25">
        <v>5</v>
      </c>
      <c r="F17" s="25">
        <v>7</v>
      </c>
      <c r="G17" s="25">
        <v>15022</v>
      </c>
      <c r="H17" s="25">
        <v>15022</v>
      </c>
      <c r="I17" s="25">
        <v>10730</v>
      </c>
      <c r="J17" s="25">
        <v>4292</v>
      </c>
      <c r="K17" s="26">
        <v>45536</v>
      </c>
      <c r="L17" s="44" t="s">
        <v>111</v>
      </c>
    </row>
    <row r="18" spans="1:12" x14ac:dyDescent="0.25">
      <c r="A18" s="20" t="s">
        <v>72</v>
      </c>
      <c r="B18" s="21" t="s">
        <v>64</v>
      </c>
      <c r="C18" s="24" t="s">
        <v>70</v>
      </c>
      <c r="D18" s="21">
        <v>345</v>
      </c>
      <c r="E18" s="25">
        <v>5</v>
      </c>
      <c r="F18" s="25">
        <v>125</v>
      </c>
      <c r="G18" s="25">
        <v>43125</v>
      </c>
      <c r="H18" s="25">
        <v>43125</v>
      </c>
      <c r="I18" s="25">
        <v>41400</v>
      </c>
      <c r="J18" s="25">
        <v>1725</v>
      </c>
      <c r="K18" s="26">
        <v>45200</v>
      </c>
      <c r="L18" s="44" t="s">
        <v>110</v>
      </c>
    </row>
    <row r="19" spans="1:12" x14ac:dyDescent="0.25">
      <c r="A19" s="20" t="s">
        <v>67</v>
      </c>
      <c r="B19" s="21" t="s">
        <v>197</v>
      </c>
      <c r="C19" s="24" t="s">
        <v>70</v>
      </c>
      <c r="D19" s="21">
        <v>615</v>
      </c>
      <c r="E19" s="25">
        <v>5</v>
      </c>
      <c r="F19" s="25">
        <v>15</v>
      </c>
      <c r="G19" s="25">
        <v>9225</v>
      </c>
      <c r="H19" s="25">
        <v>9225</v>
      </c>
      <c r="I19" s="25">
        <v>6150</v>
      </c>
      <c r="J19" s="25">
        <v>3075</v>
      </c>
      <c r="K19" s="26">
        <v>45627</v>
      </c>
      <c r="L19" s="44" t="s">
        <v>114</v>
      </c>
    </row>
    <row r="20" spans="1:12" x14ac:dyDescent="0.25">
      <c r="A20" s="20" t="s">
        <v>63</v>
      </c>
      <c r="B20" s="21" t="s">
        <v>64</v>
      </c>
      <c r="C20" s="24" t="s">
        <v>74</v>
      </c>
      <c r="D20" s="21">
        <v>292</v>
      </c>
      <c r="E20" s="25">
        <v>10</v>
      </c>
      <c r="F20" s="25">
        <v>20</v>
      </c>
      <c r="G20" s="25">
        <v>5840</v>
      </c>
      <c r="H20" s="25">
        <v>5840</v>
      </c>
      <c r="I20" s="25">
        <v>2920</v>
      </c>
      <c r="J20" s="25">
        <v>2920</v>
      </c>
      <c r="K20" s="26">
        <v>45323</v>
      </c>
      <c r="L20" s="44" t="s">
        <v>110</v>
      </c>
    </row>
    <row r="21" spans="1:12" x14ac:dyDescent="0.25">
      <c r="A21" s="20" t="s">
        <v>67</v>
      </c>
      <c r="B21" s="21" t="s">
        <v>69</v>
      </c>
      <c r="C21" s="24" t="s">
        <v>74</v>
      </c>
      <c r="D21" s="21">
        <v>974</v>
      </c>
      <c r="E21" s="25">
        <v>10</v>
      </c>
      <c r="F21" s="25">
        <v>15</v>
      </c>
      <c r="G21" s="25">
        <v>14610</v>
      </c>
      <c r="H21" s="25">
        <v>14610</v>
      </c>
      <c r="I21" s="25">
        <v>9740</v>
      </c>
      <c r="J21" s="25">
        <v>4870</v>
      </c>
      <c r="K21" s="26">
        <v>45323</v>
      </c>
      <c r="L21" s="44" t="s">
        <v>113</v>
      </c>
    </row>
    <row r="22" spans="1:12" x14ac:dyDescent="0.25">
      <c r="A22" s="20" t="s">
        <v>71</v>
      </c>
      <c r="B22" s="21" t="s">
        <v>64</v>
      </c>
      <c r="C22" s="24" t="s">
        <v>74</v>
      </c>
      <c r="D22" s="21">
        <v>2518</v>
      </c>
      <c r="E22" s="25">
        <v>10</v>
      </c>
      <c r="F22" s="25">
        <v>12</v>
      </c>
      <c r="G22" s="25">
        <v>30216</v>
      </c>
      <c r="H22" s="25">
        <v>30216</v>
      </c>
      <c r="I22" s="25">
        <v>7554</v>
      </c>
      <c r="J22" s="25">
        <v>22662</v>
      </c>
      <c r="K22" s="26">
        <v>45444</v>
      </c>
      <c r="L22" s="44" t="s">
        <v>110</v>
      </c>
    </row>
    <row r="23" spans="1:12" x14ac:dyDescent="0.25">
      <c r="A23" s="20" t="s">
        <v>63</v>
      </c>
      <c r="B23" s="21" t="s">
        <v>66</v>
      </c>
      <c r="C23" s="24" t="s">
        <v>74</v>
      </c>
      <c r="D23" s="21">
        <v>1006</v>
      </c>
      <c r="E23" s="25">
        <v>10</v>
      </c>
      <c r="F23" s="25">
        <v>350</v>
      </c>
      <c r="G23" s="25">
        <v>352100</v>
      </c>
      <c r="H23" s="25">
        <v>352100</v>
      </c>
      <c r="I23" s="25">
        <v>261560</v>
      </c>
      <c r="J23" s="25">
        <v>90540</v>
      </c>
      <c r="K23" s="26">
        <v>45444</v>
      </c>
      <c r="L23" s="44" t="s">
        <v>111</v>
      </c>
    </row>
    <row r="24" spans="1:12" x14ac:dyDescent="0.25">
      <c r="A24" s="20" t="s">
        <v>71</v>
      </c>
      <c r="B24" s="21" t="s">
        <v>66</v>
      </c>
      <c r="C24" s="24" t="s">
        <v>74</v>
      </c>
      <c r="D24" s="21">
        <v>367</v>
      </c>
      <c r="E24" s="25">
        <v>10</v>
      </c>
      <c r="F24" s="25">
        <v>12</v>
      </c>
      <c r="G24" s="25">
        <v>4404</v>
      </c>
      <c r="H24" s="25">
        <v>4404</v>
      </c>
      <c r="I24" s="25">
        <v>1101</v>
      </c>
      <c r="J24" s="25">
        <v>3303</v>
      </c>
      <c r="K24" s="26">
        <v>45474</v>
      </c>
      <c r="L24" s="44" t="s">
        <v>111</v>
      </c>
    </row>
    <row r="25" spans="1:12" x14ac:dyDescent="0.25">
      <c r="A25" s="20" t="s">
        <v>63</v>
      </c>
      <c r="B25" s="21" t="s">
        <v>69</v>
      </c>
      <c r="C25" s="24" t="s">
        <v>74</v>
      </c>
      <c r="D25" s="21">
        <v>883</v>
      </c>
      <c r="E25" s="25">
        <v>10</v>
      </c>
      <c r="F25" s="25">
        <v>7</v>
      </c>
      <c r="G25" s="25">
        <v>6181</v>
      </c>
      <c r="H25" s="25">
        <v>6181</v>
      </c>
      <c r="I25" s="25">
        <v>4415</v>
      </c>
      <c r="J25" s="25">
        <v>1766</v>
      </c>
      <c r="K25" s="26">
        <v>45505</v>
      </c>
      <c r="L25" s="44" t="s">
        <v>113</v>
      </c>
    </row>
    <row r="26" spans="1:12" x14ac:dyDescent="0.25">
      <c r="A26" s="20" t="s">
        <v>67</v>
      </c>
      <c r="B26" s="21" t="s">
        <v>68</v>
      </c>
      <c r="C26" s="24" t="s">
        <v>74</v>
      </c>
      <c r="D26" s="21">
        <v>549</v>
      </c>
      <c r="E26" s="25">
        <v>10</v>
      </c>
      <c r="F26" s="25">
        <v>15</v>
      </c>
      <c r="G26" s="25">
        <v>8235</v>
      </c>
      <c r="H26" s="25">
        <v>8235</v>
      </c>
      <c r="I26" s="25">
        <v>5490</v>
      </c>
      <c r="J26" s="25">
        <v>2745</v>
      </c>
      <c r="K26" s="26">
        <v>45170</v>
      </c>
      <c r="L26" s="44" t="s">
        <v>112</v>
      </c>
    </row>
    <row r="27" spans="1:12" x14ac:dyDescent="0.25">
      <c r="A27" s="20" t="s">
        <v>73</v>
      </c>
      <c r="B27" s="21" t="s">
        <v>69</v>
      </c>
      <c r="C27" s="24" t="s">
        <v>74</v>
      </c>
      <c r="D27" s="21">
        <v>788</v>
      </c>
      <c r="E27" s="25">
        <v>10</v>
      </c>
      <c r="F27" s="25">
        <v>300</v>
      </c>
      <c r="G27" s="25">
        <v>236400</v>
      </c>
      <c r="H27" s="25">
        <v>236400</v>
      </c>
      <c r="I27" s="25">
        <v>197000</v>
      </c>
      <c r="J27" s="25">
        <v>39400</v>
      </c>
      <c r="K27" s="26">
        <v>45170</v>
      </c>
      <c r="L27" s="44" t="s">
        <v>113</v>
      </c>
    </row>
    <row r="28" spans="1:12" x14ac:dyDescent="0.25">
      <c r="A28" s="20" t="s">
        <v>67</v>
      </c>
      <c r="B28" s="21" t="s">
        <v>69</v>
      </c>
      <c r="C28" s="24" t="s">
        <v>74</v>
      </c>
      <c r="D28" s="21">
        <v>2472</v>
      </c>
      <c r="E28" s="25">
        <v>10</v>
      </c>
      <c r="F28" s="25">
        <v>15</v>
      </c>
      <c r="G28" s="25">
        <v>37080</v>
      </c>
      <c r="H28" s="25">
        <v>37080</v>
      </c>
      <c r="I28" s="25">
        <v>24720</v>
      </c>
      <c r="J28" s="25">
        <v>12360</v>
      </c>
      <c r="K28" s="26">
        <v>45536</v>
      </c>
      <c r="L28" s="44" t="s">
        <v>113</v>
      </c>
    </row>
    <row r="29" spans="1:12" x14ac:dyDescent="0.25">
      <c r="A29" s="20" t="s">
        <v>63</v>
      </c>
      <c r="B29" s="21" t="s">
        <v>197</v>
      </c>
      <c r="C29" s="24" t="s">
        <v>74</v>
      </c>
      <c r="D29" s="21">
        <v>1143</v>
      </c>
      <c r="E29" s="25">
        <v>10</v>
      </c>
      <c r="F29" s="25">
        <v>7</v>
      </c>
      <c r="G29" s="25">
        <v>8001</v>
      </c>
      <c r="H29" s="25">
        <v>8001</v>
      </c>
      <c r="I29" s="25">
        <v>5715</v>
      </c>
      <c r="J29" s="25">
        <v>2286</v>
      </c>
      <c r="K29" s="26">
        <v>45566</v>
      </c>
      <c r="L29" s="44" t="s">
        <v>114</v>
      </c>
    </row>
    <row r="30" spans="1:12" x14ac:dyDescent="0.25">
      <c r="A30" s="20" t="s">
        <v>63</v>
      </c>
      <c r="B30" s="21" t="s">
        <v>64</v>
      </c>
      <c r="C30" s="24" t="s">
        <v>74</v>
      </c>
      <c r="D30" s="21">
        <v>1725</v>
      </c>
      <c r="E30" s="25">
        <v>10</v>
      </c>
      <c r="F30" s="25">
        <v>350</v>
      </c>
      <c r="G30" s="25">
        <v>603750</v>
      </c>
      <c r="H30" s="25">
        <v>603750</v>
      </c>
      <c r="I30" s="25">
        <v>448500</v>
      </c>
      <c r="J30" s="25">
        <v>155250</v>
      </c>
      <c r="K30" s="26">
        <v>45231</v>
      </c>
      <c r="L30" s="44" t="s">
        <v>110</v>
      </c>
    </row>
    <row r="31" spans="1:12" x14ac:dyDescent="0.25">
      <c r="A31" s="20" t="s">
        <v>71</v>
      </c>
      <c r="B31" s="21" t="s">
        <v>197</v>
      </c>
      <c r="C31" s="24" t="s">
        <v>74</v>
      </c>
      <c r="D31" s="21">
        <v>912</v>
      </c>
      <c r="E31" s="25">
        <v>10</v>
      </c>
      <c r="F31" s="25">
        <v>12</v>
      </c>
      <c r="G31" s="25">
        <v>10944</v>
      </c>
      <c r="H31" s="25">
        <v>10944</v>
      </c>
      <c r="I31" s="25">
        <v>2736</v>
      </c>
      <c r="J31" s="25">
        <v>8208</v>
      </c>
      <c r="K31" s="26">
        <v>45231</v>
      </c>
      <c r="L31" s="44" t="s">
        <v>114</v>
      </c>
    </row>
    <row r="32" spans="1:12" x14ac:dyDescent="0.25">
      <c r="A32" s="20" t="s">
        <v>67</v>
      </c>
      <c r="B32" s="21" t="s">
        <v>64</v>
      </c>
      <c r="C32" s="24" t="s">
        <v>74</v>
      </c>
      <c r="D32" s="21">
        <v>2152</v>
      </c>
      <c r="E32" s="25">
        <v>10</v>
      </c>
      <c r="F32" s="25">
        <v>15</v>
      </c>
      <c r="G32" s="25">
        <v>32280</v>
      </c>
      <c r="H32" s="25">
        <v>32280</v>
      </c>
      <c r="I32" s="25">
        <v>21520</v>
      </c>
      <c r="J32" s="25">
        <v>10760</v>
      </c>
      <c r="K32" s="26">
        <v>45261</v>
      </c>
      <c r="L32" s="44" t="s">
        <v>110</v>
      </c>
    </row>
    <row r="33" spans="1:12" x14ac:dyDescent="0.25">
      <c r="A33" s="20" t="s">
        <v>63</v>
      </c>
      <c r="B33" s="21" t="s">
        <v>64</v>
      </c>
      <c r="C33" s="24" t="s">
        <v>74</v>
      </c>
      <c r="D33" s="21">
        <v>1817</v>
      </c>
      <c r="E33" s="25">
        <v>10</v>
      </c>
      <c r="F33" s="25">
        <v>20</v>
      </c>
      <c r="G33" s="25">
        <v>36340</v>
      </c>
      <c r="H33" s="25">
        <v>36340</v>
      </c>
      <c r="I33" s="25">
        <v>18170</v>
      </c>
      <c r="J33" s="25">
        <v>18170</v>
      </c>
      <c r="K33" s="26">
        <v>45627</v>
      </c>
      <c r="L33" s="44" t="s">
        <v>110</v>
      </c>
    </row>
    <row r="34" spans="1:12" x14ac:dyDescent="0.25">
      <c r="A34" s="20" t="s">
        <v>63</v>
      </c>
      <c r="B34" s="21" t="s">
        <v>66</v>
      </c>
      <c r="C34" s="24" t="s">
        <v>74</v>
      </c>
      <c r="D34" s="21">
        <v>1513</v>
      </c>
      <c r="E34" s="25">
        <v>10</v>
      </c>
      <c r="F34" s="25">
        <v>350</v>
      </c>
      <c r="G34" s="25">
        <v>529550</v>
      </c>
      <c r="H34" s="25">
        <v>529550</v>
      </c>
      <c r="I34" s="25">
        <v>393380</v>
      </c>
      <c r="J34" s="25">
        <v>136170</v>
      </c>
      <c r="K34" s="26">
        <v>45627</v>
      </c>
      <c r="L34" s="44" t="s">
        <v>111</v>
      </c>
    </row>
    <row r="35" spans="1:12" x14ac:dyDescent="0.25">
      <c r="A35" s="20" t="s">
        <v>63</v>
      </c>
      <c r="B35" s="21" t="s">
        <v>69</v>
      </c>
      <c r="C35" s="24" t="s">
        <v>75</v>
      </c>
      <c r="D35" s="21">
        <v>1493</v>
      </c>
      <c r="E35" s="25">
        <v>120</v>
      </c>
      <c r="F35" s="25">
        <v>7</v>
      </c>
      <c r="G35" s="25">
        <v>10451</v>
      </c>
      <c r="H35" s="25">
        <v>10451</v>
      </c>
      <c r="I35" s="25">
        <v>7465</v>
      </c>
      <c r="J35" s="25">
        <v>2986</v>
      </c>
      <c r="K35" s="26">
        <v>45292</v>
      </c>
      <c r="L35" s="44" t="s">
        <v>113</v>
      </c>
    </row>
    <row r="36" spans="1:12" x14ac:dyDescent="0.25">
      <c r="A36" s="20" t="s">
        <v>72</v>
      </c>
      <c r="B36" s="21" t="s">
        <v>68</v>
      </c>
      <c r="C36" s="24" t="s">
        <v>75</v>
      </c>
      <c r="D36" s="21">
        <v>1804</v>
      </c>
      <c r="E36" s="25">
        <v>120</v>
      </c>
      <c r="F36" s="25">
        <v>125</v>
      </c>
      <c r="G36" s="25">
        <v>225500</v>
      </c>
      <c r="H36" s="25">
        <v>225500</v>
      </c>
      <c r="I36" s="25">
        <v>216480</v>
      </c>
      <c r="J36" s="25">
        <v>9020</v>
      </c>
      <c r="K36" s="26">
        <v>45323</v>
      </c>
      <c r="L36" s="44" t="s">
        <v>112</v>
      </c>
    </row>
    <row r="37" spans="1:12" x14ac:dyDescent="0.25">
      <c r="A37" s="20" t="s">
        <v>71</v>
      </c>
      <c r="B37" s="21" t="s">
        <v>66</v>
      </c>
      <c r="C37" s="24" t="s">
        <v>75</v>
      </c>
      <c r="D37" s="21">
        <v>2161</v>
      </c>
      <c r="E37" s="25">
        <v>120</v>
      </c>
      <c r="F37" s="25">
        <v>12</v>
      </c>
      <c r="G37" s="25">
        <v>25932</v>
      </c>
      <c r="H37" s="25">
        <v>25932</v>
      </c>
      <c r="I37" s="25">
        <v>6483</v>
      </c>
      <c r="J37" s="25">
        <v>19449</v>
      </c>
      <c r="K37" s="26">
        <v>45352</v>
      </c>
      <c r="L37" s="44" t="s">
        <v>111</v>
      </c>
    </row>
    <row r="38" spans="1:12" x14ac:dyDescent="0.25">
      <c r="A38" s="20" t="s">
        <v>63</v>
      </c>
      <c r="B38" s="21" t="s">
        <v>66</v>
      </c>
      <c r="C38" s="24" t="s">
        <v>75</v>
      </c>
      <c r="D38" s="21">
        <v>1006</v>
      </c>
      <c r="E38" s="25">
        <v>120</v>
      </c>
      <c r="F38" s="25">
        <v>350</v>
      </c>
      <c r="G38" s="25">
        <v>352100</v>
      </c>
      <c r="H38" s="25">
        <v>352100</v>
      </c>
      <c r="I38" s="25">
        <v>261560</v>
      </c>
      <c r="J38" s="25">
        <v>90540</v>
      </c>
      <c r="K38" s="26">
        <v>45444</v>
      </c>
      <c r="L38" s="44" t="s">
        <v>111</v>
      </c>
    </row>
    <row r="39" spans="1:12" x14ac:dyDescent="0.25">
      <c r="A39" s="20" t="s">
        <v>71</v>
      </c>
      <c r="B39" s="21" t="s">
        <v>66</v>
      </c>
      <c r="C39" s="24" t="s">
        <v>75</v>
      </c>
      <c r="D39" s="21">
        <v>1545</v>
      </c>
      <c r="E39" s="25">
        <v>120</v>
      </c>
      <c r="F39" s="25">
        <v>12</v>
      </c>
      <c r="G39" s="25">
        <v>18540</v>
      </c>
      <c r="H39" s="25">
        <v>18540</v>
      </c>
      <c r="I39" s="25">
        <v>4635</v>
      </c>
      <c r="J39" s="25">
        <v>13905</v>
      </c>
      <c r="K39" s="26">
        <v>45444</v>
      </c>
      <c r="L39" s="44" t="s">
        <v>111</v>
      </c>
    </row>
    <row r="40" spans="1:12" x14ac:dyDescent="0.25">
      <c r="A40" s="20" t="s">
        <v>72</v>
      </c>
      <c r="B40" s="21" t="s">
        <v>197</v>
      </c>
      <c r="C40" s="24" t="s">
        <v>75</v>
      </c>
      <c r="D40" s="21">
        <v>2821</v>
      </c>
      <c r="E40" s="25">
        <v>120</v>
      </c>
      <c r="F40" s="25">
        <v>125</v>
      </c>
      <c r="G40" s="25">
        <v>352625</v>
      </c>
      <c r="H40" s="25">
        <v>352625</v>
      </c>
      <c r="I40" s="25">
        <v>338520</v>
      </c>
      <c r="J40" s="25">
        <v>14105</v>
      </c>
      <c r="K40" s="26">
        <v>45505</v>
      </c>
      <c r="L40" s="44" t="s">
        <v>114</v>
      </c>
    </row>
    <row r="41" spans="1:12" x14ac:dyDescent="0.25">
      <c r="A41" s="20" t="s">
        <v>72</v>
      </c>
      <c r="B41" s="21" t="s">
        <v>64</v>
      </c>
      <c r="C41" s="24" t="s">
        <v>75</v>
      </c>
      <c r="D41" s="21">
        <v>345</v>
      </c>
      <c r="E41" s="25">
        <v>120</v>
      </c>
      <c r="F41" s="25">
        <v>125</v>
      </c>
      <c r="G41" s="25">
        <v>43125</v>
      </c>
      <c r="H41" s="25">
        <v>43125</v>
      </c>
      <c r="I41" s="25">
        <v>41400</v>
      </c>
      <c r="J41" s="25">
        <v>1725</v>
      </c>
      <c r="K41" s="26">
        <v>45200</v>
      </c>
      <c r="L41" s="44" t="s">
        <v>110</v>
      </c>
    </row>
    <row r="42" spans="1:12" x14ac:dyDescent="0.25">
      <c r="A42" s="20" t="s">
        <v>73</v>
      </c>
      <c r="B42" s="21" t="s">
        <v>64</v>
      </c>
      <c r="C42" s="24" t="s">
        <v>76</v>
      </c>
      <c r="D42" s="21">
        <v>2001</v>
      </c>
      <c r="E42" s="25">
        <v>250</v>
      </c>
      <c r="F42" s="25">
        <v>300</v>
      </c>
      <c r="G42" s="25">
        <v>600300</v>
      </c>
      <c r="H42" s="25">
        <v>600300</v>
      </c>
      <c r="I42" s="25">
        <v>500250</v>
      </c>
      <c r="J42" s="25">
        <v>100050</v>
      </c>
      <c r="K42" s="26">
        <v>45323</v>
      </c>
      <c r="L42" s="44" t="s">
        <v>110</v>
      </c>
    </row>
    <row r="43" spans="1:12" x14ac:dyDescent="0.25">
      <c r="A43" s="20" t="s">
        <v>71</v>
      </c>
      <c r="B43" s="21" t="s">
        <v>66</v>
      </c>
      <c r="C43" s="24" t="s">
        <v>76</v>
      </c>
      <c r="D43" s="21">
        <v>2838</v>
      </c>
      <c r="E43" s="25">
        <v>250</v>
      </c>
      <c r="F43" s="25">
        <v>12</v>
      </c>
      <c r="G43" s="25">
        <v>34056</v>
      </c>
      <c r="H43" s="25">
        <v>34056</v>
      </c>
      <c r="I43" s="25">
        <v>8514</v>
      </c>
      <c r="J43" s="25">
        <v>25542</v>
      </c>
      <c r="K43" s="26">
        <v>45383</v>
      </c>
      <c r="L43" s="44" t="s">
        <v>111</v>
      </c>
    </row>
    <row r="44" spans="1:12" x14ac:dyDescent="0.25">
      <c r="A44" s="20" t="s">
        <v>67</v>
      </c>
      <c r="B44" s="21" t="s">
        <v>68</v>
      </c>
      <c r="C44" s="24" t="s">
        <v>76</v>
      </c>
      <c r="D44" s="21">
        <v>2178</v>
      </c>
      <c r="E44" s="25">
        <v>250</v>
      </c>
      <c r="F44" s="25">
        <v>15</v>
      </c>
      <c r="G44" s="25">
        <v>32670</v>
      </c>
      <c r="H44" s="25">
        <v>32670</v>
      </c>
      <c r="I44" s="25">
        <v>21780</v>
      </c>
      <c r="J44" s="25">
        <v>10890</v>
      </c>
      <c r="K44" s="26">
        <v>45444</v>
      </c>
      <c r="L44" s="44" t="s">
        <v>112</v>
      </c>
    </row>
    <row r="45" spans="1:12" x14ac:dyDescent="0.25">
      <c r="A45" s="20" t="s">
        <v>67</v>
      </c>
      <c r="B45" s="21" t="s">
        <v>66</v>
      </c>
      <c r="C45" s="24" t="s">
        <v>76</v>
      </c>
      <c r="D45" s="21">
        <v>888</v>
      </c>
      <c r="E45" s="25">
        <v>250</v>
      </c>
      <c r="F45" s="25">
        <v>15</v>
      </c>
      <c r="G45" s="25">
        <v>13320</v>
      </c>
      <c r="H45" s="25">
        <v>13320</v>
      </c>
      <c r="I45" s="25">
        <v>8880</v>
      </c>
      <c r="J45" s="25">
        <v>4440</v>
      </c>
      <c r="K45" s="26">
        <v>45444</v>
      </c>
      <c r="L45" s="44" t="s">
        <v>111</v>
      </c>
    </row>
    <row r="46" spans="1:12" x14ac:dyDescent="0.25">
      <c r="A46" s="20" t="s">
        <v>63</v>
      </c>
      <c r="B46" s="21" t="s">
        <v>68</v>
      </c>
      <c r="C46" s="24" t="s">
        <v>76</v>
      </c>
      <c r="D46" s="21">
        <v>1527</v>
      </c>
      <c r="E46" s="25">
        <v>250</v>
      </c>
      <c r="F46" s="25">
        <v>350</v>
      </c>
      <c r="G46" s="25">
        <v>534450</v>
      </c>
      <c r="H46" s="25">
        <v>534450</v>
      </c>
      <c r="I46" s="25">
        <v>397020</v>
      </c>
      <c r="J46" s="25">
        <v>137430</v>
      </c>
      <c r="K46" s="26">
        <v>45170</v>
      </c>
      <c r="L46" s="44" t="s">
        <v>112</v>
      </c>
    </row>
    <row r="47" spans="1:12" x14ac:dyDescent="0.25">
      <c r="A47" s="20" t="s">
        <v>73</v>
      </c>
      <c r="B47" s="21" t="s">
        <v>68</v>
      </c>
      <c r="C47" s="24" t="s">
        <v>76</v>
      </c>
      <c r="D47" s="21">
        <v>2151</v>
      </c>
      <c r="E47" s="25">
        <v>250</v>
      </c>
      <c r="F47" s="25">
        <v>300</v>
      </c>
      <c r="G47" s="25">
        <v>645300</v>
      </c>
      <c r="H47" s="25">
        <v>645300</v>
      </c>
      <c r="I47" s="25">
        <v>537750</v>
      </c>
      <c r="J47" s="25">
        <v>107550</v>
      </c>
      <c r="K47" s="26">
        <v>45536</v>
      </c>
      <c r="L47" s="44" t="s">
        <v>112</v>
      </c>
    </row>
    <row r="48" spans="1:12" x14ac:dyDescent="0.25">
      <c r="A48" s="20" t="s">
        <v>63</v>
      </c>
      <c r="B48" s="21" t="s">
        <v>64</v>
      </c>
      <c r="C48" s="24" t="s">
        <v>76</v>
      </c>
      <c r="D48" s="21">
        <v>1817</v>
      </c>
      <c r="E48" s="25">
        <v>250</v>
      </c>
      <c r="F48" s="25">
        <v>20</v>
      </c>
      <c r="G48" s="25">
        <v>36340</v>
      </c>
      <c r="H48" s="25">
        <v>36340</v>
      </c>
      <c r="I48" s="25">
        <v>18170</v>
      </c>
      <c r="J48" s="25">
        <v>18170</v>
      </c>
      <c r="K48" s="26">
        <v>45627</v>
      </c>
      <c r="L48" s="44" t="s">
        <v>110</v>
      </c>
    </row>
    <row r="49" spans="1:12" x14ac:dyDescent="0.25">
      <c r="A49" s="20" t="s">
        <v>63</v>
      </c>
      <c r="B49" s="21" t="s">
        <v>68</v>
      </c>
      <c r="C49" s="24" t="s">
        <v>77</v>
      </c>
      <c r="D49" s="21">
        <v>2750</v>
      </c>
      <c r="E49" s="25">
        <v>260</v>
      </c>
      <c r="F49" s="25">
        <v>350</v>
      </c>
      <c r="G49" s="25">
        <v>962500</v>
      </c>
      <c r="H49" s="25">
        <v>962500</v>
      </c>
      <c r="I49" s="25">
        <v>715000</v>
      </c>
      <c r="J49" s="25">
        <v>247500</v>
      </c>
      <c r="K49" s="26">
        <v>45323</v>
      </c>
      <c r="L49" s="44" t="s">
        <v>112</v>
      </c>
    </row>
    <row r="50" spans="1:12" x14ac:dyDescent="0.25">
      <c r="A50" s="20" t="s">
        <v>71</v>
      </c>
      <c r="B50" s="21" t="s">
        <v>197</v>
      </c>
      <c r="C50" s="24" t="s">
        <v>77</v>
      </c>
      <c r="D50" s="21">
        <v>1953</v>
      </c>
      <c r="E50" s="25">
        <v>260</v>
      </c>
      <c r="F50" s="25">
        <v>12</v>
      </c>
      <c r="G50" s="25">
        <v>23436</v>
      </c>
      <c r="H50" s="25">
        <v>23436</v>
      </c>
      <c r="I50" s="25">
        <v>5859</v>
      </c>
      <c r="J50" s="25">
        <v>17577</v>
      </c>
      <c r="K50" s="26">
        <v>45383</v>
      </c>
      <c r="L50" s="44" t="s">
        <v>114</v>
      </c>
    </row>
    <row r="51" spans="1:12" x14ac:dyDescent="0.25">
      <c r="A51" s="20" t="s">
        <v>72</v>
      </c>
      <c r="B51" s="21" t="s">
        <v>66</v>
      </c>
      <c r="C51" s="24" t="s">
        <v>77</v>
      </c>
      <c r="D51" s="21">
        <v>4219.5</v>
      </c>
      <c r="E51" s="25">
        <v>260</v>
      </c>
      <c r="F51" s="25">
        <v>125</v>
      </c>
      <c r="G51" s="25">
        <v>527437.5</v>
      </c>
      <c r="H51" s="25">
        <v>527437.5</v>
      </c>
      <c r="I51" s="25">
        <v>506340</v>
      </c>
      <c r="J51" s="25">
        <v>21097.5</v>
      </c>
      <c r="K51" s="26">
        <v>45383</v>
      </c>
      <c r="L51" s="44" t="s">
        <v>111</v>
      </c>
    </row>
    <row r="52" spans="1:12" x14ac:dyDescent="0.25">
      <c r="A52" s="20" t="s">
        <v>63</v>
      </c>
      <c r="B52" s="21" t="s">
        <v>68</v>
      </c>
      <c r="C52" s="24" t="s">
        <v>77</v>
      </c>
      <c r="D52" s="21">
        <v>1899</v>
      </c>
      <c r="E52" s="25">
        <v>260</v>
      </c>
      <c r="F52" s="25">
        <v>20</v>
      </c>
      <c r="G52" s="25">
        <v>37980</v>
      </c>
      <c r="H52" s="25">
        <v>37980</v>
      </c>
      <c r="I52" s="25">
        <v>18990</v>
      </c>
      <c r="J52" s="25">
        <v>18990</v>
      </c>
      <c r="K52" s="26">
        <v>45444</v>
      </c>
      <c r="L52" s="44" t="s">
        <v>112</v>
      </c>
    </row>
    <row r="53" spans="1:12" x14ac:dyDescent="0.25">
      <c r="A53" s="20" t="s">
        <v>63</v>
      </c>
      <c r="B53" s="21" t="s">
        <v>66</v>
      </c>
      <c r="C53" s="24" t="s">
        <v>77</v>
      </c>
      <c r="D53" s="21">
        <v>1686</v>
      </c>
      <c r="E53" s="25">
        <v>260</v>
      </c>
      <c r="F53" s="25">
        <v>7</v>
      </c>
      <c r="G53" s="25">
        <v>11802</v>
      </c>
      <c r="H53" s="25">
        <v>11802</v>
      </c>
      <c r="I53" s="25">
        <v>8430</v>
      </c>
      <c r="J53" s="25">
        <v>3372</v>
      </c>
      <c r="K53" s="26">
        <v>45474</v>
      </c>
      <c r="L53" s="44" t="s">
        <v>111</v>
      </c>
    </row>
    <row r="54" spans="1:12" x14ac:dyDescent="0.25">
      <c r="A54" s="20" t="s">
        <v>71</v>
      </c>
      <c r="B54" s="21" t="s">
        <v>197</v>
      </c>
      <c r="C54" s="24" t="s">
        <v>77</v>
      </c>
      <c r="D54" s="21">
        <v>2141</v>
      </c>
      <c r="E54" s="25">
        <v>260</v>
      </c>
      <c r="F54" s="25">
        <v>12</v>
      </c>
      <c r="G54" s="25">
        <v>25692</v>
      </c>
      <c r="H54" s="25">
        <v>25692</v>
      </c>
      <c r="I54" s="25">
        <v>6423</v>
      </c>
      <c r="J54" s="25">
        <v>19269</v>
      </c>
      <c r="K54" s="26">
        <v>45505</v>
      </c>
      <c r="L54" s="44" t="s">
        <v>114</v>
      </c>
    </row>
    <row r="55" spans="1:12" x14ac:dyDescent="0.25">
      <c r="A55" s="20" t="s">
        <v>63</v>
      </c>
      <c r="B55" s="21" t="s">
        <v>197</v>
      </c>
      <c r="C55" s="24" t="s">
        <v>77</v>
      </c>
      <c r="D55" s="21">
        <v>1143</v>
      </c>
      <c r="E55" s="25">
        <v>260</v>
      </c>
      <c r="F55" s="25">
        <v>7</v>
      </c>
      <c r="G55" s="25">
        <v>8001</v>
      </c>
      <c r="H55" s="25">
        <v>8001</v>
      </c>
      <c r="I55" s="25">
        <v>5715</v>
      </c>
      <c r="J55" s="25">
        <v>2286</v>
      </c>
      <c r="K55" s="26">
        <v>45566</v>
      </c>
      <c r="L55" s="44" t="s">
        <v>114</v>
      </c>
    </row>
    <row r="56" spans="1:12" x14ac:dyDescent="0.25">
      <c r="A56" s="20" t="s">
        <v>67</v>
      </c>
      <c r="B56" s="21" t="s">
        <v>197</v>
      </c>
      <c r="C56" s="24" t="s">
        <v>77</v>
      </c>
      <c r="D56" s="21">
        <v>615</v>
      </c>
      <c r="E56" s="25">
        <v>260</v>
      </c>
      <c r="F56" s="25">
        <v>15</v>
      </c>
      <c r="G56" s="25">
        <v>9225</v>
      </c>
      <c r="H56" s="25">
        <v>9225</v>
      </c>
      <c r="I56" s="25">
        <v>6150</v>
      </c>
      <c r="J56" s="25">
        <v>3075</v>
      </c>
      <c r="K56" s="26">
        <v>45627</v>
      </c>
      <c r="L56" s="44" t="s">
        <v>114</v>
      </c>
    </row>
    <row r="57" spans="1:12" x14ac:dyDescent="0.25">
      <c r="A57" s="20" t="s">
        <v>63</v>
      </c>
      <c r="B57" s="21" t="s">
        <v>68</v>
      </c>
      <c r="C57" s="24" t="s">
        <v>74</v>
      </c>
      <c r="D57" s="21">
        <v>3945</v>
      </c>
      <c r="E57" s="25">
        <v>10</v>
      </c>
      <c r="F57" s="25">
        <v>7</v>
      </c>
      <c r="G57" s="25">
        <v>27615</v>
      </c>
      <c r="H57" s="25">
        <v>27338.850000000002</v>
      </c>
      <c r="I57" s="25">
        <v>19725</v>
      </c>
      <c r="J57" s="25">
        <v>7613.8500000000022</v>
      </c>
      <c r="K57" s="26">
        <v>45292</v>
      </c>
      <c r="L57" s="44" t="s">
        <v>112</v>
      </c>
    </row>
    <row r="58" spans="1:12" x14ac:dyDescent="0.25">
      <c r="A58" s="20" t="s">
        <v>67</v>
      </c>
      <c r="B58" s="21" t="s">
        <v>68</v>
      </c>
      <c r="C58" s="24" t="s">
        <v>74</v>
      </c>
      <c r="D58" s="21">
        <v>2296</v>
      </c>
      <c r="E58" s="25">
        <v>10</v>
      </c>
      <c r="F58" s="25">
        <v>15</v>
      </c>
      <c r="G58" s="25">
        <v>34440</v>
      </c>
      <c r="H58" s="25">
        <v>34095.599999999999</v>
      </c>
      <c r="I58" s="25">
        <v>22960</v>
      </c>
      <c r="J58" s="25">
        <v>11135.599999999999</v>
      </c>
      <c r="K58" s="26">
        <v>45323</v>
      </c>
      <c r="L58" s="44" t="s">
        <v>112</v>
      </c>
    </row>
    <row r="59" spans="1:12" x14ac:dyDescent="0.25">
      <c r="A59" s="20" t="s">
        <v>63</v>
      </c>
      <c r="B59" s="21" t="s">
        <v>68</v>
      </c>
      <c r="C59" s="24" t="s">
        <v>74</v>
      </c>
      <c r="D59" s="21">
        <v>1030</v>
      </c>
      <c r="E59" s="25">
        <v>10</v>
      </c>
      <c r="F59" s="25">
        <v>7</v>
      </c>
      <c r="G59" s="25">
        <v>7210</v>
      </c>
      <c r="H59" s="25">
        <v>7137.9</v>
      </c>
      <c r="I59" s="25">
        <v>5150</v>
      </c>
      <c r="J59" s="25">
        <v>1987.8999999999996</v>
      </c>
      <c r="K59" s="26">
        <v>45413</v>
      </c>
      <c r="L59" s="44" t="s">
        <v>112</v>
      </c>
    </row>
    <row r="60" spans="1:12" x14ac:dyDescent="0.25">
      <c r="A60" s="20" t="s">
        <v>63</v>
      </c>
      <c r="B60" s="21" t="s">
        <v>68</v>
      </c>
      <c r="C60" s="24" t="s">
        <v>75</v>
      </c>
      <c r="D60" s="21">
        <v>639</v>
      </c>
      <c r="E60" s="25">
        <v>120</v>
      </c>
      <c r="F60" s="25">
        <v>7</v>
      </c>
      <c r="G60" s="25">
        <v>4473</v>
      </c>
      <c r="H60" s="25">
        <v>4428.2700000000004</v>
      </c>
      <c r="I60" s="25">
        <v>3195</v>
      </c>
      <c r="J60" s="25">
        <v>1233.2700000000004</v>
      </c>
      <c r="K60" s="26">
        <v>45597</v>
      </c>
      <c r="L60" s="44" t="s">
        <v>112</v>
      </c>
    </row>
    <row r="61" spans="1:12" x14ac:dyDescent="0.25">
      <c r="A61" s="20" t="s">
        <v>63</v>
      </c>
      <c r="B61" s="21" t="s">
        <v>64</v>
      </c>
      <c r="C61" s="24" t="s">
        <v>76</v>
      </c>
      <c r="D61" s="21">
        <v>1326</v>
      </c>
      <c r="E61" s="25">
        <v>250</v>
      </c>
      <c r="F61" s="25">
        <v>7</v>
      </c>
      <c r="G61" s="25">
        <v>9282</v>
      </c>
      <c r="H61" s="25">
        <v>9189.18</v>
      </c>
      <c r="I61" s="25">
        <v>6630</v>
      </c>
      <c r="J61" s="25">
        <v>2559.1800000000003</v>
      </c>
      <c r="K61" s="26">
        <v>45352</v>
      </c>
      <c r="L61" s="44" t="s">
        <v>110</v>
      </c>
    </row>
    <row r="62" spans="1:12" x14ac:dyDescent="0.25">
      <c r="A62" s="20" t="s">
        <v>71</v>
      </c>
      <c r="B62" s="21" t="s">
        <v>197</v>
      </c>
      <c r="C62" s="24" t="s">
        <v>65</v>
      </c>
      <c r="D62" s="21">
        <v>1858</v>
      </c>
      <c r="E62" s="25">
        <v>3</v>
      </c>
      <c r="F62" s="25">
        <v>12</v>
      </c>
      <c r="G62" s="25">
        <v>22296</v>
      </c>
      <c r="H62" s="25">
        <v>22073.040000000001</v>
      </c>
      <c r="I62" s="25">
        <v>5574</v>
      </c>
      <c r="J62" s="25">
        <v>16499.04</v>
      </c>
      <c r="K62" s="26">
        <v>45323</v>
      </c>
      <c r="L62" s="44" t="s">
        <v>114</v>
      </c>
    </row>
    <row r="63" spans="1:12" x14ac:dyDescent="0.25">
      <c r="A63" s="20" t="s">
        <v>63</v>
      </c>
      <c r="B63" s="21" t="s">
        <v>69</v>
      </c>
      <c r="C63" s="24" t="s">
        <v>65</v>
      </c>
      <c r="D63" s="21">
        <v>1210</v>
      </c>
      <c r="E63" s="25">
        <v>3</v>
      </c>
      <c r="F63" s="25">
        <v>350</v>
      </c>
      <c r="G63" s="25">
        <v>423500</v>
      </c>
      <c r="H63" s="25">
        <v>419265</v>
      </c>
      <c r="I63" s="25">
        <v>314600</v>
      </c>
      <c r="J63" s="25">
        <v>104665</v>
      </c>
      <c r="K63" s="26">
        <v>45352</v>
      </c>
      <c r="L63" s="44" t="s">
        <v>113</v>
      </c>
    </row>
    <row r="64" spans="1:12" x14ac:dyDescent="0.25">
      <c r="A64" s="20" t="s">
        <v>63</v>
      </c>
      <c r="B64" s="21" t="s">
        <v>197</v>
      </c>
      <c r="C64" s="24" t="s">
        <v>65</v>
      </c>
      <c r="D64" s="21">
        <v>2529</v>
      </c>
      <c r="E64" s="25">
        <v>3</v>
      </c>
      <c r="F64" s="25">
        <v>7</v>
      </c>
      <c r="G64" s="25">
        <v>17703</v>
      </c>
      <c r="H64" s="25">
        <v>17525.97</v>
      </c>
      <c r="I64" s="25">
        <v>12645</v>
      </c>
      <c r="J64" s="25">
        <v>4880.9699999999993</v>
      </c>
      <c r="K64" s="26">
        <v>45474</v>
      </c>
      <c r="L64" s="44" t="s">
        <v>114</v>
      </c>
    </row>
    <row r="65" spans="1:12" x14ac:dyDescent="0.25">
      <c r="A65" s="20" t="s">
        <v>71</v>
      </c>
      <c r="B65" s="21" t="s">
        <v>64</v>
      </c>
      <c r="C65" s="24" t="s">
        <v>65</v>
      </c>
      <c r="D65" s="21">
        <v>1445</v>
      </c>
      <c r="E65" s="25">
        <v>3</v>
      </c>
      <c r="F65" s="25">
        <v>12</v>
      </c>
      <c r="G65" s="25">
        <v>17340</v>
      </c>
      <c r="H65" s="25">
        <v>17166.599999999999</v>
      </c>
      <c r="I65" s="25">
        <v>4335</v>
      </c>
      <c r="J65" s="25">
        <v>12831.599999999999</v>
      </c>
      <c r="K65" s="26">
        <v>45536</v>
      </c>
      <c r="L65" s="44" t="s">
        <v>110</v>
      </c>
    </row>
    <row r="66" spans="1:12" x14ac:dyDescent="0.25">
      <c r="A66" s="20" t="s">
        <v>72</v>
      </c>
      <c r="B66" s="21" t="s">
        <v>197</v>
      </c>
      <c r="C66" s="24" t="s">
        <v>65</v>
      </c>
      <c r="D66" s="21">
        <v>330</v>
      </c>
      <c r="E66" s="25">
        <v>3</v>
      </c>
      <c r="F66" s="25">
        <v>125</v>
      </c>
      <c r="G66" s="25">
        <v>41250</v>
      </c>
      <c r="H66" s="25">
        <v>40837.5</v>
      </c>
      <c r="I66" s="25">
        <v>39600</v>
      </c>
      <c r="J66" s="25">
        <v>1237.5</v>
      </c>
      <c r="K66" s="26">
        <v>45170</v>
      </c>
      <c r="L66" s="44" t="s">
        <v>114</v>
      </c>
    </row>
    <row r="67" spans="1:12" x14ac:dyDescent="0.25">
      <c r="A67" s="20" t="s">
        <v>71</v>
      </c>
      <c r="B67" s="21" t="s">
        <v>68</v>
      </c>
      <c r="C67" s="24" t="s">
        <v>65</v>
      </c>
      <c r="D67" s="21">
        <v>2671</v>
      </c>
      <c r="E67" s="25">
        <v>3</v>
      </c>
      <c r="F67" s="25">
        <v>12</v>
      </c>
      <c r="G67" s="25">
        <v>32052</v>
      </c>
      <c r="H67" s="25">
        <v>31731.48</v>
      </c>
      <c r="I67" s="25">
        <v>8013</v>
      </c>
      <c r="J67" s="25">
        <v>23718.48</v>
      </c>
      <c r="K67" s="26">
        <v>45536</v>
      </c>
      <c r="L67" s="44" t="s">
        <v>112</v>
      </c>
    </row>
    <row r="68" spans="1:12" x14ac:dyDescent="0.25">
      <c r="A68" s="20" t="s">
        <v>71</v>
      </c>
      <c r="B68" s="21" t="s">
        <v>66</v>
      </c>
      <c r="C68" s="24" t="s">
        <v>65</v>
      </c>
      <c r="D68" s="21">
        <v>766</v>
      </c>
      <c r="E68" s="25">
        <v>3</v>
      </c>
      <c r="F68" s="25">
        <v>12</v>
      </c>
      <c r="G68" s="25">
        <v>9192</v>
      </c>
      <c r="H68" s="25">
        <v>9100.08</v>
      </c>
      <c r="I68" s="25">
        <v>2298</v>
      </c>
      <c r="J68" s="25">
        <v>6802.08</v>
      </c>
      <c r="K68" s="26">
        <v>45200</v>
      </c>
      <c r="L68" s="44" t="s">
        <v>111</v>
      </c>
    </row>
    <row r="69" spans="1:12" x14ac:dyDescent="0.25">
      <c r="A69" s="20" t="s">
        <v>73</v>
      </c>
      <c r="B69" s="21" t="s">
        <v>69</v>
      </c>
      <c r="C69" s="24" t="s">
        <v>65</v>
      </c>
      <c r="D69" s="21">
        <v>494</v>
      </c>
      <c r="E69" s="25">
        <v>3</v>
      </c>
      <c r="F69" s="25">
        <v>300</v>
      </c>
      <c r="G69" s="25">
        <v>148200</v>
      </c>
      <c r="H69" s="25">
        <v>146718</v>
      </c>
      <c r="I69" s="25">
        <v>123500</v>
      </c>
      <c r="J69" s="25">
        <v>23218</v>
      </c>
      <c r="K69" s="26">
        <v>45200</v>
      </c>
      <c r="L69" s="44" t="s">
        <v>113</v>
      </c>
    </row>
    <row r="70" spans="1:12" x14ac:dyDescent="0.25">
      <c r="A70" s="20" t="s">
        <v>63</v>
      </c>
      <c r="B70" s="21" t="s">
        <v>69</v>
      </c>
      <c r="C70" s="24" t="s">
        <v>65</v>
      </c>
      <c r="D70" s="21">
        <v>1397</v>
      </c>
      <c r="E70" s="25">
        <v>3</v>
      </c>
      <c r="F70" s="25">
        <v>350</v>
      </c>
      <c r="G70" s="25">
        <v>488950</v>
      </c>
      <c r="H70" s="25">
        <v>484060.5</v>
      </c>
      <c r="I70" s="25">
        <v>363220</v>
      </c>
      <c r="J70" s="25">
        <v>120840.5</v>
      </c>
      <c r="K70" s="26">
        <v>45566</v>
      </c>
      <c r="L70" s="44" t="s">
        <v>113</v>
      </c>
    </row>
    <row r="71" spans="1:12" x14ac:dyDescent="0.25">
      <c r="A71" s="20" t="s">
        <v>63</v>
      </c>
      <c r="B71" s="21" t="s">
        <v>68</v>
      </c>
      <c r="C71" s="24" t="s">
        <v>65</v>
      </c>
      <c r="D71" s="21">
        <v>2155</v>
      </c>
      <c r="E71" s="25">
        <v>3</v>
      </c>
      <c r="F71" s="25">
        <v>350</v>
      </c>
      <c r="G71" s="25">
        <v>754250</v>
      </c>
      <c r="H71" s="25">
        <v>746707.5</v>
      </c>
      <c r="I71" s="25">
        <v>560300</v>
      </c>
      <c r="J71" s="25">
        <v>186407.5</v>
      </c>
      <c r="K71" s="26">
        <v>45627</v>
      </c>
      <c r="L71" s="44" t="s">
        <v>112</v>
      </c>
    </row>
    <row r="72" spans="1:12" x14ac:dyDescent="0.25">
      <c r="A72" s="20" t="s">
        <v>67</v>
      </c>
      <c r="B72" s="21" t="s">
        <v>69</v>
      </c>
      <c r="C72" s="24" t="s">
        <v>70</v>
      </c>
      <c r="D72" s="21">
        <v>2214</v>
      </c>
      <c r="E72" s="25">
        <v>5</v>
      </c>
      <c r="F72" s="25">
        <v>15</v>
      </c>
      <c r="G72" s="25">
        <v>33210</v>
      </c>
      <c r="H72" s="25">
        <v>32877.9</v>
      </c>
      <c r="I72" s="25">
        <v>22140</v>
      </c>
      <c r="J72" s="25">
        <v>10737.900000000001</v>
      </c>
      <c r="K72" s="26">
        <v>45352</v>
      </c>
      <c r="L72" s="44" t="s">
        <v>113</v>
      </c>
    </row>
    <row r="73" spans="1:12" x14ac:dyDescent="0.25">
      <c r="A73" s="20" t="s">
        <v>73</v>
      </c>
      <c r="B73" s="21" t="s">
        <v>197</v>
      </c>
      <c r="C73" s="24" t="s">
        <v>70</v>
      </c>
      <c r="D73" s="21">
        <v>2301</v>
      </c>
      <c r="E73" s="25">
        <v>5</v>
      </c>
      <c r="F73" s="25">
        <v>300</v>
      </c>
      <c r="G73" s="25">
        <v>690300</v>
      </c>
      <c r="H73" s="25">
        <v>683397</v>
      </c>
      <c r="I73" s="25">
        <v>575250</v>
      </c>
      <c r="J73" s="25">
        <v>108147</v>
      </c>
      <c r="K73" s="26">
        <v>45383</v>
      </c>
      <c r="L73" s="44" t="s">
        <v>114</v>
      </c>
    </row>
    <row r="74" spans="1:12" x14ac:dyDescent="0.25">
      <c r="A74" s="20" t="s">
        <v>63</v>
      </c>
      <c r="B74" s="21" t="s">
        <v>68</v>
      </c>
      <c r="C74" s="24" t="s">
        <v>70</v>
      </c>
      <c r="D74" s="21">
        <v>1375.5</v>
      </c>
      <c r="E74" s="25">
        <v>5</v>
      </c>
      <c r="F74" s="25">
        <v>20</v>
      </c>
      <c r="G74" s="25">
        <v>27510</v>
      </c>
      <c r="H74" s="25">
        <v>27234.899999999998</v>
      </c>
      <c r="I74" s="25">
        <v>13755</v>
      </c>
      <c r="J74" s="25">
        <v>13479.899999999998</v>
      </c>
      <c r="K74" s="26">
        <v>45474</v>
      </c>
      <c r="L74" s="44" t="s">
        <v>112</v>
      </c>
    </row>
    <row r="75" spans="1:12" x14ac:dyDescent="0.25">
      <c r="A75" s="20" t="s">
        <v>63</v>
      </c>
      <c r="B75" s="21" t="s">
        <v>64</v>
      </c>
      <c r="C75" s="24" t="s">
        <v>70</v>
      </c>
      <c r="D75" s="21">
        <v>1830</v>
      </c>
      <c r="E75" s="25">
        <v>5</v>
      </c>
      <c r="F75" s="25">
        <v>7</v>
      </c>
      <c r="G75" s="25">
        <v>12810</v>
      </c>
      <c r="H75" s="25">
        <v>12681.9</v>
      </c>
      <c r="I75" s="25">
        <v>9150</v>
      </c>
      <c r="J75" s="25">
        <v>3531.8999999999996</v>
      </c>
      <c r="K75" s="26">
        <v>45505</v>
      </c>
      <c r="L75" s="44" t="s">
        <v>110</v>
      </c>
    </row>
    <row r="76" spans="1:12" x14ac:dyDescent="0.25">
      <c r="A76" s="20" t="s">
        <v>73</v>
      </c>
      <c r="B76" s="21" t="s">
        <v>197</v>
      </c>
      <c r="C76" s="24" t="s">
        <v>70</v>
      </c>
      <c r="D76" s="21">
        <v>2498</v>
      </c>
      <c r="E76" s="25">
        <v>5</v>
      </c>
      <c r="F76" s="25">
        <v>300</v>
      </c>
      <c r="G76" s="25">
        <v>749400</v>
      </c>
      <c r="H76" s="25">
        <v>741906</v>
      </c>
      <c r="I76" s="25">
        <v>624500</v>
      </c>
      <c r="J76" s="25">
        <v>117406</v>
      </c>
      <c r="K76" s="26">
        <v>45170</v>
      </c>
      <c r="L76" s="44" t="s">
        <v>114</v>
      </c>
    </row>
    <row r="77" spans="1:12" x14ac:dyDescent="0.25">
      <c r="A77" s="20" t="s">
        <v>72</v>
      </c>
      <c r="B77" s="21" t="s">
        <v>197</v>
      </c>
      <c r="C77" s="24" t="s">
        <v>70</v>
      </c>
      <c r="D77" s="21">
        <v>663</v>
      </c>
      <c r="E77" s="25">
        <v>5</v>
      </c>
      <c r="F77" s="25">
        <v>125</v>
      </c>
      <c r="G77" s="25">
        <v>82875</v>
      </c>
      <c r="H77" s="25">
        <v>82046.25</v>
      </c>
      <c r="I77" s="25">
        <v>79560</v>
      </c>
      <c r="J77" s="25">
        <v>2486.25</v>
      </c>
      <c r="K77" s="26">
        <v>45200</v>
      </c>
      <c r="L77" s="44" t="s">
        <v>114</v>
      </c>
    </row>
    <row r="78" spans="1:12" x14ac:dyDescent="0.25">
      <c r="A78" s="20" t="s">
        <v>67</v>
      </c>
      <c r="B78" s="21" t="s">
        <v>197</v>
      </c>
      <c r="C78" s="24" t="s">
        <v>74</v>
      </c>
      <c r="D78" s="21">
        <v>1514</v>
      </c>
      <c r="E78" s="25">
        <v>10</v>
      </c>
      <c r="F78" s="25">
        <v>15</v>
      </c>
      <c r="G78" s="25">
        <v>22710</v>
      </c>
      <c r="H78" s="25">
        <v>22482.9</v>
      </c>
      <c r="I78" s="25">
        <v>15140</v>
      </c>
      <c r="J78" s="25">
        <v>7342.9000000000015</v>
      </c>
      <c r="K78" s="26">
        <v>45323</v>
      </c>
      <c r="L78" s="44" t="s">
        <v>114</v>
      </c>
    </row>
    <row r="79" spans="1:12" x14ac:dyDescent="0.25">
      <c r="A79" s="20" t="s">
        <v>63</v>
      </c>
      <c r="B79" s="21" t="s">
        <v>197</v>
      </c>
      <c r="C79" s="24" t="s">
        <v>74</v>
      </c>
      <c r="D79" s="21">
        <v>4492.5</v>
      </c>
      <c r="E79" s="25">
        <v>10</v>
      </c>
      <c r="F79" s="25">
        <v>7</v>
      </c>
      <c r="G79" s="25">
        <v>31447.5</v>
      </c>
      <c r="H79" s="25">
        <v>31133.024999999998</v>
      </c>
      <c r="I79" s="25">
        <v>22462.5</v>
      </c>
      <c r="J79" s="25">
        <v>8670.5249999999978</v>
      </c>
      <c r="K79" s="26">
        <v>45383</v>
      </c>
      <c r="L79" s="44" t="s">
        <v>114</v>
      </c>
    </row>
    <row r="80" spans="1:12" x14ac:dyDescent="0.25">
      <c r="A80" s="20" t="s">
        <v>72</v>
      </c>
      <c r="B80" s="21" t="s">
        <v>197</v>
      </c>
      <c r="C80" s="24" t="s">
        <v>74</v>
      </c>
      <c r="D80" s="21">
        <v>727</v>
      </c>
      <c r="E80" s="25">
        <v>10</v>
      </c>
      <c r="F80" s="25">
        <v>125</v>
      </c>
      <c r="G80" s="25">
        <v>90875</v>
      </c>
      <c r="H80" s="25">
        <v>89966.25</v>
      </c>
      <c r="I80" s="25">
        <v>87240</v>
      </c>
      <c r="J80" s="25">
        <v>2726.25</v>
      </c>
      <c r="K80" s="26">
        <v>45444</v>
      </c>
      <c r="L80" s="44" t="s">
        <v>114</v>
      </c>
    </row>
    <row r="81" spans="1:12" x14ac:dyDescent="0.25">
      <c r="A81" s="20" t="s">
        <v>72</v>
      </c>
      <c r="B81" s="21" t="s">
        <v>68</v>
      </c>
      <c r="C81" s="24" t="s">
        <v>74</v>
      </c>
      <c r="D81" s="21">
        <v>787</v>
      </c>
      <c r="E81" s="25">
        <v>10</v>
      </c>
      <c r="F81" s="25">
        <v>125</v>
      </c>
      <c r="G81" s="25">
        <v>98375</v>
      </c>
      <c r="H81" s="25">
        <v>97391.25</v>
      </c>
      <c r="I81" s="25">
        <v>94440</v>
      </c>
      <c r="J81" s="25">
        <v>2951.25</v>
      </c>
      <c r="K81" s="26">
        <v>45444</v>
      </c>
      <c r="L81" s="44" t="s">
        <v>112</v>
      </c>
    </row>
    <row r="82" spans="1:12" x14ac:dyDescent="0.25">
      <c r="A82" s="20" t="s">
        <v>72</v>
      </c>
      <c r="B82" s="21" t="s">
        <v>69</v>
      </c>
      <c r="C82" s="24" t="s">
        <v>74</v>
      </c>
      <c r="D82" s="21">
        <v>1823</v>
      </c>
      <c r="E82" s="25">
        <v>10</v>
      </c>
      <c r="F82" s="25">
        <v>125</v>
      </c>
      <c r="G82" s="25">
        <v>227875</v>
      </c>
      <c r="H82" s="25">
        <v>225596.25</v>
      </c>
      <c r="I82" s="25">
        <v>218760</v>
      </c>
      <c r="J82" s="25">
        <v>6836.25</v>
      </c>
      <c r="K82" s="26">
        <v>45474</v>
      </c>
      <c r="L82" s="44" t="s">
        <v>113</v>
      </c>
    </row>
    <row r="83" spans="1:12" x14ac:dyDescent="0.25">
      <c r="A83" s="20" t="s">
        <v>67</v>
      </c>
      <c r="B83" s="21" t="s">
        <v>66</v>
      </c>
      <c r="C83" s="24" t="s">
        <v>74</v>
      </c>
      <c r="D83" s="21">
        <v>747</v>
      </c>
      <c r="E83" s="25">
        <v>10</v>
      </c>
      <c r="F83" s="25">
        <v>15</v>
      </c>
      <c r="G83" s="25">
        <v>11205</v>
      </c>
      <c r="H83" s="25">
        <v>11092.95</v>
      </c>
      <c r="I83" s="25">
        <v>7470</v>
      </c>
      <c r="J83" s="25">
        <v>3622.9500000000007</v>
      </c>
      <c r="K83" s="26">
        <v>45536</v>
      </c>
      <c r="L83" s="44" t="s">
        <v>111</v>
      </c>
    </row>
    <row r="84" spans="1:12" x14ac:dyDescent="0.25">
      <c r="A84" s="20" t="s">
        <v>71</v>
      </c>
      <c r="B84" s="21" t="s">
        <v>66</v>
      </c>
      <c r="C84" s="24" t="s">
        <v>74</v>
      </c>
      <c r="D84" s="21">
        <v>766</v>
      </c>
      <c r="E84" s="25">
        <v>10</v>
      </c>
      <c r="F84" s="25">
        <v>12</v>
      </c>
      <c r="G84" s="25">
        <v>9192</v>
      </c>
      <c r="H84" s="25">
        <v>9100.08</v>
      </c>
      <c r="I84" s="25">
        <v>2298</v>
      </c>
      <c r="J84" s="25">
        <v>6802.08</v>
      </c>
      <c r="K84" s="26">
        <v>45200</v>
      </c>
      <c r="L84" s="44" t="s">
        <v>111</v>
      </c>
    </row>
    <row r="85" spans="1:12" x14ac:dyDescent="0.25">
      <c r="A85" s="20" t="s">
        <v>73</v>
      </c>
      <c r="B85" s="21" t="s">
        <v>197</v>
      </c>
      <c r="C85" s="24" t="s">
        <v>74</v>
      </c>
      <c r="D85" s="21">
        <v>2905</v>
      </c>
      <c r="E85" s="25">
        <v>10</v>
      </c>
      <c r="F85" s="25">
        <v>300</v>
      </c>
      <c r="G85" s="25">
        <v>871500</v>
      </c>
      <c r="H85" s="25">
        <v>862785</v>
      </c>
      <c r="I85" s="25">
        <v>726250</v>
      </c>
      <c r="J85" s="25">
        <v>136535</v>
      </c>
      <c r="K85" s="26">
        <v>45597</v>
      </c>
      <c r="L85" s="44" t="s">
        <v>114</v>
      </c>
    </row>
    <row r="86" spans="1:12" x14ac:dyDescent="0.25">
      <c r="A86" s="20" t="s">
        <v>63</v>
      </c>
      <c r="B86" s="21" t="s">
        <v>68</v>
      </c>
      <c r="C86" s="24" t="s">
        <v>74</v>
      </c>
      <c r="D86" s="21">
        <v>2155</v>
      </c>
      <c r="E86" s="25">
        <v>10</v>
      </c>
      <c r="F86" s="25">
        <v>350</v>
      </c>
      <c r="G86" s="25">
        <v>754250</v>
      </c>
      <c r="H86" s="25">
        <v>746707.5</v>
      </c>
      <c r="I86" s="25">
        <v>560300</v>
      </c>
      <c r="J86" s="25">
        <v>186407.5</v>
      </c>
      <c r="K86" s="26">
        <v>45627</v>
      </c>
      <c r="L86" s="44" t="s">
        <v>112</v>
      </c>
    </row>
    <row r="87" spans="1:12" x14ac:dyDescent="0.25">
      <c r="A87" s="20" t="s">
        <v>63</v>
      </c>
      <c r="B87" s="21" t="s">
        <v>68</v>
      </c>
      <c r="C87" s="24" t="s">
        <v>75</v>
      </c>
      <c r="D87" s="21">
        <v>3864</v>
      </c>
      <c r="E87" s="25">
        <v>120</v>
      </c>
      <c r="F87" s="25">
        <v>20</v>
      </c>
      <c r="G87" s="25">
        <v>77280</v>
      </c>
      <c r="H87" s="25">
        <v>76507.200000000012</v>
      </c>
      <c r="I87" s="25">
        <v>38640</v>
      </c>
      <c r="J87" s="25">
        <v>37867.200000000004</v>
      </c>
      <c r="K87" s="26">
        <v>45383</v>
      </c>
      <c r="L87" s="44" t="s">
        <v>112</v>
      </c>
    </row>
    <row r="88" spans="1:12" x14ac:dyDescent="0.25">
      <c r="A88" s="20" t="s">
        <v>63</v>
      </c>
      <c r="B88" s="21" t="s">
        <v>69</v>
      </c>
      <c r="C88" s="24" t="s">
        <v>75</v>
      </c>
      <c r="D88" s="21">
        <v>362</v>
      </c>
      <c r="E88" s="25">
        <v>120</v>
      </c>
      <c r="F88" s="25">
        <v>7</v>
      </c>
      <c r="G88" s="25">
        <v>2534</v>
      </c>
      <c r="H88" s="25">
        <v>2508.66</v>
      </c>
      <c r="I88" s="25">
        <v>1810</v>
      </c>
      <c r="J88" s="25">
        <v>698.65999999999985</v>
      </c>
      <c r="K88" s="26">
        <v>45413</v>
      </c>
      <c r="L88" s="44" t="s">
        <v>113</v>
      </c>
    </row>
    <row r="89" spans="1:12" x14ac:dyDescent="0.25">
      <c r="A89" s="20" t="s">
        <v>72</v>
      </c>
      <c r="B89" s="21" t="s">
        <v>64</v>
      </c>
      <c r="C89" s="24" t="s">
        <v>75</v>
      </c>
      <c r="D89" s="21">
        <v>923</v>
      </c>
      <c r="E89" s="25">
        <v>120</v>
      </c>
      <c r="F89" s="25">
        <v>125</v>
      </c>
      <c r="G89" s="25">
        <v>115375</v>
      </c>
      <c r="H89" s="25">
        <v>114221.25</v>
      </c>
      <c r="I89" s="25">
        <v>110760</v>
      </c>
      <c r="J89" s="25">
        <v>3461.25</v>
      </c>
      <c r="K89" s="26">
        <v>45505</v>
      </c>
      <c r="L89" s="44" t="s">
        <v>110</v>
      </c>
    </row>
    <row r="90" spans="1:12" x14ac:dyDescent="0.25">
      <c r="A90" s="20" t="s">
        <v>72</v>
      </c>
      <c r="B90" s="21" t="s">
        <v>197</v>
      </c>
      <c r="C90" s="24" t="s">
        <v>75</v>
      </c>
      <c r="D90" s="21">
        <v>663</v>
      </c>
      <c r="E90" s="25">
        <v>120</v>
      </c>
      <c r="F90" s="25">
        <v>125</v>
      </c>
      <c r="G90" s="25">
        <v>82875</v>
      </c>
      <c r="H90" s="25">
        <v>82046.25</v>
      </c>
      <c r="I90" s="25">
        <v>79560</v>
      </c>
      <c r="J90" s="25">
        <v>2486.25</v>
      </c>
      <c r="K90" s="26">
        <v>45200</v>
      </c>
      <c r="L90" s="44" t="s">
        <v>114</v>
      </c>
    </row>
    <row r="91" spans="1:12" x14ac:dyDescent="0.25">
      <c r="A91" s="20" t="s">
        <v>63</v>
      </c>
      <c r="B91" s="21" t="s">
        <v>64</v>
      </c>
      <c r="C91" s="24" t="s">
        <v>75</v>
      </c>
      <c r="D91" s="21">
        <v>2092</v>
      </c>
      <c r="E91" s="25">
        <v>120</v>
      </c>
      <c r="F91" s="25">
        <v>7</v>
      </c>
      <c r="G91" s="25">
        <v>14644</v>
      </c>
      <c r="H91" s="25">
        <v>14497.56</v>
      </c>
      <c r="I91" s="25">
        <v>10460</v>
      </c>
      <c r="J91" s="25">
        <v>4037.5599999999995</v>
      </c>
      <c r="K91" s="26">
        <v>45231</v>
      </c>
      <c r="L91" s="44" t="s">
        <v>110</v>
      </c>
    </row>
    <row r="92" spans="1:12" x14ac:dyDescent="0.25">
      <c r="A92" s="20" t="s">
        <v>63</v>
      </c>
      <c r="B92" s="21" t="s">
        <v>66</v>
      </c>
      <c r="C92" s="24" t="s">
        <v>76</v>
      </c>
      <c r="D92" s="21">
        <v>263</v>
      </c>
      <c r="E92" s="25">
        <v>250</v>
      </c>
      <c r="F92" s="25">
        <v>7</v>
      </c>
      <c r="G92" s="25">
        <v>1841</v>
      </c>
      <c r="H92" s="25">
        <v>1822.59</v>
      </c>
      <c r="I92" s="25">
        <v>1315</v>
      </c>
      <c r="J92" s="25">
        <v>507.58999999999992</v>
      </c>
      <c r="K92" s="26">
        <v>45352</v>
      </c>
      <c r="L92" s="44" t="s">
        <v>111</v>
      </c>
    </row>
    <row r="93" spans="1:12" x14ac:dyDescent="0.25">
      <c r="A93" s="20" t="s">
        <v>63</v>
      </c>
      <c r="B93" s="21" t="s">
        <v>64</v>
      </c>
      <c r="C93" s="24" t="s">
        <v>76</v>
      </c>
      <c r="D93" s="21">
        <v>943.5</v>
      </c>
      <c r="E93" s="25">
        <v>250</v>
      </c>
      <c r="F93" s="25">
        <v>350</v>
      </c>
      <c r="G93" s="25">
        <v>330225</v>
      </c>
      <c r="H93" s="25">
        <v>326922.75</v>
      </c>
      <c r="I93" s="25">
        <v>245310</v>
      </c>
      <c r="J93" s="25">
        <v>81612.75</v>
      </c>
      <c r="K93" s="26">
        <v>45383</v>
      </c>
      <c r="L93" s="44" t="s">
        <v>110</v>
      </c>
    </row>
    <row r="94" spans="1:12" x14ac:dyDescent="0.25">
      <c r="A94" s="20" t="s">
        <v>72</v>
      </c>
      <c r="B94" s="21" t="s">
        <v>197</v>
      </c>
      <c r="C94" s="24" t="s">
        <v>76</v>
      </c>
      <c r="D94" s="21">
        <v>727</v>
      </c>
      <c r="E94" s="25">
        <v>250</v>
      </c>
      <c r="F94" s="25">
        <v>125</v>
      </c>
      <c r="G94" s="25">
        <v>90875</v>
      </c>
      <c r="H94" s="25">
        <v>89966.25</v>
      </c>
      <c r="I94" s="25">
        <v>87240</v>
      </c>
      <c r="J94" s="25">
        <v>2726.25</v>
      </c>
      <c r="K94" s="26">
        <v>45444</v>
      </c>
      <c r="L94" s="44" t="s">
        <v>114</v>
      </c>
    </row>
    <row r="95" spans="1:12" x14ac:dyDescent="0.25">
      <c r="A95" s="20" t="s">
        <v>72</v>
      </c>
      <c r="B95" s="21" t="s">
        <v>68</v>
      </c>
      <c r="C95" s="24" t="s">
        <v>76</v>
      </c>
      <c r="D95" s="21">
        <v>787</v>
      </c>
      <c r="E95" s="25">
        <v>250</v>
      </c>
      <c r="F95" s="25">
        <v>125</v>
      </c>
      <c r="G95" s="25">
        <v>98375</v>
      </c>
      <c r="H95" s="25">
        <v>97391.25</v>
      </c>
      <c r="I95" s="25">
        <v>94440</v>
      </c>
      <c r="J95" s="25">
        <v>2951.25</v>
      </c>
      <c r="K95" s="26">
        <v>45444</v>
      </c>
      <c r="L95" s="44" t="s">
        <v>112</v>
      </c>
    </row>
    <row r="96" spans="1:12" x14ac:dyDescent="0.25">
      <c r="A96" s="20" t="s">
        <v>73</v>
      </c>
      <c r="B96" s="21" t="s">
        <v>66</v>
      </c>
      <c r="C96" s="24" t="s">
        <v>76</v>
      </c>
      <c r="D96" s="21">
        <v>986</v>
      </c>
      <c r="E96" s="25">
        <v>250</v>
      </c>
      <c r="F96" s="25">
        <v>300</v>
      </c>
      <c r="G96" s="25">
        <v>295800</v>
      </c>
      <c r="H96" s="25">
        <v>292842</v>
      </c>
      <c r="I96" s="25">
        <v>246500</v>
      </c>
      <c r="J96" s="25">
        <v>46342</v>
      </c>
      <c r="K96" s="26">
        <v>45536</v>
      </c>
      <c r="L96" s="44" t="s">
        <v>111</v>
      </c>
    </row>
    <row r="97" spans="1:12" x14ac:dyDescent="0.25">
      <c r="A97" s="20" t="s">
        <v>73</v>
      </c>
      <c r="B97" s="21" t="s">
        <v>69</v>
      </c>
      <c r="C97" s="24" t="s">
        <v>76</v>
      </c>
      <c r="D97" s="21">
        <v>494</v>
      </c>
      <c r="E97" s="25">
        <v>250</v>
      </c>
      <c r="F97" s="25">
        <v>300</v>
      </c>
      <c r="G97" s="25">
        <v>148200</v>
      </c>
      <c r="H97" s="25">
        <v>146718</v>
      </c>
      <c r="I97" s="25">
        <v>123500</v>
      </c>
      <c r="J97" s="25">
        <v>23218</v>
      </c>
      <c r="K97" s="26">
        <v>45200</v>
      </c>
      <c r="L97" s="44" t="s">
        <v>113</v>
      </c>
    </row>
    <row r="98" spans="1:12" x14ac:dyDescent="0.25">
      <c r="A98" s="20" t="s">
        <v>63</v>
      </c>
      <c r="B98" s="21" t="s">
        <v>69</v>
      </c>
      <c r="C98" s="24" t="s">
        <v>76</v>
      </c>
      <c r="D98" s="21">
        <v>1397</v>
      </c>
      <c r="E98" s="25">
        <v>250</v>
      </c>
      <c r="F98" s="25">
        <v>350</v>
      </c>
      <c r="G98" s="25">
        <v>488950</v>
      </c>
      <c r="H98" s="25">
        <v>484060.5</v>
      </c>
      <c r="I98" s="25">
        <v>363220</v>
      </c>
      <c r="J98" s="25">
        <v>120840.5</v>
      </c>
      <c r="K98" s="26">
        <v>45566</v>
      </c>
      <c r="L98" s="44" t="s">
        <v>113</v>
      </c>
    </row>
    <row r="99" spans="1:12" x14ac:dyDescent="0.25">
      <c r="A99" s="20" t="s">
        <v>72</v>
      </c>
      <c r="B99" s="21" t="s">
        <v>68</v>
      </c>
      <c r="C99" s="24" t="s">
        <v>76</v>
      </c>
      <c r="D99" s="21">
        <v>1744</v>
      </c>
      <c r="E99" s="25">
        <v>250</v>
      </c>
      <c r="F99" s="25">
        <v>125</v>
      </c>
      <c r="G99" s="25">
        <v>218000</v>
      </c>
      <c r="H99" s="25">
        <v>215820</v>
      </c>
      <c r="I99" s="25">
        <v>209280</v>
      </c>
      <c r="J99" s="25">
        <v>6540</v>
      </c>
      <c r="K99" s="26">
        <v>45597</v>
      </c>
      <c r="L99" s="44" t="s">
        <v>112</v>
      </c>
    </row>
    <row r="100" spans="1:12" x14ac:dyDescent="0.25">
      <c r="A100" s="20" t="s">
        <v>71</v>
      </c>
      <c r="B100" s="21" t="s">
        <v>197</v>
      </c>
      <c r="C100" s="24" t="s">
        <v>77</v>
      </c>
      <c r="D100" s="21">
        <v>1989</v>
      </c>
      <c r="E100" s="25">
        <v>260</v>
      </c>
      <c r="F100" s="25">
        <v>12</v>
      </c>
      <c r="G100" s="25">
        <v>23868</v>
      </c>
      <c r="H100" s="25">
        <v>23629.32</v>
      </c>
      <c r="I100" s="25">
        <v>5967</v>
      </c>
      <c r="J100" s="25">
        <v>17662.32</v>
      </c>
      <c r="K100" s="26">
        <v>45170</v>
      </c>
      <c r="L100" s="44" t="s">
        <v>114</v>
      </c>
    </row>
    <row r="101" spans="1:12" x14ac:dyDescent="0.25">
      <c r="A101" s="20" t="s">
        <v>67</v>
      </c>
      <c r="B101" s="21" t="s">
        <v>68</v>
      </c>
      <c r="C101" s="24" t="s">
        <v>77</v>
      </c>
      <c r="D101" s="21">
        <v>321</v>
      </c>
      <c r="E101" s="25">
        <v>260</v>
      </c>
      <c r="F101" s="25">
        <v>15</v>
      </c>
      <c r="G101" s="25">
        <v>4815</v>
      </c>
      <c r="H101" s="25">
        <v>4766.8500000000004</v>
      </c>
      <c r="I101" s="25">
        <v>3210</v>
      </c>
      <c r="J101" s="25">
        <v>1556.8500000000004</v>
      </c>
      <c r="K101" s="26">
        <v>45231</v>
      </c>
      <c r="L101" s="44" t="s">
        <v>112</v>
      </c>
    </row>
    <row r="102" spans="1:12" x14ac:dyDescent="0.25">
      <c r="A102" s="20" t="s">
        <v>72</v>
      </c>
      <c r="B102" s="21" t="s">
        <v>64</v>
      </c>
      <c r="C102" s="24" t="s">
        <v>65</v>
      </c>
      <c r="D102" s="21">
        <v>742.5</v>
      </c>
      <c r="E102" s="25">
        <v>3</v>
      </c>
      <c r="F102" s="25">
        <v>125</v>
      </c>
      <c r="G102" s="25">
        <v>92812.5</v>
      </c>
      <c r="H102" s="25">
        <v>90956.25</v>
      </c>
      <c r="I102" s="25">
        <v>89100</v>
      </c>
      <c r="J102" s="25">
        <v>1856.25</v>
      </c>
      <c r="K102" s="26">
        <v>45383</v>
      </c>
      <c r="L102" s="44" t="s">
        <v>110</v>
      </c>
    </row>
    <row r="103" spans="1:12" x14ac:dyDescent="0.25">
      <c r="A103" s="20" t="s">
        <v>71</v>
      </c>
      <c r="B103" s="21" t="s">
        <v>64</v>
      </c>
      <c r="C103" s="24" t="s">
        <v>65</v>
      </c>
      <c r="D103" s="21">
        <v>1295</v>
      </c>
      <c r="E103" s="25">
        <v>3</v>
      </c>
      <c r="F103" s="25">
        <v>12</v>
      </c>
      <c r="G103" s="25">
        <v>15540</v>
      </c>
      <c r="H103" s="25">
        <v>15229.2</v>
      </c>
      <c r="I103" s="25">
        <v>3885</v>
      </c>
      <c r="J103" s="25">
        <v>11344.2</v>
      </c>
      <c r="K103" s="26">
        <v>45566</v>
      </c>
      <c r="L103" s="44" t="s">
        <v>110</v>
      </c>
    </row>
    <row r="104" spans="1:12" x14ac:dyDescent="0.25">
      <c r="A104" s="20" t="s">
        <v>73</v>
      </c>
      <c r="B104" s="21" t="s">
        <v>66</v>
      </c>
      <c r="C104" s="24" t="s">
        <v>65</v>
      </c>
      <c r="D104" s="21">
        <v>214</v>
      </c>
      <c r="E104" s="25">
        <v>3</v>
      </c>
      <c r="F104" s="25">
        <v>300</v>
      </c>
      <c r="G104" s="25">
        <v>64200</v>
      </c>
      <c r="H104" s="25">
        <v>62916</v>
      </c>
      <c r="I104" s="25">
        <v>53500</v>
      </c>
      <c r="J104" s="25">
        <v>9416</v>
      </c>
      <c r="K104" s="26">
        <v>45200</v>
      </c>
      <c r="L104" s="44" t="s">
        <v>111</v>
      </c>
    </row>
    <row r="105" spans="1:12" x14ac:dyDescent="0.25">
      <c r="A105" s="20" t="s">
        <v>63</v>
      </c>
      <c r="B105" s="21" t="s">
        <v>68</v>
      </c>
      <c r="C105" s="24" t="s">
        <v>65</v>
      </c>
      <c r="D105" s="21">
        <v>2145</v>
      </c>
      <c r="E105" s="25">
        <v>3</v>
      </c>
      <c r="F105" s="25">
        <v>7</v>
      </c>
      <c r="G105" s="25">
        <v>15015</v>
      </c>
      <c r="H105" s="25">
        <v>14714.7</v>
      </c>
      <c r="I105" s="25">
        <v>10725</v>
      </c>
      <c r="J105" s="25">
        <v>3989.7000000000007</v>
      </c>
      <c r="K105" s="26">
        <v>45231</v>
      </c>
      <c r="L105" s="44" t="s">
        <v>112</v>
      </c>
    </row>
    <row r="106" spans="1:12" x14ac:dyDescent="0.25">
      <c r="A106" s="20" t="s">
        <v>63</v>
      </c>
      <c r="B106" s="21" t="s">
        <v>64</v>
      </c>
      <c r="C106" s="24" t="s">
        <v>65</v>
      </c>
      <c r="D106" s="21">
        <v>2852</v>
      </c>
      <c r="E106" s="25">
        <v>3</v>
      </c>
      <c r="F106" s="25">
        <v>350</v>
      </c>
      <c r="G106" s="25">
        <v>998200</v>
      </c>
      <c r="H106" s="25">
        <v>978236</v>
      </c>
      <c r="I106" s="25">
        <v>741520</v>
      </c>
      <c r="J106" s="25">
        <v>236716</v>
      </c>
      <c r="K106" s="26">
        <v>45627</v>
      </c>
      <c r="L106" s="44" t="s">
        <v>110</v>
      </c>
    </row>
    <row r="107" spans="1:12" x14ac:dyDescent="0.25">
      <c r="A107" s="20" t="s">
        <v>71</v>
      </c>
      <c r="B107" s="21" t="s">
        <v>197</v>
      </c>
      <c r="C107" s="24" t="s">
        <v>70</v>
      </c>
      <c r="D107" s="21">
        <v>1142</v>
      </c>
      <c r="E107" s="25">
        <v>5</v>
      </c>
      <c r="F107" s="25">
        <v>12</v>
      </c>
      <c r="G107" s="25">
        <v>13704</v>
      </c>
      <c r="H107" s="25">
        <v>13429.92</v>
      </c>
      <c r="I107" s="25">
        <v>3426</v>
      </c>
      <c r="J107" s="25">
        <v>10003.92</v>
      </c>
      <c r="K107" s="26">
        <v>45444</v>
      </c>
      <c r="L107" s="44" t="s">
        <v>114</v>
      </c>
    </row>
    <row r="108" spans="1:12" x14ac:dyDescent="0.25">
      <c r="A108" s="20" t="s">
        <v>63</v>
      </c>
      <c r="B108" s="21" t="s">
        <v>197</v>
      </c>
      <c r="C108" s="24" t="s">
        <v>70</v>
      </c>
      <c r="D108" s="21">
        <v>1566</v>
      </c>
      <c r="E108" s="25">
        <v>5</v>
      </c>
      <c r="F108" s="25">
        <v>20</v>
      </c>
      <c r="G108" s="25">
        <v>31320</v>
      </c>
      <c r="H108" s="25">
        <v>30693.599999999999</v>
      </c>
      <c r="I108" s="25">
        <v>15660</v>
      </c>
      <c r="J108" s="25">
        <v>15033.599999999999</v>
      </c>
      <c r="K108" s="26">
        <v>45566</v>
      </c>
      <c r="L108" s="44" t="s">
        <v>114</v>
      </c>
    </row>
    <row r="109" spans="1:12" x14ac:dyDescent="0.25">
      <c r="A109" s="20" t="s">
        <v>71</v>
      </c>
      <c r="B109" s="21" t="s">
        <v>69</v>
      </c>
      <c r="C109" s="24" t="s">
        <v>70</v>
      </c>
      <c r="D109" s="21">
        <v>690</v>
      </c>
      <c r="E109" s="25">
        <v>5</v>
      </c>
      <c r="F109" s="25">
        <v>12</v>
      </c>
      <c r="G109" s="25">
        <v>8280</v>
      </c>
      <c r="H109" s="25">
        <v>8114.4</v>
      </c>
      <c r="I109" s="25">
        <v>2070</v>
      </c>
      <c r="J109" s="25">
        <v>6044.4</v>
      </c>
      <c r="K109" s="26">
        <v>45597</v>
      </c>
      <c r="L109" s="44" t="s">
        <v>113</v>
      </c>
    </row>
    <row r="110" spans="1:12" x14ac:dyDescent="0.25">
      <c r="A110" s="20" t="s">
        <v>72</v>
      </c>
      <c r="B110" s="21" t="s">
        <v>69</v>
      </c>
      <c r="C110" s="24" t="s">
        <v>70</v>
      </c>
      <c r="D110" s="21">
        <v>1660</v>
      </c>
      <c r="E110" s="25">
        <v>5</v>
      </c>
      <c r="F110" s="25">
        <v>125</v>
      </c>
      <c r="G110" s="25">
        <v>207500</v>
      </c>
      <c r="H110" s="25">
        <v>203350</v>
      </c>
      <c r="I110" s="25">
        <v>199200</v>
      </c>
      <c r="J110" s="25">
        <v>4150</v>
      </c>
      <c r="K110" s="26">
        <v>45231</v>
      </c>
      <c r="L110" s="44" t="s">
        <v>113</v>
      </c>
    </row>
    <row r="111" spans="1:12" x14ac:dyDescent="0.25">
      <c r="A111" s="20" t="s">
        <v>67</v>
      </c>
      <c r="B111" s="21" t="s">
        <v>64</v>
      </c>
      <c r="C111" s="24" t="s">
        <v>74</v>
      </c>
      <c r="D111" s="21">
        <v>2363</v>
      </c>
      <c r="E111" s="25">
        <v>10</v>
      </c>
      <c r="F111" s="25">
        <v>15</v>
      </c>
      <c r="G111" s="25">
        <v>35445</v>
      </c>
      <c r="H111" s="25">
        <v>34736.1</v>
      </c>
      <c r="I111" s="25">
        <v>23630</v>
      </c>
      <c r="J111" s="25">
        <v>11106.099999999999</v>
      </c>
      <c r="K111" s="26">
        <v>45323</v>
      </c>
      <c r="L111" s="44" t="s">
        <v>110</v>
      </c>
    </row>
    <row r="112" spans="1:12" x14ac:dyDescent="0.25">
      <c r="A112" s="20" t="s">
        <v>73</v>
      </c>
      <c r="B112" s="21" t="s">
        <v>68</v>
      </c>
      <c r="C112" s="24" t="s">
        <v>74</v>
      </c>
      <c r="D112" s="21">
        <v>918</v>
      </c>
      <c r="E112" s="25">
        <v>10</v>
      </c>
      <c r="F112" s="25">
        <v>300</v>
      </c>
      <c r="G112" s="25">
        <v>275400</v>
      </c>
      <c r="H112" s="25">
        <v>269892</v>
      </c>
      <c r="I112" s="25">
        <v>229500</v>
      </c>
      <c r="J112" s="25">
        <v>40392</v>
      </c>
      <c r="K112" s="26">
        <v>45413</v>
      </c>
      <c r="L112" s="44" t="s">
        <v>112</v>
      </c>
    </row>
    <row r="113" spans="1:12" x14ac:dyDescent="0.25">
      <c r="A113" s="20" t="s">
        <v>73</v>
      </c>
      <c r="B113" s="21" t="s">
        <v>66</v>
      </c>
      <c r="C113" s="24" t="s">
        <v>74</v>
      </c>
      <c r="D113" s="21">
        <v>1728</v>
      </c>
      <c r="E113" s="25">
        <v>10</v>
      </c>
      <c r="F113" s="25">
        <v>300</v>
      </c>
      <c r="G113" s="25">
        <v>518400</v>
      </c>
      <c r="H113" s="25">
        <v>508032</v>
      </c>
      <c r="I113" s="25">
        <v>432000</v>
      </c>
      <c r="J113" s="25">
        <v>76032</v>
      </c>
      <c r="K113" s="26">
        <v>45413</v>
      </c>
      <c r="L113" s="44" t="s">
        <v>111</v>
      </c>
    </row>
    <row r="114" spans="1:12" x14ac:dyDescent="0.25">
      <c r="A114" s="20" t="s">
        <v>71</v>
      </c>
      <c r="B114" s="21" t="s">
        <v>197</v>
      </c>
      <c r="C114" s="24" t="s">
        <v>74</v>
      </c>
      <c r="D114" s="21">
        <v>1142</v>
      </c>
      <c r="E114" s="25">
        <v>10</v>
      </c>
      <c r="F114" s="25">
        <v>12</v>
      </c>
      <c r="G114" s="25">
        <v>13704</v>
      </c>
      <c r="H114" s="25">
        <v>13429.92</v>
      </c>
      <c r="I114" s="25">
        <v>3426</v>
      </c>
      <c r="J114" s="25">
        <v>10003.92</v>
      </c>
      <c r="K114" s="26">
        <v>45444</v>
      </c>
      <c r="L114" s="44" t="s">
        <v>114</v>
      </c>
    </row>
    <row r="115" spans="1:12" x14ac:dyDescent="0.25">
      <c r="A115" s="20" t="s">
        <v>72</v>
      </c>
      <c r="B115" s="21" t="s">
        <v>69</v>
      </c>
      <c r="C115" s="24" t="s">
        <v>74</v>
      </c>
      <c r="D115" s="21">
        <v>662</v>
      </c>
      <c r="E115" s="25">
        <v>10</v>
      </c>
      <c r="F115" s="25">
        <v>125</v>
      </c>
      <c r="G115" s="25">
        <v>82750</v>
      </c>
      <c r="H115" s="25">
        <v>81095</v>
      </c>
      <c r="I115" s="25">
        <v>79440</v>
      </c>
      <c r="J115" s="25">
        <v>1655</v>
      </c>
      <c r="K115" s="26">
        <v>45444</v>
      </c>
      <c r="L115" s="44" t="s">
        <v>113</v>
      </c>
    </row>
    <row r="116" spans="1:12" x14ac:dyDescent="0.25">
      <c r="A116" s="20" t="s">
        <v>71</v>
      </c>
      <c r="B116" s="21" t="s">
        <v>64</v>
      </c>
      <c r="C116" s="24" t="s">
        <v>74</v>
      </c>
      <c r="D116" s="21">
        <v>1295</v>
      </c>
      <c r="E116" s="25">
        <v>10</v>
      </c>
      <c r="F116" s="25">
        <v>12</v>
      </c>
      <c r="G116" s="25">
        <v>15540</v>
      </c>
      <c r="H116" s="25">
        <v>15229.2</v>
      </c>
      <c r="I116" s="25">
        <v>3885</v>
      </c>
      <c r="J116" s="25">
        <v>11344.2</v>
      </c>
      <c r="K116" s="26">
        <v>45566</v>
      </c>
      <c r="L116" s="44" t="s">
        <v>110</v>
      </c>
    </row>
    <row r="117" spans="1:12" x14ac:dyDescent="0.25">
      <c r="A117" s="20" t="s">
        <v>72</v>
      </c>
      <c r="B117" s="21" t="s">
        <v>66</v>
      </c>
      <c r="C117" s="24" t="s">
        <v>74</v>
      </c>
      <c r="D117" s="21">
        <v>809</v>
      </c>
      <c r="E117" s="25">
        <v>10</v>
      </c>
      <c r="F117" s="25">
        <v>125</v>
      </c>
      <c r="G117" s="25">
        <v>101125</v>
      </c>
      <c r="H117" s="25">
        <v>99102.5</v>
      </c>
      <c r="I117" s="25">
        <v>97080</v>
      </c>
      <c r="J117" s="25">
        <v>2022.5</v>
      </c>
      <c r="K117" s="26">
        <v>45200</v>
      </c>
      <c r="L117" s="44" t="s">
        <v>111</v>
      </c>
    </row>
    <row r="118" spans="1:12" x14ac:dyDescent="0.25">
      <c r="A118" s="20" t="s">
        <v>72</v>
      </c>
      <c r="B118" s="21" t="s">
        <v>69</v>
      </c>
      <c r="C118" s="24" t="s">
        <v>74</v>
      </c>
      <c r="D118" s="21">
        <v>2145</v>
      </c>
      <c r="E118" s="25">
        <v>10</v>
      </c>
      <c r="F118" s="25">
        <v>125</v>
      </c>
      <c r="G118" s="25">
        <v>268125</v>
      </c>
      <c r="H118" s="25">
        <v>262762.5</v>
      </c>
      <c r="I118" s="25">
        <v>257400</v>
      </c>
      <c r="J118" s="25">
        <v>5362.5</v>
      </c>
      <c r="K118" s="26">
        <v>45200</v>
      </c>
      <c r="L118" s="44" t="s">
        <v>113</v>
      </c>
    </row>
    <row r="119" spans="1:12" x14ac:dyDescent="0.25">
      <c r="A119" s="20" t="s">
        <v>71</v>
      </c>
      <c r="B119" s="21" t="s">
        <v>68</v>
      </c>
      <c r="C119" s="24" t="s">
        <v>74</v>
      </c>
      <c r="D119" s="21">
        <v>1785</v>
      </c>
      <c r="E119" s="25">
        <v>10</v>
      </c>
      <c r="F119" s="25">
        <v>12</v>
      </c>
      <c r="G119" s="25">
        <v>21420</v>
      </c>
      <c r="H119" s="25">
        <v>20991.599999999999</v>
      </c>
      <c r="I119" s="25">
        <v>5355</v>
      </c>
      <c r="J119" s="25">
        <v>15636.599999999999</v>
      </c>
      <c r="K119" s="26">
        <v>45231</v>
      </c>
      <c r="L119" s="44" t="s">
        <v>112</v>
      </c>
    </row>
    <row r="120" spans="1:12" x14ac:dyDescent="0.25">
      <c r="A120" s="20" t="s">
        <v>73</v>
      </c>
      <c r="B120" s="21" t="s">
        <v>64</v>
      </c>
      <c r="C120" s="24" t="s">
        <v>74</v>
      </c>
      <c r="D120" s="21">
        <v>1916</v>
      </c>
      <c r="E120" s="25">
        <v>10</v>
      </c>
      <c r="F120" s="25">
        <v>300</v>
      </c>
      <c r="G120" s="25">
        <v>574800</v>
      </c>
      <c r="H120" s="25">
        <v>563304</v>
      </c>
      <c r="I120" s="25">
        <v>479000</v>
      </c>
      <c r="J120" s="25">
        <v>84304</v>
      </c>
      <c r="K120" s="26">
        <v>45627</v>
      </c>
      <c r="L120" s="44" t="s">
        <v>110</v>
      </c>
    </row>
    <row r="121" spans="1:12" x14ac:dyDescent="0.25">
      <c r="A121" s="20" t="s">
        <v>63</v>
      </c>
      <c r="B121" s="21" t="s">
        <v>64</v>
      </c>
      <c r="C121" s="24" t="s">
        <v>74</v>
      </c>
      <c r="D121" s="21">
        <v>2852</v>
      </c>
      <c r="E121" s="25">
        <v>10</v>
      </c>
      <c r="F121" s="25">
        <v>350</v>
      </c>
      <c r="G121" s="25">
        <v>998200</v>
      </c>
      <c r="H121" s="25">
        <v>978236</v>
      </c>
      <c r="I121" s="25">
        <v>741520</v>
      </c>
      <c r="J121" s="25">
        <v>236716</v>
      </c>
      <c r="K121" s="26">
        <v>45627</v>
      </c>
      <c r="L121" s="44" t="s">
        <v>110</v>
      </c>
    </row>
    <row r="122" spans="1:12" x14ac:dyDescent="0.25">
      <c r="A122" s="20" t="s">
        <v>72</v>
      </c>
      <c r="B122" s="21" t="s">
        <v>64</v>
      </c>
      <c r="C122" s="24" t="s">
        <v>74</v>
      </c>
      <c r="D122" s="21">
        <v>2729</v>
      </c>
      <c r="E122" s="25">
        <v>10</v>
      </c>
      <c r="F122" s="25">
        <v>125</v>
      </c>
      <c r="G122" s="25">
        <v>341125</v>
      </c>
      <c r="H122" s="25">
        <v>334302.5</v>
      </c>
      <c r="I122" s="25">
        <v>327480</v>
      </c>
      <c r="J122" s="25">
        <v>6822.5</v>
      </c>
      <c r="K122" s="26">
        <v>45627</v>
      </c>
      <c r="L122" s="44" t="s">
        <v>110</v>
      </c>
    </row>
    <row r="123" spans="1:12" x14ac:dyDescent="0.25">
      <c r="A123" s="20" t="s">
        <v>67</v>
      </c>
      <c r="B123" s="21" t="s">
        <v>197</v>
      </c>
      <c r="C123" s="24" t="s">
        <v>74</v>
      </c>
      <c r="D123" s="21">
        <v>1925</v>
      </c>
      <c r="E123" s="25">
        <v>10</v>
      </c>
      <c r="F123" s="25">
        <v>15</v>
      </c>
      <c r="G123" s="25">
        <v>28875</v>
      </c>
      <c r="H123" s="25">
        <v>28297.5</v>
      </c>
      <c r="I123" s="25">
        <v>19250</v>
      </c>
      <c r="J123" s="25">
        <v>9047.5</v>
      </c>
      <c r="K123" s="26">
        <v>45261</v>
      </c>
      <c r="L123" s="44" t="s">
        <v>114</v>
      </c>
    </row>
    <row r="124" spans="1:12" x14ac:dyDescent="0.25">
      <c r="A124" s="20" t="s">
        <v>63</v>
      </c>
      <c r="B124" s="21" t="s">
        <v>197</v>
      </c>
      <c r="C124" s="24" t="s">
        <v>74</v>
      </c>
      <c r="D124" s="21">
        <v>2013</v>
      </c>
      <c r="E124" s="25">
        <v>10</v>
      </c>
      <c r="F124" s="25">
        <v>7</v>
      </c>
      <c r="G124" s="25">
        <v>14091</v>
      </c>
      <c r="H124" s="25">
        <v>13809.18</v>
      </c>
      <c r="I124" s="25">
        <v>10065</v>
      </c>
      <c r="J124" s="25">
        <v>3744.1800000000003</v>
      </c>
      <c r="K124" s="26">
        <v>45261</v>
      </c>
      <c r="L124" s="44" t="s">
        <v>114</v>
      </c>
    </row>
    <row r="125" spans="1:12" x14ac:dyDescent="0.25">
      <c r="A125" s="20" t="s">
        <v>71</v>
      </c>
      <c r="B125" s="21" t="s">
        <v>68</v>
      </c>
      <c r="C125" s="24" t="s">
        <v>74</v>
      </c>
      <c r="D125" s="21">
        <v>1055</v>
      </c>
      <c r="E125" s="25">
        <v>10</v>
      </c>
      <c r="F125" s="25">
        <v>12</v>
      </c>
      <c r="G125" s="25">
        <v>12660</v>
      </c>
      <c r="H125" s="25">
        <v>12406.8</v>
      </c>
      <c r="I125" s="25">
        <v>3165</v>
      </c>
      <c r="J125" s="25">
        <v>9241.7999999999993</v>
      </c>
      <c r="K125" s="26">
        <v>45627</v>
      </c>
      <c r="L125" s="44" t="s">
        <v>112</v>
      </c>
    </row>
    <row r="126" spans="1:12" x14ac:dyDescent="0.25">
      <c r="A126" s="20" t="s">
        <v>71</v>
      </c>
      <c r="B126" s="21" t="s">
        <v>69</v>
      </c>
      <c r="C126" s="24" t="s">
        <v>74</v>
      </c>
      <c r="D126" s="21">
        <v>1084</v>
      </c>
      <c r="E126" s="25">
        <v>10</v>
      </c>
      <c r="F126" s="25">
        <v>12</v>
      </c>
      <c r="G126" s="25">
        <v>13008</v>
      </c>
      <c r="H126" s="25">
        <v>12747.84</v>
      </c>
      <c r="I126" s="25">
        <v>3252</v>
      </c>
      <c r="J126" s="25">
        <v>9495.84</v>
      </c>
      <c r="K126" s="26">
        <v>45627</v>
      </c>
      <c r="L126" s="44" t="s">
        <v>113</v>
      </c>
    </row>
    <row r="127" spans="1:12" x14ac:dyDescent="0.25">
      <c r="A127" s="20" t="s">
        <v>63</v>
      </c>
      <c r="B127" s="21" t="s">
        <v>197</v>
      </c>
      <c r="C127" s="24" t="s">
        <v>75</v>
      </c>
      <c r="D127" s="21">
        <v>1566</v>
      </c>
      <c r="E127" s="25">
        <v>120</v>
      </c>
      <c r="F127" s="25">
        <v>20</v>
      </c>
      <c r="G127" s="25">
        <v>31320</v>
      </c>
      <c r="H127" s="25">
        <v>30693.599999999999</v>
      </c>
      <c r="I127" s="25">
        <v>15660</v>
      </c>
      <c r="J127" s="25">
        <v>15033.599999999999</v>
      </c>
      <c r="K127" s="26">
        <v>45566</v>
      </c>
      <c r="L127" s="44" t="s">
        <v>114</v>
      </c>
    </row>
    <row r="128" spans="1:12" x14ac:dyDescent="0.25">
      <c r="A128" s="20" t="s">
        <v>63</v>
      </c>
      <c r="B128" s="21" t="s">
        <v>66</v>
      </c>
      <c r="C128" s="24" t="s">
        <v>75</v>
      </c>
      <c r="D128" s="21">
        <v>2966</v>
      </c>
      <c r="E128" s="25">
        <v>120</v>
      </c>
      <c r="F128" s="25">
        <v>350</v>
      </c>
      <c r="G128" s="25">
        <v>1038100</v>
      </c>
      <c r="H128" s="25">
        <v>1017338</v>
      </c>
      <c r="I128" s="25">
        <v>771160</v>
      </c>
      <c r="J128" s="25">
        <v>246178</v>
      </c>
      <c r="K128" s="26">
        <v>45200</v>
      </c>
      <c r="L128" s="44" t="s">
        <v>111</v>
      </c>
    </row>
    <row r="129" spans="1:12" x14ac:dyDescent="0.25">
      <c r="A129" s="20" t="s">
        <v>63</v>
      </c>
      <c r="B129" s="21" t="s">
        <v>66</v>
      </c>
      <c r="C129" s="24" t="s">
        <v>75</v>
      </c>
      <c r="D129" s="21">
        <v>2877</v>
      </c>
      <c r="E129" s="25">
        <v>120</v>
      </c>
      <c r="F129" s="25">
        <v>350</v>
      </c>
      <c r="G129" s="25">
        <v>1006950</v>
      </c>
      <c r="H129" s="25">
        <v>986811</v>
      </c>
      <c r="I129" s="25">
        <v>748020</v>
      </c>
      <c r="J129" s="25">
        <v>238791</v>
      </c>
      <c r="K129" s="26">
        <v>45566</v>
      </c>
      <c r="L129" s="44" t="s">
        <v>111</v>
      </c>
    </row>
    <row r="130" spans="1:12" x14ac:dyDescent="0.25">
      <c r="A130" s="20" t="s">
        <v>72</v>
      </c>
      <c r="B130" s="21" t="s">
        <v>66</v>
      </c>
      <c r="C130" s="24" t="s">
        <v>75</v>
      </c>
      <c r="D130" s="21">
        <v>809</v>
      </c>
      <c r="E130" s="25">
        <v>120</v>
      </c>
      <c r="F130" s="25">
        <v>125</v>
      </c>
      <c r="G130" s="25">
        <v>101125</v>
      </c>
      <c r="H130" s="25">
        <v>99102.5</v>
      </c>
      <c r="I130" s="25">
        <v>97080</v>
      </c>
      <c r="J130" s="25">
        <v>2022.5</v>
      </c>
      <c r="K130" s="26">
        <v>45200</v>
      </c>
      <c r="L130" s="44" t="s">
        <v>111</v>
      </c>
    </row>
    <row r="131" spans="1:12" x14ac:dyDescent="0.25">
      <c r="A131" s="20" t="s">
        <v>72</v>
      </c>
      <c r="B131" s="21" t="s">
        <v>69</v>
      </c>
      <c r="C131" s="24" t="s">
        <v>75</v>
      </c>
      <c r="D131" s="21">
        <v>2145</v>
      </c>
      <c r="E131" s="25">
        <v>120</v>
      </c>
      <c r="F131" s="25">
        <v>125</v>
      </c>
      <c r="G131" s="25">
        <v>268125</v>
      </c>
      <c r="H131" s="25">
        <v>262762.5</v>
      </c>
      <c r="I131" s="25">
        <v>257400</v>
      </c>
      <c r="J131" s="25">
        <v>5362.5</v>
      </c>
      <c r="K131" s="26">
        <v>45200</v>
      </c>
      <c r="L131" s="44" t="s">
        <v>113</v>
      </c>
    </row>
    <row r="132" spans="1:12" x14ac:dyDescent="0.25">
      <c r="A132" s="20" t="s">
        <v>71</v>
      </c>
      <c r="B132" s="21" t="s">
        <v>68</v>
      </c>
      <c r="C132" s="24" t="s">
        <v>75</v>
      </c>
      <c r="D132" s="21">
        <v>1055</v>
      </c>
      <c r="E132" s="25">
        <v>120</v>
      </c>
      <c r="F132" s="25">
        <v>12</v>
      </c>
      <c r="G132" s="25">
        <v>12660</v>
      </c>
      <c r="H132" s="25">
        <v>12406.8</v>
      </c>
      <c r="I132" s="25">
        <v>3165</v>
      </c>
      <c r="J132" s="25">
        <v>9241.7999999999993</v>
      </c>
      <c r="K132" s="26">
        <v>45627</v>
      </c>
      <c r="L132" s="44" t="s">
        <v>112</v>
      </c>
    </row>
    <row r="133" spans="1:12" x14ac:dyDescent="0.25">
      <c r="A133" s="20" t="s">
        <v>63</v>
      </c>
      <c r="B133" s="21" t="s">
        <v>69</v>
      </c>
      <c r="C133" s="24" t="s">
        <v>75</v>
      </c>
      <c r="D133" s="21">
        <v>544</v>
      </c>
      <c r="E133" s="25">
        <v>120</v>
      </c>
      <c r="F133" s="25">
        <v>20</v>
      </c>
      <c r="G133" s="25">
        <v>10880</v>
      </c>
      <c r="H133" s="25">
        <v>10662.4</v>
      </c>
      <c r="I133" s="25">
        <v>5440</v>
      </c>
      <c r="J133" s="25">
        <v>5222.3999999999996</v>
      </c>
      <c r="K133" s="26">
        <v>45261</v>
      </c>
      <c r="L133" s="44" t="s">
        <v>113</v>
      </c>
    </row>
    <row r="134" spans="1:12" x14ac:dyDescent="0.25">
      <c r="A134" s="20" t="s">
        <v>71</v>
      </c>
      <c r="B134" s="21" t="s">
        <v>69</v>
      </c>
      <c r="C134" s="24" t="s">
        <v>75</v>
      </c>
      <c r="D134" s="21">
        <v>1084</v>
      </c>
      <c r="E134" s="25">
        <v>120</v>
      </c>
      <c r="F134" s="25">
        <v>12</v>
      </c>
      <c r="G134" s="25">
        <v>13008</v>
      </c>
      <c r="H134" s="25">
        <v>12747.84</v>
      </c>
      <c r="I134" s="25">
        <v>3252</v>
      </c>
      <c r="J134" s="25">
        <v>9495.84</v>
      </c>
      <c r="K134" s="26">
        <v>45627</v>
      </c>
      <c r="L134" s="44" t="s">
        <v>113</v>
      </c>
    </row>
    <row r="135" spans="1:12" x14ac:dyDescent="0.25">
      <c r="A135" s="20" t="s">
        <v>72</v>
      </c>
      <c r="B135" s="21" t="s">
        <v>69</v>
      </c>
      <c r="C135" s="24" t="s">
        <v>76</v>
      </c>
      <c r="D135" s="21">
        <v>662</v>
      </c>
      <c r="E135" s="25">
        <v>250</v>
      </c>
      <c r="F135" s="25">
        <v>125</v>
      </c>
      <c r="G135" s="25">
        <v>82750</v>
      </c>
      <c r="H135" s="25">
        <v>81095</v>
      </c>
      <c r="I135" s="25">
        <v>79440</v>
      </c>
      <c r="J135" s="25">
        <v>1655</v>
      </c>
      <c r="K135" s="26">
        <v>45444</v>
      </c>
      <c r="L135" s="44" t="s">
        <v>113</v>
      </c>
    </row>
    <row r="136" spans="1:12" x14ac:dyDescent="0.25">
      <c r="A136" s="20" t="s">
        <v>73</v>
      </c>
      <c r="B136" s="21" t="s">
        <v>66</v>
      </c>
      <c r="C136" s="24" t="s">
        <v>76</v>
      </c>
      <c r="D136" s="21">
        <v>214</v>
      </c>
      <c r="E136" s="25">
        <v>250</v>
      </c>
      <c r="F136" s="25">
        <v>300</v>
      </c>
      <c r="G136" s="25">
        <v>64200</v>
      </c>
      <c r="H136" s="25">
        <v>62916</v>
      </c>
      <c r="I136" s="25">
        <v>53500</v>
      </c>
      <c r="J136" s="25">
        <v>9416</v>
      </c>
      <c r="K136" s="26">
        <v>45200</v>
      </c>
      <c r="L136" s="44" t="s">
        <v>111</v>
      </c>
    </row>
    <row r="137" spans="1:12" x14ac:dyDescent="0.25">
      <c r="A137" s="20" t="s">
        <v>63</v>
      </c>
      <c r="B137" s="21" t="s">
        <v>66</v>
      </c>
      <c r="C137" s="24" t="s">
        <v>76</v>
      </c>
      <c r="D137" s="21">
        <v>2877</v>
      </c>
      <c r="E137" s="25">
        <v>250</v>
      </c>
      <c r="F137" s="25">
        <v>350</v>
      </c>
      <c r="G137" s="25">
        <v>1006950</v>
      </c>
      <c r="H137" s="25">
        <v>986811</v>
      </c>
      <c r="I137" s="25">
        <v>748020</v>
      </c>
      <c r="J137" s="25">
        <v>238791</v>
      </c>
      <c r="K137" s="26">
        <v>45566</v>
      </c>
      <c r="L137" s="44" t="s">
        <v>111</v>
      </c>
    </row>
    <row r="138" spans="1:12" x14ac:dyDescent="0.25">
      <c r="A138" s="20" t="s">
        <v>72</v>
      </c>
      <c r="B138" s="21" t="s">
        <v>64</v>
      </c>
      <c r="C138" s="24" t="s">
        <v>76</v>
      </c>
      <c r="D138" s="21">
        <v>2729</v>
      </c>
      <c r="E138" s="25">
        <v>250</v>
      </c>
      <c r="F138" s="25">
        <v>125</v>
      </c>
      <c r="G138" s="25">
        <v>341125</v>
      </c>
      <c r="H138" s="25">
        <v>334302.5</v>
      </c>
      <c r="I138" s="25">
        <v>327480</v>
      </c>
      <c r="J138" s="25">
        <v>6822.5</v>
      </c>
      <c r="K138" s="26">
        <v>45627</v>
      </c>
      <c r="L138" s="44" t="s">
        <v>110</v>
      </c>
    </row>
    <row r="139" spans="1:12" x14ac:dyDescent="0.25">
      <c r="A139" s="20" t="s">
        <v>63</v>
      </c>
      <c r="B139" s="21" t="s">
        <v>197</v>
      </c>
      <c r="C139" s="24" t="s">
        <v>76</v>
      </c>
      <c r="D139" s="21">
        <v>266</v>
      </c>
      <c r="E139" s="25">
        <v>250</v>
      </c>
      <c r="F139" s="25">
        <v>350</v>
      </c>
      <c r="G139" s="25">
        <v>93100</v>
      </c>
      <c r="H139" s="25">
        <v>91238</v>
      </c>
      <c r="I139" s="25">
        <v>69160</v>
      </c>
      <c r="J139" s="25">
        <v>22078</v>
      </c>
      <c r="K139" s="26">
        <v>45261</v>
      </c>
      <c r="L139" s="44" t="s">
        <v>114</v>
      </c>
    </row>
    <row r="140" spans="1:12" x14ac:dyDescent="0.25">
      <c r="A140" s="20" t="s">
        <v>63</v>
      </c>
      <c r="B140" s="21" t="s">
        <v>69</v>
      </c>
      <c r="C140" s="24" t="s">
        <v>76</v>
      </c>
      <c r="D140" s="21">
        <v>1940</v>
      </c>
      <c r="E140" s="25">
        <v>250</v>
      </c>
      <c r="F140" s="25">
        <v>350</v>
      </c>
      <c r="G140" s="25">
        <v>679000</v>
      </c>
      <c r="H140" s="25">
        <v>665420</v>
      </c>
      <c r="I140" s="25">
        <v>504400</v>
      </c>
      <c r="J140" s="25">
        <v>161020</v>
      </c>
      <c r="K140" s="26">
        <v>45261</v>
      </c>
      <c r="L140" s="44" t="s">
        <v>113</v>
      </c>
    </row>
    <row r="141" spans="1:12" x14ac:dyDescent="0.25">
      <c r="A141" s="20" t="s">
        <v>73</v>
      </c>
      <c r="B141" s="21" t="s">
        <v>66</v>
      </c>
      <c r="C141" s="24" t="s">
        <v>77</v>
      </c>
      <c r="D141" s="21">
        <v>259</v>
      </c>
      <c r="E141" s="25">
        <v>260</v>
      </c>
      <c r="F141" s="25">
        <v>300</v>
      </c>
      <c r="G141" s="25">
        <v>77700</v>
      </c>
      <c r="H141" s="25">
        <v>76146</v>
      </c>
      <c r="I141" s="25">
        <v>64750</v>
      </c>
      <c r="J141" s="25">
        <v>11396</v>
      </c>
      <c r="K141" s="26">
        <v>45352</v>
      </c>
      <c r="L141" s="44" t="s">
        <v>111</v>
      </c>
    </row>
    <row r="142" spans="1:12" x14ac:dyDescent="0.25">
      <c r="A142" s="20" t="s">
        <v>73</v>
      </c>
      <c r="B142" s="21" t="s">
        <v>69</v>
      </c>
      <c r="C142" s="24" t="s">
        <v>77</v>
      </c>
      <c r="D142" s="21">
        <v>1101</v>
      </c>
      <c r="E142" s="25">
        <v>260</v>
      </c>
      <c r="F142" s="25">
        <v>300</v>
      </c>
      <c r="G142" s="25">
        <v>330300</v>
      </c>
      <c r="H142" s="25">
        <v>323694</v>
      </c>
      <c r="I142" s="25">
        <v>275250</v>
      </c>
      <c r="J142" s="25">
        <v>48444</v>
      </c>
      <c r="K142" s="26">
        <v>45352</v>
      </c>
      <c r="L142" s="44" t="s">
        <v>113</v>
      </c>
    </row>
    <row r="143" spans="1:12" x14ac:dyDescent="0.25">
      <c r="A143" s="20" t="s">
        <v>72</v>
      </c>
      <c r="B143" s="21" t="s">
        <v>66</v>
      </c>
      <c r="C143" s="24" t="s">
        <v>77</v>
      </c>
      <c r="D143" s="21">
        <v>2276</v>
      </c>
      <c r="E143" s="25">
        <v>260</v>
      </c>
      <c r="F143" s="25">
        <v>125</v>
      </c>
      <c r="G143" s="25">
        <v>284500</v>
      </c>
      <c r="H143" s="25">
        <v>278810</v>
      </c>
      <c r="I143" s="25">
        <v>273120</v>
      </c>
      <c r="J143" s="25">
        <v>5690</v>
      </c>
      <c r="K143" s="26">
        <v>45413</v>
      </c>
      <c r="L143" s="44" t="s">
        <v>111</v>
      </c>
    </row>
    <row r="144" spans="1:12" x14ac:dyDescent="0.25">
      <c r="A144" s="20" t="s">
        <v>63</v>
      </c>
      <c r="B144" s="21" t="s">
        <v>66</v>
      </c>
      <c r="C144" s="24" t="s">
        <v>77</v>
      </c>
      <c r="D144" s="21">
        <v>2966</v>
      </c>
      <c r="E144" s="25">
        <v>260</v>
      </c>
      <c r="F144" s="25">
        <v>350</v>
      </c>
      <c r="G144" s="25">
        <v>1038100</v>
      </c>
      <c r="H144" s="25">
        <v>1017338</v>
      </c>
      <c r="I144" s="25">
        <v>771160</v>
      </c>
      <c r="J144" s="25">
        <v>246178</v>
      </c>
      <c r="K144" s="26">
        <v>45200</v>
      </c>
      <c r="L144" s="44" t="s">
        <v>111</v>
      </c>
    </row>
    <row r="145" spans="1:12" x14ac:dyDescent="0.25">
      <c r="A145" s="20" t="s">
        <v>63</v>
      </c>
      <c r="B145" s="21" t="s">
        <v>197</v>
      </c>
      <c r="C145" s="24" t="s">
        <v>77</v>
      </c>
      <c r="D145" s="21">
        <v>1236</v>
      </c>
      <c r="E145" s="25">
        <v>260</v>
      </c>
      <c r="F145" s="25">
        <v>20</v>
      </c>
      <c r="G145" s="25">
        <v>24720</v>
      </c>
      <c r="H145" s="25">
        <v>24225.599999999999</v>
      </c>
      <c r="I145" s="25">
        <v>12360</v>
      </c>
      <c r="J145" s="25">
        <v>11865.599999999999</v>
      </c>
      <c r="K145" s="26">
        <v>45597</v>
      </c>
      <c r="L145" s="44" t="s">
        <v>114</v>
      </c>
    </row>
    <row r="146" spans="1:12" x14ac:dyDescent="0.25">
      <c r="A146" s="20" t="s">
        <v>63</v>
      </c>
      <c r="B146" s="21" t="s">
        <v>68</v>
      </c>
      <c r="C146" s="24" t="s">
        <v>77</v>
      </c>
      <c r="D146" s="21">
        <v>941</v>
      </c>
      <c r="E146" s="25">
        <v>260</v>
      </c>
      <c r="F146" s="25">
        <v>20</v>
      </c>
      <c r="G146" s="25">
        <v>18820</v>
      </c>
      <c r="H146" s="25">
        <v>18443.599999999999</v>
      </c>
      <c r="I146" s="25">
        <v>9410</v>
      </c>
      <c r="J146" s="25">
        <v>9033.5999999999985</v>
      </c>
      <c r="K146" s="26">
        <v>45597</v>
      </c>
      <c r="L146" s="44" t="s">
        <v>112</v>
      </c>
    </row>
    <row r="147" spans="1:12" x14ac:dyDescent="0.25">
      <c r="A147" s="20" t="s">
        <v>73</v>
      </c>
      <c r="B147" s="21" t="s">
        <v>64</v>
      </c>
      <c r="C147" s="24" t="s">
        <v>77</v>
      </c>
      <c r="D147" s="21">
        <v>1916</v>
      </c>
      <c r="E147" s="25">
        <v>260</v>
      </c>
      <c r="F147" s="25">
        <v>300</v>
      </c>
      <c r="G147" s="25">
        <v>574800</v>
      </c>
      <c r="H147" s="25">
        <v>563304</v>
      </c>
      <c r="I147" s="25">
        <v>479000</v>
      </c>
      <c r="J147" s="25">
        <v>84304</v>
      </c>
      <c r="K147" s="26">
        <v>45627</v>
      </c>
      <c r="L147" s="44" t="s">
        <v>110</v>
      </c>
    </row>
    <row r="148" spans="1:12" x14ac:dyDescent="0.25">
      <c r="A148" s="20" t="s">
        <v>72</v>
      </c>
      <c r="B148" s="21" t="s">
        <v>68</v>
      </c>
      <c r="C148" s="24" t="s">
        <v>65</v>
      </c>
      <c r="D148" s="21">
        <v>4243.5</v>
      </c>
      <c r="E148" s="25">
        <v>3</v>
      </c>
      <c r="F148" s="25">
        <v>125</v>
      </c>
      <c r="G148" s="25">
        <v>530437.5</v>
      </c>
      <c r="H148" s="25">
        <v>514524.375</v>
      </c>
      <c r="I148" s="25">
        <v>509220</v>
      </c>
      <c r="J148" s="25">
        <v>5304.375</v>
      </c>
      <c r="K148" s="26">
        <v>45383</v>
      </c>
      <c r="L148" s="44" t="s">
        <v>112</v>
      </c>
    </row>
    <row r="149" spans="1:12" x14ac:dyDescent="0.25">
      <c r="A149" s="20" t="s">
        <v>63</v>
      </c>
      <c r="B149" s="21" t="s">
        <v>66</v>
      </c>
      <c r="C149" s="24" t="s">
        <v>65</v>
      </c>
      <c r="D149" s="21">
        <v>2580</v>
      </c>
      <c r="E149" s="25">
        <v>3</v>
      </c>
      <c r="F149" s="25">
        <v>20</v>
      </c>
      <c r="G149" s="25">
        <v>51600</v>
      </c>
      <c r="H149" s="25">
        <v>50052</v>
      </c>
      <c r="I149" s="25">
        <v>25800</v>
      </c>
      <c r="J149" s="25">
        <v>24252</v>
      </c>
      <c r="K149" s="26">
        <v>45383</v>
      </c>
      <c r="L149" s="44" t="s">
        <v>111</v>
      </c>
    </row>
    <row r="150" spans="1:12" x14ac:dyDescent="0.25">
      <c r="A150" s="20" t="s">
        <v>73</v>
      </c>
      <c r="B150" s="21" t="s">
        <v>66</v>
      </c>
      <c r="C150" s="24" t="s">
        <v>65</v>
      </c>
      <c r="D150" s="21">
        <v>689</v>
      </c>
      <c r="E150" s="25">
        <v>3</v>
      </c>
      <c r="F150" s="25">
        <v>300</v>
      </c>
      <c r="G150" s="25">
        <v>206700</v>
      </c>
      <c r="H150" s="25">
        <v>200499</v>
      </c>
      <c r="I150" s="25">
        <v>172250</v>
      </c>
      <c r="J150" s="25">
        <v>28249</v>
      </c>
      <c r="K150" s="26">
        <v>45444</v>
      </c>
      <c r="L150" s="44" t="s">
        <v>111</v>
      </c>
    </row>
    <row r="151" spans="1:12" x14ac:dyDescent="0.25">
      <c r="A151" s="20" t="s">
        <v>71</v>
      </c>
      <c r="B151" s="21" t="s">
        <v>197</v>
      </c>
      <c r="C151" s="24" t="s">
        <v>65</v>
      </c>
      <c r="D151" s="21">
        <v>1947</v>
      </c>
      <c r="E151" s="25">
        <v>3</v>
      </c>
      <c r="F151" s="25">
        <v>12</v>
      </c>
      <c r="G151" s="25">
        <v>23364</v>
      </c>
      <c r="H151" s="25">
        <v>22663.08</v>
      </c>
      <c r="I151" s="25">
        <v>5841</v>
      </c>
      <c r="J151" s="25">
        <v>16822.080000000002</v>
      </c>
      <c r="K151" s="26">
        <v>45536</v>
      </c>
      <c r="L151" s="44" t="s">
        <v>114</v>
      </c>
    </row>
    <row r="152" spans="1:12" x14ac:dyDescent="0.25">
      <c r="A152" s="20" t="s">
        <v>71</v>
      </c>
      <c r="B152" s="21" t="s">
        <v>64</v>
      </c>
      <c r="C152" s="24" t="s">
        <v>65</v>
      </c>
      <c r="D152" s="21">
        <v>908</v>
      </c>
      <c r="E152" s="25">
        <v>3</v>
      </c>
      <c r="F152" s="25">
        <v>12</v>
      </c>
      <c r="G152" s="25">
        <v>10896</v>
      </c>
      <c r="H152" s="25">
        <v>10569.12</v>
      </c>
      <c r="I152" s="25">
        <v>2724</v>
      </c>
      <c r="J152" s="25">
        <v>7845.1200000000008</v>
      </c>
      <c r="K152" s="26">
        <v>45261</v>
      </c>
      <c r="L152" s="44" t="s">
        <v>110</v>
      </c>
    </row>
    <row r="153" spans="1:12" x14ac:dyDescent="0.25">
      <c r="A153" s="20" t="s">
        <v>63</v>
      </c>
      <c r="B153" s="21" t="s">
        <v>66</v>
      </c>
      <c r="C153" s="24" t="s">
        <v>70</v>
      </c>
      <c r="D153" s="21">
        <v>1958</v>
      </c>
      <c r="E153" s="25">
        <v>5</v>
      </c>
      <c r="F153" s="25">
        <v>7</v>
      </c>
      <c r="G153" s="25">
        <v>13706</v>
      </c>
      <c r="H153" s="25">
        <v>13294.82</v>
      </c>
      <c r="I153" s="25">
        <v>9790</v>
      </c>
      <c r="J153" s="25">
        <v>3504.8199999999997</v>
      </c>
      <c r="K153" s="26">
        <v>45323</v>
      </c>
      <c r="L153" s="44" t="s">
        <v>111</v>
      </c>
    </row>
    <row r="154" spans="1:12" x14ac:dyDescent="0.25">
      <c r="A154" s="20" t="s">
        <v>71</v>
      </c>
      <c r="B154" s="21" t="s">
        <v>68</v>
      </c>
      <c r="C154" s="24" t="s">
        <v>70</v>
      </c>
      <c r="D154" s="21">
        <v>1901</v>
      </c>
      <c r="E154" s="25">
        <v>5</v>
      </c>
      <c r="F154" s="25">
        <v>12</v>
      </c>
      <c r="G154" s="25">
        <v>22812</v>
      </c>
      <c r="H154" s="25">
        <v>22127.64</v>
      </c>
      <c r="I154" s="25">
        <v>5703</v>
      </c>
      <c r="J154" s="25">
        <v>16424.64</v>
      </c>
      <c r="K154" s="26">
        <v>45444</v>
      </c>
      <c r="L154" s="44" t="s">
        <v>112</v>
      </c>
    </row>
    <row r="155" spans="1:12" x14ac:dyDescent="0.25">
      <c r="A155" s="20" t="s">
        <v>63</v>
      </c>
      <c r="B155" s="21" t="s">
        <v>68</v>
      </c>
      <c r="C155" s="24" t="s">
        <v>70</v>
      </c>
      <c r="D155" s="21">
        <v>544</v>
      </c>
      <c r="E155" s="25">
        <v>5</v>
      </c>
      <c r="F155" s="25">
        <v>7</v>
      </c>
      <c r="G155" s="25">
        <v>3808</v>
      </c>
      <c r="H155" s="25">
        <v>3693.76</v>
      </c>
      <c r="I155" s="25">
        <v>2720</v>
      </c>
      <c r="J155" s="25">
        <v>973.76000000000022</v>
      </c>
      <c r="K155" s="26">
        <v>45536</v>
      </c>
      <c r="L155" s="44" t="s">
        <v>112</v>
      </c>
    </row>
    <row r="156" spans="1:12" x14ac:dyDescent="0.25">
      <c r="A156" s="20" t="s">
        <v>63</v>
      </c>
      <c r="B156" s="21" t="s">
        <v>66</v>
      </c>
      <c r="C156" s="24" t="s">
        <v>70</v>
      </c>
      <c r="D156" s="21">
        <v>1797</v>
      </c>
      <c r="E156" s="25">
        <v>5</v>
      </c>
      <c r="F156" s="25">
        <v>350</v>
      </c>
      <c r="G156" s="25">
        <v>628950</v>
      </c>
      <c r="H156" s="25">
        <v>610081.5</v>
      </c>
      <c r="I156" s="25">
        <v>467220</v>
      </c>
      <c r="J156" s="25">
        <v>142861.5</v>
      </c>
      <c r="K156" s="26">
        <v>45170</v>
      </c>
      <c r="L156" s="44" t="s">
        <v>111</v>
      </c>
    </row>
    <row r="157" spans="1:12" x14ac:dyDescent="0.25">
      <c r="A157" s="20" t="s">
        <v>72</v>
      </c>
      <c r="B157" s="21" t="s">
        <v>68</v>
      </c>
      <c r="C157" s="24" t="s">
        <v>70</v>
      </c>
      <c r="D157" s="21">
        <v>1287</v>
      </c>
      <c r="E157" s="25">
        <v>5</v>
      </c>
      <c r="F157" s="25">
        <v>125</v>
      </c>
      <c r="G157" s="25">
        <v>160875</v>
      </c>
      <c r="H157" s="25">
        <v>156048.75</v>
      </c>
      <c r="I157" s="25">
        <v>154440</v>
      </c>
      <c r="J157" s="25">
        <v>1608.75</v>
      </c>
      <c r="K157" s="26">
        <v>45627</v>
      </c>
      <c r="L157" s="44" t="s">
        <v>112</v>
      </c>
    </row>
    <row r="158" spans="1:12" x14ac:dyDescent="0.25">
      <c r="A158" s="20" t="s">
        <v>72</v>
      </c>
      <c r="B158" s="21" t="s">
        <v>66</v>
      </c>
      <c r="C158" s="24" t="s">
        <v>70</v>
      </c>
      <c r="D158" s="21">
        <v>1706</v>
      </c>
      <c r="E158" s="25">
        <v>5</v>
      </c>
      <c r="F158" s="25">
        <v>125</v>
      </c>
      <c r="G158" s="25">
        <v>213250</v>
      </c>
      <c r="H158" s="25">
        <v>206852.5</v>
      </c>
      <c r="I158" s="25">
        <v>204720</v>
      </c>
      <c r="J158" s="25">
        <v>2132.5</v>
      </c>
      <c r="K158" s="26">
        <v>45627</v>
      </c>
      <c r="L158" s="44" t="s">
        <v>111</v>
      </c>
    </row>
    <row r="159" spans="1:12" x14ac:dyDescent="0.25">
      <c r="A159" s="20" t="s">
        <v>73</v>
      </c>
      <c r="B159" s="21" t="s">
        <v>68</v>
      </c>
      <c r="C159" s="24" t="s">
        <v>74</v>
      </c>
      <c r="D159" s="21">
        <v>2434.5</v>
      </c>
      <c r="E159" s="25">
        <v>10</v>
      </c>
      <c r="F159" s="25">
        <v>300</v>
      </c>
      <c r="G159" s="25">
        <v>730350</v>
      </c>
      <c r="H159" s="25">
        <v>708439.5</v>
      </c>
      <c r="I159" s="25">
        <v>608625</v>
      </c>
      <c r="J159" s="25">
        <v>99814.5</v>
      </c>
      <c r="K159" s="26">
        <v>45292</v>
      </c>
      <c r="L159" s="44" t="s">
        <v>112</v>
      </c>
    </row>
    <row r="160" spans="1:12" x14ac:dyDescent="0.25">
      <c r="A160" s="20" t="s">
        <v>72</v>
      </c>
      <c r="B160" s="21" t="s">
        <v>64</v>
      </c>
      <c r="C160" s="24" t="s">
        <v>74</v>
      </c>
      <c r="D160" s="21">
        <v>1774</v>
      </c>
      <c r="E160" s="25">
        <v>10</v>
      </c>
      <c r="F160" s="25">
        <v>125</v>
      </c>
      <c r="G160" s="25">
        <v>221750</v>
      </c>
      <c r="H160" s="25">
        <v>215097.5</v>
      </c>
      <c r="I160" s="25">
        <v>212880</v>
      </c>
      <c r="J160" s="25">
        <v>2217.5</v>
      </c>
      <c r="K160" s="26">
        <v>45352</v>
      </c>
      <c r="L160" s="44" t="s">
        <v>110</v>
      </c>
    </row>
    <row r="161" spans="1:12" x14ac:dyDescent="0.25">
      <c r="A161" s="20" t="s">
        <v>71</v>
      </c>
      <c r="B161" s="21" t="s">
        <v>68</v>
      </c>
      <c r="C161" s="24" t="s">
        <v>74</v>
      </c>
      <c r="D161" s="21">
        <v>1901</v>
      </c>
      <c r="E161" s="25">
        <v>10</v>
      </c>
      <c r="F161" s="25">
        <v>12</v>
      </c>
      <c r="G161" s="25">
        <v>22812</v>
      </c>
      <c r="H161" s="25">
        <v>22127.64</v>
      </c>
      <c r="I161" s="25">
        <v>5703</v>
      </c>
      <c r="J161" s="25">
        <v>16424.64</v>
      </c>
      <c r="K161" s="26">
        <v>45444</v>
      </c>
      <c r="L161" s="44" t="s">
        <v>112</v>
      </c>
    </row>
    <row r="162" spans="1:12" x14ac:dyDescent="0.25">
      <c r="A162" s="20" t="s">
        <v>73</v>
      </c>
      <c r="B162" s="21" t="s">
        <v>66</v>
      </c>
      <c r="C162" s="24" t="s">
        <v>74</v>
      </c>
      <c r="D162" s="21">
        <v>689</v>
      </c>
      <c r="E162" s="25">
        <v>10</v>
      </c>
      <c r="F162" s="25">
        <v>300</v>
      </c>
      <c r="G162" s="25">
        <v>206700</v>
      </c>
      <c r="H162" s="25">
        <v>200499</v>
      </c>
      <c r="I162" s="25">
        <v>172250</v>
      </c>
      <c r="J162" s="25">
        <v>28249</v>
      </c>
      <c r="K162" s="26">
        <v>45444</v>
      </c>
      <c r="L162" s="44" t="s">
        <v>111</v>
      </c>
    </row>
    <row r="163" spans="1:12" x14ac:dyDescent="0.25">
      <c r="A163" s="20" t="s">
        <v>72</v>
      </c>
      <c r="B163" s="21" t="s">
        <v>66</v>
      </c>
      <c r="C163" s="24" t="s">
        <v>74</v>
      </c>
      <c r="D163" s="21">
        <v>1570</v>
      </c>
      <c r="E163" s="25">
        <v>10</v>
      </c>
      <c r="F163" s="25">
        <v>125</v>
      </c>
      <c r="G163" s="25">
        <v>196250</v>
      </c>
      <c r="H163" s="25">
        <v>190362.5</v>
      </c>
      <c r="I163" s="25">
        <v>188400</v>
      </c>
      <c r="J163" s="25">
        <v>1962.5</v>
      </c>
      <c r="K163" s="26">
        <v>45444</v>
      </c>
      <c r="L163" s="44" t="s">
        <v>111</v>
      </c>
    </row>
    <row r="164" spans="1:12" x14ac:dyDescent="0.25">
      <c r="A164" s="20" t="s">
        <v>71</v>
      </c>
      <c r="B164" s="21" t="s">
        <v>197</v>
      </c>
      <c r="C164" s="24" t="s">
        <v>74</v>
      </c>
      <c r="D164" s="21">
        <v>1369.5</v>
      </c>
      <c r="E164" s="25">
        <v>10</v>
      </c>
      <c r="F164" s="25">
        <v>12</v>
      </c>
      <c r="G164" s="25">
        <v>16434</v>
      </c>
      <c r="H164" s="25">
        <v>15940.98</v>
      </c>
      <c r="I164" s="25">
        <v>4108.5</v>
      </c>
      <c r="J164" s="25">
        <v>11832.48</v>
      </c>
      <c r="K164" s="26">
        <v>45474</v>
      </c>
      <c r="L164" s="44" t="s">
        <v>114</v>
      </c>
    </row>
    <row r="165" spans="1:12" x14ac:dyDescent="0.25">
      <c r="A165" s="20" t="s">
        <v>72</v>
      </c>
      <c r="B165" s="21" t="s">
        <v>64</v>
      </c>
      <c r="C165" s="24" t="s">
        <v>74</v>
      </c>
      <c r="D165" s="21">
        <v>2009</v>
      </c>
      <c r="E165" s="25">
        <v>10</v>
      </c>
      <c r="F165" s="25">
        <v>125</v>
      </c>
      <c r="G165" s="25">
        <v>251125</v>
      </c>
      <c r="H165" s="25">
        <v>243591.25</v>
      </c>
      <c r="I165" s="25">
        <v>241080</v>
      </c>
      <c r="J165" s="25">
        <v>2511.25</v>
      </c>
      <c r="K165" s="26">
        <v>45566</v>
      </c>
      <c r="L165" s="44" t="s">
        <v>110</v>
      </c>
    </row>
    <row r="166" spans="1:12" x14ac:dyDescent="0.25">
      <c r="A166" s="20" t="s">
        <v>67</v>
      </c>
      <c r="B166" s="21" t="s">
        <v>66</v>
      </c>
      <c r="C166" s="24" t="s">
        <v>74</v>
      </c>
      <c r="D166" s="21">
        <v>1945</v>
      </c>
      <c r="E166" s="25">
        <v>10</v>
      </c>
      <c r="F166" s="25">
        <v>15</v>
      </c>
      <c r="G166" s="25">
        <v>29175</v>
      </c>
      <c r="H166" s="25">
        <v>28299.75</v>
      </c>
      <c r="I166" s="25">
        <v>19450</v>
      </c>
      <c r="J166" s="25">
        <v>8849.75</v>
      </c>
      <c r="K166" s="26">
        <v>45200</v>
      </c>
      <c r="L166" s="44" t="s">
        <v>111</v>
      </c>
    </row>
    <row r="167" spans="1:12" x14ac:dyDescent="0.25">
      <c r="A167" s="20" t="s">
        <v>72</v>
      </c>
      <c r="B167" s="21" t="s">
        <v>68</v>
      </c>
      <c r="C167" s="24" t="s">
        <v>74</v>
      </c>
      <c r="D167" s="21">
        <v>1287</v>
      </c>
      <c r="E167" s="25">
        <v>10</v>
      </c>
      <c r="F167" s="25">
        <v>125</v>
      </c>
      <c r="G167" s="25">
        <v>160875</v>
      </c>
      <c r="H167" s="25">
        <v>156048.75</v>
      </c>
      <c r="I167" s="25">
        <v>154440</v>
      </c>
      <c r="J167" s="25">
        <v>1608.75</v>
      </c>
      <c r="K167" s="26">
        <v>45627</v>
      </c>
      <c r="L167" s="44" t="s">
        <v>112</v>
      </c>
    </row>
    <row r="168" spans="1:12" x14ac:dyDescent="0.25">
      <c r="A168" s="20" t="s">
        <v>72</v>
      </c>
      <c r="B168" s="21" t="s">
        <v>66</v>
      </c>
      <c r="C168" s="24" t="s">
        <v>74</v>
      </c>
      <c r="D168" s="21">
        <v>1706</v>
      </c>
      <c r="E168" s="25">
        <v>10</v>
      </c>
      <c r="F168" s="25">
        <v>125</v>
      </c>
      <c r="G168" s="25">
        <v>213250</v>
      </c>
      <c r="H168" s="25">
        <v>206852.5</v>
      </c>
      <c r="I168" s="25">
        <v>204720</v>
      </c>
      <c r="J168" s="25">
        <v>2132.5</v>
      </c>
      <c r="K168" s="26">
        <v>45627</v>
      </c>
      <c r="L168" s="44" t="s">
        <v>111</v>
      </c>
    </row>
    <row r="169" spans="1:12" x14ac:dyDescent="0.25">
      <c r="A169" s="20" t="s">
        <v>72</v>
      </c>
      <c r="B169" s="21" t="s">
        <v>64</v>
      </c>
      <c r="C169" s="24" t="s">
        <v>75</v>
      </c>
      <c r="D169" s="21">
        <v>2009</v>
      </c>
      <c r="E169" s="25">
        <v>120</v>
      </c>
      <c r="F169" s="25">
        <v>125</v>
      </c>
      <c r="G169" s="25">
        <v>251125</v>
      </c>
      <c r="H169" s="25">
        <v>243591.25</v>
      </c>
      <c r="I169" s="25">
        <v>241080</v>
      </c>
      <c r="J169" s="25">
        <v>2511.25</v>
      </c>
      <c r="K169" s="26">
        <v>45566</v>
      </c>
      <c r="L169" s="44" t="s">
        <v>110</v>
      </c>
    </row>
    <row r="170" spans="1:12" x14ac:dyDescent="0.25">
      <c r="A170" s="20" t="s">
        <v>73</v>
      </c>
      <c r="B170" s="21" t="s">
        <v>197</v>
      </c>
      <c r="C170" s="24" t="s">
        <v>76</v>
      </c>
      <c r="D170" s="21">
        <v>2844</v>
      </c>
      <c r="E170" s="25">
        <v>250</v>
      </c>
      <c r="F170" s="25">
        <v>300</v>
      </c>
      <c r="G170" s="25">
        <v>853200</v>
      </c>
      <c r="H170" s="25">
        <v>827604</v>
      </c>
      <c r="I170" s="25">
        <v>711000</v>
      </c>
      <c r="J170" s="25">
        <v>116604</v>
      </c>
      <c r="K170" s="26">
        <v>45323</v>
      </c>
      <c r="L170" s="44" t="s">
        <v>114</v>
      </c>
    </row>
    <row r="171" spans="1:12" x14ac:dyDescent="0.25">
      <c r="A171" s="20" t="s">
        <v>71</v>
      </c>
      <c r="B171" s="21" t="s">
        <v>69</v>
      </c>
      <c r="C171" s="24" t="s">
        <v>76</v>
      </c>
      <c r="D171" s="21">
        <v>1916</v>
      </c>
      <c r="E171" s="25">
        <v>250</v>
      </c>
      <c r="F171" s="25">
        <v>12</v>
      </c>
      <c r="G171" s="25">
        <v>22992</v>
      </c>
      <c r="H171" s="25">
        <v>22302.240000000002</v>
      </c>
      <c r="I171" s="25">
        <v>5748</v>
      </c>
      <c r="J171" s="25">
        <v>16554.240000000002</v>
      </c>
      <c r="K171" s="26">
        <v>45383</v>
      </c>
      <c r="L171" s="44" t="s">
        <v>113</v>
      </c>
    </row>
    <row r="172" spans="1:12" x14ac:dyDescent="0.25">
      <c r="A172" s="20" t="s">
        <v>72</v>
      </c>
      <c r="B172" s="21" t="s">
        <v>66</v>
      </c>
      <c r="C172" s="24" t="s">
        <v>76</v>
      </c>
      <c r="D172" s="21">
        <v>1570</v>
      </c>
      <c r="E172" s="25">
        <v>250</v>
      </c>
      <c r="F172" s="25">
        <v>125</v>
      </c>
      <c r="G172" s="25">
        <v>196250</v>
      </c>
      <c r="H172" s="25">
        <v>190362.5</v>
      </c>
      <c r="I172" s="25">
        <v>188400</v>
      </c>
      <c r="J172" s="25">
        <v>1962.5</v>
      </c>
      <c r="K172" s="26">
        <v>45444</v>
      </c>
      <c r="L172" s="44" t="s">
        <v>111</v>
      </c>
    </row>
    <row r="173" spans="1:12" x14ac:dyDescent="0.25">
      <c r="A173" s="20" t="s">
        <v>73</v>
      </c>
      <c r="B173" s="21" t="s">
        <v>64</v>
      </c>
      <c r="C173" s="24" t="s">
        <v>76</v>
      </c>
      <c r="D173" s="21">
        <v>1874</v>
      </c>
      <c r="E173" s="25">
        <v>250</v>
      </c>
      <c r="F173" s="25">
        <v>300</v>
      </c>
      <c r="G173" s="25">
        <v>562200</v>
      </c>
      <c r="H173" s="25">
        <v>545334</v>
      </c>
      <c r="I173" s="25">
        <v>468500</v>
      </c>
      <c r="J173" s="25">
        <v>76834</v>
      </c>
      <c r="K173" s="26">
        <v>45505</v>
      </c>
      <c r="L173" s="44" t="s">
        <v>110</v>
      </c>
    </row>
    <row r="174" spans="1:12" x14ac:dyDescent="0.25">
      <c r="A174" s="20" t="s">
        <v>63</v>
      </c>
      <c r="B174" s="21" t="s">
        <v>69</v>
      </c>
      <c r="C174" s="24" t="s">
        <v>76</v>
      </c>
      <c r="D174" s="21">
        <v>1642</v>
      </c>
      <c r="E174" s="25">
        <v>250</v>
      </c>
      <c r="F174" s="25">
        <v>350</v>
      </c>
      <c r="G174" s="25">
        <v>574700</v>
      </c>
      <c r="H174" s="25">
        <v>557459</v>
      </c>
      <c r="I174" s="25">
        <v>426920</v>
      </c>
      <c r="J174" s="25">
        <v>130539</v>
      </c>
      <c r="K174" s="26">
        <v>45505</v>
      </c>
      <c r="L174" s="44" t="s">
        <v>113</v>
      </c>
    </row>
    <row r="175" spans="1:12" x14ac:dyDescent="0.25">
      <c r="A175" s="20" t="s">
        <v>67</v>
      </c>
      <c r="B175" s="21" t="s">
        <v>66</v>
      </c>
      <c r="C175" s="24" t="s">
        <v>76</v>
      </c>
      <c r="D175" s="21">
        <v>1945</v>
      </c>
      <c r="E175" s="25">
        <v>250</v>
      </c>
      <c r="F175" s="25">
        <v>15</v>
      </c>
      <c r="G175" s="25">
        <v>29175</v>
      </c>
      <c r="H175" s="25">
        <v>28299.75</v>
      </c>
      <c r="I175" s="25">
        <v>19450</v>
      </c>
      <c r="J175" s="25">
        <v>8849.75</v>
      </c>
      <c r="K175" s="26">
        <v>45200</v>
      </c>
      <c r="L175" s="44" t="s">
        <v>111</v>
      </c>
    </row>
    <row r="176" spans="1:12" x14ac:dyDescent="0.25">
      <c r="A176" s="20" t="s">
        <v>63</v>
      </c>
      <c r="B176" s="21" t="s">
        <v>64</v>
      </c>
      <c r="C176" s="24" t="s">
        <v>65</v>
      </c>
      <c r="D176" s="21">
        <v>831</v>
      </c>
      <c r="E176" s="25">
        <v>3</v>
      </c>
      <c r="F176" s="25">
        <v>20</v>
      </c>
      <c r="G176" s="25">
        <v>16620</v>
      </c>
      <c r="H176" s="25">
        <v>16121.4</v>
      </c>
      <c r="I176" s="25">
        <v>8310</v>
      </c>
      <c r="J176" s="25">
        <v>7811.4</v>
      </c>
      <c r="K176" s="26">
        <v>45413</v>
      </c>
      <c r="L176" s="44" t="s">
        <v>110</v>
      </c>
    </row>
    <row r="177" spans="1:12" x14ac:dyDescent="0.25">
      <c r="A177" s="20" t="s">
        <v>63</v>
      </c>
      <c r="B177" s="21" t="s">
        <v>69</v>
      </c>
      <c r="C177" s="24" t="s">
        <v>74</v>
      </c>
      <c r="D177" s="21">
        <v>1760</v>
      </c>
      <c r="E177" s="25">
        <v>10</v>
      </c>
      <c r="F177" s="25">
        <v>7</v>
      </c>
      <c r="G177" s="25">
        <v>12320</v>
      </c>
      <c r="H177" s="25">
        <v>11950.4</v>
      </c>
      <c r="I177" s="25">
        <v>8800</v>
      </c>
      <c r="J177" s="25">
        <v>3150.3999999999996</v>
      </c>
      <c r="K177" s="26">
        <v>45170</v>
      </c>
      <c r="L177" s="44" t="s">
        <v>113</v>
      </c>
    </row>
    <row r="178" spans="1:12" x14ac:dyDescent="0.25">
      <c r="A178" s="20" t="s">
        <v>63</v>
      </c>
      <c r="B178" s="21" t="s">
        <v>64</v>
      </c>
      <c r="C178" s="24" t="s">
        <v>75</v>
      </c>
      <c r="D178" s="21">
        <v>3850.5</v>
      </c>
      <c r="E178" s="25">
        <v>120</v>
      </c>
      <c r="F178" s="25">
        <v>20</v>
      </c>
      <c r="G178" s="25">
        <v>77010</v>
      </c>
      <c r="H178" s="25">
        <v>74699.700000000012</v>
      </c>
      <c r="I178" s="25">
        <v>38505</v>
      </c>
      <c r="J178" s="25">
        <v>36194.700000000004</v>
      </c>
      <c r="K178" s="26">
        <v>45383</v>
      </c>
      <c r="L178" s="44" t="s">
        <v>110</v>
      </c>
    </row>
    <row r="179" spans="1:12" x14ac:dyDescent="0.25">
      <c r="A179" s="20" t="s">
        <v>71</v>
      </c>
      <c r="B179" s="21" t="s">
        <v>66</v>
      </c>
      <c r="C179" s="24" t="s">
        <v>76</v>
      </c>
      <c r="D179" s="21">
        <v>2479</v>
      </c>
      <c r="E179" s="25">
        <v>250</v>
      </c>
      <c r="F179" s="25">
        <v>12</v>
      </c>
      <c r="G179" s="25">
        <v>29748</v>
      </c>
      <c r="H179" s="25">
        <v>28855.56</v>
      </c>
      <c r="I179" s="25">
        <v>7437</v>
      </c>
      <c r="J179" s="25">
        <v>21418.560000000001</v>
      </c>
      <c r="K179" s="26">
        <v>45292</v>
      </c>
      <c r="L179" s="44" t="s">
        <v>111</v>
      </c>
    </row>
    <row r="180" spans="1:12" x14ac:dyDescent="0.25">
      <c r="A180" s="20" t="s">
        <v>67</v>
      </c>
      <c r="B180" s="21" t="s">
        <v>69</v>
      </c>
      <c r="C180" s="24" t="s">
        <v>70</v>
      </c>
      <c r="D180" s="21">
        <v>2031</v>
      </c>
      <c r="E180" s="25">
        <v>5</v>
      </c>
      <c r="F180" s="25">
        <v>15</v>
      </c>
      <c r="G180" s="25">
        <v>30465</v>
      </c>
      <c r="H180" s="25">
        <v>29246.400000000001</v>
      </c>
      <c r="I180" s="25">
        <v>20310</v>
      </c>
      <c r="J180" s="25">
        <v>8936.4000000000015</v>
      </c>
      <c r="K180" s="26">
        <v>45566</v>
      </c>
      <c r="L180" s="44" t="s">
        <v>113</v>
      </c>
    </row>
    <row r="181" spans="1:12" x14ac:dyDescent="0.25">
      <c r="A181" s="20" t="s">
        <v>67</v>
      </c>
      <c r="B181" s="21" t="s">
        <v>69</v>
      </c>
      <c r="C181" s="24" t="s">
        <v>74</v>
      </c>
      <c r="D181" s="21">
        <v>2031</v>
      </c>
      <c r="E181" s="25">
        <v>10</v>
      </c>
      <c r="F181" s="25">
        <v>15</v>
      </c>
      <c r="G181" s="25">
        <v>30465</v>
      </c>
      <c r="H181" s="25">
        <v>29246.400000000001</v>
      </c>
      <c r="I181" s="25">
        <v>20310</v>
      </c>
      <c r="J181" s="25">
        <v>8936.4000000000015</v>
      </c>
      <c r="K181" s="26">
        <v>45566</v>
      </c>
      <c r="L181" s="44" t="s">
        <v>113</v>
      </c>
    </row>
    <row r="182" spans="1:12" x14ac:dyDescent="0.25">
      <c r="A182" s="20" t="s">
        <v>67</v>
      </c>
      <c r="B182" s="21" t="s">
        <v>68</v>
      </c>
      <c r="C182" s="24" t="s">
        <v>74</v>
      </c>
      <c r="D182" s="21">
        <v>2261</v>
      </c>
      <c r="E182" s="25">
        <v>10</v>
      </c>
      <c r="F182" s="25">
        <v>15</v>
      </c>
      <c r="G182" s="25">
        <v>33915</v>
      </c>
      <c r="H182" s="25">
        <v>32558.400000000001</v>
      </c>
      <c r="I182" s="25">
        <v>22610</v>
      </c>
      <c r="J182" s="25">
        <v>9948.4000000000015</v>
      </c>
      <c r="K182" s="26">
        <v>45261</v>
      </c>
      <c r="L182" s="44" t="s">
        <v>112</v>
      </c>
    </row>
    <row r="183" spans="1:12" x14ac:dyDescent="0.25">
      <c r="A183" s="20" t="s">
        <v>63</v>
      </c>
      <c r="B183" s="21" t="s">
        <v>197</v>
      </c>
      <c r="C183" s="24" t="s">
        <v>75</v>
      </c>
      <c r="D183" s="21">
        <v>736</v>
      </c>
      <c r="E183" s="25">
        <v>120</v>
      </c>
      <c r="F183" s="25">
        <v>20</v>
      </c>
      <c r="G183" s="25">
        <v>14720</v>
      </c>
      <c r="H183" s="25">
        <v>14131.2</v>
      </c>
      <c r="I183" s="25">
        <v>7360</v>
      </c>
      <c r="J183" s="25">
        <v>6771.2000000000007</v>
      </c>
      <c r="K183" s="26">
        <v>45170</v>
      </c>
      <c r="L183" s="44" t="s">
        <v>114</v>
      </c>
    </row>
    <row r="184" spans="1:12" x14ac:dyDescent="0.25">
      <c r="A184" s="20" t="s">
        <v>63</v>
      </c>
      <c r="B184" s="21" t="s">
        <v>64</v>
      </c>
      <c r="C184" s="24" t="s">
        <v>65</v>
      </c>
      <c r="D184" s="21">
        <v>2851</v>
      </c>
      <c r="E184" s="25">
        <v>3</v>
      </c>
      <c r="F184" s="25">
        <v>7</v>
      </c>
      <c r="G184" s="25">
        <v>19957</v>
      </c>
      <c r="H184" s="25">
        <v>19158.72</v>
      </c>
      <c r="I184" s="25">
        <v>14255</v>
      </c>
      <c r="J184" s="25">
        <v>4903.7200000000012</v>
      </c>
      <c r="K184" s="26">
        <v>45200</v>
      </c>
      <c r="L184" s="44" t="s">
        <v>110</v>
      </c>
    </row>
    <row r="185" spans="1:12" x14ac:dyDescent="0.25">
      <c r="A185" s="20" t="s">
        <v>73</v>
      </c>
      <c r="B185" s="21" t="s">
        <v>66</v>
      </c>
      <c r="C185" s="24" t="s">
        <v>65</v>
      </c>
      <c r="D185" s="21">
        <v>2021</v>
      </c>
      <c r="E185" s="25">
        <v>3</v>
      </c>
      <c r="F185" s="25">
        <v>300</v>
      </c>
      <c r="G185" s="25">
        <v>606300</v>
      </c>
      <c r="H185" s="25">
        <v>582048</v>
      </c>
      <c r="I185" s="25">
        <v>505250</v>
      </c>
      <c r="J185" s="25">
        <v>76798</v>
      </c>
      <c r="K185" s="26">
        <v>45566</v>
      </c>
      <c r="L185" s="44" t="s">
        <v>111</v>
      </c>
    </row>
    <row r="186" spans="1:12" x14ac:dyDescent="0.25">
      <c r="A186" s="20" t="s">
        <v>63</v>
      </c>
      <c r="B186" s="21" t="s">
        <v>197</v>
      </c>
      <c r="C186" s="24" t="s">
        <v>65</v>
      </c>
      <c r="D186" s="21">
        <v>274</v>
      </c>
      <c r="E186" s="25">
        <v>3</v>
      </c>
      <c r="F186" s="25">
        <v>350</v>
      </c>
      <c r="G186" s="25">
        <v>95900</v>
      </c>
      <c r="H186" s="25">
        <v>92064</v>
      </c>
      <c r="I186" s="25">
        <v>71240</v>
      </c>
      <c r="J186" s="25">
        <v>20824</v>
      </c>
      <c r="K186" s="26">
        <v>45627</v>
      </c>
      <c r="L186" s="44" t="s">
        <v>114</v>
      </c>
    </row>
    <row r="187" spans="1:12" x14ac:dyDescent="0.25">
      <c r="A187" s="20" t="s">
        <v>67</v>
      </c>
      <c r="B187" s="21" t="s">
        <v>64</v>
      </c>
      <c r="C187" s="24" t="s">
        <v>70</v>
      </c>
      <c r="D187" s="21">
        <v>1967</v>
      </c>
      <c r="E187" s="25">
        <v>5</v>
      </c>
      <c r="F187" s="25">
        <v>15</v>
      </c>
      <c r="G187" s="25">
        <v>29505</v>
      </c>
      <c r="H187" s="25">
        <v>28324.799999999999</v>
      </c>
      <c r="I187" s="25">
        <v>19670</v>
      </c>
      <c r="J187" s="25">
        <v>8654.7999999999993</v>
      </c>
      <c r="K187" s="26">
        <v>45352</v>
      </c>
      <c r="L187" s="44" t="s">
        <v>110</v>
      </c>
    </row>
    <row r="188" spans="1:12" x14ac:dyDescent="0.25">
      <c r="A188" s="20" t="s">
        <v>73</v>
      </c>
      <c r="B188" s="21" t="s">
        <v>66</v>
      </c>
      <c r="C188" s="24" t="s">
        <v>70</v>
      </c>
      <c r="D188" s="21">
        <v>1859</v>
      </c>
      <c r="E188" s="25">
        <v>5</v>
      </c>
      <c r="F188" s="25">
        <v>300</v>
      </c>
      <c r="G188" s="25">
        <v>557700</v>
      </c>
      <c r="H188" s="25">
        <v>535392</v>
      </c>
      <c r="I188" s="25">
        <v>464750</v>
      </c>
      <c r="J188" s="25">
        <v>70642</v>
      </c>
      <c r="K188" s="26">
        <v>45505</v>
      </c>
      <c r="L188" s="44" t="s">
        <v>111</v>
      </c>
    </row>
    <row r="189" spans="1:12" x14ac:dyDescent="0.25">
      <c r="A189" s="20" t="s">
        <v>63</v>
      </c>
      <c r="B189" s="21" t="s">
        <v>64</v>
      </c>
      <c r="C189" s="24" t="s">
        <v>70</v>
      </c>
      <c r="D189" s="21">
        <v>2851</v>
      </c>
      <c r="E189" s="25">
        <v>5</v>
      </c>
      <c r="F189" s="25">
        <v>7</v>
      </c>
      <c r="G189" s="25">
        <v>19957</v>
      </c>
      <c r="H189" s="25">
        <v>19158.72</v>
      </c>
      <c r="I189" s="25">
        <v>14255</v>
      </c>
      <c r="J189" s="25">
        <v>4903.7200000000012</v>
      </c>
      <c r="K189" s="26">
        <v>45200</v>
      </c>
      <c r="L189" s="44" t="s">
        <v>110</v>
      </c>
    </row>
    <row r="190" spans="1:12" x14ac:dyDescent="0.25">
      <c r="A190" s="20" t="s">
        <v>73</v>
      </c>
      <c r="B190" s="21" t="s">
        <v>66</v>
      </c>
      <c r="C190" s="24" t="s">
        <v>70</v>
      </c>
      <c r="D190" s="21">
        <v>2021</v>
      </c>
      <c r="E190" s="25">
        <v>5</v>
      </c>
      <c r="F190" s="25">
        <v>300</v>
      </c>
      <c r="G190" s="25">
        <v>606300</v>
      </c>
      <c r="H190" s="25">
        <v>582048</v>
      </c>
      <c r="I190" s="25">
        <v>505250</v>
      </c>
      <c r="J190" s="25">
        <v>76798</v>
      </c>
      <c r="K190" s="26">
        <v>45566</v>
      </c>
      <c r="L190" s="44" t="s">
        <v>111</v>
      </c>
    </row>
    <row r="191" spans="1:12" x14ac:dyDescent="0.25">
      <c r="A191" s="20" t="s">
        <v>72</v>
      </c>
      <c r="B191" s="21" t="s">
        <v>69</v>
      </c>
      <c r="C191" s="24" t="s">
        <v>70</v>
      </c>
      <c r="D191" s="21">
        <v>1138</v>
      </c>
      <c r="E191" s="25">
        <v>5</v>
      </c>
      <c r="F191" s="25">
        <v>125</v>
      </c>
      <c r="G191" s="25">
        <v>142250</v>
      </c>
      <c r="H191" s="25">
        <v>136560</v>
      </c>
      <c r="I191" s="25">
        <v>136560</v>
      </c>
      <c r="J191" s="25">
        <v>0</v>
      </c>
      <c r="K191" s="26">
        <v>45627</v>
      </c>
      <c r="L191" s="44" t="s">
        <v>113</v>
      </c>
    </row>
    <row r="192" spans="1:12" x14ac:dyDescent="0.25">
      <c r="A192" s="20" t="s">
        <v>63</v>
      </c>
      <c r="B192" s="21" t="s">
        <v>64</v>
      </c>
      <c r="C192" s="24" t="s">
        <v>74</v>
      </c>
      <c r="D192" s="21">
        <v>4251</v>
      </c>
      <c r="E192" s="25">
        <v>10</v>
      </c>
      <c r="F192" s="25">
        <v>7</v>
      </c>
      <c r="G192" s="25">
        <v>29757</v>
      </c>
      <c r="H192" s="25">
        <v>28566.720000000001</v>
      </c>
      <c r="I192" s="25">
        <v>21255</v>
      </c>
      <c r="J192" s="25">
        <v>7311.7199999999993</v>
      </c>
      <c r="K192" s="26">
        <v>45292</v>
      </c>
      <c r="L192" s="44" t="s">
        <v>110</v>
      </c>
    </row>
    <row r="193" spans="1:12" x14ac:dyDescent="0.25">
      <c r="A193" s="20" t="s">
        <v>72</v>
      </c>
      <c r="B193" s="21" t="s">
        <v>66</v>
      </c>
      <c r="C193" s="24" t="s">
        <v>74</v>
      </c>
      <c r="D193" s="21">
        <v>795</v>
      </c>
      <c r="E193" s="25">
        <v>10</v>
      </c>
      <c r="F193" s="25">
        <v>125</v>
      </c>
      <c r="G193" s="25">
        <v>99375</v>
      </c>
      <c r="H193" s="25">
        <v>95400</v>
      </c>
      <c r="I193" s="25">
        <v>95400</v>
      </c>
      <c r="J193" s="25">
        <v>0</v>
      </c>
      <c r="K193" s="26">
        <v>45352</v>
      </c>
      <c r="L193" s="44" t="s">
        <v>111</v>
      </c>
    </row>
    <row r="194" spans="1:12" x14ac:dyDescent="0.25">
      <c r="A194" s="20" t="s">
        <v>73</v>
      </c>
      <c r="B194" s="21" t="s">
        <v>66</v>
      </c>
      <c r="C194" s="24" t="s">
        <v>74</v>
      </c>
      <c r="D194" s="21">
        <v>1414.5</v>
      </c>
      <c r="E194" s="25">
        <v>10</v>
      </c>
      <c r="F194" s="25">
        <v>300</v>
      </c>
      <c r="G194" s="25">
        <v>424350</v>
      </c>
      <c r="H194" s="25">
        <v>407376</v>
      </c>
      <c r="I194" s="25">
        <v>353625</v>
      </c>
      <c r="J194" s="25">
        <v>53751</v>
      </c>
      <c r="K194" s="26">
        <v>45383</v>
      </c>
      <c r="L194" s="44" t="s">
        <v>111</v>
      </c>
    </row>
    <row r="195" spans="1:12" x14ac:dyDescent="0.25">
      <c r="A195" s="20" t="s">
        <v>73</v>
      </c>
      <c r="B195" s="21" t="s">
        <v>197</v>
      </c>
      <c r="C195" s="24" t="s">
        <v>74</v>
      </c>
      <c r="D195" s="21">
        <v>2918</v>
      </c>
      <c r="E195" s="25">
        <v>10</v>
      </c>
      <c r="F195" s="25">
        <v>300</v>
      </c>
      <c r="G195" s="25">
        <v>875400</v>
      </c>
      <c r="H195" s="25">
        <v>840384</v>
      </c>
      <c r="I195" s="25">
        <v>729500</v>
      </c>
      <c r="J195" s="25">
        <v>110884</v>
      </c>
      <c r="K195" s="26">
        <v>45413</v>
      </c>
      <c r="L195" s="44" t="s">
        <v>114</v>
      </c>
    </row>
    <row r="196" spans="1:12" x14ac:dyDescent="0.25">
      <c r="A196" s="20" t="s">
        <v>63</v>
      </c>
      <c r="B196" s="21" t="s">
        <v>197</v>
      </c>
      <c r="C196" s="24" t="s">
        <v>74</v>
      </c>
      <c r="D196" s="21">
        <v>3450</v>
      </c>
      <c r="E196" s="25">
        <v>10</v>
      </c>
      <c r="F196" s="25">
        <v>350</v>
      </c>
      <c r="G196" s="25">
        <v>1207500</v>
      </c>
      <c r="H196" s="25">
        <v>1159200</v>
      </c>
      <c r="I196" s="25">
        <v>897000</v>
      </c>
      <c r="J196" s="25">
        <v>262200</v>
      </c>
      <c r="K196" s="26">
        <v>45474</v>
      </c>
      <c r="L196" s="44" t="s">
        <v>114</v>
      </c>
    </row>
    <row r="197" spans="1:12" x14ac:dyDescent="0.25">
      <c r="A197" s="20" t="s">
        <v>72</v>
      </c>
      <c r="B197" s="21" t="s">
        <v>68</v>
      </c>
      <c r="C197" s="24" t="s">
        <v>74</v>
      </c>
      <c r="D197" s="21">
        <v>2988</v>
      </c>
      <c r="E197" s="25">
        <v>10</v>
      </c>
      <c r="F197" s="25">
        <v>125</v>
      </c>
      <c r="G197" s="25">
        <v>373500</v>
      </c>
      <c r="H197" s="25">
        <v>358560</v>
      </c>
      <c r="I197" s="25">
        <v>358560</v>
      </c>
      <c r="J197" s="25">
        <v>0</v>
      </c>
      <c r="K197" s="26">
        <v>45474</v>
      </c>
      <c r="L197" s="44" t="s">
        <v>112</v>
      </c>
    </row>
    <row r="198" spans="1:12" x14ac:dyDescent="0.25">
      <c r="A198" s="20" t="s">
        <v>67</v>
      </c>
      <c r="B198" s="21" t="s">
        <v>64</v>
      </c>
      <c r="C198" s="24" t="s">
        <v>74</v>
      </c>
      <c r="D198" s="21">
        <v>218</v>
      </c>
      <c r="E198" s="25">
        <v>10</v>
      </c>
      <c r="F198" s="25">
        <v>15</v>
      </c>
      <c r="G198" s="25">
        <v>3270</v>
      </c>
      <c r="H198" s="25">
        <v>3139.2</v>
      </c>
      <c r="I198" s="25">
        <v>2180</v>
      </c>
      <c r="J198" s="25">
        <v>959.19999999999982</v>
      </c>
      <c r="K198" s="26">
        <v>45536</v>
      </c>
      <c r="L198" s="44" t="s">
        <v>110</v>
      </c>
    </row>
    <row r="199" spans="1:12" x14ac:dyDescent="0.25">
      <c r="A199" s="20" t="s">
        <v>63</v>
      </c>
      <c r="B199" s="21" t="s">
        <v>64</v>
      </c>
      <c r="C199" s="24" t="s">
        <v>74</v>
      </c>
      <c r="D199" s="21">
        <v>2074</v>
      </c>
      <c r="E199" s="25">
        <v>10</v>
      </c>
      <c r="F199" s="25">
        <v>20</v>
      </c>
      <c r="G199" s="25">
        <v>41480</v>
      </c>
      <c r="H199" s="25">
        <v>39820.800000000003</v>
      </c>
      <c r="I199" s="25">
        <v>20740</v>
      </c>
      <c r="J199" s="25">
        <v>19080.800000000003</v>
      </c>
      <c r="K199" s="26">
        <v>45536</v>
      </c>
      <c r="L199" s="44" t="s">
        <v>110</v>
      </c>
    </row>
    <row r="200" spans="1:12" x14ac:dyDescent="0.25">
      <c r="A200" s="20" t="s">
        <v>63</v>
      </c>
      <c r="B200" s="21" t="s">
        <v>197</v>
      </c>
      <c r="C200" s="24" t="s">
        <v>74</v>
      </c>
      <c r="D200" s="21">
        <v>1056</v>
      </c>
      <c r="E200" s="25">
        <v>10</v>
      </c>
      <c r="F200" s="25">
        <v>20</v>
      </c>
      <c r="G200" s="25">
        <v>21120</v>
      </c>
      <c r="H200" s="25">
        <v>20275.2</v>
      </c>
      <c r="I200" s="25">
        <v>10560</v>
      </c>
      <c r="J200" s="25">
        <v>9715.2000000000007</v>
      </c>
      <c r="K200" s="26">
        <v>45536</v>
      </c>
      <c r="L200" s="44" t="s">
        <v>114</v>
      </c>
    </row>
    <row r="201" spans="1:12" x14ac:dyDescent="0.25">
      <c r="A201" s="20" t="s">
        <v>67</v>
      </c>
      <c r="B201" s="21" t="s">
        <v>197</v>
      </c>
      <c r="C201" s="24" t="s">
        <v>74</v>
      </c>
      <c r="D201" s="21">
        <v>671</v>
      </c>
      <c r="E201" s="25">
        <v>10</v>
      </c>
      <c r="F201" s="25">
        <v>15</v>
      </c>
      <c r="G201" s="25">
        <v>10065</v>
      </c>
      <c r="H201" s="25">
        <v>9662.4</v>
      </c>
      <c r="I201" s="25">
        <v>6710</v>
      </c>
      <c r="J201" s="25">
        <v>2952.3999999999996</v>
      </c>
      <c r="K201" s="26">
        <v>45200</v>
      </c>
      <c r="L201" s="44" t="s">
        <v>114</v>
      </c>
    </row>
    <row r="202" spans="1:12" x14ac:dyDescent="0.25">
      <c r="A202" s="20" t="s">
        <v>67</v>
      </c>
      <c r="B202" s="21" t="s">
        <v>69</v>
      </c>
      <c r="C202" s="24" t="s">
        <v>74</v>
      </c>
      <c r="D202" s="21">
        <v>1514</v>
      </c>
      <c r="E202" s="25">
        <v>10</v>
      </c>
      <c r="F202" s="25">
        <v>15</v>
      </c>
      <c r="G202" s="25">
        <v>22710</v>
      </c>
      <c r="H202" s="25">
        <v>21801.599999999999</v>
      </c>
      <c r="I202" s="25">
        <v>15140</v>
      </c>
      <c r="J202" s="25">
        <v>6661.5999999999985</v>
      </c>
      <c r="K202" s="26">
        <v>45200</v>
      </c>
      <c r="L202" s="44" t="s">
        <v>113</v>
      </c>
    </row>
    <row r="203" spans="1:12" x14ac:dyDescent="0.25">
      <c r="A203" s="20" t="s">
        <v>63</v>
      </c>
      <c r="B203" s="21" t="s">
        <v>197</v>
      </c>
      <c r="C203" s="24" t="s">
        <v>74</v>
      </c>
      <c r="D203" s="21">
        <v>274</v>
      </c>
      <c r="E203" s="25">
        <v>10</v>
      </c>
      <c r="F203" s="25">
        <v>350</v>
      </c>
      <c r="G203" s="25">
        <v>95900</v>
      </c>
      <c r="H203" s="25">
        <v>92064</v>
      </c>
      <c r="I203" s="25">
        <v>71240</v>
      </c>
      <c r="J203" s="25">
        <v>20824</v>
      </c>
      <c r="K203" s="26">
        <v>45627</v>
      </c>
      <c r="L203" s="44" t="s">
        <v>114</v>
      </c>
    </row>
    <row r="204" spans="1:12" x14ac:dyDescent="0.25">
      <c r="A204" s="20" t="s">
        <v>72</v>
      </c>
      <c r="B204" s="21" t="s">
        <v>69</v>
      </c>
      <c r="C204" s="24" t="s">
        <v>74</v>
      </c>
      <c r="D204" s="21">
        <v>1138</v>
      </c>
      <c r="E204" s="25">
        <v>10</v>
      </c>
      <c r="F204" s="25">
        <v>125</v>
      </c>
      <c r="G204" s="25">
        <v>142250</v>
      </c>
      <c r="H204" s="25">
        <v>136560</v>
      </c>
      <c r="I204" s="25">
        <v>136560</v>
      </c>
      <c r="J204" s="25">
        <v>0</v>
      </c>
      <c r="K204" s="26">
        <v>45627</v>
      </c>
      <c r="L204" s="44" t="s">
        <v>113</v>
      </c>
    </row>
    <row r="205" spans="1:12" x14ac:dyDescent="0.25">
      <c r="A205" s="20" t="s">
        <v>71</v>
      </c>
      <c r="B205" s="21" t="s">
        <v>197</v>
      </c>
      <c r="C205" s="24" t="s">
        <v>75</v>
      </c>
      <c r="D205" s="21">
        <v>1465</v>
      </c>
      <c r="E205" s="25">
        <v>120</v>
      </c>
      <c r="F205" s="25">
        <v>12</v>
      </c>
      <c r="G205" s="25">
        <v>17580</v>
      </c>
      <c r="H205" s="25">
        <v>16876.8</v>
      </c>
      <c r="I205" s="25">
        <v>4395</v>
      </c>
      <c r="J205" s="25">
        <v>12481.8</v>
      </c>
      <c r="K205" s="26">
        <v>45352</v>
      </c>
      <c r="L205" s="44" t="s">
        <v>114</v>
      </c>
    </row>
    <row r="206" spans="1:12" x14ac:dyDescent="0.25">
      <c r="A206" s="20" t="s">
        <v>63</v>
      </c>
      <c r="B206" s="21" t="s">
        <v>64</v>
      </c>
      <c r="C206" s="24" t="s">
        <v>75</v>
      </c>
      <c r="D206" s="21">
        <v>2646</v>
      </c>
      <c r="E206" s="25">
        <v>120</v>
      </c>
      <c r="F206" s="25">
        <v>20</v>
      </c>
      <c r="G206" s="25">
        <v>52920</v>
      </c>
      <c r="H206" s="25">
        <v>50803.199999999997</v>
      </c>
      <c r="I206" s="25">
        <v>26460</v>
      </c>
      <c r="J206" s="25">
        <v>24343.199999999997</v>
      </c>
      <c r="K206" s="26">
        <v>45170</v>
      </c>
      <c r="L206" s="44" t="s">
        <v>110</v>
      </c>
    </row>
    <row r="207" spans="1:12" x14ac:dyDescent="0.25">
      <c r="A207" s="20" t="s">
        <v>63</v>
      </c>
      <c r="B207" s="21" t="s">
        <v>68</v>
      </c>
      <c r="C207" s="24" t="s">
        <v>75</v>
      </c>
      <c r="D207" s="21">
        <v>2177</v>
      </c>
      <c r="E207" s="25">
        <v>120</v>
      </c>
      <c r="F207" s="25">
        <v>350</v>
      </c>
      <c r="G207" s="25">
        <v>761950</v>
      </c>
      <c r="H207" s="25">
        <v>731472</v>
      </c>
      <c r="I207" s="25">
        <v>566020</v>
      </c>
      <c r="J207" s="25">
        <v>165452</v>
      </c>
      <c r="K207" s="26">
        <v>45566</v>
      </c>
      <c r="L207" s="44" t="s">
        <v>112</v>
      </c>
    </row>
    <row r="208" spans="1:12" x14ac:dyDescent="0.25">
      <c r="A208" s="20" t="s">
        <v>71</v>
      </c>
      <c r="B208" s="21" t="s">
        <v>68</v>
      </c>
      <c r="C208" s="24" t="s">
        <v>76</v>
      </c>
      <c r="D208" s="21">
        <v>866</v>
      </c>
      <c r="E208" s="25">
        <v>250</v>
      </c>
      <c r="F208" s="25">
        <v>12</v>
      </c>
      <c r="G208" s="25">
        <v>10392</v>
      </c>
      <c r="H208" s="25">
        <v>9976.32</v>
      </c>
      <c r="I208" s="25">
        <v>2598</v>
      </c>
      <c r="J208" s="25">
        <v>7378.32</v>
      </c>
      <c r="K208" s="26">
        <v>45413</v>
      </c>
      <c r="L208" s="44" t="s">
        <v>112</v>
      </c>
    </row>
    <row r="209" spans="1:12" x14ac:dyDescent="0.25">
      <c r="A209" s="20" t="s">
        <v>63</v>
      </c>
      <c r="B209" s="21" t="s">
        <v>197</v>
      </c>
      <c r="C209" s="24" t="s">
        <v>76</v>
      </c>
      <c r="D209" s="21">
        <v>349</v>
      </c>
      <c r="E209" s="25">
        <v>250</v>
      </c>
      <c r="F209" s="25">
        <v>350</v>
      </c>
      <c r="G209" s="25">
        <v>122150</v>
      </c>
      <c r="H209" s="25">
        <v>117264</v>
      </c>
      <c r="I209" s="25">
        <v>90740</v>
      </c>
      <c r="J209" s="25">
        <v>26524</v>
      </c>
      <c r="K209" s="26">
        <v>45170</v>
      </c>
      <c r="L209" s="44" t="s">
        <v>114</v>
      </c>
    </row>
    <row r="210" spans="1:12" x14ac:dyDescent="0.25">
      <c r="A210" s="20" t="s">
        <v>63</v>
      </c>
      <c r="B210" s="21" t="s">
        <v>68</v>
      </c>
      <c r="C210" s="24" t="s">
        <v>76</v>
      </c>
      <c r="D210" s="21">
        <v>2177</v>
      </c>
      <c r="E210" s="25">
        <v>250</v>
      </c>
      <c r="F210" s="25">
        <v>350</v>
      </c>
      <c r="G210" s="25">
        <v>761950</v>
      </c>
      <c r="H210" s="25">
        <v>731472</v>
      </c>
      <c r="I210" s="25">
        <v>566020</v>
      </c>
      <c r="J210" s="25">
        <v>165452</v>
      </c>
      <c r="K210" s="26">
        <v>45566</v>
      </c>
      <c r="L210" s="44" t="s">
        <v>112</v>
      </c>
    </row>
    <row r="211" spans="1:12" x14ac:dyDescent="0.25">
      <c r="A211" s="20" t="s">
        <v>67</v>
      </c>
      <c r="B211" s="21" t="s">
        <v>69</v>
      </c>
      <c r="C211" s="24" t="s">
        <v>76</v>
      </c>
      <c r="D211" s="21">
        <v>1514</v>
      </c>
      <c r="E211" s="25">
        <v>250</v>
      </c>
      <c r="F211" s="25">
        <v>15</v>
      </c>
      <c r="G211" s="25">
        <v>22710</v>
      </c>
      <c r="H211" s="25">
        <v>21801.599999999999</v>
      </c>
      <c r="I211" s="25">
        <v>15140</v>
      </c>
      <c r="J211" s="25">
        <v>6661.5999999999985</v>
      </c>
      <c r="K211" s="26">
        <v>45200</v>
      </c>
      <c r="L211" s="44" t="s">
        <v>113</v>
      </c>
    </row>
    <row r="212" spans="1:12" x14ac:dyDescent="0.25">
      <c r="A212" s="20" t="s">
        <v>63</v>
      </c>
      <c r="B212" s="21" t="s">
        <v>69</v>
      </c>
      <c r="C212" s="24" t="s">
        <v>77</v>
      </c>
      <c r="D212" s="21">
        <v>1865</v>
      </c>
      <c r="E212" s="25">
        <v>260</v>
      </c>
      <c r="F212" s="25">
        <v>350</v>
      </c>
      <c r="G212" s="25">
        <v>652750</v>
      </c>
      <c r="H212" s="25">
        <v>626640</v>
      </c>
      <c r="I212" s="25">
        <v>484900</v>
      </c>
      <c r="J212" s="25">
        <v>141740</v>
      </c>
      <c r="K212" s="26">
        <v>45323</v>
      </c>
      <c r="L212" s="44" t="s">
        <v>113</v>
      </c>
    </row>
    <row r="213" spans="1:12" x14ac:dyDescent="0.25">
      <c r="A213" s="20" t="s">
        <v>72</v>
      </c>
      <c r="B213" s="21" t="s">
        <v>69</v>
      </c>
      <c r="C213" s="24" t="s">
        <v>77</v>
      </c>
      <c r="D213" s="21">
        <v>1074</v>
      </c>
      <c r="E213" s="25">
        <v>260</v>
      </c>
      <c r="F213" s="25">
        <v>125</v>
      </c>
      <c r="G213" s="25">
        <v>134250</v>
      </c>
      <c r="H213" s="25">
        <v>128880</v>
      </c>
      <c r="I213" s="25">
        <v>128880</v>
      </c>
      <c r="J213" s="25">
        <v>0</v>
      </c>
      <c r="K213" s="26">
        <v>45383</v>
      </c>
      <c r="L213" s="44" t="s">
        <v>113</v>
      </c>
    </row>
    <row r="214" spans="1:12" x14ac:dyDescent="0.25">
      <c r="A214" s="20" t="s">
        <v>63</v>
      </c>
      <c r="B214" s="21" t="s">
        <v>66</v>
      </c>
      <c r="C214" s="24" t="s">
        <v>77</v>
      </c>
      <c r="D214" s="21">
        <v>1907</v>
      </c>
      <c r="E214" s="25">
        <v>260</v>
      </c>
      <c r="F214" s="25">
        <v>350</v>
      </c>
      <c r="G214" s="25">
        <v>667450</v>
      </c>
      <c r="H214" s="25">
        <v>640752</v>
      </c>
      <c r="I214" s="25">
        <v>495820</v>
      </c>
      <c r="J214" s="25">
        <v>144932</v>
      </c>
      <c r="K214" s="26">
        <v>45536</v>
      </c>
      <c r="L214" s="44" t="s">
        <v>111</v>
      </c>
    </row>
    <row r="215" spans="1:12" x14ac:dyDescent="0.25">
      <c r="A215" s="20" t="s">
        <v>67</v>
      </c>
      <c r="B215" s="21" t="s">
        <v>197</v>
      </c>
      <c r="C215" s="24" t="s">
        <v>77</v>
      </c>
      <c r="D215" s="21">
        <v>671</v>
      </c>
      <c r="E215" s="25">
        <v>260</v>
      </c>
      <c r="F215" s="25">
        <v>15</v>
      </c>
      <c r="G215" s="25">
        <v>10065</v>
      </c>
      <c r="H215" s="25">
        <v>9662.4</v>
      </c>
      <c r="I215" s="25">
        <v>6710</v>
      </c>
      <c r="J215" s="25">
        <v>2952.3999999999996</v>
      </c>
      <c r="K215" s="26">
        <v>45200</v>
      </c>
      <c r="L215" s="44" t="s">
        <v>114</v>
      </c>
    </row>
    <row r="216" spans="1:12" x14ac:dyDescent="0.25">
      <c r="A216" s="20" t="s">
        <v>63</v>
      </c>
      <c r="B216" s="21" t="s">
        <v>64</v>
      </c>
      <c r="C216" s="24" t="s">
        <v>77</v>
      </c>
      <c r="D216" s="21">
        <v>1778</v>
      </c>
      <c r="E216" s="25">
        <v>260</v>
      </c>
      <c r="F216" s="25">
        <v>350</v>
      </c>
      <c r="G216" s="25">
        <v>622300</v>
      </c>
      <c r="H216" s="25">
        <v>597408</v>
      </c>
      <c r="I216" s="25">
        <v>462280</v>
      </c>
      <c r="J216" s="25">
        <v>135128</v>
      </c>
      <c r="K216" s="26">
        <v>45261</v>
      </c>
      <c r="L216" s="44" t="s">
        <v>110</v>
      </c>
    </row>
    <row r="217" spans="1:12" x14ac:dyDescent="0.25">
      <c r="A217" s="20" t="s">
        <v>63</v>
      </c>
      <c r="B217" s="21" t="s">
        <v>66</v>
      </c>
      <c r="C217" s="24" t="s">
        <v>70</v>
      </c>
      <c r="D217" s="21">
        <v>1159</v>
      </c>
      <c r="E217" s="25">
        <v>5</v>
      </c>
      <c r="F217" s="25">
        <v>7</v>
      </c>
      <c r="G217" s="25">
        <v>8113</v>
      </c>
      <c r="H217" s="25">
        <v>7707.35</v>
      </c>
      <c r="I217" s="25">
        <v>5795</v>
      </c>
      <c r="J217" s="25">
        <v>1912.3500000000004</v>
      </c>
      <c r="K217" s="26">
        <v>45200</v>
      </c>
      <c r="L217" s="44" t="s">
        <v>111</v>
      </c>
    </row>
    <row r="218" spans="1:12" x14ac:dyDescent="0.25">
      <c r="A218" s="20" t="s">
        <v>63</v>
      </c>
      <c r="B218" s="21" t="s">
        <v>66</v>
      </c>
      <c r="C218" s="24" t="s">
        <v>74</v>
      </c>
      <c r="D218" s="21">
        <v>1372</v>
      </c>
      <c r="E218" s="25">
        <v>10</v>
      </c>
      <c r="F218" s="25">
        <v>7</v>
      </c>
      <c r="G218" s="25">
        <v>9604</v>
      </c>
      <c r="H218" s="25">
        <v>9123.7999999999993</v>
      </c>
      <c r="I218" s="25">
        <v>6860</v>
      </c>
      <c r="J218" s="25">
        <v>2263.7999999999993</v>
      </c>
      <c r="K218" s="26">
        <v>45292</v>
      </c>
      <c r="L218" s="44" t="s">
        <v>111</v>
      </c>
    </row>
    <row r="219" spans="1:12" x14ac:dyDescent="0.25">
      <c r="A219" s="20" t="s">
        <v>63</v>
      </c>
      <c r="B219" s="21" t="s">
        <v>64</v>
      </c>
      <c r="C219" s="24" t="s">
        <v>74</v>
      </c>
      <c r="D219" s="21">
        <v>2349</v>
      </c>
      <c r="E219" s="25">
        <v>10</v>
      </c>
      <c r="F219" s="25">
        <v>7</v>
      </c>
      <c r="G219" s="25">
        <v>16443</v>
      </c>
      <c r="H219" s="25">
        <v>15620.85</v>
      </c>
      <c r="I219" s="25">
        <v>11745</v>
      </c>
      <c r="J219" s="25">
        <v>3875.8500000000004</v>
      </c>
      <c r="K219" s="26">
        <v>45170</v>
      </c>
      <c r="L219" s="44" t="s">
        <v>110</v>
      </c>
    </row>
    <row r="220" spans="1:12" x14ac:dyDescent="0.25">
      <c r="A220" s="20" t="s">
        <v>63</v>
      </c>
      <c r="B220" s="21" t="s">
        <v>69</v>
      </c>
      <c r="C220" s="24" t="s">
        <v>74</v>
      </c>
      <c r="D220" s="21">
        <v>2689</v>
      </c>
      <c r="E220" s="25">
        <v>10</v>
      </c>
      <c r="F220" s="25">
        <v>7</v>
      </c>
      <c r="G220" s="25">
        <v>18823</v>
      </c>
      <c r="H220" s="25">
        <v>17881.849999999999</v>
      </c>
      <c r="I220" s="25">
        <v>13445</v>
      </c>
      <c r="J220" s="25">
        <v>4436.8499999999985</v>
      </c>
      <c r="K220" s="26">
        <v>45566</v>
      </c>
      <c r="L220" s="44" t="s">
        <v>113</v>
      </c>
    </row>
    <row r="221" spans="1:12" x14ac:dyDescent="0.25">
      <c r="A221" s="20" t="s">
        <v>71</v>
      </c>
      <c r="B221" s="21" t="s">
        <v>64</v>
      </c>
      <c r="C221" s="24" t="s">
        <v>74</v>
      </c>
      <c r="D221" s="21">
        <v>2431</v>
      </c>
      <c r="E221" s="25">
        <v>10</v>
      </c>
      <c r="F221" s="25">
        <v>12</v>
      </c>
      <c r="G221" s="25">
        <v>29172</v>
      </c>
      <c r="H221" s="25">
        <v>27713.4</v>
      </c>
      <c r="I221" s="25">
        <v>7293</v>
      </c>
      <c r="J221" s="25">
        <v>20420.400000000001</v>
      </c>
      <c r="K221" s="26">
        <v>45627</v>
      </c>
      <c r="L221" s="44" t="s">
        <v>110</v>
      </c>
    </row>
    <row r="222" spans="1:12" x14ac:dyDescent="0.25">
      <c r="A222" s="20" t="s">
        <v>71</v>
      </c>
      <c r="B222" s="21" t="s">
        <v>64</v>
      </c>
      <c r="C222" s="24" t="s">
        <v>75</v>
      </c>
      <c r="D222" s="21">
        <v>2431</v>
      </c>
      <c r="E222" s="25">
        <v>120</v>
      </c>
      <c r="F222" s="25">
        <v>12</v>
      </c>
      <c r="G222" s="25">
        <v>29172</v>
      </c>
      <c r="H222" s="25">
        <v>27713.4</v>
      </c>
      <c r="I222" s="25">
        <v>7293</v>
      </c>
      <c r="J222" s="25">
        <v>20420.400000000001</v>
      </c>
      <c r="K222" s="26">
        <v>45627</v>
      </c>
      <c r="L222" s="44" t="s">
        <v>110</v>
      </c>
    </row>
    <row r="223" spans="1:12" x14ac:dyDescent="0.25">
      <c r="A223" s="20" t="s">
        <v>63</v>
      </c>
      <c r="B223" s="21" t="s">
        <v>69</v>
      </c>
      <c r="C223" s="24" t="s">
        <v>76</v>
      </c>
      <c r="D223" s="21">
        <v>2689</v>
      </c>
      <c r="E223" s="25">
        <v>250</v>
      </c>
      <c r="F223" s="25">
        <v>7</v>
      </c>
      <c r="G223" s="25">
        <v>18823</v>
      </c>
      <c r="H223" s="25">
        <v>17881.849999999999</v>
      </c>
      <c r="I223" s="25">
        <v>13445</v>
      </c>
      <c r="J223" s="25">
        <v>4436.8499999999985</v>
      </c>
      <c r="K223" s="26">
        <v>45566</v>
      </c>
      <c r="L223" s="44" t="s">
        <v>113</v>
      </c>
    </row>
    <row r="224" spans="1:12" x14ac:dyDescent="0.25">
      <c r="A224" s="20" t="s">
        <v>63</v>
      </c>
      <c r="B224" s="21" t="s">
        <v>69</v>
      </c>
      <c r="C224" s="24" t="s">
        <v>77</v>
      </c>
      <c r="D224" s="21">
        <v>1683</v>
      </c>
      <c r="E224" s="25">
        <v>260</v>
      </c>
      <c r="F224" s="25">
        <v>7</v>
      </c>
      <c r="G224" s="25">
        <v>11781</v>
      </c>
      <c r="H224" s="25">
        <v>11191.95</v>
      </c>
      <c r="I224" s="25">
        <v>8415</v>
      </c>
      <c r="J224" s="25">
        <v>2776.9500000000007</v>
      </c>
      <c r="K224" s="26">
        <v>45474</v>
      </c>
      <c r="L224" s="44" t="s">
        <v>113</v>
      </c>
    </row>
    <row r="225" spans="1:12" x14ac:dyDescent="0.25">
      <c r="A225" s="20" t="s">
        <v>71</v>
      </c>
      <c r="B225" s="21" t="s">
        <v>69</v>
      </c>
      <c r="C225" s="24" t="s">
        <v>77</v>
      </c>
      <c r="D225" s="21">
        <v>1123</v>
      </c>
      <c r="E225" s="25">
        <v>260</v>
      </c>
      <c r="F225" s="25">
        <v>12</v>
      </c>
      <c r="G225" s="25">
        <v>13476</v>
      </c>
      <c r="H225" s="25">
        <v>12802.2</v>
      </c>
      <c r="I225" s="25">
        <v>3369</v>
      </c>
      <c r="J225" s="25">
        <v>9433.2000000000007</v>
      </c>
      <c r="K225" s="26">
        <v>45505</v>
      </c>
      <c r="L225" s="44" t="s">
        <v>113</v>
      </c>
    </row>
    <row r="226" spans="1:12" x14ac:dyDescent="0.25">
      <c r="A226" s="20" t="s">
        <v>63</v>
      </c>
      <c r="B226" s="21" t="s">
        <v>66</v>
      </c>
      <c r="C226" s="24" t="s">
        <v>77</v>
      </c>
      <c r="D226" s="21">
        <v>1159</v>
      </c>
      <c r="E226" s="25">
        <v>260</v>
      </c>
      <c r="F226" s="25">
        <v>7</v>
      </c>
      <c r="G226" s="25">
        <v>8113</v>
      </c>
      <c r="H226" s="25">
        <v>7707.35</v>
      </c>
      <c r="I226" s="25">
        <v>5795</v>
      </c>
      <c r="J226" s="25">
        <v>1912.3500000000004</v>
      </c>
      <c r="K226" s="26">
        <v>45200</v>
      </c>
      <c r="L226" s="44" t="s">
        <v>111</v>
      </c>
    </row>
    <row r="227" spans="1:12" x14ac:dyDescent="0.25">
      <c r="A227" s="20" t="s">
        <v>71</v>
      </c>
      <c r="B227" s="21" t="s">
        <v>68</v>
      </c>
      <c r="C227" s="24" t="s">
        <v>65</v>
      </c>
      <c r="D227" s="21">
        <v>1865</v>
      </c>
      <c r="E227" s="25">
        <v>3</v>
      </c>
      <c r="F227" s="25">
        <v>12</v>
      </c>
      <c r="G227" s="25">
        <v>22380</v>
      </c>
      <c r="H227" s="25">
        <v>21261</v>
      </c>
      <c r="I227" s="25">
        <v>5595</v>
      </c>
      <c r="J227" s="25">
        <v>15666</v>
      </c>
      <c r="K227" s="26">
        <v>45323</v>
      </c>
      <c r="L227" s="44" t="s">
        <v>112</v>
      </c>
    </row>
    <row r="228" spans="1:12" x14ac:dyDescent="0.25">
      <c r="A228" s="20" t="s">
        <v>71</v>
      </c>
      <c r="B228" s="21" t="s">
        <v>66</v>
      </c>
      <c r="C228" s="24" t="s">
        <v>65</v>
      </c>
      <c r="D228" s="21">
        <v>1116</v>
      </c>
      <c r="E228" s="25">
        <v>3</v>
      </c>
      <c r="F228" s="25">
        <v>12</v>
      </c>
      <c r="G228" s="25">
        <v>13392</v>
      </c>
      <c r="H228" s="25">
        <v>12722.4</v>
      </c>
      <c r="I228" s="25">
        <v>3348</v>
      </c>
      <c r="J228" s="25">
        <v>9374.4</v>
      </c>
      <c r="K228" s="26">
        <v>45323</v>
      </c>
      <c r="L228" s="44" t="s">
        <v>111</v>
      </c>
    </row>
    <row r="229" spans="1:12" x14ac:dyDescent="0.25">
      <c r="A229" s="20" t="s">
        <v>63</v>
      </c>
      <c r="B229" s="21" t="s">
        <v>68</v>
      </c>
      <c r="C229" s="24" t="s">
        <v>65</v>
      </c>
      <c r="D229" s="21">
        <v>1563</v>
      </c>
      <c r="E229" s="25">
        <v>3</v>
      </c>
      <c r="F229" s="25">
        <v>20</v>
      </c>
      <c r="G229" s="25">
        <v>31260</v>
      </c>
      <c r="H229" s="25">
        <v>29697</v>
      </c>
      <c r="I229" s="25">
        <v>15630</v>
      </c>
      <c r="J229" s="25">
        <v>14067</v>
      </c>
      <c r="K229" s="26">
        <v>45413</v>
      </c>
      <c r="L229" s="44" t="s">
        <v>112</v>
      </c>
    </row>
    <row r="230" spans="1:12" x14ac:dyDescent="0.25">
      <c r="A230" s="20" t="s">
        <v>73</v>
      </c>
      <c r="B230" s="21" t="s">
        <v>197</v>
      </c>
      <c r="C230" s="24" t="s">
        <v>65</v>
      </c>
      <c r="D230" s="21">
        <v>991</v>
      </c>
      <c r="E230" s="25">
        <v>3</v>
      </c>
      <c r="F230" s="25">
        <v>300</v>
      </c>
      <c r="G230" s="25">
        <v>297300</v>
      </c>
      <c r="H230" s="25">
        <v>282435</v>
      </c>
      <c r="I230" s="25">
        <v>247750</v>
      </c>
      <c r="J230" s="25">
        <v>34685</v>
      </c>
      <c r="K230" s="26">
        <v>45444</v>
      </c>
      <c r="L230" s="44" t="s">
        <v>114</v>
      </c>
    </row>
    <row r="231" spans="1:12" x14ac:dyDescent="0.25">
      <c r="A231" s="20" t="s">
        <v>63</v>
      </c>
      <c r="B231" s="21" t="s">
        <v>66</v>
      </c>
      <c r="C231" s="24" t="s">
        <v>65</v>
      </c>
      <c r="D231" s="21">
        <v>1016</v>
      </c>
      <c r="E231" s="25">
        <v>3</v>
      </c>
      <c r="F231" s="25">
        <v>7</v>
      </c>
      <c r="G231" s="25">
        <v>7112</v>
      </c>
      <c r="H231" s="25">
        <v>6756.4</v>
      </c>
      <c r="I231" s="25">
        <v>5080</v>
      </c>
      <c r="J231" s="25">
        <v>1676.3999999999996</v>
      </c>
      <c r="K231" s="26">
        <v>45231</v>
      </c>
      <c r="L231" s="44" t="s">
        <v>111</v>
      </c>
    </row>
    <row r="232" spans="1:12" x14ac:dyDescent="0.25">
      <c r="A232" s="20" t="s">
        <v>67</v>
      </c>
      <c r="B232" s="21" t="s">
        <v>69</v>
      </c>
      <c r="C232" s="24" t="s">
        <v>65</v>
      </c>
      <c r="D232" s="21">
        <v>2791</v>
      </c>
      <c r="E232" s="25">
        <v>3</v>
      </c>
      <c r="F232" s="25">
        <v>15</v>
      </c>
      <c r="G232" s="25">
        <v>41865</v>
      </c>
      <c r="H232" s="25">
        <v>39771.75</v>
      </c>
      <c r="I232" s="25">
        <v>27910</v>
      </c>
      <c r="J232" s="25">
        <v>11861.75</v>
      </c>
      <c r="K232" s="26">
        <v>45597</v>
      </c>
      <c r="L232" s="44" t="s">
        <v>113</v>
      </c>
    </row>
    <row r="233" spans="1:12" x14ac:dyDescent="0.25">
      <c r="A233" s="20" t="s">
        <v>63</v>
      </c>
      <c r="B233" s="21" t="s">
        <v>197</v>
      </c>
      <c r="C233" s="24" t="s">
        <v>65</v>
      </c>
      <c r="D233" s="21">
        <v>570</v>
      </c>
      <c r="E233" s="25">
        <v>3</v>
      </c>
      <c r="F233" s="25">
        <v>7</v>
      </c>
      <c r="G233" s="25">
        <v>3990</v>
      </c>
      <c r="H233" s="25">
        <v>3790.5</v>
      </c>
      <c r="I233" s="25">
        <v>2850</v>
      </c>
      <c r="J233" s="25">
        <v>940.5</v>
      </c>
      <c r="K233" s="26">
        <v>45627</v>
      </c>
      <c r="L233" s="44" t="s">
        <v>114</v>
      </c>
    </row>
    <row r="234" spans="1:12" x14ac:dyDescent="0.25">
      <c r="A234" s="20" t="s">
        <v>63</v>
      </c>
      <c r="B234" s="21" t="s">
        <v>68</v>
      </c>
      <c r="C234" s="24" t="s">
        <v>65</v>
      </c>
      <c r="D234" s="21">
        <v>2487</v>
      </c>
      <c r="E234" s="25">
        <v>3</v>
      </c>
      <c r="F234" s="25">
        <v>7</v>
      </c>
      <c r="G234" s="25">
        <v>17409</v>
      </c>
      <c r="H234" s="25">
        <v>16538.55</v>
      </c>
      <c r="I234" s="25">
        <v>12435</v>
      </c>
      <c r="J234" s="25">
        <v>4103.5499999999993</v>
      </c>
      <c r="K234" s="26">
        <v>45627</v>
      </c>
      <c r="L234" s="44" t="s">
        <v>112</v>
      </c>
    </row>
    <row r="235" spans="1:12" x14ac:dyDescent="0.25">
      <c r="A235" s="20" t="s">
        <v>63</v>
      </c>
      <c r="B235" s="21" t="s">
        <v>68</v>
      </c>
      <c r="C235" s="24" t="s">
        <v>70</v>
      </c>
      <c r="D235" s="21">
        <v>1384.5</v>
      </c>
      <c r="E235" s="25">
        <v>5</v>
      </c>
      <c r="F235" s="25">
        <v>350</v>
      </c>
      <c r="G235" s="25">
        <v>484575</v>
      </c>
      <c r="H235" s="25">
        <v>460346.25</v>
      </c>
      <c r="I235" s="25">
        <v>359970</v>
      </c>
      <c r="J235" s="25">
        <v>100376.25</v>
      </c>
      <c r="K235" s="26">
        <v>45292</v>
      </c>
      <c r="L235" s="44" t="s">
        <v>112</v>
      </c>
    </row>
    <row r="236" spans="1:12" x14ac:dyDescent="0.25">
      <c r="A236" s="20" t="s">
        <v>72</v>
      </c>
      <c r="B236" s="21" t="s">
        <v>197</v>
      </c>
      <c r="C236" s="24" t="s">
        <v>70</v>
      </c>
      <c r="D236" s="21">
        <v>3627</v>
      </c>
      <c r="E236" s="25">
        <v>5</v>
      </c>
      <c r="F236" s="25">
        <v>125</v>
      </c>
      <c r="G236" s="25">
        <v>453375</v>
      </c>
      <c r="H236" s="25">
        <v>430706.25</v>
      </c>
      <c r="I236" s="25">
        <v>435240</v>
      </c>
      <c r="J236" s="25">
        <v>-4533.75</v>
      </c>
      <c r="K236" s="26">
        <v>45474</v>
      </c>
      <c r="L236" s="44" t="s">
        <v>114</v>
      </c>
    </row>
    <row r="237" spans="1:12" x14ac:dyDescent="0.25">
      <c r="A237" s="20" t="s">
        <v>63</v>
      </c>
      <c r="B237" s="21" t="s">
        <v>69</v>
      </c>
      <c r="C237" s="24" t="s">
        <v>70</v>
      </c>
      <c r="D237" s="21">
        <v>720</v>
      </c>
      <c r="E237" s="25">
        <v>5</v>
      </c>
      <c r="F237" s="25">
        <v>350</v>
      </c>
      <c r="G237" s="25">
        <v>252000</v>
      </c>
      <c r="H237" s="25">
        <v>239400</v>
      </c>
      <c r="I237" s="25">
        <v>187200</v>
      </c>
      <c r="J237" s="25">
        <v>52200</v>
      </c>
      <c r="K237" s="26">
        <v>45170</v>
      </c>
      <c r="L237" s="44" t="s">
        <v>113</v>
      </c>
    </row>
    <row r="238" spans="1:12" x14ac:dyDescent="0.25">
      <c r="A238" s="20" t="s">
        <v>71</v>
      </c>
      <c r="B238" s="21" t="s">
        <v>66</v>
      </c>
      <c r="C238" s="24" t="s">
        <v>70</v>
      </c>
      <c r="D238" s="21">
        <v>2342</v>
      </c>
      <c r="E238" s="25">
        <v>5</v>
      </c>
      <c r="F238" s="25">
        <v>12</v>
      </c>
      <c r="G238" s="25">
        <v>28104</v>
      </c>
      <c r="H238" s="25">
        <v>26698.799999999999</v>
      </c>
      <c r="I238" s="25">
        <v>7026</v>
      </c>
      <c r="J238" s="25">
        <v>19672.8</v>
      </c>
      <c r="K238" s="26">
        <v>45597</v>
      </c>
      <c r="L238" s="44" t="s">
        <v>111</v>
      </c>
    </row>
    <row r="239" spans="1:12" x14ac:dyDescent="0.25">
      <c r="A239" s="20" t="s">
        <v>73</v>
      </c>
      <c r="B239" s="21" t="s">
        <v>69</v>
      </c>
      <c r="C239" s="24" t="s">
        <v>70</v>
      </c>
      <c r="D239" s="21">
        <v>1100</v>
      </c>
      <c r="E239" s="25">
        <v>5</v>
      </c>
      <c r="F239" s="25">
        <v>300</v>
      </c>
      <c r="G239" s="25">
        <v>330000</v>
      </c>
      <c r="H239" s="25">
        <v>313500</v>
      </c>
      <c r="I239" s="25">
        <v>275000</v>
      </c>
      <c r="J239" s="25">
        <v>38500</v>
      </c>
      <c r="K239" s="26">
        <v>45261</v>
      </c>
      <c r="L239" s="44" t="s">
        <v>113</v>
      </c>
    </row>
    <row r="240" spans="1:12" x14ac:dyDescent="0.25">
      <c r="A240" s="20" t="s">
        <v>63</v>
      </c>
      <c r="B240" s="21" t="s">
        <v>68</v>
      </c>
      <c r="C240" s="24" t="s">
        <v>74</v>
      </c>
      <c r="D240" s="21">
        <v>1303</v>
      </c>
      <c r="E240" s="25">
        <v>10</v>
      </c>
      <c r="F240" s="25">
        <v>20</v>
      </c>
      <c r="G240" s="25">
        <v>26060</v>
      </c>
      <c r="H240" s="25">
        <v>24757</v>
      </c>
      <c r="I240" s="25">
        <v>13030</v>
      </c>
      <c r="J240" s="25">
        <v>11727</v>
      </c>
      <c r="K240" s="26">
        <v>45323</v>
      </c>
      <c r="L240" s="44" t="s">
        <v>112</v>
      </c>
    </row>
    <row r="241" spans="1:12" x14ac:dyDescent="0.25">
      <c r="A241" s="20" t="s">
        <v>72</v>
      </c>
      <c r="B241" s="21" t="s">
        <v>197</v>
      </c>
      <c r="C241" s="24" t="s">
        <v>74</v>
      </c>
      <c r="D241" s="21">
        <v>2992</v>
      </c>
      <c r="E241" s="25">
        <v>10</v>
      </c>
      <c r="F241" s="25">
        <v>125</v>
      </c>
      <c r="G241" s="25">
        <v>374000</v>
      </c>
      <c r="H241" s="25">
        <v>355300</v>
      </c>
      <c r="I241" s="25">
        <v>359040</v>
      </c>
      <c r="J241" s="25">
        <v>-3740</v>
      </c>
      <c r="K241" s="26">
        <v>45352</v>
      </c>
      <c r="L241" s="44" t="s">
        <v>114</v>
      </c>
    </row>
    <row r="242" spans="1:12" x14ac:dyDescent="0.25">
      <c r="A242" s="20" t="s">
        <v>72</v>
      </c>
      <c r="B242" s="21" t="s">
        <v>68</v>
      </c>
      <c r="C242" s="24" t="s">
        <v>74</v>
      </c>
      <c r="D242" s="21">
        <v>2385</v>
      </c>
      <c r="E242" s="25">
        <v>10</v>
      </c>
      <c r="F242" s="25">
        <v>125</v>
      </c>
      <c r="G242" s="25">
        <v>298125</v>
      </c>
      <c r="H242" s="25">
        <v>283218.75</v>
      </c>
      <c r="I242" s="25">
        <v>286200</v>
      </c>
      <c r="J242" s="25">
        <v>-2981.25</v>
      </c>
      <c r="K242" s="26">
        <v>45352</v>
      </c>
      <c r="L242" s="44" t="s">
        <v>112</v>
      </c>
    </row>
    <row r="243" spans="1:12" x14ac:dyDescent="0.25">
      <c r="A243" s="20" t="s">
        <v>73</v>
      </c>
      <c r="B243" s="21" t="s">
        <v>69</v>
      </c>
      <c r="C243" s="24" t="s">
        <v>74</v>
      </c>
      <c r="D243" s="21">
        <v>1607</v>
      </c>
      <c r="E243" s="25">
        <v>10</v>
      </c>
      <c r="F243" s="25">
        <v>300</v>
      </c>
      <c r="G243" s="25">
        <v>482100</v>
      </c>
      <c r="H243" s="25">
        <v>457995</v>
      </c>
      <c r="I243" s="25">
        <v>401750</v>
      </c>
      <c r="J243" s="25">
        <v>56245</v>
      </c>
      <c r="K243" s="26">
        <v>45383</v>
      </c>
      <c r="L243" s="44" t="s">
        <v>113</v>
      </c>
    </row>
    <row r="244" spans="1:12" x14ac:dyDescent="0.25">
      <c r="A244" s="20" t="s">
        <v>63</v>
      </c>
      <c r="B244" s="21" t="s">
        <v>197</v>
      </c>
      <c r="C244" s="24" t="s">
        <v>74</v>
      </c>
      <c r="D244" s="21">
        <v>2327</v>
      </c>
      <c r="E244" s="25">
        <v>10</v>
      </c>
      <c r="F244" s="25">
        <v>7</v>
      </c>
      <c r="G244" s="25">
        <v>16289</v>
      </c>
      <c r="H244" s="25">
        <v>15474.55</v>
      </c>
      <c r="I244" s="25">
        <v>11635</v>
      </c>
      <c r="J244" s="25">
        <v>3839.5499999999993</v>
      </c>
      <c r="K244" s="26">
        <v>45413</v>
      </c>
      <c r="L244" s="44" t="s">
        <v>114</v>
      </c>
    </row>
    <row r="245" spans="1:12" x14ac:dyDescent="0.25">
      <c r="A245" s="20" t="s">
        <v>73</v>
      </c>
      <c r="B245" s="21" t="s">
        <v>197</v>
      </c>
      <c r="C245" s="24" t="s">
        <v>74</v>
      </c>
      <c r="D245" s="21">
        <v>991</v>
      </c>
      <c r="E245" s="25">
        <v>10</v>
      </c>
      <c r="F245" s="25">
        <v>300</v>
      </c>
      <c r="G245" s="25">
        <v>297300</v>
      </c>
      <c r="H245" s="25">
        <v>282435</v>
      </c>
      <c r="I245" s="25">
        <v>247750</v>
      </c>
      <c r="J245" s="25">
        <v>34685</v>
      </c>
      <c r="K245" s="26">
        <v>45444</v>
      </c>
      <c r="L245" s="44" t="s">
        <v>114</v>
      </c>
    </row>
    <row r="246" spans="1:12" x14ac:dyDescent="0.25">
      <c r="A246" s="20" t="s">
        <v>63</v>
      </c>
      <c r="B246" s="21" t="s">
        <v>197</v>
      </c>
      <c r="C246" s="24" t="s">
        <v>74</v>
      </c>
      <c r="D246" s="21">
        <v>602</v>
      </c>
      <c r="E246" s="25">
        <v>10</v>
      </c>
      <c r="F246" s="25">
        <v>350</v>
      </c>
      <c r="G246" s="25">
        <v>210700</v>
      </c>
      <c r="H246" s="25">
        <v>200165</v>
      </c>
      <c r="I246" s="25">
        <v>156520</v>
      </c>
      <c r="J246" s="25">
        <v>43645</v>
      </c>
      <c r="K246" s="26">
        <v>45444</v>
      </c>
      <c r="L246" s="44" t="s">
        <v>114</v>
      </c>
    </row>
    <row r="247" spans="1:12" x14ac:dyDescent="0.25">
      <c r="A247" s="20" t="s">
        <v>67</v>
      </c>
      <c r="B247" s="21" t="s">
        <v>68</v>
      </c>
      <c r="C247" s="24" t="s">
        <v>74</v>
      </c>
      <c r="D247" s="21">
        <v>2620</v>
      </c>
      <c r="E247" s="25">
        <v>10</v>
      </c>
      <c r="F247" s="25">
        <v>15</v>
      </c>
      <c r="G247" s="25">
        <v>39300</v>
      </c>
      <c r="H247" s="25">
        <v>37335</v>
      </c>
      <c r="I247" s="25">
        <v>26200</v>
      </c>
      <c r="J247" s="25">
        <v>11135</v>
      </c>
      <c r="K247" s="26">
        <v>45536</v>
      </c>
      <c r="L247" s="44" t="s">
        <v>112</v>
      </c>
    </row>
    <row r="248" spans="1:12" x14ac:dyDescent="0.25">
      <c r="A248" s="20" t="s">
        <v>63</v>
      </c>
      <c r="B248" s="21" t="s">
        <v>64</v>
      </c>
      <c r="C248" s="24" t="s">
        <v>74</v>
      </c>
      <c r="D248" s="21">
        <v>1228</v>
      </c>
      <c r="E248" s="25">
        <v>10</v>
      </c>
      <c r="F248" s="25">
        <v>350</v>
      </c>
      <c r="G248" s="25">
        <v>429800</v>
      </c>
      <c r="H248" s="25">
        <v>408310</v>
      </c>
      <c r="I248" s="25">
        <v>319280</v>
      </c>
      <c r="J248" s="25">
        <v>89030</v>
      </c>
      <c r="K248" s="26">
        <v>45200</v>
      </c>
      <c r="L248" s="44" t="s">
        <v>110</v>
      </c>
    </row>
    <row r="249" spans="1:12" x14ac:dyDescent="0.25">
      <c r="A249" s="20" t="s">
        <v>63</v>
      </c>
      <c r="B249" s="21" t="s">
        <v>64</v>
      </c>
      <c r="C249" s="24" t="s">
        <v>74</v>
      </c>
      <c r="D249" s="21">
        <v>1389</v>
      </c>
      <c r="E249" s="25">
        <v>10</v>
      </c>
      <c r="F249" s="25">
        <v>20</v>
      </c>
      <c r="G249" s="25">
        <v>27780</v>
      </c>
      <c r="H249" s="25">
        <v>26391</v>
      </c>
      <c r="I249" s="25">
        <v>13890</v>
      </c>
      <c r="J249" s="25">
        <v>12501</v>
      </c>
      <c r="K249" s="26">
        <v>45200</v>
      </c>
      <c r="L249" s="44" t="s">
        <v>110</v>
      </c>
    </row>
    <row r="250" spans="1:12" x14ac:dyDescent="0.25">
      <c r="A250" s="20" t="s">
        <v>72</v>
      </c>
      <c r="B250" s="21" t="s">
        <v>197</v>
      </c>
      <c r="C250" s="24" t="s">
        <v>74</v>
      </c>
      <c r="D250" s="21">
        <v>861</v>
      </c>
      <c r="E250" s="25">
        <v>10</v>
      </c>
      <c r="F250" s="25">
        <v>125</v>
      </c>
      <c r="G250" s="25">
        <v>107625</v>
      </c>
      <c r="H250" s="25">
        <v>102243.75</v>
      </c>
      <c r="I250" s="25">
        <v>103320</v>
      </c>
      <c r="J250" s="25">
        <v>-1076.25</v>
      </c>
      <c r="K250" s="26">
        <v>45566</v>
      </c>
      <c r="L250" s="44" t="s">
        <v>114</v>
      </c>
    </row>
    <row r="251" spans="1:12" x14ac:dyDescent="0.25">
      <c r="A251" s="20" t="s">
        <v>72</v>
      </c>
      <c r="B251" s="21" t="s">
        <v>68</v>
      </c>
      <c r="C251" s="24" t="s">
        <v>74</v>
      </c>
      <c r="D251" s="21">
        <v>704</v>
      </c>
      <c r="E251" s="25">
        <v>10</v>
      </c>
      <c r="F251" s="25">
        <v>125</v>
      </c>
      <c r="G251" s="25">
        <v>88000</v>
      </c>
      <c r="H251" s="25">
        <v>83600</v>
      </c>
      <c r="I251" s="25">
        <v>84480</v>
      </c>
      <c r="J251" s="25">
        <v>-880</v>
      </c>
      <c r="K251" s="26">
        <v>45200</v>
      </c>
      <c r="L251" s="44" t="s">
        <v>112</v>
      </c>
    </row>
    <row r="252" spans="1:12" x14ac:dyDescent="0.25">
      <c r="A252" s="20" t="s">
        <v>63</v>
      </c>
      <c r="B252" s="21" t="s">
        <v>64</v>
      </c>
      <c r="C252" s="24" t="s">
        <v>74</v>
      </c>
      <c r="D252" s="21">
        <v>1802</v>
      </c>
      <c r="E252" s="25">
        <v>10</v>
      </c>
      <c r="F252" s="25">
        <v>20</v>
      </c>
      <c r="G252" s="25">
        <v>36040</v>
      </c>
      <c r="H252" s="25">
        <v>34238</v>
      </c>
      <c r="I252" s="25">
        <v>18020</v>
      </c>
      <c r="J252" s="25">
        <v>16218</v>
      </c>
      <c r="K252" s="26">
        <v>45261</v>
      </c>
      <c r="L252" s="44" t="s">
        <v>110</v>
      </c>
    </row>
    <row r="253" spans="1:12" x14ac:dyDescent="0.25">
      <c r="A253" s="20" t="s">
        <v>63</v>
      </c>
      <c r="B253" s="21" t="s">
        <v>197</v>
      </c>
      <c r="C253" s="24" t="s">
        <v>74</v>
      </c>
      <c r="D253" s="21">
        <v>2663</v>
      </c>
      <c r="E253" s="25">
        <v>10</v>
      </c>
      <c r="F253" s="25">
        <v>20</v>
      </c>
      <c r="G253" s="25">
        <v>53260</v>
      </c>
      <c r="H253" s="25">
        <v>50597</v>
      </c>
      <c r="I253" s="25">
        <v>26630</v>
      </c>
      <c r="J253" s="25">
        <v>23967</v>
      </c>
      <c r="K253" s="26">
        <v>45627</v>
      </c>
      <c r="L253" s="44" t="s">
        <v>114</v>
      </c>
    </row>
    <row r="254" spans="1:12" x14ac:dyDescent="0.25">
      <c r="A254" s="20" t="s">
        <v>63</v>
      </c>
      <c r="B254" s="21" t="s">
        <v>68</v>
      </c>
      <c r="C254" s="24" t="s">
        <v>74</v>
      </c>
      <c r="D254" s="21">
        <v>2136</v>
      </c>
      <c r="E254" s="25">
        <v>10</v>
      </c>
      <c r="F254" s="25">
        <v>7</v>
      </c>
      <c r="G254" s="25">
        <v>14952</v>
      </c>
      <c r="H254" s="25">
        <v>14204.4</v>
      </c>
      <c r="I254" s="25">
        <v>10680</v>
      </c>
      <c r="J254" s="25">
        <v>3524.3999999999996</v>
      </c>
      <c r="K254" s="26">
        <v>45261</v>
      </c>
      <c r="L254" s="44" t="s">
        <v>112</v>
      </c>
    </row>
    <row r="255" spans="1:12" x14ac:dyDescent="0.25">
      <c r="A255" s="20" t="s">
        <v>67</v>
      </c>
      <c r="B255" s="21" t="s">
        <v>66</v>
      </c>
      <c r="C255" s="24" t="s">
        <v>74</v>
      </c>
      <c r="D255" s="21">
        <v>2116</v>
      </c>
      <c r="E255" s="25">
        <v>10</v>
      </c>
      <c r="F255" s="25">
        <v>15</v>
      </c>
      <c r="G255" s="25">
        <v>31740</v>
      </c>
      <c r="H255" s="25">
        <v>30153</v>
      </c>
      <c r="I255" s="25">
        <v>21160</v>
      </c>
      <c r="J255" s="25">
        <v>8993</v>
      </c>
      <c r="K255" s="26">
        <v>45261</v>
      </c>
      <c r="L255" s="44" t="s">
        <v>111</v>
      </c>
    </row>
    <row r="256" spans="1:12" x14ac:dyDescent="0.25">
      <c r="A256" s="20" t="s">
        <v>67</v>
      </c>
      <c r="B256" s="21" t="s">
        <v>197</v>
      </c>
      <c r="C256" s="24" t="s">
        <v>75</v>
      </c>
      <c r="D256" s="21">
        <v>555</v>
      </c>
      <c r="E256" s="25">
        <v>120</v>
      </c>
      <c r="F256" s="25">
        <v>15</v>
      </c>
      <c r="G256" s="25">
        <v>8325</v>
      </c>
      <c r="H256" s="25">
        <v>7908.75</v>
      </c>
      <c r="I256" s="25">
        <v>5550</v>
      </c>
      <c r="J256" s="25">
        <v>2358.75</v>
      </c>
      <c r="K256" s="26">
        <v>45292</v>
      </c>
      <c r="L256" s="44" t="s">
        <v>114</v>
      </c>
    </row>
    <row r="257" spans="1:12" x14ac:dyDescent="0.25">
      <c r="A257" s="20" t="s">
        <v>67</v>
      </c>
      <c r="B257" s="21" t="s">
        <v>69</v>
      </c>
      <c r="C257" s="24" t="s">
        <v>75</v>
      </c>
      <c r="D257" s="21">
        <v>2861</v>
      </c>
      <c r="E257" s="25">
        <v>120</v>
      </c>
      <c r="F257" s="25">
        <v>15</v>
      </c>
      <c r="G257" s="25">
        <v>42915</v>
      </c>
      <c r="H257" s="25">
        <v>40769.25</v>
      </c>
      <c r="I257" s="25">
        <v>28610</v>
      </c>
      <c r="J257" s="25">
        <v>12159.25</v>
      </c>
      <c r="K257" s="26">
        <v>45292</v>
      </c>
      <c r="L257" s="44" t="s">
        <v>113</v>
      </c>
    </row>
    <row r="258" spans="1:12" x14ac:dyDescent="0.25">
      <c r="A258" s="20" t="s">
        <v>72</v>
      </c>
      <c r="B258" s="21" t="s">
        <v>66</v>
      </c>
      <c r="C258" s="24" t="s">
        <v>75</v>
      </c>
      <c r="D258" s="21">
        <v>807</v>
      </c>
      <c r="E258" s="25">
        <v>120</v>
      </c>
      <c r="F258" s="25">
        <v>125</v>
      </c>
      <c r="G258" s="25">
        <v>100875</v>
      </c>
      <c r="H258" s="25">
        <v>95831.25</v>
      </c>
      <c r="I258" s="25">
        <v>96840</v>
      </c>
      <c r="J258" s="25">
        <v>-1008.75</v>
      </c>
      <c r="K258" s="26">
        <v>45323</v>
      </c>
      <c r="L258" s="44" t="s">
        <v>111</v>
      </c>
    </row>
    <row r="259" spans="1:12" x14ac:dyDescent="0.25">
      <c r="A259" s="20" t="s">
        <v>63</v>
      </c>
      <c r="B259" s="21" t="s">
        <v>197</v>
      </c>
      <c r="C259" s="24" t="s">
        <v>75</v>
      </c>
      <c r="D259" s="21">
        <v>602</v>
      </c>
      <c r="E259" s="25">
        <v>120</v>
      </c>
      <c r="F259" s="25">
        <v>350</v>
      </c>
      <c r="G259" s="25">
        <v>210700</v>
      </c>
      <c r="H259" s="25">
        <v>200165</v>
      </c>
      <c r="I259" s="25">
        <v>156520</v>
      </c>
      <c r="J259" s="25">
        <v>43645</v>
      </c>
      <c r="K259" s="26">
        <v>45444</v>
      </c>
      <c r="L259" s="44" t="s">
        <v>114</v>
      </c>
    </row>
    <row r="260" spans="1:12" x14ac:dyDescent="0.25">
      <c r="A260" s="20" t="s">
        <v>63</v>
      </c>
      <c r="B260" s="21" t="s">
        <v>197</v>
      </c>
      <c r="C260" s="24" t="s">
        <v>75</v>
      </c>
      <c r="D260" s="21">
        <v>2832</v>
      </c>
      <c r="E260" s="25">
        <v>120</v>
      </c>
      <c r="F260" s="25">
        <v>20</v>
      </c>
      <c r="G260" s="25">
        <v>56640</v>
      </c>
      <c r="H260" s="25">
        <v>53808</v>
      </c>
      <c r="I260" s="25">
        <v>28320</v>
      </c>
      <c r="J260" s="25">
        <v>25488</v>
      </c>
      <c r="K260" s="26">
        <v>45505</v>
      </c>
      <c r="L260" s="44" t="s">
        <v>114</v>
      </c>
    </row>
    <row r="261" spans="1:12" x14ac:dyDescent="0.25">
      <c r="A261" s="20" t="s">
        <v>63</v>
      </c>
      <c r="B261" s="21" t="s">
        <v>68</v>
      </c>
      <c r="C261" s="24" t="s">
        <v>75</v>
      </c>
      <c r="D261" s="21">
        <v>1579</v>
      </c>
      <c r="E261" s="25">
        <v>120</v>
      </c>
      <c r="F261" s="25">
        <v>20</v>
      </c>
      <c r="G261" s="25">
        <v>31580</v>
      </c>
      <c r="H261" s="25">
        <v>30001</v>
      </c>
      <c r="I261" s="25">
        <v>15790</v>
      </c>
      <c r="J261" s="25">
        <v>14211</v>
      </c>
      <c r="K261" s="26">
        <v>45505</v>
      </c>
      <c r="L261" s="44" t="s">
        <v>112</v>
      </c>
    </row>
    <row r="262" spans="1:12" x14ac:dyDescent="0.25">
      <c r="A262" s="20" t="s">
        <v>72</v>
      </c>
      <c r="B262" s="21" t="s">
        <v>197</v>
      </c>
      <c r="C262" s="24" t="s">
        <v>75</v>
      </c>
      <c r="D262" s="21">
        <v>861</v>
      </c>
      <c r="E262" s="25">
        <v>120</v>
      </c>
      <c r="F262" s="25">
        <v>125</v>
      </c>
      <c r="G262" s="25">
        <v>107625</v>
      </c>
      <c r="H262" s="25">
        <v>102243.75</v>
      </c>
      <c r="I262" s="25">
        <v>103320</v>
      </c>
      <c r="J262" s="25">
        <v>-1076.25</v>
      </c>
      <c r="K262" s="26">
        <v>45566</v>
      </c>
      <c r="L262" s="44" t="s">
        <v>114</v>
      </c>
    </row>
    <row r="263" spans="1:12" x14ac:dyDescent="0.25">
      <c r="A263" s="20" t="s">
        <v>72</v>
      </c>
      <c r="B263" s="21" t="s">
        <v>68</v>
      </c>
      <c r="C263" s="24" t="s">
        <v>75</v>
      </c>
      <c r="D263" s="21">
        <v>704</v>
      </c>
      <c r="E263" s="25">
        <v>120</v>
      </c>
      <c r="F263" s="25">
        <v>125</v>
      </c>
      <c r="G263" s="25">
        <v>88000</v>
      </c>
      <c r="H263" s="25">
        <v>83600</v>
      </c>
      <c r="I263" s="25">
        <v>84480</v>
      </c>
      <c r="J263" s="25">
        <v>-880</v>
      </c>
      <c r="K263" s="26">
        <v>45200</v>
      </c>
      <c r="L263" s="44" t="s">
        <v>112</v>
      </c>
    </row>
    <row r="264" spans="1:12" x14ac:dyDescent="0.25">
      <c r="A264" s="20" t="s">
        <v>63</v>
      </c>
      <c r="B264" s="21" t="s">
        <v>68</v>
      </c>
      <c r="C264" s="24" t="s">
        <v>75</v>
      </c>
      <c r="D264" s="21">
        <v>1033</v>
      </c>
      <c r="E264" s="25">
        <v>120</v>
      </c>
      <c r="F264" s="25">
        <v>20</v>
      </c>
      <c r="G264" s="25">
        <v>20660</v>
      </c>
      <c r="H264" s="25">
        <v>19627</v>
      </c>
      <c r="I264" s="25">
        <v>10330</v>
      </c>
      <c r="J264" s="25">
        <v>9297</v>
      </c>
      <c r="K264" s="26">
        <v>45261</v>
      </c>
      <c r="L264" s="44" t="s">
        <v>112</v>
      </c>
    </row>
    <row r="265" spans="1:12" x14ac:dyDescent="0.25">
      <c r="A265" s="20" t="s">
        <v>73</v>
      </c>
      <c r="B265" s="21" t="s">
        <v>66</v>
      </c>
      <c r="C265" s="24" t="s">
        <v>75</v>
      </c>
      <c r="D265" s="21">
        <v>1250</v>
      </c>
      <c r="E265" s="25">
        <v>120</v>
      </c>
      <c r="F265" s="25">
        <v>300</v>
      </c>
      <c r="G265" s="25">
        <v>375000</v>
      </c>
      <c r="H265" s="25">
        <v>356250</v>
      </c>
      <c r="I265" s="25">
        <v>312500</v>
      </c>
      <c r="J265" s="25">
        <v>43750</v>
      </c>
      <c r="K265" s="26">
        <v>45627</v>
      </c>
      <c r="L265" s="44" t="s">
        <v>111</v>
      </c>
    </row>
    <row r="266" spans="1:12" x14ac:dyDescent="0.25">
      <c r="A266" s="20" t="s">
        <v>63</v>
      </c>
      <c r="B266" s="21" t="s">
        <v>64</v>
      </c>
      <c r="C266" s="24" t="s">
        <v>76</v>
      </c>
      <c r="D266" s="21">
        <v>1389</v>
      </c>
      <c r="E266" s="25">
        <v>250</v>
      </c>
      <c r="F266" s="25">
        <v>20</v>
      </c>
      <c r="G266" s="25">
        <v>27780</v>
      </c>
      <c r="H266" s="25">
        <v>26391</v>
      </c>
      <c r="I266" s="25">
        <v>13890</v>
      </c>
      <c r="J266" s="25">
        <v>12501</v>
      </c>
      <c r="K266" s="26">
        <v>45200</v>
      </c>
      <c r="L266" s="44" t="s">
        <v>110</v>
      </c>
    </row>
    <row r="267" spans="1:12" x14ac:dyDescent="0.25">
      <c r="A267" s="20" t="s">
        <v>63</v>
      </c>
      <c r="B267" s="21" t="s">
        <v>197</v>
      </c>
      <c r="C267" s="24" t="s">
        <v>76</v>
      </c>
      <c r="D267" s="21">
        <v>1265</v>
      </c>
      <c r="E267" s="25">
        <v>250</v>
      </c>
      <c r="F267" s="25">
        <v>20</v>
      </c>
      <c r="G267" s="25">
        <v>25300</v>
      </c>
      <c r="H267" s="25">
        <v>24035</v>
      </c>
      <c r="I267" s="25">
        <v>12650</v>
      </c>
      <c r="J267" s="25">
        <v>11385</v>
      </c>
      <c r="K267" s="26">
        <v>45231</v>
      </c>
      <c r="L267" s="44" t="s">
        <v>114</v>
      </c>
    </row>
    <row r="268" spans="1:12" x14ac:dyDescent="0.25">
      <c r="A268" s="20" t="s">
        <v>63</v>
      </c>
      <c r="B268" s="21" t="s">
        <v>66</v>
      </c>
      <c r="C268" s="24" t="s">
        <v>76</v>
      </c>
      <c r="D268" s="21">
        <v>2297</v>
      </c>
      <c r="E268" s="25">
        <v>250</v>
      </c>
      <c r="F268" s="25">
        <v>20</v>
      </c>
      <c r="G268" s="25">
        <v>45940</v>
      </c>
      <c r="H268" s="25">
        <v>43643</v>
      </c>
      <c r="I268" s="25">
        <v>22970</v>
      </c>
      <c r="J268" s="25">
        <v>20673</v>
      </c>
      <c r="K268" s="26">
        <v>45231</v>
      </c>
      <c r="L268" s="44" t="s">
        <v>111</v>
      </c>
    </row>
    <row r="269" spans="1:12" x14ac:dyDescent="0.25">
      <c r="A269" s="20" t="s">
        <v>63</v>
      </c>
      <c r="B269" s="21" t="s">
        <v>197</v>
      </c>
      <c r="C269" s="24" t="s">
        <v>76</v>
      </c>
      <c r="D269" s="21">
        <v>2663</v>
      </c>
      <c r="E269" s="25">
        <v>250</v>
      </c>
      <c r="F269" s="25">
        <v>20</v>
      </c>
      <c r="G269" s="25">
        <v>53260</v>
      </c>
      <c r="H269" s="25">
        <v>50597</v>
      </c>
      <c r="I269" s="25">
        <v>26630</v>
      </c>
      <c r="J269" s="25">
        <v>23967</v>
      </c>
      <c r="K269" s="26">
        <v>45627</v>
      </c>
      <c r="L269" s="44" t="s">
        <v>114</v>
      </c>
    </row>
    <row r="270" spans="1:12" x14ac:dyDescent="0.25">
      <c r="A270" s="20" t="s">
        <v>63</v>
      </c>
      <c r="B270" s="21" t="s">
        <v>197</v>
      </c>
      <c r="C270" s="24" t="s">
        <v>76</v>
      </c>
      <c r="D270" s="21">
        <v>570</v>
      </c>
      <c r="E270" s="25">
        <v>250</v>
      </c>
      <c r="F270" s="25">
        <v>7</v>
      </c>
      <c r="G270" s="25">
        <v>3990</v>
      </c>
      <c r="H270" s="25">
        <v>3790.5</v>
      </c>
      <c r="I270" s="25">
        <v>2850</v>
      </c>
      <c r="J270" s="25">
        <v>940.5</v>
      </c>
      <c r="K270" s="26">
        <v>45627</v>
      </c>
      <c r="L270" s="44" t="s">
        <v>114</v>
      </c>
    </row>
    <row r="271" spans="1:12" x14ac:dyDescent="0.25">
      <c r="A271" s="20" t="s">
        <v>63</v>
      </c>
      <c r="B271" s="21" t="s">
        <v>68</v>
      </c>
      <c r="C271" s="24" t="s">
        <v>76</v>
      </c>
      <c r="D271" s="21">
        <v>2487</v>
      </c>
      <c r="E271" s="25">
        <v>250</v>
      </c>
      <c r="F271" s="25">
        <v>7</v>
      </c>
      <c r="G271" s="25">
        <v>17409</v>
      </c>
      <c r="H271" s="25">
        <v>16538.55</v>
      </c>
      <c r="I271" s="25">
        <v>12435</v>
      </c>
      <c r="J271" s="25">
        <v>4103.5499999999993</v>
      </c>
      <c r="K271" s="26">
        <v>45627</v>
      </c>
      <c r="L271" s="44" t="s">
        <v>112</v>
      </c>
    </row>
    <row r="272" spans="1:12" x14ac:dyDescent="0.25">
      <c r="A272" s="20" t="s">
        <v>63</v>
      </c>
      <c r="B272" s="21" t="s">
        <v>66</v>
      </c>
      <c r="C272" s="24" t="s">
        <v>77</v>
      </c>
      <c r="D272" s="21">
        <v>1350</v>
      </c>
      <c r="E272" s="25">
        <v>260</v>
      </c>
      <c r="F272" s="25">
        <v>350</v>
      </c>
      <c r="G272" s="25">
        <v>472500</v>
      </c>
      <c r="H272" s="25">
        <v>448875</v>
      </c>
      <c r="I272" s="25">
        <v>351000</v>
      </c>
      <c r="J272" s="25">
        <v>97875</v>
      </c>
      <c r="K272" s="26">
        <v>45323</v>
      </c>
      <c r="L272" s="44" t="s">
        <v>111</v>
      </c>
    </row>
    <row r="273" spans="1:12" x14ac:dyDescent="0.25">
      <c r="A273" s="20" t="s">
        <v>63</v>
      </c>
      <c r="B273" s="21" t="s">
        <v>64</v>
      </c>
      <c r="C273" s="24" t="s">
        <v>77</v>
      </c>
      <c r="D273" s="21">
        <v>552</v>
      </c>
      <c r="E273" s="25">
        <v>260</v>
      </c>
      <c r="F273" s="25">
        <v>350</v>
      </c>
      <c r="G273" s="25">
        <v>193200</v>
      </c>
      <c r="H273" s="25">
        <v>183540</v>
      </c>
      <c r="I273" s="25">
        <v>143520</v>
      </c>
      <c r="J273" s="25">
        <v>40020</v>
      </c>
      <c r="K273" s="26">
        <v>45505</v>
      </c>
      <c r="L273" s="44" t="s">
        <v>110</v>
      </c>
    </row>
    <row r="274" spans="1:12" x14ac:dyDescent="0.25">
      <c r="A274" s="20" t="s">
        <v>63</v>
      </c>
      <c r="B274" s="21" t="s">
        <v>64</v>
      </c>
      <c r="C274" s="24" t="s">
        <v>77</v>
      </c>
      <c r="D274" s="21">
        <v>1228</v>
      </c>
      <c r="E274" s="25">
        <v>260</v>
      </c>
      <c r="F274" s="25">
        <v>350</v>
      </c>
      <c r="G274" s="25">
        <v>429800</v>
      </c>
      <c r="H274" s="25">
        <v>408310</v>
      </c>
      <c r="I274" s="25">
        <v>319280</v>
      </c>
      <c r="J274" s="25">
        <v>89030</v>
      </c>
      <c r="K274" s="26">
        <v>45200</v>
      </c>
      <c r="L274" s="44" t="s">
        <v>110</v>
      </c>
    </row>
    <row r="275" spans="1:12" x14ac:dyDescent="0.25">
      <c r="A275" s="20" t="s">
        <v>73</v>
      </c>
      <c r="B275" s="21" t="s">
        <v>66</v>
      </c>
      <c r="C275" s="24" t="s">
        <v>77</v>
      </c>
      <c r="D275" s="21">
        <v>1250</v>
      </c>
      <c r="E275" s="25">
        <v>260</v>
      </c>
      <c r="F275" s="25">
        <v>300</v>
      </c>
      <c r="G275" s="25">
        <v>375000</v>
      </c>
      <c r="H275" s="25">
        <v>356250</v>
      </c>
      <c r="I275" s="25">
        <v>312500</v>
      </c>
      <c r="J275" s="25">
        <v>43750</v>
      </c>
      <c r="K275" s="26">
        <v>45627</v>
      </c>
      <c r="L275" s="44" t="s">
        <v>111</v>
      </c>
    </row>
    <row r="276" spans="1:12" x14ac:dyDescent="0.25">
      <c r="A276" s="20" t="s">
        <v>67</v>
      </c>
      <c r="B276" s="21" t="s">
        <v>68</v>
      </c>
      <c r="C276" s="24" t="s">
        <v>74</v>
      </c>
      <c r="D276" s="21">
        <v>3801</v>
      </c>
      <c r="E276" s="25">
        <v>10</v>
      </c>
      <c r="F276" s="25">
        <v>15</v>
      </c>
      <c r="G276" s="25">
        <v>57015</v>
      </c>
      <c r="H276" s="25">
        <v>53594.100000000006</v>
      </c>
      <c r="I276" s="25">
        <v>38010</v>
      </c>
      <c r="J276" s="25">
        <v>15584.100000000002</v>
      </c>
      <c r="K276" s="26">
        <v>45383</v>
      </c>
      <c r="L276" s="44" t="s">
        <v>112</v>
      </c>
    </row>
    <row r="277" spans="1:12" x14ac:dyDescent="0.25">
      <c r="A277" s="20" t="s">
        <v>63</v>
      </c>
      <c r="B277" s="21" t="s">
        <v>197</v>
      </c>
      <c r="C277" s="24" t="s">
        <v>65</v>
      </c>
      <c r="D277" s="21">
        <v>1117.5</v>
      </c>
      <c r="E277" s="25">
        <v>3</v>
      </c>
      <c r="F277" s="25">
        <v>20</v>
      </c>
      <c r="G277" s="25">
        <v>22350</v>
      </c>
      <c r="H277" s="25">
        <v>21009</v>
      </c>
      <c r="I277" s="25">
        <v>11175</v>
      </c>
      <c r="J277" s="25">
        <v>9834</v>
      </c>
      <c r="K277" s="26">
        <v>45292</v>
      </c>
      <c r="L277" s="44" t="s">
        <v>114</v>
      </c>
    </row>
    <row r="278" spans="1:12" x14ac:dyDescent="0.25">
      <c r="A278" s="20" t="s">
        <v>67</v>
      </c>
      <c r="B278" s="21" t="s">
        <v>64</v>
      </c>
      <c r="C278" s="24" t="s">
        <v>65</v>
      </c>
      <c r="D278" s="21">
        <v>2844</v>
      </c>
      <c r="E278" s="25">
        <v>3</v>
      </c>
      <c r="F278" s="25">
        <v>15</v>
      </c>
      <c r="G278" s="25">
        <v>42660</v>
      </c>
      <c r="H278" s="25">
        <v>40100.400000000001</v>
      </c>
      <c r="I278" s="25">
        <v>28440</v>
      </c>
      <c r="J278" s="25">
        <v>11660.400000000001</v>
      </c>
      <c r="K278" s="26">
        <v>45444</v>
      </c>
      <c r="L278" s="44" t="s">
        <v>110</v>
      </c>
    </row>
    <row r="279" spans="1:12" x14ac:dyDescent="0.25">
      <c r="A279" s="20" t="s">
        <v>71</v>
      </c>
      <c r="B279" s="21" t="s">
        <v>69</v>
      </c>
      <c r="C279" s="24" t="s">
        <v>65</v>
      </c>
      <c r="D279" s="21">
        <v>562</v>
      </c>
      <c r="E279" s="25">
        <v>3</v>
      </c>
      <c r="F279" s="25">
        <v>12</v>
      </c>
      <c r="G279" s="25">
        <v>6744</v>
      </c>
      <c r="H279" s="25">
        <v>6339.36</v>
      </c>
      <c r="I279" s="25">
        <v>1686</v>
      </c>
      <c r="J279" s="25">
        <v>4653.3599999999997</v>
      </c>
      <c r="K279" s="26">
        <v>45536</v>
      </c>
      <c r="L279" s="44" t="s">
        <v>113</v>
      </c>
    </row>
    <row r="280" spans="1:12" x14ac:dyDescent="0.25">
      <c r="A280" s="20" t="s">
        <v>71</v>
      </c>
      <c r="B280" s="21" t="s">
        <v>64</v>
      </c>
      <c r="C280" s="24" t="s">
        <v>65</v>
      </c>
      <c r="D280" s="21">
        <v>2299</v>
      </c>
      <c r="E280" s="25">
        <v>3</v>
      </c>
      <c r="F280" s="25">
        <v>12</v>
      </c>
      <c r="G280" s="25">
        <v>27588</v>
      </c>
      <c r="H280" s="25">
        <v>25932.720000000001</v>
      </c>
      <c r="I280" s="25">
        <v>6897</v>
      </c>
      <c r="J280" s="25">
        <v>19035.72</v>
      </c>
      <c r="K280" s="26">
        <v>45200</v>
      </c>
      <c r="L280" s="44" t="s">
        <v>110</v>
      </c>
    </row>
    <row r="281" spans="1:12" x14ac:dyDescent="0.25">
      <c r="A281" s="20" t="s">
        <v>67</v>
      </c>
      <c r="B281" s="21" t="s">
        <v>197</v>
      </c>
      <c r="C281" s="24" t="s">
        <v>65</v>
      </c>
      <c r="D281" s="21">
        <v>2030</v>
      </c>
      <c r="E281" s="25">
        <v>3</v>
      </c>
      <c r="F281" s="25">
        <v>15</v>
      </c>
      <c r="G281" s="25">
        <v>30450</v>
      </c>
      <c r="H281" s="25">
        <v>28623</v>
      </c>
      <c r="I281" s="25">
        <v>20300</v>
      </c>
      <c r="J281" s="25">
        <v>8323</v>
      </c>
      <c r="K281" s="26">
        <v>45597</v>
      </c>
      <c r="L281" s="44" t="s">
        <v>114</v>
      </c>
    </row>
    <row r="282" spans="1:12" x14ac:dyDescent="0.25">
      <c r="A282" s="20" t="s">
        <v>63</v>
      </c>
      <c r="B282" s="21" t="s">
        <v>197</v>
      </c>
      <c r="C282" s="24" t="s">
        <v>65</v>
      </c>
      <c r="D282" s="21">
        <v>263</v>
      </c>
      <c r="E282" s="25">
        <v>3</v>
      </c>
      <c r="F282" s="25">
        <v>7</v>
      </c>
      <c r="G282" s="25">
        <v>1841</v>
      </c>
      <c r="H282" s="25">
        <v>1730.54</v>
      </c>
      <c r="I282" s="25">
        <v>1315</v>
      </c>
      <c r="J282" s="25">
        <v>415.53999999999996</v>
      </c>
      <c r="K282" s="26">
        <v>45231</v>
      </c>
      <c r="L282" s="44" t="s">
        <v>114</v>
      </c>
    </row>
    <row r="283" spans="1:12" x14ac:dyDescent="0.25">
      <c r="A283" s="20" t="s">
        <v>72</v>
      </c>
      <c r="B283" s="21" t="s">
        <v>66</v>
      </c>
      <c r="C283" s="24" t="s">
        <v>65</v>
      </c>
      <c r="D283" s="21">
        <v>887</v>
      </c>
      <c r="E283" s="25">
        <v>3</v>
      </c>
      <c r="F283" s="25">
        <v>125</v>
      </c>
      <c r="G283" s="25">
        <v>110875</v>
      </c>
      <c r="H283" s="25">
        <v>104222.5</v>
      </c>
      <c r="I283" s="25">
        <v>106440</v>
      </c>
      <c r="J283" s="25">
        <v>-2217.5</v>
      </c>
      <c r="K283" s="26">
        <v>45261</v>
      </c>
      <c r="L283" s="44" t="s">
        <v>111</v>
      </c>
    </row>
    <row r="284" spans="1:12" x14ac:dyDescent="0.25">
      <c r="A284" s="20" t="s">
        <v>63</v>
      </c>
      <c r="B284" s="21" t="s">
        <v>69</v>
      </c>
      <c r="C284" s="24" t="s">
        <v>70</v>
      </c>
      <c r="D284" s="21">
        <v>980</v>
      </c>
      <c r="E284" s="25">
        <v>5</v>
      </c>
      <c r="F284" s="25">
        <v>350</v>
      </c>
      <c r="G284" s="25">
        <v>343000</v>
      </c>
      <c r="H284" s="25">
        <v>322420</v>
      </c>
      <c r="I284" s="25">
        <v>254800</v>
      </c>
      <c r="J284" s="25">
        <v>67620</v>
      </c>
      <c r="K284" s="26">
        <v>45383</v>
      </c>
      <c r="L284" s="44" t="s">
        <v>113</v>
      </c>
    </row>
    <row r="285" spans="1:12" x14ac:dyDescent="0.25">
      <c r="A285" s="20" t="s">
        <v>63</v>
      </c>
      <c r="B285" s="21" t="s">
        <v>66</v>
      </c>
      <c r="C285" s="24" t="s">
        <v>70</v>
      </c>
      <c r="D285" s="21">
        <v>1460</v>
      </c>
      <c r="E285" s="25">
        <v>5</v>
      </c>
      <c r="F285" s="25">
        <v>350</v>
      </c>
      <c r="G285" s="25">
        <v>511000</v>
      </c>
      <c r="H285" s="25">
        <v>480340</v>
      </c>
      <c r="I285" s="25">
        <v>379600</v>
      </c>
      <c r="J285" s="25">
        <v>100740</v>
      </c>
      <c r="K285" s="26">
        <v>45413</v>
      </c>
      <c r="L285" s="44" t="s">
        <v>111</v>
      </c>
    </row>
    <row r="286" spans="1:12" x14ac:dyDescent="0.25">
      <c r="A286" s="20" t="s">
        <v>63</v>
      </c>
      <c r="B286" s="21" t="s">
        <v>68</v>
      </c>
      <c r="C286" s="24" t="s">
        <v>70</v>
      </c>
      <c r="D286" s="21">
        <v>1403</v>
      </c>
      <c r="E286" s="25">
        <v>5</v>
      </c>
      <c r="F286" s="25">
        <v>7</v>
      </c>
      <c r="G286" s="25">
        <v>9821</v>
      </c>
      <c r="H286" s="25">
        <v>9231.74</v>
      </c>
      <c r="I286" s="25">
        <v>7015</v>
      </c>
      <c r="J286" s="25">
        <v>2216.7399999999998</v>
      </c>
      <c r="K286" s="26">
        <v>45200</v>
      </c>
      <c r="L286" s="44" t="s">
        <v>112</v>
      </c>
    </row>
    <row r="287" spans="1:12" x14ac:dyDescent="0.25">
      <c r="A287" s="20" t="s">
        <v>71</v>
      </c>
      <c r="B287" s="21" t="s">
        <v>197</v>
      </c>
      <c r="C287" s="24" t="s">
        <v>70</v>
      </c>
      <c r="D287" s="21">
        <v>2723</v>
      </c>
      <c r="E287" s="25">
        <v>5</v>
      </c>
      <c r="F287" s="25">
        <v>12</v>
      </c>
      <c r="G287" s="25">
        <v>32676</v>
      </c>
      <c r="H287" s="25">
        <v>30715.439999999999</v>
      </c>
      <c r="I287" s="25">
        <v>8169</v>
      </c>
      <c r="J287" s="25">
        <v>22546.44</v>
      </c>
      <c r="K287" s="26">
        <v>45597</v>
      </c>
      <c r="L287" s="44" t="s">
        <v>114</v>
      </c>
    </row>
    <row r="288" spans="1:12" x14ac:dyDescent="0.25">
      <c r="A288" s="20" t="s">
        <v>63</v>
      </c>
      <c r="B288" s="21" t="s">
        <v>68</v>
      </c>
      <c r="C288" s="24" t="s">
        <v>74</v>
      </c>
      <c r="D288" s="21">
        <v>1496</v>
      </c>
      <c r="E288" s="25">
        <v>10</v>
      </c>
      <c r="F288" s="25">
        <v>350</v>
      </c>
      <c r="G288" s="25">
        <v>523600</v>
      </c>
      <c r="H288" s="25">
        <v>492184</v>
      </c>
      <c r="I288" s="25">
        <v>388960</v>
      </c>
      <c r="J288" s="25">
        <v>103224</v>
      </c>
      <c r="K288" s="26">
        <v>45444</v>
      </c>
      <c r="L288" s="44" t="s">
        <v>112</v>
      </c>
    </row>
    <row r="289" spans="1:12" x14ac:dyDescent="0.25">
      <c r="A289" s="20" t="s">
        <v>71</v>
      </c>
      <c r="B289" s="21" t="s">
        <v>64</v>
      </c>
      <c r="C289" s="24" t="s">
        <v>74</v>
      </c>
      <c r="D289" s="21">
        <v>2299</v>
      </c>
      <c r="E289" s="25">
        <v>10</v>
      </c>
      <c r="F289" s="25">
        <v>12</v>
      </c>
      <c r="G289" s="25">
        <v>27588</v>
      </c>
      <c r="H289" s="25">
        <v>25932.720000000001</v>
      </c>
      <c r="I289" s="25">
        <v>6897</v>
      </c>
      <c r="J289" s="25">
        <v>19035.72</v>
      </c>
      <c r="K289" s="26">
        <v>45200</v>
      </c>
      <c r="L289" s="44" t="s">
        <v>110</v>
      </c>
    </row>
    <row r="290" spans="1:12" x14ac:dyDescent="0.25">
      <c r="A290" s="20" t="s">
        <v>63</v>
      </c>
      <c r="B290" s="21" t="s">
        <v>197</v>
      </c>
      <c r="C290" s="24" t="s">
        <v>74</v>
      </c>
      <c r="D290" s="21">
        <v>727</v>
      </c>
      <c r="E290" s="25">
        <v>10</v>
      </c>
      <c r="F290" s="25">
        <v>350</v>
      </c>
      <c r="G290" s="25">
        <v>254450</v>
      </c>
      <c r="H290" s="25">
        <v>239183</v>
      </c>
      <c r="I290" s="25">
        <v>189020</v>
      </c>
      <c r="J290" s="25">
        <v>50163</v>
      </c>
      <c r="K290" s="26">
        <v>45200</v>
      </c>
      <c r="L290" s="44" t="s">
        <v>114</v>
      </c>
    </row>
    <row r="291" spans="1:12" x14ac:dyDescent="0.25">
      <c r="A291" s="20" t="s">
        <v>72</v>
      </c>
      <c r="B291" s="21" t="s">
        <v>64</v>
      </c>
      <c r="C291" s="24" t="s">
        <v>75</v>
      </c>
      <c r="D291" s="21">
        <v>952</v>
      </c>
      <c r="E291" s="25">
        <v>120</v>
      </c>
      <c r="F291" s="25">
        <v>125</v>
      </c>
      <c r="G291" s="25">
        <v>119000</v>
      </c>
      <c r="H291" s="25">
        <v>111860</v>
      </c>
      <c r="I291" s="25">
        <v>114240</v>
      </c>
      <c r="J291" s="25">
        <v>-2380</v>
      </c>
      <c r="K291" s="26">
        <v>45323</v>
      </c>
      <c r="L291" s="44" t="s">
        <v>110</v>
      </c>
    </row>
    <row r="292" spans="1:12" x14ac:dyDescent="0.25">
      <c r="A292" s="20" t="s">
        <v>72</v>
      </c>
      <c r="B292" s="21" t="s">
        <v>197</v>
      </c>
      <c r="C292" s="24" t="s">
        <v>75</v>
      </c>
      <c r="D292" s="21">
        <v>2755</v>
      </c>
      <c r="E292" s="25">
        <v>120</v>
      </c>
      <c r="F292" s="25">
        <v>125</v>
      </c>
      <c r="G292" s="25">
        <v>344375</v>
      </c>
      <c r="H292" s="25">
        <v>323712.5</v>
      </c>
      <c r="I292" s="25">
        <v>330600</v>
      </c>
      <c r="J292" s="25">
        <v>-6887.5</v>
      </c>
      <c r="K292" s="26">
        <v>45323</v>
      </c>
      <c r="L292" s="44" t="s">
        <v>114</v>
      </c>
    </row>
    <row r="293" spans="1:12" x14ac:dyDescent="0.25">
      <c r="A293" s="20" t="s">
        <v>67</v>
      </c>
      <c r="B293" s="21" t="s">
        <v>66</v>
      </c>
      <c r="C293" s="24" t="s">
        <v>75</v>
      </c>
      <c r="D293" s="21">
        <v>1530</v>
      </c>
      <c r="E293" s="25">
        <v>120</v>
      </c>
      <c r="F293" s="25">
        <v>15</v>
      </c>
      <c r="G293" s="25">
        <v>22950</v>
      </c>
      <c r="H293" s="25">
        <v>21573</v>
      </c>
      <c r="I293" s="25">
        <v>15300</v>
      </c>
      <c r="J293" s="25">
        <v>6273</v>
      </c>
      <c r="K293" s="26">
        <v>45413</v>
      </c>
      <c r="L293" s="44" t="s">
        <v>111</v>
      </c>
    </row>
    <row r="294" spans="1:12" x14ac:dyDescent="0.25">
      <c r="A294" s="20" t="s">
        <v>63</v>
      </c>
      <c r="B294" s="21" t="s">
        <v>68</v>
      </c>
      <c r="C294" s="24" t="s">
        <v>75</v>
      </c>
      <c r="D294" s="21">
        <v>1496</v>
      </c>
      <c r="E294" s="25">
        <v>120</v>
      </c>
      <c r="F294" s="25">
        <v>350</v>
      </c>
      <c r="G294" s="25">
        <v>523600</v>
      </c>
      <c r="H294" s="25">
        <v>492184</v>
      </c>
      <c r="I294" s="25">
        <v>388960</v>
      </c>
      <c r="J294" s="25">
        <v>103224</v>
      </c>
      <c r="K294" s="26">
        <v>45444</v>
      </c>
      <c r="L294" s="44" t="s">
        <v>112</v>
      </c>
    </row>
    <row r="295" spans="1:12" x14ac:dyDescent="0.25">
      <c r="A295" s="20" t="s">
        <v>63</v>
      </c>
      <c r="B295" s="21" t="s">
        <v>69</v>
      </c>
      <c r="C295" s="24" t="s">
        <v>75</v>
      </c>
      <c r="D295" s="21">
        <v>1498</v>
      </c>
      <c r="E295" s="25">
        <v>120</v>
      </c>
      <c r="F295" s="25">
        <v>7</v>
      </c>
      <c r="G295" s="25">
        <v>10486</v>
      </c>
      <c r="H295" s="25">
        <v>9856.84</v>
      </c>
      <c r="I295" s="25">
        <v>7490</v>
      </c>
      <c r="J295" s="25">
        <v>2366.84</v>
      </c>
      <c r="K295" s="26">
        <v>45444</v>
      </c>
      <c r="L295" s="44" t="s">
        <v>113</v>
      </c>
    </row>
    <row r="296" spans="1:12" x14ac:dyDescent="0.25">
      <c r="A296" s="20" t="s">
        <v>73</v>
      </c>
      <c r="B296" s="21" t="s">
        <v>68</v>
      </c>
      <c r="C296" s="24" t="s">
        <v>75</v>
      </c>
      <c r="D296" s="21">
        <v>1221</v>
      </c>
      <c r="E296" s="25">
        <v>120</v>
      </c>
      <c r="F296" s="25">
        <v>300</v>
      </c>
      <c r="G296" s="25">
        <v>366300</v>
      </c>
      <c r="H296" s="25">
        <v>344322</v>
      </c>
      <c r="I296" s="25">
        <v>305250</v>
      </c>
      <c r="J296" s="25">
        <v>39072</v>
      </c>
      <c r="K296" s="26">
        <v>45200</v>
      </c>
      <c r="L296" s="44" t="s">
        <v>112</v>
      </c>
    </row>
    <row r="297" spans="1:12" x14ac:dyDescent="0.25">
      <c r="A297" s="20" t="s">
        <v>63</v>
      </c>
      <c r="B297" s="21" t="s">
        <v>68</v>
      </c>
      <c r="C297" s="24" t="s">
        <v>75</v>
      </c>
      <c r="D297" s="21">
        <v>2076</v>
      </c>
      <c r="E297" s="25">
        <v>120</v>
      </c>
      <c r="F297" s="25">
        <v>350</v>
      </c>
      <c r="G297" s="25">
        <v>726600</v>
      </c>
      <c r="H297" s="25">
        <v>683004</v>
      </c>
      <c r="I297" s="25">
        <v>539760</v>
      </c>
      <c r="J297" s="25">
        <v>143244</v>
      </c>
      <c r="K297" s="26">
        <v>45200</v>
      </c>
      <c r="L297" s="44" t="s">
        <v>112</v>
      </c>
    </row>
    <row r="298" spans="1:12" x14ac:dyDescent="0.25">
      <c r="A298" s="20" t="s">
        <v>67</v>
      </c>
      <c r="B298" s="21" t="s">
        <v>64</v>
      </c>
      <c r="C298" s="24" t="s">
        <v>76</v>
      </c>
      <c r="D298" s="21">
        <v>2844</v>
      </c>
      <c r="E298" s="25">
        <v>250</v>
      </c>
      <c r="F298" s="25">
        <v>15</v>
      </c>
      <c r="G298" s="25">
        <v>42660</v>
      </c>
      <c r="H298" s="25">
        <v>40100.400000000001</v>
      </c>
      <c r="I298" s="25">
        <v>28440</v>
      </c>
      <c r="J298" s="25">
        <v>11660.400000000001</v>
      </c>
      <c r="K298" s="26">
        <v>45444</v>
      </c>
      <c r="L298" s="44" t="s">
        <v>110</v>
      </c>
    </row>
    <row r="299" spans="1:12" x14ac:dyDescent="0.25">
      <c r="A299" s="20" t="s">
        <v>63</v>
      </c>
      <c r="B299" s="21" t="s">
        <v>69</v>
      </c>
      <c r="C299" s="24" t="s">
        <v>76</v>
      </c>
      <c r="D299" s="21">
        <v>1498</v>
      </c>
      <c r="E299" s="25">
        <v>250</v>
      </c>
      <c r="F299" s="25">
        <v>7</v>
      </c>
      <c r="G299" s="25">
        <v>10486</v>
      </c>
      <c r="H299" s="25">
        <v>9856.84</v>
      </c>
      <c r="I299" s="25">
        <v>7490</v>
      </c>
      <c r="J299" s="25">
        <v>2366.84</v>
      </c>
      <c r="K299" s="26">
        <v>45444</v>
      </c>
      <c r="L299" s="44" t="s">
        <v>113</v>
      </c>
    </row>
    <row r="300" spans="1:12" x14ac:dyDescent="0.25">
      <c r="A300" s="20" t="s">
        <v>73</v>
      </c>
      <c r="B300" s="21" t="s">
        <v>68</v>
      </c>
      <c r="C300" s="24" t="s">
        <v>76</v>
      </c>
      <c r="D300" s="21">
        <v>1221</v>
      </c>
      <c r="E300" s="25">
        <v>250</v>
      </c>
      <c r="F300" s="25">
        <v>300</v>
      </c>
      <c r="G300" s="25">
        <v>366300</v>
      </c>
      <c r="H300" s="25">
        <v>344322</v>
      </c>
      <c r="I300" s="25">
        <v>305250</v>
      </c>
      <c r="J300" s="25">
        <v>39072</v>
      </c>
      <c r="K300" s="26">
        <v>45200</v>
      </c>
      <c r="L300" s="44" t="s">
        <v>112</v>
      </c>
    </row>
    <row r="301" spans="1:12" x14ac:dyDescent="0.25">
      <c r="A301" s="20" t="s">
        <v>63</v>
      </c>
      <c r="B301" s="21" t="s">
        <v>69</v>
      </c>
      <c r="C301" s="24" t="s">
        <v>76</v>
      </c>
      <c r="D301" s="21">
        <v>1123</v>
      </c>
      <c r="E301" s="25">
        <v>250</v>
      </c>
      <c r="F301" s="25">
        <v>20</v>
      </c>
      <c r="G301" s="25">
        <v>22460</v>
      </c>
      <c r="H301" s="25">
        <v>21112.400000000001</v>
      </c>
      <c r="I301" s="25">
        <v>11230</v>
      </c>
      <c r="J301" s="25">
        <v>9882.4000000000015</v>
      </c>
      <c r="K301" s="26">
        <v>45231</v>
      </c>
      <c r="L301" s="44" t="s">
        <v>113</v>
      </c>
    </row>
    <row r="302" spans="1:12" x14ac:dyDescent="0.25">
      <c r="A302" s="20" t="s">
        <v>73</v>
      </c>
      <c r="B302" s="21" t="s">
        <v>64</v>
      </c>
      <c r="C302" s="24" t="s">
        <v>76</v>
      </c>
      <c r="D302" s="21">
        <v>2436</v>
      </c>
      <c r="E302" s="25">
        <v>250</v>
      </c>
      <c r="F302" s="25">
        <v>300</v>
      </c>
      <c r="G302" s="25">
        <v>730800</v>
      </c>
      <c r="H302" s="25">
        <v>686952</v>
      </c>
      <c r="I302" s="25">
        <v>609000</v>
      </c>
      <c r="J302" s="25">
        <v>77952</v>
      </c>
      <c r="K302" s="26">
        <v>45261</v>
      </c>
      <c r="L302" s="44" t="s">
        <v>110</v>
      </c>
    </row>
    <row r="303" spans="1:12" x14ac:dyDescent="0.25">
      <c r="A303" s="20" t="s">
        <v>72</v>
      </c>
      <c r="B303" s="21" t="s">
        <v>68</v>
      </c>
      <c r="C303" s="24" t="s">
        <v>77</v>
      </c>
      <c r="D303" s="21">
        <v>1987.5</v>
      </c>
      <c r="E303" s="25">
        <v>260</v>
      </c>
      <c r="F303" s="25">
        <v>125</v>
      </c>
      <c r="G303" s="25">
        <v>248437.5</v>
      </c>
      <c r="H303" s="25">
        <v>233531.25</v>
      </c>
      <c r="I303" s="25">
        <v>238500</v>
      </c>
      <c r="J303" s="25">
        <v>-4968.75</v>
      </c>
      <c r="K303" s="26">
        <v>45292</v>
      </c>
      <c r="L303" s="44" t="s">
        <v>112</v>
      </c>
    </row>
    <row r="304" spans="1:12" x14ac:dyDescent="0.25">
      <c r="A304" s="20" t="s">
        <v>63</v>
      </c>
      <c r="B304" s="21" t="s">
        <v>69</v>
      </c>
      <c r="C304" s="24" t="s">
        <v>77</v>
      </c>
      <c r="D304" s="21">
        <v>1679</v>
      </c>
      <c r="E304" s="25">
        <v>260</v>
      </c>
      <c r="F304" s="25">
        <v>350</v>
      </c>
      <c r="G304" s="25">
        <v>587650</v>
      </c>
      <c r="H304" s="25">
        <v>552391</v>
      </c>
      <c r="I304" s="25">
        <v>436540</v>
      </c>
      <c r="J304" s="25">
        <v>115851</v>
      </c>
      <c r="K304" s="26">
        <v>45536</v>
      </c>
      <c r="L304" s="44" t="s">
        <v>113</v>
      </c>
    </row>
    <row r="305" spans="1:12" x14ac:dyDescent="0.25">
      <c r="A305" s="20" t="s">
        <v>63</v>
      </c>
      <c r="B305" s="21" t="s">
        <v>197</v>
      </c>
      <c r="C305" s="24" t="s">
        <v>77</v>
      </c>
      <c r="D305" s="21">
        <v>727</v>
      </c>
      <c r="E305" s="25">
        <v>260</v>
      </c>
      <c r="F305" s="25">
        <v>350</v>
      </c>
      <c r="G305" s="25">
        <v>254450</v>
      </c>
      <c r="H305" s="25">
        <v>239183</v>
      </c>
      <c r="I305" s="25">
        <v>189020</v>
      </c>
      <c r="J305" s="25">
        <v>50163</v>
      </c>
      <c r="K305" s="26">
        <v>45200</v>
      </c>
      <c r="L305" s="44" t="s">
        <v>114</v>
      </c>
    </row>
    <row r="306" spans="1:12" x14ac:dyDescent="0.25">
      <c r="A306" s="20" t="s">
        <v>63</v>
      </c>
      <c r="B306" s="21" t="s">
        <v>68</v>
      </c>
      <c r="C306" s="24" t="s">
        <v>77</v>
      </c>
      <c r="D306" s="21">
        <v>1403</v>
      </c>
      <c r="E306" s="25">
        <v>260</v>
      </c>
      <c r="F306" s="25">
        <v>7</v>
      </c>
      <c r="G306" s="25">
        <v>9821</v>
      </c>
      <c r="H306" s="25">
        <v>9231.74</v>
      </c>
      <c r="I306" s="25">
        <v>7015</v>
      </c>
      <c r="J306" s="25">
        <v>2216.7399999999998</v>
      </c>
      <c r="K306" s="26">
        <v>45200</v>
      </c>
      <c r="L306" s="44" t="s">
        <v>112</v>
      </c>
    </row>
    <row r="307" spans="1:12" x14ac:dyDescent="0.25">
      <c r="A307" s="20" t="s">
        <v>63</v>
      </c>
      <c r="B307" s="21" t="s">
        <v>68</v>
      </c>
      <c r="C307" s="24" t="s">
        <v>77</v>
      </c>
      <c r="D307" s="21">
        <v>2076</v>
      </c>
      <c r="E307" s="25">
        <v>260</v>
      </c>
      <c r="F307" s="25">
        <v>350</v>
      </c>
      <c r="G307" s="25">
        <v>726600</v>
      </c>
      <c r="H307" s="25">
        <v>683004</v>
      </c>
      <c r="I307" s="25">
        <v>539760</v>
      </c>
      <c r="J307" s="25">
        <v>143244</v>
      </c>
      <c r="K307" s="26">
        <v>45200</v>
      </c>
      <c r="L307" s="44" t="s">
        <v>112</v>
      </c>
    </row>
    <row r="308" spans="1:12" x14ac:dyDescent="0.25">
      <c r="A308" s="20" t="s">
        <v>63</v>
      </c>
      <c r="B308" s="21" t="s">
        <v>68</v>
      </c>
      <c r="C308" s="24" t="s">
        <v>70</v>
      </c>
      <c r="D308" s="21">
        <v>1757</v>
      </c>
      <c r="E308" s="25">
        <v>5</v>
      </c>
      <c r="F308" s="25">
        <v>20</v>
      </c>
      <c r="G308" s="25">
        <v>35140</v>
      </c>
      <c r="H308" s="25">
        <v>33031.599999999999</v>
      </c>
      <c r="I308" s="25">
        <v>17570</v>
      </c>
      <c r="J308" s="25">
        <v>15461.599999999999</v>
      </c>
      <c r="K308" s="26">
        <v>45200</v>
      </c>
      <c r="L308" s="44" t="s">
        <v>112</v>
      </c>
    </row>
    <row r="309" spans="1:12" x14ac:dyDescent="0.25">
      <c r="A309" s="20" t="s">
        <v>67</v>
      </c>
      <c r="B309" s="21" t="s">
        <v>197</v>
      </c>
      <c r="C309" s="24" t="s">
        <v>74</v>
      </c>
      <c r="D309" s="21">
        <v>2198</v>
      </c>
      <c r="E309" s="25">
        <v>10</v>
      </c>
      <c r="F309" s="25">
        <v>15</v>
      </c>
      <c r="G309" s="25">
        <v>32970</v>
      </c>
      <c r="H309" s="25">
        <v>30991.8</v>
      </c>
      <c r="I309" s="25">
        <v>21980</v>
      </c>
      <c r="J309" s="25">
        <v>9011.7999999999993</v>
      </c>
      <c r="K309" s="26">
        <v>45505</v>
      </c>
      <c r="L309" s="44" t="s">
        <v>114</v>
      </c>
    </row>
    <row r="310" spans="1:12" x14ac:dyDescent="0.25">
      <c r="A310" s="20" t="s">
        <v>67</v>
      </c>
      <c r="B310" s="21" t="s">
        <v>66</v>
      </c>
      <c r="C310" s="24" t="s">
        <v>74</v>
      </c>
      <c r="D310" s="21">
        <v>1743</v>
      </c>
      <c r="E310" s="25">
        <v>10</v>
      </c>
      <c r="F310" s="25">
        <v>15</v>
      </c>
      <c r="G310" s="25">
        <v>26145</v>
      </c>
      <c r="H310" s="25">
        <v>24576.3</v>
      </c>
      <c r="I310" s="25">
        <v>17430</v>
      </c>
      <c r="J310" s="25">
        <v>7146.2999999999993</v>
      </c>
      <c r="K310" s="26">
        <v>45505</v>
      </c>
      <c r="L310" s="44" t="s">
        <v>111</v>
      </c>
    </row>
    <row r="311" spans="1:12" x14ac:dyDescent="0.25">
      <c r="A311" s="20" t="s">
        <v>67</v>
      </c>
      <c r="B311" s="21" t="s">
        <v>197</v>
      </c>
      <c r="C311" s="24" t="s">
        <v>74</v>
      </c>
      <c r="D311" s="21">
        <v>1153</v>
      </c>
      <c r="E311" s="25">
        <v>10</v>
      </c>
      <c r="F311" s="25">
        <v>15</v>
      </c>
      <c r="G311" s="25">
        <v>17295</v>
      </c>
      <c r="H311" s="25">
        <v>16257.3</v>
      </c>
      <c r="I311" s="25">
        <v>11530</v>
      </c>
      <c r="J311" s="25">
        <v>4727.2999999999993</v>
      </c>
      <c r="K311" s="26">
        <v>45566</v>
      </c>
      <c r="L311" s="44" t="s">
        <v>114</v>
      </c>
    </row>
    <row r="312" spans="1:12" x14ac:dyDescent="0.25">
      <c r="A312" s="20" t="s">
        <v>63</v>
      </c>
      <c r="B312" s="21" t="s">
        <v>68</v>
      </c>
      <c r="C312" s="24" t="s">
        <v>74</v>
      </c>
      <c r="D312" s="21">
        <v>1757</v>
      </c>
      <c r="E312" s="25">
        <v>10</v>
      </c>
      <c r="F312" s="25">
        <v>20</v>
      </c>
      <c r="G312" s="25">
        <v>35140</v>
      </c>
      <c r="H312" s="25">
        <v>33031.599999999999</v>
      </c>
      <c r="I312" s="25">
        <v>17570</v>
      </c>
      <c r="J312" s="25">
        <v>15461.599999999999</v>
      </c>
      <c r="K312" s="26">
        <v>45200</v>
      </c>
      <c r="L312" s="44" t="s">
        <v>112</v>
      </c>
    </row>
    <row r="313" spans="1:12" x14ac:dyDescent="0.25">
      <c r="A313" s="20" t="s">
        <v>63</v>
      </c>
      <c r="B313" s="21" t="s">
        <v>66</v>
      </c>
      <c r="C313" s="24" t="s">
        <v>75</v>
      </c>
      <c r="D313" s="21">
        <v>1001</v>
      </c>
      <c r="E313" s="25">
        <v>120</v>
      </c>
      <c r="F313" s="25">
        <v>20</v>
      </c>
      <c r="G313" s="25">
        <v>20020</v>
      </c>
      <c r="H313" s="25">
        <v>18818.8</v>
      </c>
      <c r="I313" s="25">
        <v>10010</v>
      </c>
      <c r="J313" s="25">
        <v>8808.7999999999993</v>
      </c>
      <c r="K313" s="26">
        <v>45505</v>
      </c>
      <c r="L313" s="44" t="s">
        <v>111</v>
      </c>
    </row>
    <row r="314" spans="1:12" x14ac:dyDescent="0.25">
      <c r="A314" s="20" t="s">
        <v>63</v>
      </c>
      <c r="B314" s="21" t="s">
        <v>69</v>
      </c>
      <c r="C314" s="24" t="s">
        <v>75</v>
      </c>
      <c r="D314" s="21">
        <v>1333</v>
      </c>
      <c r="E314" s="25">
        <v>120</v>
      </c>
      <c r="F314" s="25">
        <v>7</v>
      </c>
      <c r="G314" s="25">
        <v>9331</v>
      </c>
      <c r="H314" s="25">
        <v>8771.14</v>
      </c>
      <c r="I314" s="25">
        <v>6665</v>
      </c>
      <c r="J314" s="25">
        <v>2106.1399999999994</v>
      </c>
      <c r="K314" s="26">
        <v>45597</v>
      </c>
      <c r="L314" s="44" t="s">
        <v>113</v>
      </c>
    </row>
    <row r="315" spans="1:12" x14ac:dyDescent="0.25">
      <c r="A315" s="20" t="s">
        <v>67</v>
      </c>
      <c r="B315" s="21" t="s">
        <v>197</v>
      </c>
      <c r="C315" s="24" t="s">
        <v>76</v>
      </c>
      <c r="D315" s="21">
        <v>1153</v>
      </c>
      <c r="E315" s="25">
        <v>250</v>
      </c>
      <c r="F315" s="25">
        <v>15</v>
      </c>
      <c r="G315" s="25">
        <v>17295</v>
      </c>
      <c r="H315" s="25">
        <v>16257.3</v>
      </c>
      <c r="I315" s="25">
        <v>11530</v>
      </c>
      <c r="J315" s="25">
        <v>4727.2999999999993</v>
      </c>
      <c r="K315" s="26">
        <v>45566</v>
      </c>
      <c r="L315" s="44" t="s">
        <v>114</v>
      </c>
    </row>
    <row r="316" spans="1:12" x14ac:dyDescent="0.25">
      <c r="A316" s="20" t="s">
        <v>71</v>
      </c>
      <c r="B316" s="21" t="s">
        <v>69</v>
      </c>
      <c r="C316" s="24" t="s">
        <v>65</v>
      </c>
      <c r="D316" s="21">
        <v>727</v>
      </c>
      <c r="E316" s="25">
        <v>3</v>
      </c>
      <c r="F316" s="25">
        <v>12</v>
      </c>
      <c r="G316" s="25">
        <v>8724</v>
      </c>
      <c r="H316" s="25">
        <v>8113.32</v>
      </c>
      <c r="I316" s="25">
        <v>2181</v>
      </c>
      <c r="J316" s="25">
        <v>5932.32</v>
      </c>
      <c r="K316" s="26">
        <v>45323</v>
      </c>
      <c r="L316" s="44" t="s">
        <v>113</v>
      </c>
    </row>
    <row r="317" spans="1:12" x14ac:dyDescent="0.25">
      <c r="A317" s="20" t="s">
        <v>71</v>
      </c>
      <c r="B317" s="21" t="s">
        <v>64</v>
      </c>
      <c r="C317" s="24" t="s">
        <v>65</v>
      </c>
      <c r="D317" s="21">
        <v>1884</v>
      </c>
      <c r="E317" s="25">
        <v>3</v>
      </c>
      <c r="F317" s="25">
        <v>12</v>
      </c>
      <c r="G317" s="25">
        <v>22608</v>
      </c>
      <c r="H317" s="25">
        <v>21025.439999999999</v>
      </c>
      <c r="I317" s="25">
        <v>5652</v>
      </c>
      <c r="J317" s="25">
        <v>15373.439999999999</v>
      </c>
      <c r="K317" s="26">
        <v>45505</v>
      </c>
      <c r="L317" s="44" t="s">
        <v>110</v>
      </c>
    </row>
    <row r="318" spans="1:12" x14ac:dyDescent="0.25">
      <c r="A318" s="20" t="s">
        <v>63</v>
      </c>
      <c r="B318" s="21" t="s">
        <v>69</v>
      </c>
      <c r="C318" s="24" t="s">
        <v>65</v>
      </c>
      <c r="D318" s="21">
        <v>1834</v>
      </c>
      <c r="E318" s="25">
        <v>3</v>
      </c>
      <c r="F318" s="25">
        <v>20</v>
      </c>
      <c r="G318" s="25">
        <v>36680</v>
      </c>
      <c r="H318" s="25">
        <v>34112.400000000001</v>
      </c>
      <c r="I318" s="25">
        <v>18340</v>
      </c>
      <c r="J318" s="25">
        <v>15772.400000000001</v>
      </c>
      <c r="K318" s="26">
        <v>45170</v>
      </c>
      <c r="L318" s="44" t="s">
        <v>113</v>
      </c>
    </row>
    <row r="319" spans="1:12" x14ac:dyDescent="0.25">
      <c r="A319" s="20" t="s">
        <v>71</v>
      </c>
      <c r="B319" s="21" t="s">
        <v>69</v>
      </c>
      <c r="C319" s="24" t="s">
        <v>70</v>
      </c>
      <c r="D319" s="21">
        <v>2340</v>
      </c>
      <c r="E319" s="25">
        <v>5</v>
      </c>
      <c r="F319" s="25">
        <v>12</v>
      </c>
      <c r="G319" s="25">
        <v>28080</v>
      </c>
      <c r="H319" s="25">
        <v>26114.400000000001</v>
      </c>
      <c r="I319" s="25">
        <v>7020</v>
      </c>
      <c r="J319" s="25">
        <v>19094.400000000001</v>
      </c>
      <c r="K319" s="26">
        <v>45292</v>
      </c>
      <c r="L319" s="44" t="s">
        <v>113</v>
      </c>
    </row>
    <row r="320" spans="1:12" x14ac:dyDescent="0.25">
      <c r="A320" s="20" t="s">
        <v>71</v>
      </c>
      <c r="B320" s="21" t="s">
        <v>68</v>
      </c>
      <c r="C320" s="24" t="s">
        <v>70</v>
      </c>
      <c r="D320" s="21">
        <v>2342</v>
      </c>
      <c r="E320" s="25">
        <v>5</v>
      </c>
      <c r="F320" s="25">
        <v>12</v>
      </c>
      <c r="G320" s="25">
        <v>28104</v>
      </c>
      <c r="H320" s="25">
        <v>26136.720000000001</v>
      </c>
      <c r="I320" s="25">
        <v>7026</v>
      </c>
      <c r="J320" s="25">
        <v>19110.72</v>
      </c>
      <c r="K320" s="26">
        <v>45597</v>
      </c>
      <c r="L320" s="44" t="s">
        <v>112</v>
      </c>
    </row>
    <row r="321" spans="1:12" x14ac:dyDescent="0.25">
      <c r="A321" s="20" t="s">
        <v>63</v>
      </c>
      <c r="B321" s="21" t="s">
        <v>68</v>
      </c>
      <c r="C321" s="24" t="s">
        <v>74</v>
      </c>
      <c r="D321" s="21">
        <v>1031</v>
      </c>
      <c r="E321" s="25">
        <v>10</v>
      </c>
      <c r="F321" s="25">
        <v>7</v>
      </c>
      <c r="G321" s="25">
        <v>7217</v>
      </c>
      <c r="H321" s="25">
        <v>6711.81</v>
      </c>
      <c r="I321" s="25">
        <v>5155</v>
      </c>
      <c r="J321" s="25">
        <v>1556.8100000000004</v>
      </c>
      <c r="K321" s="26">
        <v>45170</v>
      </c>
      <c r="L321" s="44" t="s">
        <v>112</v>
      </c>
    </row>
    <row r="322" spans="1:12" x14ac:dyDescent="0.25">
      <c r="A322" s="20" t="s">
        <v>67</v>
      </c>
      <c r="B322" s="21" t="s">
        <v>64</v>
      </c>
      <c r="C322" s="24" t="s">
        <v>75</v>
      </c>
      <c r="D322" s="21">
        <v>1262</v>
      </c>
      <c r="E322" s="25">
        <v>120</v>
      </c>
      <c r="F322" s="25">
        <v>15</v>
      </c>
      <c r="G322" s="25">
        <v>18930</v>
      </c>
      <c r="H322" s="25">
        <v>17604.900000000001</v>
      </c>
      <c r="I322" s="25">
        <v>12620</v>
      </c>
      <c r="J322" s="25">
        <v>4984.9000000000015</v>
      </c>
      <c r="K322" s="26">
        <v>45413</v>
      </c>
      <c r="L322" s="44" t="s">
        <v>110</v>
      </c>
    </row>
    <row r="323" spans="1:12" x14ac:dyDescent="0.25">
      <c r="A323" s="20" t="s">
        <v>63</v>
      </c>
      <c r="B323" s="21" t="s">
        <v>64</v>
      </c>
      <c r="C323" s="24" t="s">
        <v>75</v>
      </c>
      <c r="D323" s="21">
        <v>1135</v>
      </c>
      <c r="E323" s="25">
        <v>120</v>
      </c>
      <c r="F323" s="25">
        <v>7</v>
      </c>
      <c r="G323" s="25">
        <v>7945</v>
      </c>
      <c r="H323" s="25">
        <v>7388.85</v>
      </c>
      <c r="I323" s="25">
        <v>5675</v>
      </c>
      <c r="J323" s="25">
        <v>1713.8500000000004</v>
      </c>
      <c r="K323" s="26">
        <v>45444</v>
      </c>
      <c r="L323" s="44" t="s">
        <v>110</v>
      </c>
    </row>
    <row r="324" spans="1:12" x14ac:dyDescent="0.25">
      <c r="A324" s="20" t="s">
        <v>63</v>
      </c>
      <c r="B324" s="21" t="s">
        <v>197</v>
      </c>
      <c r="C324" s="24" t="s">
        <v>75</v>
      </c>
      <c r="D324" s="21">
        <v>547</v>
      </c>
      <c r="E324" s="25">
        <v>120</v>
      </c>
      <c r="F324" s="25">
        <v>7</v>
      </c>
      <c r="G324" s="25">
        <v>3829</v>
      </c>
      <c r="H324" s="25">
        <v>3560.9700000000003</v>
      </c>
      <c r="I324" s="25">
        <v>2735</v>
      </c>
      <c r="J324" s="25">
        <v>825.97000000000025</v>
      </c>
      <c r="K324" s="26">
        <v>45597</v>
      </c>
      <c r="L324" s="44" t="s">
        <v>114</v>
      </c>
    </row>
    <row r="325" spans="1:12" x14ac:dyDescent="0.25">
      <c r="A325" s="20" t="s">
        <v>63</v>
      </c>
      <c r="B325" s="21" t="s">
        <v>64</v>
      </c>
      <c r="C325" s="24" t="s">
        <v>75</v>
      </c>
      <c r="D325" s="21">
        <v>1582</v>
      </c>
      <c r="E325" s="25">
        <v>120</v>
      </c>
      <c r="F325" s="25">
        <v>7</v>
      </c>
      <c r="G325" s="25">
        <v>11074</v>
      </c>
      <c r="H325" s="25">
        <v>10298.82</v>
      </c>
      <c r="I325" s="25">
        <v>7910</v>
      </c>
      <c r="J325" s="25">
        <v>2388.8199999999997</v>
      </c>
      <c r="K325" s="26">
        <v>45627</v>
      </c>
      <c r="L325" s="44" t="s">
        <v>110</v>
      </c>
    </row>
    <row r="326" spans="1:12" x14ac:dyDescent="0.25">
      <c r="A326" s="20" t="s">
        <v>71</v>
      </c>
      <c r="B326" s="21" t="s">
        <v>68</v>
      </c>
      <c r="C326" s="24" t="s">
        <v>76</v>
      </c>
      <c r="D326" s="21">
        <v>1738.5</v>
      </c>
      <c r="E326" s="25">
        <v>250</v>
      </c>
      <c r="F326" s="25">
        <v>12</v>
      </c>
      <c r="G326" s="25">
        <v>20862</v>
      </c>
      <c r="H326" s="25">
        <v>19401.66</v>
      </c>
      <c r="I326" s="25">
        <v>5215.5</v>
      </c>
      <c r="J326" s="25">
        <v>14186.16</v>
      </c>
      <c r="K326" s="26">
        <v>45383</v>
      </c>
      <c r="L326" s="44" t="s">
        <v>112</v>
      </c>
    </row>
    <row r="327" spans="1:12" x14ac:dyDescent="0.25">
      <c r="A327" s="20" t="s">
        <v>71</v>
      </c>
      <c r="B327" s="21" t="s">
        <v>66</v>
      </c>
      <c r="C327" s="24" t="s">
        <v>76</v>
      </c>
      <c r="D327" s="21">
        <v>2215</v>
      </c>
      <c r="E327" s="25">
        <v>250</v>
      </c>
      <c r="F327" s="25">
        <v>12</v>
      </c>
      <c r="G327" s="25">
        <v>26580</v>
      </c>
      <c r="H327" s="25">
        <v>24719.4</v>
      </c>
      <c r="I327" s="25">
        <v>6645</v>
      </c>
      <c r="J327" s="25">
        <v>18074.400000000001</v>
      </c>
      <c r="K327" s="26">
        <v>45170</v>
      </c>
      <c r="L327" s="44" t="s">
        <v>111</v>
      </c>
    </row>
    <row r="328" spans="1:12" x14ac:dyDescent="0.25">
      <c r="A328" s="20" t="s">
        <v>63</v>
      </c>
      <c r="B328" s="21" t="s">
        <v>64</v>
      </c>
      <c r="C328" s="24" t="s">
        <v>76</v>
      </c>
      <c r="D328" s="21">
        <v>1582</v>
      </c>
      <c r="E328" s="25">
        <v>250</v>
      </c>
      <c r="F328" s="25">
        <v>7</v>
      </c>
      <c r="G328" s="25">
        <v>11074</v>
      </c>
      <c r="H328" s="25">
        <v>10298.82</v>
      </c>
      <c r="I328" s="25">
        <v>7910</v>
      </c>
      <c r="J328" s="25">
        <v>2388.8199999999997</v>
      </c>
      <c r="K328" s="26">
        <v>45627</v>
      </c>
      <c r="L328" s="44" t="s">
        <v>110</v>
      </c>
    </row>
    <row r="329" spans="1:12" x14ac:dyDescent="0.25">
      <c r="A329" s="20" t="s">
        <v>63</v>
      </c>
      <c r="B329" s="21" t="s">
        <v>64</v>
      </c>
      <c r="C329" s="24" t="s">
        <v>77</v>
      </c>
      <c r="D329" s="21">
        <v>1135</v>
      </c>
      <c r="E329" s="25">
        <v>260</v>
      </c>
      <c r="F329" s="25">
        <v>7</v>
      </c>
      <c r="G329" s="25">
        <v>7945</v>
      </c>
      <c r="H329" s="25">
        <v>7388.85</v>
      </c>
      <c r="I329" s="25">
        <v>5675</v>
      </c>
      <c r="J329" s="25">
        <v>1713.8500000000004</v>
      </c>
      <c r="K329" s="26">
        <v>45444</v>
      </c>
      <c r="L329" s="44" t="s">
        <v>110</v>
      </c>
    </row>
    <row r="330" spans="1:12" x14ac:dyDescent="0.25">
      <c r="A330" s="20" t="s">
        <v>63</v>
      </c>
      <c r="B330" s="21" t="s">
        <v>197</v>
      </c>
      <c r="C330" s="24" t="s">
        <v>65</v>
      </c>
      <c r="D330" s="21">
        <v>1761</v>
      </c>
      <c r="E330" s="25">
        <v>3</v>
      </c>
      <c r="F330" s="25">
        <v>350</v>
      </c>
      <c r="G330" s="25">
        <v>616350</v>
      </c>
      <c r="H330" s="25">
        <v>573205.5</v>
      </c>
      <c r="I330" s="25">
        <v>457860</v>
      </c>
      <c r="J330" s="25">
        <v>115345.5</v>
      </c>
      <c r="K330" s="26">
        <v>45352</v>
      </c>
      <c r="L330" s="44" t="s">
        <v>114</v>
      </c>
    </row>
    <row r="331" spans="1:12" x14ac:dyDescent="0.25">
      <c r="A331" s="20" t="s">
        <v>73</v>
      </c>
      <c r="B331" s="21" t="s">
        <v>68</v>
      </c>
      <c r="C331" s="24" t="s">
        <v>65</v>
      </c>
      <c r="D331" s="21">
        <v>448</v>
      </c>
      <c r="E331" s="25">
        <v>3</v>
      </c>
      <c r="F331" s="25">
        <v>300</v>
      </c>
      <c r="G331" s="25">
        <v>134400</v>
      </c>
      <c r="H331" s="25">
        <v>124992</v>
      </c>
      <c r="I331" s="25">
        <v>112000</v>
      </c>
      <c r="J331" s="25">
        <v>12992</v>
      </c>
      <c r="K331" s="26">
        <v>45444</v>
      </c>
      <c r="L331" s="44" t="s">
        <v>112</v>
      </c>
    </row>
    <row r="332" spans="1:12" x14ac:dyDescent="0.25">
      <c r="A332" s="20" t="s">
        <v>73</v>
      </c>
      <c r="B332" s="21" t="s">
        <v>68</v>
      </c>
      <c r="C332" s="24" t="s">
        <v>65</v>
      </c>
      <c r="D332" s="21">
        <v>2181</v>
      </c>
      <c r="E332" s="25">
        <v>3</v>
      </c>
      <c r="F332" s="25">
        <v>300</v>
      </c>
      <c r="G332" s="25">
        <v>654300</v>
      </c>
      <c r="H332" s="25">
        <v>608499</v>
      </c>
      <c r="I332" s="25">
        <v>545250</v>
      </c>
      <c r="J332" s="25">
        <v>63249</v>
      </c>
      <c r="K332" s="26">
        <v>45566</v>
      </c>
      <c r="L332" s="44" t="s">
        <v>112</v>
      </c>
    </row>
    <row r="333" spans="1:12" x14ac:dyDescent="0.25">
      <c r="A333" s="20" t="s">
        <v>63</v>
      </c>
      <c r="B333" s="21" t="s">
        <v>68</v>
      </c>
      <c r="C333" s="24" t="s">
        <v>70</v>
      </c>
      <c r="D333" s="21">
        <v>1976</v>
      </c>
      <c r="E333" s="25">
        <v>5</v>
      </c>
      <c r="F333" s="25">
        <v>20</v>
      </c>
      <c r="G333" s="25">
        <v>39520</v>
      </c>
      <c r="H333" s="25">
        <v>36753.599999999999</v>
      </c>
      <c r="I333" s="25">
        <v>19760</v>
      </c>
      <c r="J333" s="25">
        <v>16993.599999999999</v>
      </c>
      <c r="K333" s="26">
        <v>45566</v>
      </c>
      <c r="L333" s="44" t="s">
        <v>112</v>
      </c>
    </row>
    <row r="334" spans="1:12" x14ac:dyDescent="0.25">
      <c r="A334" s="20" t="s">
        <v>73</v>
      </c>
      <c r="B334" s="21" t="s">
        <v>68</v>
      </c>
      <c r="C334" s="24" t="s">
        <v>70</v>
      </c>
      <c r="D334" s="21">
        <v>2181</v>
      </c>
      <c r="E334" s="25">
        <v>5</v>
      </c>
      <c r="F334" s="25">
        <v>300</v>
      </c>
      <c r="G334" s="25">
        <v>654300</v>
      </c>
      <c r="H334" s="25">
        <v>608499</v>
      </c>
      <c r="I334" s="25">
        <v>545250</v>
      </c>
      <c r="J334" s="25">
        <v>63249</v>
      </c>
      <c r="K334" s="26">
        <v>45566</v>
      </c>
      <c r="L334" s="44" t="s">
        <v>112</v>
      </c>
    </row>
    <row r="335" spans="1:12" x14ac:dyDescent="0.25">
      <c r="A335" s="20" t="s">
        <v>72</v>
      </c>
      <c r="B335" s="21" t="s">
        <v>66</v>
      </c>
      <c r="C335" s="24" t="s">
        <v>70</v>
      </c>
      <c r="D335" s="21">
        <v>2500</v>
      </c>
      <c r="E335" s="25">
        <v>5</v>
      </c>
      <c r="F335" s="25">
        <v>125</v>
      </c>
      <c r="G335" s="25">
        <v>312500</v>
      </c>
      <c r="H335" s="25">
        <v>290625</v>
      </c>
      <c r="I335" s="25">
        <v>300000</v>
      </c>
      <c r="J335" s="25">
        <v>-9375</v>
      </c>
      <c r="K335" s="26">
        <v>45231</v>
      </c>
      <c r="L335" s="44" t="s">
        <v>111</v>
      </c>
    </row>
    <row r="336" spans="1:12" x14ac:dyDescent="0.25">
      <c r="A336" s="20" t="s">
        <v>73</v>
      </c>
      <c r="B336" s="21" t="s">
        <v>64</v>
      </c>
      <c r="C336" s="24" t="s">
        <v>74</v>
      </c>
      <c r="D336" s="21">
        <v>1702</v>
      </c>
      <c r="E336" s="25">
        <v>10</v>
      </c>
      <c r="F336" s="25">
        <v>300</v>
      </c>
      <c r="G336" s="25">
        <v>510600</v>
      </c>
      <c r="H336" s="25">
        <v>474858</v>
      </c>
      <c r="I336" s="25">
        <v>425500</v>
      </c>
      <c r="J336" s="25">
        <v>49358</v>
      </c>
      <c r="K336" s="26">
        <v>45413</v>
      </c>
      <c r="L336" s="44" t="s">
        <v>110</v>
      </c>
    </row>
    <row r="337" spans="1:12" x14ac:dyDescent="0.25">
      <c r="A337" s="20" t="s">
        <v>73</v>
      </c>
      <c r="B337" s="21" t="s">
        <v>68</v>
      </c>
      <c r="C337" s="24" t="s">
        <v>74</v>
      </c>
      <c r="D337" s="21">
        <v>448</v>
      </c>
      <c r="E337" s="25">
        <v>10</v>
      </c>
      <c r="F337" s="25">
        <v>300</v>
      </c>
      <c r="G337" s="25">
        <v>134400</v>
      </c>
      <c r="H337" s="25">
        <v>124992</v>
      </c>
      <c r="I337" s="25">
        <v>112000</v>
      </c>
      <c r="J337" s="25">
        <v>12992</v>
      </c>
      <c r="K337" s="26">
        <v>45444</v>
      </c>
      <c r="L337" s="44" t="s">
        <v>112</v>
      </c>
    </row>
    <row r="338" spans="1:12" x14ac:dyDescent="0.25">
      <c r="A338" s="20" t="s">
        <v>72</v>
      </c>
      <c r="B338" s="21" t="s">
        <v>66</v>
      </c>
      <c r="C338" s="24" t="s">
        <v>74</v>
      </c>
      <c r="D338" s="21">
        <v>3513</v>
      </c>
      <c r="E338" s="25">
        <v>10</v>
      </c>
      <c r="F338" s="25">
        <v>125</v>
      </c>
      <c r="G338" s="25">
        <v>439125</v>
      </c>
      <c r="H338" s="25">
        <v>408386.25</v>
      </c>
      <c r="I338" s="25">
        <v>421560</v>
      </c>
      <c r="J338" s="25">
        <v>-13173.75</v>
      </c>
      <c r="K338" s="26">
        <v>45474</v>
      </c>
      <c r="L338" s="44" t="s">
        <v>111</v>
      </c>
    </row>
    <row r="339" spans="1:12" x14ac:dyDescent="0.25">
      <c r="A339" s="20" t="s">
        <v>67</v>
      </c>
      <c r="B339" s="21" t="s">
        <v>68</v>
      </c>
      <c r="C339" s="24" t="s">
        <v>74</v>
      </c>
      <c r="D339" s="21">
        <v>2101</v>
      </c>
      <c r="E339" s="25">
        <v>10</v>
      </c>
      <c r="F339" s="25">
        <v>15</v>
      </c>
      <c r="G339" s="25">
        <v>31515</v>
      </c>
      <c r="H339" s="25">
        <v>29308.95</v>
      </c>
      <c r="I339" s="25">
        <v>21010</v>
      </c>
      <c r="J339" s="25">
        <v>8298.9500000000007</v>
      </c>
      <c r="K339" s="26">
        <v>45505</v>
      </c>
      <c r="L339" s="44" t="s">
        <v>112</v>
      </c>
    </row>
    <row r="340" spans="1:12" x14ac:dyDescent="0.25">
      <c r="A340" s="20" t="s">
        <v>67</v>
      </c>
      <c r="B340" s="21" t="s">
        <v>197</v>
      </c>
      <c r="C340" s="24" t="s">
        <v>74</v>
      </c>
      <c r="D340" s="21">
        <v>2931</v>
      </c>
      <c r="E340" s="25">
        <v>10</v>
      </c>
      <c r="F340" s="25">
        <v>15</v>
      </c>
      <c r="G340" s="25">
        <v>43965</v>
      </c>
      <c r="H340" s="25">
        <v>40887.449999999997</v>
      </c>
      <c r="I340" s="25">
        <v>29310</v>
      </c>
      <c r="J340" s="25">
        <v>11577.449999999997</v>
      </c>
      <c r="K340" s="26">
        <v>45170</v>
      </c>
      <c r="L340" s="44" t="s">
        <v>114</v>
      </c>
    </row>
    <row r="341" spans="1:12" x14ac:dyDescent="0.25">
      <c r="A341" s="20" t="s">
        <v>63</v>
      </c>
      <c r="B341" s="21" t="s">
        <v>68</v>
      </c>
      <c r="C341" s="24" t="s">
        <v>74</v>
      </c>
      <c r="D341" s="21">
        <v>1535</v>
      </c>
      <c r="E341" s="25">
        <v>10</v>
      </c>
      <c r="F341" s="25">
        <v>20</v>
      </c>
      <c r="G341" s="25">
        <v>30700</v>
      </c>
      <c r="H341" s="25">
        <v>28551</v>
      </c>
      <c r="I341" s="25">
        <v>15350</v>
      </c>
      <c r="J341" s="25">
        <v>13201</v>
      </c>
      <c r="K341" s="26">
        <v>45536</v>
      </c>
      <c r="L341" s="44" t="s">
        <v>112</v>
      </c>
    </row>
    <row r="342" spans="1:12" x14ac:dyDescent="0.25">
      <c r="A342" s="20" t="s">
        <v>73</v>
      </c>
      <c r="B342" s="21" t="s">
        <v>66</v>
      </c>
      <c r="C342" s="24" t="s">
        <v>74</v>
      </c>
      <c r="D342" s="21">
        <v>1123</v>
      </c>
      <c r="E342" s="25">
        <v>10</v>
      </c>
      <c r="F342" s="25">
        <v>300</v>
      </c>
      <c r="G342" s="25">
        <v>336900</v>
      </c>
      <c r="H342" s="25">
        <v>313317</v>
      </c>
      <c r="I342" s="25">
        <v>280750</v>
      </c>
      <c r="J342" s="25">
        <v>32567</v>
      </c>
      <c r="K342" s="26">
        <v>45170</v>
      </c>
      <c r="L342" s="44" t="s">
        <v>111</v>
      </c>
    </row>
    <row r="343" spans="1:12" x14ac:dyDescent="0.25">
      <c r="A343" s="20" t="s">
        <v>73</v>
      </c>
      <c r="B343" s="21" t="s">
        <v>64</v>
      </c>
      <c r="C343" s="24" t="s">
        <v>74</v>
      </c>
      <c r="D343" s="21">
        <v>1404</v>
      </c>
      <c r="E343" s="25">
        <v>10</v>
      </c>
      <c r="F343" s="25">
        <v>300</v>
      </c>
      <c r="G343" s="25">
        <v>421200</v>
      </c>
      <c r="H343" s="25">
        <v>391716</v>
      </c>
      <c r="I343" s="25">
        <v>351000</v>
      </c>
      <c r="J343" s="25">
        <v>40716</v>
      </c>
      <c r="K343" s="26">
        <v>45231</v>
      </c>
      <c r="L343" s="44" t="s">
        <v>110</v>
      </c>
    </row>
    <row r="344" spans="1:12" x14ac:dyDescent="0.25">
      <c r="A344" s="20" t="s">
        <v>71</v>
      </c>
      <c r="B344" s="21" t="s">
        <v>69</v>
      </c>
      <c r="C344" s="24" t="s">
        <v>74</v>
      </c>
      <c r="D344" s="21">
        <v>2763</v>
      </c>
      <c r="E344" s="25">
        <v>10</v>
      </c>
      <c r="F344" s="25">
        <v>12</v>
      </c>
      <c r="G344" s="25">
        <v>33156</v>
      </c>
      <c r="H344" s="25">
        <v>30835.08</v>
      </c>
      <c r="I344" s="25">
        <v>8289</v>
      </c>
      <c r="J344" s="25">
        <v>22546.080000000002</v>
      </c>
      <c r="K344" s="26">
        <v>45231</v>
      </c>
      <c r="L344" s="44" t="s">
        <v>113</v>
      </c>
    </row>
    <row r="345" spans="1:12" x14ac:dyDescent="0.25">
      <c r="A345" s="20" t="s">
        <v>63</v>
      </c>
      <c r="B345" s="21" t="s">
        <v>66</v>
      </c>
      <c r="C345" s="24" t="s">
        <v>74</v>
      </c>
      <c r="D345" s="21">
        <v>2125</v>
      </c>
      <c r="E345" s="25">
        <v>10</v>
      </c>
      <c r="F345" s="25">
        <v>7</v>
      </c>
      <c r="G345" s="25">
        <v>14875</v>
      </c>
      <c r="H345" s="25">
        <v>13833.75</v>
      </c>
      <c r="I345" s="25">
        <v>10625</v>
      </c>
      <c r="J345" s="25">
        <v>3208.75</v>
      </c>
      <c r="K345" s="26">
        <v>45261</v>
      </c>
      <c r="L345" s="44" t="s">
        <v>111</v>
      </c>
    </row>
    <row r="346" spans="1:12" x14ac:dyDescent="0.25">
      <c r="A346" s="20" t="s">
        <v>73</v>
      </c>
      <c r="B346" s="21" t="s">
        <v>68</v>
      </c>
      <c r="C346" s="24" t="s">
        <v>75</v>
      </c>
      <c r="D346" s="21">
        <v>1659</v>
      </c>
      <c r="E346" s="25">
        <v>120</v>
      </c>
      <c r="F346" s="25">
        <v>300</v>
      </c>
      <c r="G346" s="25">
        <v>497700</v>
      </c>
      <c r="H346" s="25">
        <v>462861</v>
      </c>
      <c r="I346" s="25">
        <v>414750</v>
      </c>
      <c r="J346" s="25">
        <v>48111</v>
      </c>
      <c r="K346" s="26">
        <v>45474</v>
      </c>
      <c r="L346" s="44" t="s">
        <v>112</v>
      </c>
    </row>
    <row r="347" spans="1:12" x14ac:dyDescent="0.25">
      <c r="A347" s="20" t="s">
        <v>63</v>
      </c>
      <c r="B347" s="21" t="s">
        <v>69</v>
      </c>
      <c r="C347" s="24" t="s">
        <v>75</v>
      </c>
      <c r="D347" s="21">
        <v>609</v>
      </c>
      <c r="E347" s="25">
        <v>120</v>
      </c>
      <c r="F347" s="25">
        <v>20</v>
      </c>
      <c r="G347" s="25">
        <v>12180</v>
      </c>
      <c r="H347" s="25">
        <v>11327.4</v>
      </c>
      <c r="I347" s="25">
        <v>6090</v>
      </c>
      <c r="J347" s="25">
        <v>5237.3999999999996</v>
      </c>
      <c r="K347" s="26">
        <v>45505</v>
      </c>
      <c r="L347" s="44" t="s">
        <v>113</v>
      </c>
    </row>
    <row r="348" spans="1:12" x14ac:dyDescent="0.25">
      <c r="A348" s="20" t="s">
        <v>72</v>
      </c>
      <c r="B348" s="21" t="s">
        <v>66</v>
      </c>
      <c r="C348" s="24" t="s">
        <v>75</v>
      </c>
      <c r="D348" s="21">
        <v>2087</v>
      </c>
      <c r="E348" s="25">
        <v>120</v>
      </c>
      <c r="F348" s="25">
        <v>125</v>
      </c>
      <c r="G348" s="25">
        <v>260875</v>
      </c>
      <c r="H348" s="25">
        <v>242613.75</v>
      </c>
      <c r="I348" s="25">
        <v>250440</v>
      </c>
      <c r="J348" s="25">
        <v>-7826.25</v>
      </c>
      <c r="K348" s="26">
        <v>45536</v>
      </c>
      <c r="L348" s="44" t="s">
        <v>111</v>
      </c>
    </row>
    <row r="349" spans="1:12" x14ac:dyDescent="0.25">
      <c r="A349" s="20" t="s">
        <v>63</v>
      </c>
      <c r="B349" s="21" t="s">
        <v>68</v>
      </c>
      <c r="C349" s="24" t="s">
        <v>75</v>
      </c>
      <c r="D349" s="21">
        <v>1976</v>
      </c>
      <c r="E349" s="25">
        <v>120</v>
      </c>
      <c r="F349" s="25">
        <v>20</v>
      </c>
      <c r="G349" s="25">
        <v>39520</v>
      </c>
      <c r="H349" s="25">
        <v>36753.599999999999</v>
      </c>
      <c r="I349" s="25">
        <v>19760</v>
      </c>
      <c r="J349" s="25">
        <v>16993.599999999999</v>
      </c>
      <c r="K349" s="26">
        <v>45566</v>
      </c>
      <c r="L349" s="44" t="s">
        <v>112</v>
      </c>
    </row>
    <row r="350" spans="1:12" x14ac:dyDescent="0.25">
      <c r="A350" s="20" t="s">
        <v>63</v>
      </c>
      <c r="B350" s="21" t="s">
        <v>197</v>
      </c>
      <c r="C350" s="24" t="s">
        <v>75</v>
      </c>
      <c r="D350" s="21">
        <v>1421</v>
      </c>
      <c r="E350" s="25">
        <v>120</v>
      </c>
      <c r="F350" s="25">
        <v>20</v>
      </c>
      <c r="G350" s="25">
        <v>28420</v>
      </c>
      <c r="H350" s="25">
        <v>26430.6</v>
      </c>
      <c r="I350" s="25">
        <v>14210</v>
      </c>
      <c r="J350" s="25">
        <v>12220.599999999999</v>
      </c>
      <c r="K350" s="26">
        <v>45261</v>
      </c>
      <c r="L350" s="44" t="s">
        <v>114</v>
      </c>
    </row>
    <row r="351" spans="1:12" x14ac:dyDescent="0.25">
      <c r="A351" s="20" t="s">
        <v>73</v>
      </c>
      <c r="B351" s="21" t="s">
        <v>197</v>
      </c>
      <c r="C351" s="24" t="s">
        <v>75</v>
      </c>
      <c r="D351" s="21">
        <v>1372</v>
      </c>
      <c r="E351" s="25">
        <v>120</v>
      </c>
      <c r="F351" s="25">
        <v>300</v>
      </c>
      <c r="G351" s="25">
        <v>411600</v>
      </c>
      <c r="H351" s="25">
        <v>382788</v>
      </c>
      <c r="I351" s="25">
        <v>343000</v>
      </c>
      <c r="J351" s="25">
        <v>39788</v>
      </c>
      <c r="K351" s="26">
        <v>45627</v>
      </c>
      <c r="L351" s="44" t="s">
        <v>114</v>
      </c>
    </row>
    <row r="352" spans="1:12" x14ac:dyDescent="0.25">
      <c r="A352" s="20" t="s">
        <v>63</v>
      </c>
      <c r="B352" s="21" t="s">
        <v>66</v>
      </c>
      <c r="C352" s="24" t="s">
        <v>75</v>
      </c>
      <c r="D352" s="21">
        <v>588</v>
      </c>
      <c r="E352" s="25">
        <v>120</v>
      </c>
      <c r="F352" s="25">
        <v>20</v>
      </c>
      <c r="G352" s="25">
        <v>11760</v>
      </c>
      <c r="H352" s="25">
        <v>10936.8</v>
      </c>
      <c r="I352" s="25">
        <v>5880</v>
      </c>
      <c r="J352" s="25">
        <v>5056.7999999999993</v>
      </c>
      <c r="K352" s="26">
        <v>45261</v>
      </c>
      <c r="L352" s="44" t="s">
        <v>111</v>
      </c>
    </row>
    <row r="353" spans="1:12" x14ac:dyDescent="0.25">
      <c r="A353" s="20" t="s">
        <v>71</v>
      </c>
      <c r="B353" s="21" t="s">
        <v>64</v>
      </c>
      <c r="C353" s="24" t="s">
        <v>76</v>
      </c>
      <c r="D353" s="21">
        <v>3244.5</v>
      </c>
      <c r="E353" s="25">
        <v>250</v>
      </c>
      <c r="F353" s="25">
        <v>12</v>
      </c>
      <c r="G353" s="25">
        <v>38934</v>
      </c>
      <c r="H353" s="25">
        <v>36208.620000000003</v>
      </c>
      <c r="I353" s="25">
        <v>9733.5</v>
      </c>
      <c r="J353" s="25">
        <v>26475.120000000003</v>
      </c>
      <c r="K353" s="26">
        <v>45292</v>
      </c>
      <c r="L353" s="44" t="s">
        <v>110</v>
      </c>
    </row>
    <row r="354" spans="1:12" x14ac:dyDescent="0.25">
      <c r="A354" s="20" t="s">
        <v>73</v>
      </c>
      <c r="B354" s="21" t="s">
        <v>68</v>
      </c>
      <c r="C354" s="24" t="s">
        <v>76</v>
      </c>
      <c r="D354" s="21">
        <v>959</v>
      </c>
      <c r="E354" s="25">
        <v>250</v>
      </c>
      <c r="F354" s="25">
        <v>300</v>
      </c>
      <c r="G354" s="25">
        <v>287700</v>
      </c>
      <c r="H354" s="25">
        <v>267561</v>
      </c>
      <c r="I354" s="25">
        <v>239750</v>
      </c>
      <c r="J354" s="25">
        <v>27811</v>
      </c>
      <c r="K354" s="26">
        <v>45323</v>
      </c>
      <c r="L354" s="44" t="s">
        <v>112</v>
      </c>
    </row>
    <row r="355" spans="1:12" x14ac:dyDescent="0.25">
      <c r="A355" s="20" t="s">
        <v>73</v>
      </c>
      <c r="B355" s="21" t="s">
        <v>69</v>
      </c>
      <c r="C355" s="24" t="s">
        <v>76</v>
      </c>
      <c r="D355" s="21">
        <v>2747</v>
      </c>
      <c r="E355" s="25">
        <v>250</v>
      </c>
      <c r="F355" s="25">
        <v>300</v>
      </c>
      <c r="G355" s="25">
        <v>824100</v>
      </c>
      <c r="H355" s="25">
        <v>766413</v>
      </c>
      <c r="I355" s="25">
        <v>686750</v>
      </c>
      <c r="J355" s="25">
        <v>79663</v>
      </c>
      <c r="K355" s="26">
        <v>45323</v>
      </c>
      <c r="L355" s="44" t="s">
        <v>113</v>
      </c>
    </row>
    <row r="356" spans="1:12" x14ac:dyDescent="0.25">
      <c r="A356" s="20" t="s">
        <v>72</v>
      </c>
      <c r="B356" s="21" t="s">
        <v>64</v>
      </c>
      <c r="C356" s="24" t="s">
        <v>77</v>
      </c>
      <c r="D356" s="21">
        <v>1645</v>
      </c>
      <c r="E356" s="25">
        <v>260</v>
      </c>
      <c r="F356" s="25">
        <v>125</v>
      </c>
      <c r="G356" s="25">
        <v>205625</v>
      </c>
      <c r="H356" s="25">
        <v>191231.25</v>
      </c>
      <c r="I356" s="25">
        <v>197400</v>
      </c>
      <c r="J356" s="25">
        <v>-6168.75</v>
      </c>
      <c r="K356" s="26">
        <v>45413</v>
      </c>
      <c r="L356" s="44" t="s">
        <v>110</v>
      </c>
    </row>
    <row r="357" spans="1:12" x14ac:dyDescent="0.25">
      <c r="A357" s="20" t="s">
        <v>63</v>
      </c>
      <c r="B357" s="21" t="s">
        <v>68</v>
      </c>
      <c r="C357" s="24" t="s">
        <v>77</v>
      </c>
      <c r="D357" s="21">
        <v>2876</v>
      </c>
      <c r="E357" s="25">
        <v>260</v>
      </c>
      <c r="F357" s="25">
        <v>350</v>
      </c>
      <c r="G357" s="25">
        <v>1006600</v>
      </c>
      <c r="H357" s="25">
        <v>936138</v>
      </c>
      <c r="I357" s="25">
        <v>747760</v>
      </c>
      <c r="J357" s="25">
        <v>188378</v>
      </c>
      <c r="K357" s="26">
        <v>45536</v>
      </c>
      <c r="L357" s="44" t="s">
        <v>112</v>
      </c>
    </row>
    <row r="358" spans="1:12" x14ac:dyDescent="0.25">
      <c r="A358" s="20" t="s">
        <v>72</v>
      </c>
      <c r="B358" s="21" t="s">
        <v>66</v>
      </c>
      <c r="C358" s="24" t="s">
        <v>77</v>
      </c>
      <c r="D358" s="21">
        <v>994</v>
      </c>
      <c r="E358" s="25">
        <v>260</v>
      </c>
      <c r="F358" s="25">
        <v>125</v>
      </c>
      <c r="G358" s="25">
        <v>124250</v>
      </c>
      <c r="H358" s="25">
        <v>115552.5</v>
      </c>
      <c r="I358" s="25">
        <v>119280</v>
      </c>
      <c r="J358" s="25">
        <v>-3727.5</v>
      </c>
      <c r="K358" s="26">
        <v>45170</v>
      </c>
      <c r="L358" s="44" t="s">
        <v>111</v>
      </c>
    </row>
    <row r="359" spans="1:12" x14ac:dyDescent="0.25">
      <c r="A359" s="20" t="s">
        <v>63</v>
      </c>
      <c r="B359" s="21" t="s">
        <v>64</v>
      </c>
      <c r="C359" s="24" t="s">
        <v>77</v>
      </c>
      <c r="D359" s="21">
        <v>1118</v>
      </c>
      <c r="E359" s="25">
        <v>260</v>
      </c>
      <c r="F359" s="25">
        <v>20</v>
      </c>
      <c r="G359" s="25">
        <v>22360</v>
      </c>
      <c r="H359" s="25">
        <v>20794.8</v>
      </c>
      <c r="I359" s="25">
        <v>11180</v>
      </c>
      <c r="J359" s="25">
        <v>9614.7999999999993</v>
      </c>
      <c r="K359" s="26">
        <v>45597</v>
      </c>
      <c r="L359" s="44" t="s">
        <v>110</v>
      </c>
    </row>
    <row r="360" spans="1:12" x14ac:dyDescent="0.25">
      <c r="A360" s="20" t="s">
        <v>73</v>
      </c>
      <c r="B360" s="21" t="s">
        <v>197</v>
      </c>
      <c r="C360" s="24" t="s">
        <v>77</v>
      </c>
      <c r="D360" s="21">
        <v>1372</v>
      </c>
      <c r="E360" s="25">
        <v>260</v>
      </c>
      <c r="F360" s="25">
        <v>300</v>
      </c>
      <c r="G360" s="25">
        <v>411600</v>
      </c>
      <c r="H360" s="25">
        <v>382788</v>
      </c>
      <c r="I360" s="25">
        <v>343000</v>
      </c>
      <c r="J360" s="25">
        <v>39788</v>
      </c>
      <c r="K360" s="26">
        <v>45627</v>
      </c>
      <c r="L360" s="44" t="s">
        <v>114</v>
      </c>
    </row>
    <row r="361" spans="1:12" x14ac:dyDescent="0.25">
      <c r="A361" s="20" t="s">
        <v>63</v>
      </c>
      <c r="B361" s="21" t="s">
        <v>64</v>
      </c>
      <c r="C361" s="24" t="s">
        <v>70</v>
      </c>
      <c r="D361" s="21">
        <v>488</v>
      </c>
      <c r="E361" s="25">
        <v>5</v>
      </c>
      <c r="F361" s="25">
        <v>7</v>
      </c>
      <c r="G361" s="25">
        <v>3416</v>
      </c>
      <c r="H361" s="25">
        <v>3142.7200000000003</v>
      </c>
      <c r="I361" s="25">
        <v>2440</v>
      </c>
      <c r="J361" s="25">
        <v>702.72000000000025</v>
      </c>
      <c r="K361" s="26">
        <v>45323</v>
      </c>
      <c r="L361" s="44" t="s">
        <v>110</v>
      </c>
    </row>
    <row r="362" spans="1:12" x14ac:dyDescent="0.25">
      <c r="A362" s="20" t="s">
        <v>63</v>
      </c>
      <c r="B362" s="21" t="s">
        <v>197</v>
      </c>
      <c r="C362" s="24" t="s">
        <v>70</v>
      </c>
      <c r="D362" s="21">
        <v>1282</v>
      </c>
      <c r="E362" s="25">
        <v>5</v>
      </c>
      <c r="F362" s="25">
        <v>20</v>
      </c>
      <c r="G362" s="25">
        <v>25640</v>
      </c>
      <c r="H362" s="25">
        <v>23588.799999999999</v>
      </c>
      <c r="I362" s="25">
        <v>12820</v>
      </c>
      <c r="J362" s="25">
        <v>10768.8</v>
      </c>
      <c r="K362" s="26">
        <v>45444</v>
      </c>
      <c r="L362" s="44" t="s">
        <v>114</v>
      </c>
    </row>
    <row r="363" spans="1:12" x14ac:dyDescent="0.25">
      <c r="A363" s="20" t="s">
        <v>63</v>
      </c>
      <c r="B363" s="21" t="s">
        <v>64</v>
      </c>
      <c r="C363" s="24" t="s">
        <v>74</v>
      </c>
      <c r="D363" s="21">
        <v>257</v>
      </c>
      <c r="E363" s="25">
        <v>10</v>
      </c>
      <c r="F363" s="25">
        <v>7</v>
      </c>
      <c r="G363" s="25">
        <v>1799</v>
      </c>
      <c r="H363" s="25">
        <v>1655.08</v>
      </c>
      <c r="I363" s="25">
        <v>1285</v>
      </c>
      <c r="J363" s="25">
        <v>370.07999999999993</v>
      </c>
      <c r="K363" s="26">
        <v>45413</v>
      </c>
      <c r="L363" s="44" t="s">
        <v>110</v>
      </c>
    </row>
    <row r="364" spans="1:12" x14ac:dyDescent="0.25">
      <c r="A364" s="20" t="s">
        <v>63</v>
      </c>
      <c r="B364" s="21" t="s">
        <v>197</v>
      </c>
      <c r="C364" s="24" t="s">
        <v>77</v>
      </c>
      <c r="D364" s="21">
        <v>1282</v>
      </c>
      <c r="E364" s="25">
        <v>260</v>
      </c>
      <c r="F364" s="25">
        <v>20</v>
      </c>
      <c r="G364" s="25">
        <v>25640</v>
      </c>
      <c r="H364" s="25">
        <v>23588.799999999999</v>
      </c>
      <c r="I364" s="25">
        <v>12820</v>
      </c>
      <c r="J364" s="25">
        <v>10768.8</v>
      </c>
      <c r="K364" s="26">
        <v>45444</v>
      </c>
      <c r="L364" s="44" t="s">
        <v>114</v>
      </c>
    </row>
    <row r="365" spans="1:12" x14ac:dyDescent="0.25">
      <c r="A365" s="20" t="s">
        <v>72</v>
      </c>
      <c r="B365" s="21" t="s">
        <v>69</v>
      </c>
      <c r="C365" s="24" t="s">
        <v>65</v>
      </c>
      <c r="D365" s="21">
        <v>1540</v>
      </c>
      <c r="E365" s="25">
        <v>3</v>
      </c>
      <c r="F365" s="25">
        <v>125</v>
      </c>
      <c r="G365" s="25">
        <v>192500</v>
      </c>
      <c r="H365" s="25">
        <v>177100</v>
      </c>
      <c r="I365" s="25">
        <v>184800</v>
      </c>
      <c r="J365" s="25">
        <v>-7700</v>
      </c>
      <c r="K365" s="26">
        <v>45505</v>
      </c>
      <c r="L365" s="44" t="s">
        <v>113</v>
      </c>
    </row>
    <row r="366" spans="1:12" x14ac:dyDescent="0.25">
      <c r="A366" s="20" t="s">
        <v>67</v>
      </c>
      <c r="B366" s="21" t="s">
        <v>68</v>
      </c>
      <c r="C366" s="24" t="s">
        <v>65</v>
      </c>
      <c r="D366" s="21">
        <v>490</v>
      </c>
      <c r="E366" s="25">
        <v>3</v>
      </c>
      <c r="F366" s="25">
        <v>15</v>
      </c>
      <c r="G366" s="25">
        <v>7350</v>
      </c>
      <c r="H366" s="25">
        <v>6762</v>
      </c>
      <c r="I366" s="25">
        <v>4900</v>
      </c>
      <c r="J366" s="25">
        <v>1862</v>
      </c>
      <c r="K366" s="26">
        <v>45597</v>
      </c>
      <c r="L366" s="44" t="s">
        <v>112</v>
      </c>
    </row>
    <row r="367" spans="1:12" x14ac:dyDescent="0.25">
      <c r="A367" s="20" t="s">
        <v>63</v>
      </c>
      <c r="B367" s="21" t="s">
        <v>69</v>
      </c>
      <c r="C367" s="24" t="s">
        <v>65</v>
      </c>
      <c r="D367" s="21">
        <v>1362</v>
      </c>
      <c r="E367" s="25">
        <v>3</v>
      </c>
      <c r="F367" s="25">
        <v>350</v>
      </c>
      <c r="G367" s="25">
        <v>476700</v>
      </c>
      <c r="H367" s="25">
        <v>438564</v>
      </c>
      <c r="I367" s="25">
        <v>354120</v>
      </c>
      <c r="J367" s="25">
        <v>84444</v>
      </c>
      <c r="K367" s="26">
        <v>45627</v>
      </c>
      <c r="L367" s="44" t="s">
        <v>113</v>
      </c>
    </row>
    <row r="368" spans="1:12" x14ac:dyDescent="0.25">
      <c r="A368" s="20" t="s">
        <v>67</v>
      </c>
      <c r="B368" s="21" t="s">
        <v>68</v>
      </c>
      <c r="C368" s="24" t="s">
        <v>70</v>
      </c>
      <c r="D368" s="21">
        <v>2501</v>
      </c>
      <c r="E368" s="25">
        <v>5</v>
      </c>
      <c r="F368" s="25">
        <v>15</v>
      </c>
      <c r="G368" s="25">
        <v>37515</v>
      </c>
      <c r="H368" s="25">
        <v>34513.800000000003</v>
      </c>
      <c r="I368" s="25">
        <v>25010</v>
      </c>
      <c r="J368" s="25">
        <v>9503.8000000000029</v>
      </c>
      <c r="K368" s="26">
        <v>45352</v>
      </c>
      <c r="L368" s="44" t="s">
        <v>112</v>
      </c>
    </row>
    <row r="369" spans="1:12" x14ac:dyDescent="0.25">
      <c r="A369" s="20" t="s">
        <v>63</v>
      </c>
      <c r="B369" s="21" t="s">
        <v>64</v>
      </c>
      <c r="C369" s="24" t="s">
        <v>70</v>
      </c>
      <c r="D369" s="21">
        <v>708</v>
      </c>
      <c r="E369" s="25">
        <v>5</v>
      </c>
      <c r="F369" s="25">
        <v>20</v>
      </c>
      <c r="G369" s="25">
        <v>14160</v>
      </c>
      <c r="H369" s="25">
        <v>13027.2</v>
      </c>
      <c r="I369" s="25">
        <v>7080</v>
      </c>
      <c r="J369" s="25">
        <v>5947.2000000000007</v>
      </c>
      <c r="K369" s="26">
        <v>45444</v>
      </c>
      <c r="L369" s="44" t="s">
        <v>110</v>
      </c>
    </row>
    <row r="370" spans="1:12" x14ac:dyDescent="0.25">
      <c r="A370" s="20" t="s">
        <v>63</v>
      </c>
      <c r="B370" s="21" t="s">
        <v>66</v>
      </c>
      <c r="C370" s="24" t="s">
        <v>70</v>
      </c>
      <c r="D370" s="21">
        <v>645</v>
      </c>
      <c r="E370" s="25">
        <v>5</v>
      </c>
      <c r="F370" s="25">
        <v>20</v>
      </c>
      <c r="G370" s="25">
        <v>12900</v>
      </c>
      <c r="H370" s="25">
        <v>11868</v>
      </c>
      <c r="I370" s="25">
        <v>6450</v>
      </c>
      <c r="J370" s="25">
        <v>5418</v>
      </c>
      <c r="K370" s="26">
        <v>45474</v>
      </c>
      <c r="L370" s="44" t="s">
        <v>111</v>
      </c>
    </row>
    <row r="371" spans="1:12" x14ac:dyDescent="0.25">
      <c r="A371" s="20" t="s">
        <v>73</v>
      </c>
      <c r="B371" s="21" t="s">
        <v>68</v>
      </c>
      <c r="C371" s="24" t="s">
        <v>70</v>
      </c>
      <c r="D371" s="21">
        <v>1562</v>
      </c>
      <c r="E371" s="25">
        <v>5</v>
      </c>
      <c r="F371" s="25">
        <v>300</v>
      </c>
      <c r="G371" s="25">
        <v>468600</v>
      </c>
      <c r="H371" s="25">
        <v>431112</v>
      </c>
      <c r="I371" s="25">
        <v>390500</v>
      </c>
      <c r="J371" s="25">
        <v>40612</v>
      </c>
      <c r="K371" s="26">
        <v>45505</v>
      </c>
      <c r="L371" s="44" t="s">
        <v>112</v>
      </c>
    </row>
    <row r="372" spans="1:12" x14ac:dyDescent="0.25">
      <c r="A372" s="20" t="s">
        <v>73</v>
      </c>
      <c r="B372" s="21" t="s">
        <v>64</v>
      </c>
      <c r="C372" s="24" t="s">
        <v>70</v>
      </c>
      <c r="D372" s="21">
        <v>1283</v>
      </c>
      <c r="E372" s="25">
        <v>5</v>
      </c>
      <c r="F372" s="25">
        <v>300</v>
      </c>
      <c r="G372" s="25">
        <v>384900</v>
      </c>
      <c r="H372" s="25">
        <v>354108</v>
      </c>
      <c r="I372" s="25">
        <v>320750</v>
      </c>
      <c r="J372" s="25">
        <v>33358</v>
      </c>
      <c r="K372" s="26">
        <v>45170</v>
      </c>
      <c r="L372" s="44" t="s">
        <v>110</v>
      </c>
    </row>
    <row r="373" spans="1:12" x14ac:dyDescent="0.25">
      <c r="A373" s="20" t="s">
        <v>67</v>
      </c>
      <c r="B373" s="21" t="s">
        <v>66</v>
      </c>
      <c r="C373" s="24" t="s">
        <v>70</v>
      </c>
      <c r="D373" s="21">
        <v>711</v>
      </c>
      <c r="E373" s="25">
        <v>5</v>
      </c>
      <c r="F373" s="25">
        <v>15</v>
      </c>
      <c r="G373" s="25">
        <v>10665</v>
      </c>
      <c r="H373" s="25">
        <v>9811.7999999999993</v>
      </c>
      <c r="I373" s="25">
        <v>7110</v>
      </c>
      <c r="J373" s="25">
        <v>2701.7999999999993</v>
      </c>
      <c r="K373" s="26">
        <v>45627</v>
      </c>
      <c r="L373" s="44" t="s">
        <v>111</v>
      </c>
    </row>
    <row r="374" spans="1:12" x14ac:dyDescent="0.25">
      <c r="A374" s="20" t="s">
        <v>72</v>
      </c>
      <c r="B374" s="21" t="s">
        <v>69</v>
      </c>
      <c r="C374" s="24" t="s">
        <v>74</v>
      </c>
      <c r="D374" s="21">
        <v>1114</v>
      </c>
      <c r="E374" s="25">
        <v>10</v>
      </c>
      <c r="F374" s="25">
        <v>125</v>
      </c>
      <c r="G374" s="25">
        <v>139250</v>
      </c>
      <c r="H374" s="25">
        <v>128110</v>
      </c>
      <c r="I374" s="25">
        <v>133680</v>
      </c>
      <c r="J374" s="25">
        <v>-5570</v>
      </c>
      <c r="K374" s="26">
        <v>45352</v>
      </c>
      <c r="L374" s="44" t="s">
        <v>113</v>
      </c>
    </row>
    <row r="375" spans="1:12" x14ac:dyDescent="0.25">
      <c r="A375" s="20" t="s">
        <v>63</v>
      </c>
      <c r="B375" s="21" t="s">
        <v>66</v>
      </c>
      <c r="C375" s="24" t="s">
        <v>74</v>
      </c>
      <c r="D375" s="21">
        <v>1259</v>
      </c>
      <c r="E375" s="25">
        <v>10</v>
      </c>
      <c r="F375" s="25">
        <v>7</v>
      </c>
      <c r="G375" s="25">
        <v>8813</v>
      </c>
      <c r="H375" s="25">
        <v>8107.96</v>
      </c>
      <c r="I375" s="25">
        <v>6295</v>
      </c>
      <c r="J375" s="25">
        <v>1812.96</v>
      </c>
      <c r="K375" s="26">
        <v>45383</v>
      </c>
      <c r="L375" s="44" t="s">
        <v>111</v>
      </c>
    </row>
    <row r="376" spans="1:12" x14ac:dyDescent="0.25">
      <c r="A376" s="20" t="s">
        <v>63</v>
      </c>
      <c r="B376" s="21" t="s">
        <v>66</v>
      </c>
      <c r="C376" s="24" t="s">
        <v>74</v>
      </c>
      <c r="D376" s="21">
        <v>1095</v>
      </c>
      <c r="E376" s="25">
        <v>10</v>
      </c>
      <c r="F376" s="25">
        <v>7</v>
      </c>
      <c r="G376" s="25">
        <v>7665</v>
      </c>
      <c r="H376" s="25">
        <v>7051.8</v>
      </c>
      <c r="I376" s="25">
        <v>5475</v>
      </c>
      <c r="J376" s="25">
        <v>1576.8000000000002</v>
      </c>
      <c r="K376" s="26">
        <v>45413</v>
      </c>
      <c r="L376" s="44" t="s">
        <v>111</v>
      </c>
    </row>
    <row r="377" spans="1:12" x14ac:dyDescent="0.25">
      <c r="A377" s="20" t="s">
        <v>63</v>
      </c>
      <c r="B377" s="21" t="s">
        <v>66</v>
      </c>
      <c r="C377" s="24" t="s">
        <v>74</v>
      </c>
      <c r="D377" s="21">
        <v>1366</v>
      </c>
      <c r="E377" s="25">
        <v>10</v>
      </c>
      <c r="F377" s="25">
        <v>20</v>
      </c>
      <c r="G377" s="25">
        <v>27320</v>
      </c>
      <c r="H377" s="25">
        <v>25134.400000000001</v>
      </c>
      <c r="I377" s="25">
        <v>13660</v>
      </c>
      <c r="J377" s="25">
        <v>11474.400000000001</v>
      </c>
      <c r="K377" s="26">
        <v>45444</v>
      </c>
      <c r="L377" s="44" t="s">
        <v>111</v>
      </c>
    </row>
    <row r="378" spans="1:12" x14ac:dyDescent="0.25">
      <c r="A378" s="20" t="s">
        <v>73</v>
      </c>
      <c r="B378" s="21" t="s">
        <v>69</v>
      </c>
      <c r="C378" s="24" t="s">
        <v>74</v>
      </c>
      <c r="D378" s="21">
        <v>2460</v>
      </c>
      <c r="E378" s="25">
        <v>10</v>
      </c>
      <c r="F378" s="25">
        <v>300</v>
      </c>
      <c r="G378" s="25">
        <v>738000</v>
      </c>
      <c r="H378" s="25">
        <v>678960</v>
      </c>
      <c r="I378" s="25">
        <v>615000</v>
      </c>
      <c r="J378" s="25">
        <v>63960</v>
      </c>
      <c r="K378" s="26">
        <v>45444</v>
      </c>
      <c r="L378" s="44" t="s">
        <v>113</v>
      </c>
    </row>
    <row r="379" spans="1:12" x14ac:dyDescent="0.25">
      <c r="A379" s="20" t="s">
        <v>63</v>
      </c>
      <c r="B379" s="21" t="s">
        <v>197</v>
      </c>
      <c r="C379" s="24" t="s">
        <v>74</v>
      </c>
      <c r="D379" s="21">
        <v>678</v>
      </c>
      <c r="E379" s="25">
        <v>10</v>
      </c>
      <c r="F379" s="25">
        <v>7</v>
      </c>
      <c r="G379" s="25">
        <v>4746</v>
      </c>
      <c r="H379" s="25">
        <v>4366.32</v>
      </c>
      <c r="I379" s="25">
        <v>3390</v>
      </c>
      <c r="J379" s="25">
        <v>976.31999999999971</v>
      </c>
      <c r="K379" s="26">
        <v>45505</v>
      </c>
      <c r="L379" s="44" t="s">
        <v>114</v>
      </c>
    </row>
    <row r="380" spans="1:12" x14ac:dyDescent="0.25">
      <c r="A380" s="20" t="s">
        <v>63</v>
      </c>
      <c r="B380" s="21" t="s">
        <v>66</v>
      </c>
      <c r="C380" s="24" t="s">
        <v>74</v>
      </c>
      <c r="D380" s="21">
        <v>1598</v>
      </c>
      <c r="E380" s="25">
        <v>10</v>
      </c>
      <c r="F380" s="25">
        <v>7</v>
      </c>
      <c r="G380" s="25">
        <v>11186</v>
      </c>
      <c r="H380" s="25">
        <v>10291.120000000001</v>
      </c>
      <c r="I380" s="25">
        <v>7990</v>
      </c>
      <c r="J380" s="25">
        <v>2301.1200000000008</v>
      </c>
      <c r="K380" s="26">
        <v>45505</v>
      </c>
      <c r="L380" s="44" t="s">
        <v>111</v>
      </c>
    </row>
    <row r="381" spans="1:12" x14ac:dyDescent="0.25">
      <c r="A381" s="20" t="s">
        <v>63</v>
      </c>
      <c r="B381" s="21" t="s">
        <v>66</v>
      </c>
      <c r="C381" s="24" t="s">
        <v>74</v>
      </c>
      <c r="D381" s="21">
        <v>2409</v>
      </c>
      <c r="E381" s="25">
        <v>10</v>
      </c>
      <c r="F381" s="25">
        <v>7</v>
      </c>
      <c r="G381" s="25">
        <v>16863</v>
      </c>
      <c r="H381" s="25">
        <v>15513.96</v>
      </c>
      <c r="I381" s="25">
        <v>12045</v>
      </c>
      <c r="J381" s="25">
        <v>3468.9599999999991</v>
      </c>
      <c r="K381" s="26">
        <v>45170</v>
      </c>
      <c r="L381" s="44" t="s">
        <v>111</v>
      </c>
    </row>
    <row r="382" spans="1:12" x14ac:dyDescent="0.25">
      <c r="A382" s="20" t="s">
        <v>63</v>
      </c>
      <c r="B382" s="21" t="s">
        <v>66</v>
      </c>
      <c r="C382" s="24" t="s">
        <v>74</v>
      </c>
      <c r="D382" s="21">
        <v>1934</v>
      </c>
      <c r="E382" s="25">
        <v>10</v>
      </c>
      <c r="F382" s="25">
        <v>20</v>
      </c>
      <c r="G382" s="25">
        <v>38680</v>
      </c>
      <c r="H382" s="25">
        <v>35585.599999999999</v>
      </c>
      <c r="I382" s="25">
        <v>19340</v>
      </c>
      <c r="J382" s="25">
        <v>16245.599999999999</v>
      </c>
      <c r="K382" s="26">
        <v>45536</v>
      </c>
      <c r="L382" s="44" t="s">
        <v>111</v>
      </c>
    </row>
    <row r="383" spans="1:12" x14ac:dyDescent="0.25">
      <c r="A383" s="20" t="s">
        <v>63</v>
      </c>
      <c r="B383" s="21" t="s">
        <v>69</v>
      </c>
      <c r="C383" s="24" t="s">
        <v>74</v>
      </c>
      <c r="D383" s="21">
        <v>2993</v>
      </c>
      <c r="E383" s="25">
        <v>10</v>
      </c>
      <c r="F383" s="25">
        <v>20</v>
      </c>
      <c r="G383" s="25">
        <v>59860</v>
      </c>
      <c r="H383" s="25">
        <v>55071.199999999997</v>
      </c>
      <c r="I383" s="25">
        <v>29930</v>
      </c>
      <c r="J383" s="25">
        <v>25141.199999999997</v>
      </c>
      <c r="K383" s="26">
        <v>45536</v>
      </c>
      <c r="L383" s="44" t="s">
        <v>113</v>
      </c>
    </row>
    <row r="384" spans="1:12" x14ac:dyDescent="0.25">
      <c r="A384" s="20" t="s">
        <v>63</v>
      </c>
      <c r="B384" s="21" t="s">
        <v>66</v>
      </c>
      <c r="C384" s="24" t="s">
        <v>74</v>
      </c>
      <c r="D384" s="21">
        <v>2146</v>
      </c>
      <c r="E384" s="25">
        <v>10</v>
      </c>
      <c r="F384" s="25">
        <v>350</v>
      </c>
      <c r="G384" s="25">
        <v>751100</v>
      </c>
      <c r="H384" s="25">
        <v>691012</v>
      </c>
      <c r="I384" s="25">
        <v>557960</v>
      </c>
      <c r="J384" s="25">
        <v>133052</v>
      </c>
      <c r="K384" s="26">
        <v>45231</v>
      </c>
      <c r="L384" s="44" t="s">
        <v>111</v>
      </c>
    </row>
    <row r="385" spans="1:12" x14ac:dyDescent="0.25">
      <c r="A385" s="20" t="s">
        <v>63</v>
      </c>
      <c r="B385" s="21" t="s">
        <v>69</v>
      </c>
      <c r="C385" s="24" t="s">
        <v>74</v>
      </c>
      <c r="D385" s="21">
        <v>1946</v>
      </c>
      <c r="E385" s="25">
        <v>10</v>
      </c>
      <c r="F385" s="25">
        <v>7</v>
      </c>
      <c r="G385" s="25">
        <v>13622</v>
      </c>
      <c r="H385" s="25">
        <v>12532.24</v>
      </c>
      <c r="I385" s="25">
        <v>9730</v>
      </c>
      <c r="J385" s="25">
        <v>2802.24</v>
      </c>
      <c r="K385" s="26">
        <v>45261</v>
      </c>
      <c r="L385" s="44" t="s">
        <v>113</v>
      </c>
    </row>
    <row r="386" spans="1:12" x14ac:dyDescent="0.25">
      <c r="A386" s="20" t="s">
        <v>63</v>
      </c>
      <c r="B386" s="21" t="s">
        <v>69</v>
      </c>
      <c r="C386" s="24" t="s">
        <v>74</v>
      </c>
      <c r="D386" s="21">
        <v>1362</v>
      </c>
      <c r="E386" s="25">
        <v>10</v>
      </c>
      <c r="F386" s="25">
        <v>350</v>
      </c>
      <c r="G386" s="25">
        <v>476700</v>
      </c>
      <c r="H386" s="25">
        <v>438564</v>
      </c>
      <c r="I386" s="25">
        <v>354120</v>
      </c>
      <c r="J386" s="25">
        <v>84444</v>
      </c>
      <c r="K386" s="26">
        <v>45627</v>
      </c>
      <c r="L386" s="44" t="s">
        <v>113</v>
      </c>
    </row>
    <row r="387" spans="1:12" x14ac:dyDescent="0.25">
      <c r="A387" s="20" t="s">
        <v>71</v>
      </c>
      <c r="B387" s="21" t="s">
        <v>64</v>
      </c>
      <c r="C387" s="24" t="s">
        <v>75</v>
      </c>
      <c r="D387" s="21">
        <v>598</v>
      </c>
      <c r="E387" s="25">
        <v>120</v>
      </c>
      <c r="F387" s="25">
        <v>12</v>
      </c>
      <c r="G387" s="25">
        <v>7176</v>
      </c>
      <c r="H387" s="25">
        <v>6601.92</v>
      </c>
      <c r="I387" s="25">
        <v>1794</v>
      </c>
      <c r="J387" s="25">
        <v>4807.92</v>
      </c>
      <c r="K387" s="26">
        <v>45352</v>
      </c>
      <c r="L387" s="44" t="s">
        <v>110</v>
      </c>
    </row>
    <row r="388" spans="1:12" x14ac:dyDescent="0.25">
      <c r="A388" s="20" t="s">
        <v>63</v>
      </c>
      <c r="B388" s="21" t="s">
        <v>197</v>
      </c>
      <c r="C388" s="24" t="s">
        <v>75</v>
      </c>
      <c r="D388" s="21">
        <v>2907</v>
      </c>
      <c r="E388" s="25">
        <v>120</v>
      </c>
      <c r="F388" s="25">
        <v>7</v>
      </c>
      <c r="G388" s="25">
        <v>20349</v>
      </c>
      <c r="H388" s="25">
        <v>18721.080000000002</v>
      </c>
      <c r="I388" s="25">
        <v>14535</v>
      </c>
      <c r="J388" s="25">
        <v>4186.0800000000017</v>
      </c>
      <c r="K388" s="26">
        <v>45444</v>
      </c>
      <c r="L388" s="44" t="s">
        <v>114</v>
      </c>
    </row>
    <row r="389" spans="1:12" x14ac:dyDescent="0.25">
      <c r="A389" s="20" t="s">
        <v>63</v>
      </c>
      <c r="B389" s="21" t="s">
        <v>66</v>
      </c>
      <c r="C389" s="24" t="s">
        <v>75</v>
      </c>
      <c r="D389" s="21">
        <v>2338</v>
      </c>
      <c r="E389" s="25">
        <v>120</v>
      </c>
      <c r="F389" s="25">
        <v>7</v>
      </c>
      <c r="G389" s="25">
        <v>16366</v>
      </c>
      <c r="H389" s="25">
        <v>15056.72</v>
      </c>
      <c r="I389" s="25">
        <v>11690</v>
      </c>
      <c r="J389" s="25">
        <v>3366.7199999999993</v>
      </c>
      <c r="K389" s="26">
        <v>45444</v>
      </c>
      <c r="L389" s="44" t="s">
        <v>111</v>
      </c>
    </row>
    <row r="390" spans="1:12" x14ac:dyDescent="0.25">
      <c r="A390" s="20" t="s">
        <v>73</v>
      </c>
      <c r="B390" s="21" t="s">
        <v>68</v>
      </c>
      <c r="C390" s="24" t="s">
        <v>75</v>
      </c>
      <c r="D390" s="21">
        <v>386</v>
      </c>
      <c r="E390" s="25">
        <v>120</v>
      </c>
      <c r="F390" s="25">
        <v>300</v>
      </c>
      <c r="G390" s="25">
        <v>115800</v>
      </c>
      <c r="H390" s="25">
        <v>106536</v>
      </c>
      <c r="I390" s="25">
        <v>96500</v>
      </c>
      <c r="J390" s="25">
        <v>10036</v>
      </c>
      <c r="K390" s="26">
        <v>45231</v>
      </c>
      <c r="L390" s="44" t="s">
        <v>112</v>
      </c>
    </row>
    <row r="391" spans="1:12" x14ac:dyDescent="0.25">
      <c r="A391" s="20" t="s">
        <v>73</v>
      </c>
      <c r="B391" s="21" t="s">
        <v>69</v>
      </c>
      <c r="C391" s="24" t="s">
        <v>75</v>
      </c>
      <c r="D391" s="21">
        <v>635</v>
      </c>
      <c r="E391" s="25">
        <v>120</v>
      </c>
      <c r="F391" s="25">
        <v>300</v>
      </c>
      <c r="G391" s="25">
        <v>190500</v>
      </c>
      <c r="H391" s="25">
        <v>175260</v>
      </c>
      <c r="I391" s="25">
        <v>158750</v>
      </c>
      <c r="J391" s="25">
        <v>16510</v>
      </c>
      <c r="K391" s="26">
        <v>45627</v>
      </c>
      <c r="L391" s="44" t="s">
        <v>113</v>
      </c>
    </row>
    <row r="392" spans="1:12" x14ac:dyDescent="0.25">
      <c r="A392" s="20" t="s">
        <v>63</v>
      </c>
      <c r="B392" s="21" t="s">
        <v>68</v>
      </c>
      <c r="C392" s="24" t="s">
        <v>76</v>
      </c>
      <c r="D392" s="21">
        <v>574.5</v>
      </c>
      <c r="E392" s="25">
        <v>250</v>
      </c>
      <c r="F392" s="25">
        <v>350</v>
      </c>
      <c r="G392" s="25">
        <v>201075</v>
      </c>
      <c r="H392" s="25">
        <v>184989</v>
      </c>
      <c r="I392" s="25">
        <v>149370</v>
      </c>
      <c r="J392" s="25">
        <v>35619</v>
      </c>
      <c r="K392" s="26">
        <v>45383</v>
      </c>
      <c r="L392" s="44" t="s">
        <v>112</v>
      </c>
    </row>
    <row r="393" spans="1:12" x14ac:dyDescent="0.25">
      <c r="A393" s="20" t="s">
        <v>63</v>
      </c>
      <c r="B393" s="21" t="s">
        <v>66</v>
      </c>
      <c r="C393" s="24" t="s">
        <v>76</v>
      </c>
      <c r="D393" s="21">
        <v>2338</v>
      </c>
      <c r="E393" s="25">
        <v>250</v>
      </c>
      <c r="F393" s="25">
        <v>7</v>
      </c>
      <c r="G393" s="25">
        <v>16366</v>
      </c>
      <c r="H393" s="25">
        <v>15056.72</v>
      </c>
      <c r="I393" s="25">
        <v>11690</v>
      </c>
      <c r="J393" s="25">
        <v>3366.7199999999993</v>
      </c>
      <c r="K393" s="26">
        <v>45444</v>
      </c>
      <c r="L393" s="44" t="s">
        <v>111</v>
      </c>
    </row>
    <row r="394" spans="1:12" x14ac:dyDescent="0.25">
      <c r="A394" s="20" t="s">
        <v>63</v>
      </c>
      <c r="B394" s="21" t="s">
        <v>68</v>
      </c>
      <c r="C394" s="24" t="s">
        <v>76</v>
      </c>
      <c r="D394" s="21">
        <v>381</v>
      </c>
      <c r="E394" s="25">
        <v>250</v>
      </c>
      <c r="F394" s="25">
        <v>350</v>
      </c>
      <c r="G394" s="25">
        <v>133350</v>
      </c>
      <c r="H394" s="25">
        <v>122682</v>
      </c>
      <c r="I394" s="25">
        <v>99060</v>
      </c>
      <c r="J394" s="25">
        <v>23622</v>
      </c>
      <c r="K394" s="26">
        <v>45505</v>
      </c>
      <c r="L394" s="44" t="s">
        <v>112</v>
      </c>
    </row>
    <row r="395" spans="1:12" x14ac:dyDescent="0.25">
      <c r="A395" s="20" t="s">
        <v>63</v>
      </c>
      <c r="B395" s="21" t="s">
        <v>66</v>
      </c>
      <c r="C395" s="24" t="s">
        <v>76</v>
      </c>
      <c r="D395" s="21">
        <v>422</v>
      </c>
      <c r="E395" s="25">
        <v>250</v>
      </c>
      <c r="F395" s="25">
        <v>350</v>
      </c>
      <c r="G395" s="25">
        <v>147700</v>
      </c>
      <c r="H395" s="25">
        <v>135884</v>
      </c>
      <c r="I395" s="25">
        <v>109720</v>
      </c>
      <c r="J395" s="25">
        <v>26164</v>
      </c>
      <c r="K395" s="26">
        <v>45505</v>
      </c>
      <c r="L395" s="44" t="s">
        <v>111</v>
      </c>
    </row>
    <row r="396" spans="1:12" x14ac:dyDescent="0.25">
      <c r="A396" s="20" t="s">
        <v>73</v>
      </c>
      <c r="B396" s="21" t="s">
        <v>64</v>
      </c>
      <c r="C396" s="24" t="s">
        <v>76</v>
      </c>
      <c r="D396" s="21">
        <v>2134</v>
      </c>
      <c r="E396" s="25">
        <v>250</v>
      </c>
      <c r="F396" s="25">
        <v>300</v>
      </c>
      <c r="G396" s="25">
        <v>640200</v>
      </c>
      <c r="H396" s="25">
        <v>588984</v>
      </c>
      <c r="I396" s="25">
        <v>533500</v>
      </c>
      <c r="J396" s="25">
        <v>55484</v>
      </c>
      <c r="K396" s="26">
        <v>45536</v>
      </c>
      <c r="L396" s="44" t="s">
        <v>110</v>
      </c>
    </row>
    <row r="397" spans="1:12" x14ac:dyDescent="0.25">
      <c r="A397" s="20" t="s">
        <v>73</v>
      </c>
      <c r="B397" s="21" t="s">
        <v>197</v>
      </c>
      <c r="C397" s="24" t="s">
        <v>76</v>
      </c>
      <c r="D397" s="21">
        <v>808</v>
      </c>
      <c r="E397" s="25">
        <v>250</v>
      </c>
      <c r="F397" s="25">
        <v>300</v>
      </c>
      <c r="G397" s="25">
        <v>242400</v>
      </c>
      <c r="H397" s="25">
        <v>223008</v>
      </c>
      <c r="I397" s="25">
        <v>202000</v>
      </c>
      <c r="J397" s="25">
        <v>21008</v>
      </c>
      <c r="K397" s="26">
        <v>45261</v>
      </c>
      <c r="L397" s="44" t="s">
        <v>114</v>
      </c>
    </row>
    <row r="398" spans="1:12" x14ac:dyDescent="0.25">
      <c r="A398" s="20" t="s">
        <v>63</v>
      </c>
      <c r="B398" s="21" t="s">
        <v>64</v>
      </c>
      <c r="C398" s="24" t="s">
        <v>77</v>
      </c>
      <c r="D398" s="21">
        <v>708</v>
      </c>
      <c r="E398" s="25">
        <v>260</v>
      </c>
      <c r="F398" s="25">
        <v>20</v>
      </c>
      <c r="G398" s="25">
        <v>14160</v>
      </c>
      <c r="H398" s="25">
        <v>13027.2</v>
      </c>
      <c r="I398" s="25">
        <v>7080</v>
      </c>
      <c r="J398" s="25">
        <v>5947.2000000000007</v>
      </c>
      <c r="K398" s="26">
        <v>45444</v>
      </c>
      <c r="L398" s="44" t="s">
        <v>110</v>
      </c>
    </row>
    <row r="399" spans="1:12" x14ac:dyDescent="0.25">
      <c r="A399" s="20" t="s">
        <v>63</v>
      </c>
      <c r="B399" s="21" t="s">
        <v>197</v>
      </c>
      <c r="C399" s="24" t="s">
        <v>77</v>
      </c>
      <c r="D399" s="21">
        <v>2907</v>
      </c>
      <c r="E399" s="25">
        <v>260</v>
      </c>
      <c r="F399" s="25">
        <v>7</v>
      </c>
      <c r="G399" s="25">
        <v>20349</v>
      </c>
      <c r="H399" s="25">
        <v>18721.080000000002</v>
      </c>
      <c r="I399" s="25">
        <v>14535</v>
      </c>
      <c r="J399" s="25">
        <v>4186.0800000000017</v>
      </c>
      <c r="K399" s="26">
        <v>45444</v>
      </c>
      <c r="L399" s="44" t="s">
        <v>114</v>
      </c>
    </row>
    <row r="400" spans="1:12" x14ac:dyDescent="0.25">
      <c r="A400" s="20" t="s">
        <v>63</v>
      </c>
      <c r="B400" s="21" t="s">
        <v>66</v>
      </c>
      <c r="C400" s="24" t="s">
        <v>77</v>
      </c>
      <c r="D400" s="21">
        <v>1366</v>
      </c>
      <c r="E400" s="25">
        <v>260</v>
      </c>
      <c r="F400" s="25">
        <v>20</v>
      </c>
      <c r="G400" s="25">
        <v>27320</v>
      </c>
      <c r="H400" s="25">
        <v>25134.400000000001</v>
      </c>
      <c r="I400" s="25">
        <v>13660</v>
      </c>
      <c r="J400" s="25">
        <v>11474.400000000001</v>
      </c>
      <c r="K400" s="26">
        <v>45444</v>
      </c>
      <c r="L400" s="44" t="s">
        <v>111</v>
      </c>
    </row>
    <row r="401" spans="1:12" x14ac:dyDescent="0.25">
      <c r="A401" s="20" t="s">
        <v>73</v>
      </c>
      <c r="B401" s="21" t="s">
        <v>69</v>
      </c>
      <c r="C401" s="24" t="s">
        <v>77</v>
      </c>
      <c r="D401" s="21">
        <v>2460</v>
      </c>
      <c r="E401" s="25">
        <v>260</v>
      </c>
      <c r="F401" s="25">
        <v>300</v>
      </c>
      <c r="G401" s="25">
        <v>738000</v>
      </c>
      <c r="H401" s="25">
        <v>678960</v>
      </c>
      <c r="I401" s="25">
        <v>615000</v>
      </c>
      <c r="J401" s="25">
        <v>63960</v>
      </c>
      <c r="K401" s="26">
        <v>45444</v>
      </c>
      <c r="L401" s="44" t="s">
        <v>113</v>
      </c>
    </row>
    <row r="402" spans="1:12" x14ac:dyDescent="0.25">
      <c r="A402" s="20" t="s">
        <v>63</v>
      </c>
      <c r="B402" s="21" t="s">
        <v>66</v>
      </c>
      <c r="C402" s="24" t="s">
        <v>77</v>
      </c>
      <c r="D402" s="21">
        <v>1520</v>
      </c>
      <c r="E402" s="25">
        <v>260</v>
      </c>
      <c r="F402" s="25">
        <v>20</v>
      </c>
      <c r="G402" s="25">
        <v>30400</v>
      </c>
      <c r="H402" s="25">
        <v>27968</v>
      </c>
      <c r="I402" s="25">
        <v>15200</v>
      </c>
      <c r="J402" s="25">
        <v>12768</v>
      </c>
      <c r="K402" s="26">
        <v>45597</v>
      </c>
      <c r="L402" s="44" t="s">
        <v>111</v>
      </c>
    </row>
    <row r="403" spans="1:12" x14ac:dyDescent="0.25">
      <c r="A403" s="20" t="s">
        <v>67</v>
      </c>
      <c r="B403" s="21" t="s">
        <v>66</v>
      </c>
      <c r="C403" s="24" t="s">
        <v>77</v>
      </c>
      <c r="D403" s="21">
        <v>711</v>
      </c>
      <c r="E403" s="25">
        <v>260</v>
      </c>
      <c r="F403" s="25">
        <v>15</v>
      </c>
      <c r="G403" s="25">
        <v>10665</v>
      </c>
      <c r="H403" s="25">
        <v>9811.7999999999993</v>
      </c>
      <c r="I403" s="25">
        <v>7110</v>
      </c>
      <c r="J403" s="25">
        <v>2701.7999999999993</v>
      </c>
      <c r="K403" s="26">
        <v>45627</v>
      </c>
      <c r="L403" s="44" t="s">
        <v>111</v>
      </c>
    </row>
    <row r="404" spans="1:12" x14ac:dyDescent="0.25">
      <c r="A404" s="20" t="s">
        <v>71</v>
      </c>
      <c r="B404" s="21" t="s">
        <v>69</v>
      </c>
      <c r="C404" s="24" t="s">
        <v>77</v>
      </c>
      <c r="D404" s="21">
        <v>1375</v>
      </c>
      <c r="E404" s="25">
        <v>260</v>
      </c>
      <c r="F404" s="25">
        <v>12</v>
      </c>
      <c r="G404" s="25">
        <v>16500</v>
      </c>
      <c r="H404" s="25">
        <v>15180</v>
      </c>
      <c r="I404" s="25">
        <v>4125</v>
      </c>
      <c r="J404" s="25">
        <v>11055</v>
      </c>
      <c r="K404" s="26">
        <v>45261</v>
      </c>
      <c r="L404" s="44" t="s">
        <v>113</v>
      </c>
    </row>
    <row r="405" spans="1:12" x14ac:dyDescent="0.25">
      <c r="A405" s="20" t="s">
        <v>73</v>
      </c>
      <c r="B405" s="21" t="s">
        <v>69</v>
      </c>
      <c r="C405" s="24" t="s">
        <v>77</v>
      </c>
      <c r="D405" s="21">
        <v>635</v>
      </c>
      <c r="E405" s="25">
        <v>260</v>
      </c>
      <c r="F405" s="25">
        <v>300</v>
      </c>
      <c r="G405" s="25">
        <v>190500</v>
      </c>
      <c r="H405" s="25">
        <v>175260</v>
      </c>
      <c r="I405" s="25">
        <v>158750</v>
      </c>
      <c r="J405" s="25">
        <v>16510</v>
      </c>
      <c r="K405" s="26">
        <v>45627</v>
      </c>
      <c r="L405" s="44" t="s">
        <v>113</v>
      </c>
    </row>
    <row r="406" spans="1:12" x14ac:dyDescent="0.25">
      <c r="A406" s="20" t="s">
        <v>63</v>
      </c>
      <c r="B406" s="21" t="s">
        <v>197</v>
      </c>
      <c r="C406" s="24" t="s">
        <v>76</v>
      </c>
      <c r="D406" s="21">
        <v>436.5</v>
      </c>
      <c r="E406" s="25">
        <v>250</v>
      </c>
      <c r="F406" s="25">
        <v>20</v>
      </c>
      <c r="G406" s="25">
        <v>8730</v>
      </c>
      <c r="H406" s="25">
        <v>8031.5999999999995</v>
      </c>
      <c r="I406" s="25">
        <v>4365</v>
      </c>
      <c r="J406" s="25">
        <v>3666.5999999999995</v>
      </c>
      <c r="K406" s="26">
        <v>45474</v>
      </c>
      <c r="L406" s="44" t="s">
        <v>114</v>
      </c>
    </row>
    <row r="407" spans="1:12" x14ac:dyDescent="0.25">
      <c r="A407" s="20" t="s">
        <v>73</v>
      </c>
      <c r="B407" s="21" t="s">
        <v>64</v>
      </c>
      <c r="C407" s="24" t="s">
        <v>65</v>
      </c>
      <c r="D407" s="21">
        <v>1094</v>
      </c>
      <c r="E407" s="25">
        <v>3</v>
      </c>
      <c r="F407" s="25">
        <v>300</v>
      </c>
      <c r="G407" s="25">
        <v>328200</v>
      </c>
      <c r="H407" s="25">
        <v>298662</v>
      </c>
      <c r="I407" s="25">
        <v>273500</v>
      </c>
      <c r="J407" s="25">
        <v>25162</v>
      </c>
      <c r="K407" s="26">
        <v>45444</v>
      </c>
      <c r="L407" s="44" t="s">
        <v>110</v>
      </c>
    </row>
    <row r="408" spans="1:12" x14ac:dyDescent="0.25">
      <c r="A408" s="20" t="s">
        <v>71</v>
      </c>
      <c r="B408" s="21" t="s">
        <v>69</v>
      </c>
      <c r="C408" s="24" t="s">
        <v>65</v>
      </c>
      <c r="D408" s="21">
        <v>367</v>
      </c>
      <c r="E408" s="25">
        <v>3</v>
      </c>
      <c r="F408" s="25">
        <v>12</v>
      </c>
      <c r="G408" s="25">
        <v>4404</v>
      </c>
      <c r="H408" s="25">
        <v>4007.64</v>
      </c>
      <c r="I408" s="25">
        <v>1101</v>
      </c>
      <c r="J408" s="25">
        <v>2906.64</v>
      </c>
      <c r="K408" s="26">
        <v>45200</v>
      </c>
      <c r="L408" s="44" t="s">
        <v>113</v>
      </c>
    </row>
    <row r="409" spans="1:12" x14ac:dyDescent="0.25">
      <c r="A409" s="20" t="s">
        <v>73</v>
      </c>
      <c r="B409" s="21" t="s">
        <v>64</v>
      </c>
      <c r="C409" s="24" t="s">
        <v>70</v>
      </c>
      <c r="D409" s="21">
        <v>3802.5</v>
      </c>
      <c r="E409" s="25">
        <v>5</v>
      </c>
      <c r="F409" s="25">
        <v>300</v>
      </c>
      <c r="G409" s="25">
        <v>1140750</v>
      </c>
      <c r="H409" s="25">
        <v>1038082.5</v>
      </c>
      <c r="I409" s="25">
        <v>950625</v>
      </c>
      <c r="J409" s="25">
        <v>87457.5</v>
      </c>
      <c r="K409" s="26">
        <v>45383</v>
      </c>
      <c r="L409" s="44" t="s">
        <v>110</v>
      </c>
    </row>
    <row r="410" spans="1:12" x14ac:dyDescent="0.25">
      <c r="A410" s="20" t="s">
        <v>63</v>
      </c>
      <c r="B410" s="21" t="s">
        <v>68</v>
      </c>
      <c r="C410" s="24" t="s">
        <v>70</v>
      </c>
      <c r="D410" s="21">
        <v>1666</v>
      </c>
      <c r="E410" s="25">
        <v>5</v>
      </c>
      <c r="F410" s="25">
        <v>350</v>
      </c>
      <c r="G410" s="25">
        <v>583100</v>
      </c>
      <c r="H410" s="25">
        <v>530621</v>
      </c>
      <c r="I410" s="25">
        <v>433160</v>
      </c>
      <c r="J410" s="25">
        <v>97461</v>
      </c>
      <c r="K410" s="26">
        <v>45413</v>
      </c>
      <c r="L410" s="44" t="s">
        <v>112</v>
      </c>
    </row>
    <row r="411" spans="1:12" x14ac:dyDescent="0.25">
      <c r="A411" s="20" t="s">
        <v>73</v>
      </c>
      <c r="B411" s="21" t="s">
        <v>68</v>
      </c>
      <c r="C411" s="24" t="s">
        <v>70</v>
      </c>
      <c r="D411" s="21">
        <v>322</v>
      </c>
      <c r="E411" s="25">
        <v>5</v>
      </c>
      <c r="F411" s="25">
        <v>300</v>
      </c>
      <c r="G411" s="25">
        <v>96600</v>
      </c>
      <c r="H411" s="25">
        <v>87906</v>
      </c>
      <c r="I411" s="25">
        <v>80500</v>
      </c>
      <c r="J411" s="25">
        <v>7406</v>
      </c>
      <c r="K411" s="26">
        <v>45170</v>
      </c>
      <c r="L411" s="44" t="s">
        <v>112</v>
      </c>
    </row>
    <row r="412" spans="1:12" x14ac:dyDescent="0.25">
      <c r="A412" s="20" t="s">
        <v>71</v>
      </c>
      <c r="B412" s="21" t="s">
        <v>64</v>
      </c>
      <c r="C412" s="24" t="s">
        <v>70</v>
      </c>
      <c r="D412" s="21">
        <v>2321</v>
      </c>
      <c r="E412" s="25">
        <v>5</v>
      </c>
      <c r="F412" s="25">
        <v>12</v>
      </c>
      <c r="G412" s="25">
        <v>27852</v>
      </c>
      <c r="H412" s="25">
        <v>25345.32</v>
      </c>
      <c r="I412" s="25">
        <v>6963</v>
      </c>
      <c r="J412" s="25">
        <v>18382.32</v>
      </c>
      <c r="K412" s="26">
        <v>45597</v>
      </c>
      <c r="L412" s="44" t="s">
        <v>110</v>
      </c>
    </row>
    <row r="413" spans="1:12" x14ac:dyDescent="0.25">
      <c r="A413" s="20" t="s">
        <v>72</v>
      </c>
      <c r="B413" s="21" t="s">
        <v>68</v>
      </c>
      <c r="C413" s="24" t="s">
        <v>70</v>
      </c>
      <c r="D413" s="21">
        <v>1857</v>
      </c>
      <c r="E413" s="25">
        <v>5</v>
      </c>
      <c r="F413" s="25">
        <v>125</v>
      </c>
      <c r="G413" s="25">
        <v>232125</v>
      </c>
      <c r="H413" s="25">
        <v>211233.75</v>
      </c>
      <c r="I413" s="25">
        <v>222840</v>
      </c>
      <c r="J413" s="25">
        <v>-11606.25</v>
      </c>
      <c r="K413" s="26">
        <v>45231</v>
      </c>
      <c r="L413" s="44" t="s">
        <v>112</v>
      </c>
    </row>
    <row r="414" spans="1:12" x14ac:dyDescent="0.25">
      <c r="A414" s="20" t="s">
        <v>63</v>
      </c>
      <c r="B414" s="21" t="s">
        <v>64</v>
      </c>
      <c r="C414" s="24" t="s">
        <v>70</v>
      </c>
      <c r="D414" s="21">
        <v>1611</v>
      </c>
      <c r="E414" s="25">
        <v>5</v>
      </c>
      <c r="F414" s="25">
        <v>7</v>
      </c>
      <c r="G414" s="25">
        <v>11277</v>
      </c>
      <c r="H414" s="25">
        <v>10262.07</v>
      </c>
      <c r="I414" s="25">
        <v>8055</v>
      </c>
      <c r="J414" s="25">
        <v>2207.0699999999997</v>
      </c>
      <c r="K414" s="26">
        <v>45261</v>
      </c>
      <c r="L414" s="44" t="s">
        <v>110</v>
      </c>
    </row>
    <row r="415" spans="1:12" x14ac:dyDescent="0.25">
      <c r="A415" s="20" t="s">
        <v>72</v>
      </c>
      <c r="B415" s="21" t="s">
        <v>197</v>
      </c>
      <c r="C415" s="24" t="s">
        <v>70</v>
      </c>
      <c r="D415" s="21">
        <v>2797</v>
      </c>
      <c r="E415" s="25">
        <v>5</v>
      </c>
      <c r="F415" s="25">
        <v>125</v>
      </c>
      <c r="G415" s="25">
        <v>349625</v>
      </c>
      <c r="H415" s="25">
        <v>318158.75</v>
      </c>
      <c r="I415" s="25">
        <v>335640</v>
      </c>
      <c r="J415" s="25">
        <v>-17481.25</v>
      </c>
      <c r="K415" s="26">
        <v>45627</v>
      </c>
      <c r="L415" s="44" t="s">
        <v>114</v>
      </c>
    </row>
    <row r="416" spans="1:12" x14ac:dyDescent="0.25">
      <c r="A416" s="20" t="s">
        <v>73</v>
      </c>
      <c r="B416" s="21" t="s">
        <v>66</v>
      </c>
      <c r="C416" s="24" t="s">
        <v>70</v>
      </c>
      <c r="D416" s="21">
        <v>334</v>
      </c>
      <c r="E416" s="25">
        <v>5</v>
      </c>
      <c r="F416" s="25">
        <v>300</v>
      </c>
      <c r="G416" s="25">
        <v>100200</v>
      </c>
      <c r="H416" s="25">
        <v>91182</v>
      </c>
      <c r="I416" s="25">
        <v>83500</v>
      </c>
      <c r="J416" s="25">
        <v>7682</v>
      </c>
      <c r="K416" s="26">
        <v>45261</v>
      </c>
      <c r="L416" s="44" t="s">
        <v>111</v>
      </c>
    </row>
    <row r="417" spans="1:12" x14ac:dyDescent="0.25">
      <c r="A417" s="20" t="s">
        <v>73</v>
      </c>
      <c r="B417" s="21" t="s">
        <v>69</v>
      </c>
      <c r="C417" s="24" t="s">
        <v>74</v>
      </c>
      <c r="D417" s="21">
        <v>2565</v>
      </c>
      <c r="E417" s="25">
        <v>10</v>
      </c>
      <c r="F417" s="25">
        <v>300</v>
      </c>
      <c r="G417" s="25">
        <v>769500</v>
      </c>
      <c r="H417" s="25">
        <v>700245</v>
      </c>
      <c r="I417" s="25">
        <v>641250</v>
      </c>
      <c r="J417" s="25">
        <v>58995</v>
      </c>
      <c r="K417" s="26">
        <v>45292</v>
      </c>
      <c r="L417" s="44" t="s">
        <v>113</v>
      </c>
    </row>
    <row r="418" spans="1:12" x14ac:dyDescent="0.25">
      <c r="A418" s="20" t="s">
        <v>63</v>
      </c>
      <c r="B418" s="21" t="s">
        <v>69</v>
      </c>
      <c r="C418" s="24" t="s">
        <v>74</v>
      </c>
      <c r="D418" s="21">
        <v>2417</v>
      </c>
      <c r="E418" s="25">
        <v>10</v>
      </c>
      <c r="F418" s="25">
        <v>350</v>
      </c>
      <c r="G418" s="25">
        <v>845950</v>
      </c>
      <c r="H418" s="25">
        <v>769814.5</v>
      </c>
      <c r="I418" s="25">
        <v>628420</v>
      </c>
      <c r="J418" s="25">
        <v>141394.5</v>
      </c>
      <c r="K418" s="26">
        <v>45292</v>
      </c>
      <c r="L418" s="44" t="s">
        <v>113</v>
      </c>
    </row>
    <row r="419" spans="1:12" x14ac:dyDescent="0.25">
      <c r="A419" s="20" t="s">
        <v>67</v>
      </c>
      <c r="B419" s="21" t="s">
        <v>197</v>
      </c>
      <c r="C419" s="24" t="s">
        <v>74</v>
      </c>
      <c r="D419" s="21">
        <v>3675</v>
      </c>
      <c r="E419" s="25">
        <v>10</v>
      </c>
      <c r="F419" s="25">
        <v>15</v>
      </c>
      <c r="G419" s="25">
        <v>55125</v>
      </c>
      <c r="H419" s="25">
        <v>50163.75</v>
      </c>
      <c r="I419" s="25">
        <v>36750</v>
      </c>
      <c r="J419" s="25">
        <v>13413.75</v>
      </c>
      <c r="K419" s="26">
        <v>45383</v>
      </c>
      <c r="L419" s="44" t="s">
        <v>114</v>
      </c>
    </row>
    <row r="420" spans="1:12" x14ac:dyDescent="0.25">
      <c r="A420" s="20" t="s">
        <v>73</v>
      </c>
      <c r="B420" s="21" t="s">
        <v>64</v>
      </c>
      <c r="C420" s="24" t="s">
        <v>74</v>
      </c>
      <c r="D420" s="21">
        <v>1094</v>
      </c>
      <c r="E420" s="25">
        <v>10</v>
      </c>
      <c r="F420" s="25">
        <v>300</v>
      </c>
      <c r="G420" s="25">
        <v>328200</v>
      </c>
      <c r="H420" s="25">
        <v>298662</v>
      </c>
      <c r="I420" s="25">
        <v>273500</v>
      </c>
      <c r="J420" s="25">
        <v>25162</v>
      </c>
      <c r="K420" s="26">
        <v>45444</v>
      </c>
      <c r="L420" s="44" t="s">
        <v>110</v>
      </c>
    </row>
    <row r="421" spans="1:12" x14ac:dyDescent="0.25">
      <c r="A421" s="20" t="s">
        <v>67</v>
      </c>
      <c r="B421" s="21" t="s">
        <v>68</v>
      </c>
      <c r="C421" s="24" t="s">
        <v>74</v>
      </c>
      <c r="D421" s="21">
        <v>1227</v>
      </c>
      <c r="E421" s="25">
        <v>10</v>
      </c>
      <c r="F421" s="25">
        <v>15</v>
      </c>
      <c r="G421" s="25">
        <v>18405</v>
      </c>
      <c r="H421" s="25">
        <v>16748.55</v>
      </c>
      <c r="I421" s="25">
        <v>12270</v>
      </c>
      <c r="J421" s="25">
        <v>4478.5499999999993</v>
      </c>
      <c r="K421" s="26">
        <v>45566</v>
      </c>
      <c r="L421" s="44" t="s">
        <v>112</v>
      </c>
    </row>
    <row r="422" spans="1:12" x14ac:dyDescent="0.25">
      <c r="A422" s="20" t="s">
        <v>71</v>
      </c>
      <c r="B422" s="21" t="s">
        <v>69</v>
      </c>
      <c r="C422" s="24" t="s">
        <v>74</v>
      </c>
      <c r="D422" s="21">
        <v>367</v>
      </c>
      <c r="E422" s="25">
        <v>10</v>
      </c>
      <c r="F422" s="25">
        <v>12</v>
      </c>
      <c r="G422" s="25">
        <v>4404</v>
      </c>
      <c r="H422" s="25">
        <v>4007.64</v>
      </c>
      <c r="I422" s="25">
        <v>1101</v>
      </c>
      <c r="J422" s="25">
        <v>2906.64</v>
      </c>
      <c r="K422" s="26">
        <v>45200</v>
      </c>
      <c r="L422" s="44" t="s">
        <v>113</v>
      </c>
    </row>
    <row r="423" spans="1:12" x14ac:dyDescent="0.25">
      <c r="A423" s="20" t="s">
        <v>73</v>
      </c>
      <c r="B423" s="21" t="s">
        <v>68</v>
      </c>
      <c r="C423" s="24" t="s">
        <v>74</v>
      </c>
      <c r="D423" s="21">
        <v>1324</v>
      </c>
      <c r="E423" s="25">
        <v>10</v>
      </c>
      <c r="F423" s="25">
        <v>300</v>
      </c>
      <c r="G423" s="25">
        <v>397200</v>
      </c>
      <c r="H423" s="25">
        <v>361452</v>
      </c>
      <c r="I423" s="25">
        <v>331000</v>
      </c>
      <c r="J423" s="25">
        <v>30452</v>
      </c>
      <c r="K423" s="26">
        <v>45597</v>
      </c>
      <c r="L423" s="44" t="s">
        <v>112</v>
      </c>
    </row>
    <row r="424" spans="1:12" x14ac:dyDescent="0.25">
      <c r="A424" s="20" t="s">
        <v>71</v>
      </c>
      <c r="B424" s="21" t="s">
        <v>66</v>
      </c>
      <c r="C424" s="24" t="s">
        <v>74</v>
      </c>
      <c r="D424" s="21">
        <v>1775</v>
      </c>
      <c r="E424" s="25">
        <v>10</v>
      </c>
      <c r="F424" s="25">
        <v>12</v>
      </c>
      <c r="G424" s="25">
        <v>21300</v>
      </c>
      <c r="H424" s="25">
        <v>19383</v>
      </c>
      <c r="I424" s="25">
        <v>5325</v>
      </c>
      <c r="J424" s="25">
        <v>14058</v>
      </c>
      <c r="K424" s="26">
        <v>45231</v>
      </c>
      <c r="L424" s="44" t="s">
        <v>111</v>
      </c>
    </row>
    <row r="425" spans="1:12" x14ac:dyDescent="0.25">
      <c r="A425" s="20" t="s">
        <v>72</v>
      </c>
      <c r="B425" s="21" t="s">
        <v>197</v>
      </c>
      <c r="C425" s="24" t="s">
        <v>74</v>
      </c>
      <c r="D425" s="21">
        <v>2797</v>
      </c>
      <c r="E425" s="25">
        <v>10</v>
      </c>
      <c r="F425" s="25">
        <v>125</v>
      </c>
      <c r="G425" s="25">
        <v>349625</v>
      </c>
      <c r="H425" s="25">
        <v>318158.75</v>
      </c>
      <c r="I425" s="25">
        <v>335640</v>
      </c>
      <c r="J425" s="25">
        <v>-17481.25</v>
      </c>
      <c r="K425" s="26">
        <v>45627</v>
      </c>
      <c r="L425" s="44" t="s">
        <v>114</v>
      </c>
    </row>
    <row r="426" spans="1:12" x14ac:dyDescent="0.25">
      <c r="A426" s="20" t="s">
        <v>67</v>
      </c>
      <c r="B426" s="21" t="s">
        <v>69</v>
      </c>
      <c r="C426" s="24" t="s">
        <v>75</v>
      </c>
      <c r="D426" s="21">
        <v>245</v>
      </c>
      <c r="E426" s="25">
        <v>120</v>
      </c>
      <c r="F426" s="25">
        <v>15</v>
      </c>
      <c r="G426" s="25">
        <v>3675</v>
      </c>
      <c r="H426" s="25">
        <v>3344.25</v>
      </c>
      <c r="I426" s="25">
        <v>2450</v>
      </c>
      <c r="J426" s="25">
        <v>894.25</v>
      </c>
      <c r="K426" s="26">
        <v>45413</v>
      </c>
      <c r="L426" s="44" t="s">
        <v>113</v>
      </c>
    </row>
    <row r="427" spans="1:12" x14ac:dyDescent="0.25">
      <c r="A427" s="20" t="s">
        <v>73</v>
      </c>
      <c r="B427" s="21" t="s">
        <v>64</v>
      </c>
      <c r="C427" s="24" t="s">
        <v>75</v>
      </c>
      <c r="D427" s="21">
        <v>3793.5</v>
      </c>
      <c r="E427" s="25">
        <v>120</v>
      </c>
      <c r="F427" s="25">
        <v>300</v>
      </c>
      <c r="G427" s="25">
        <v>1138050</v>
      </c>
      <c r="H427" s="25">
        <v>1035625.5</v>
      </c>
      <c r="I427" s="25">
        <v>948375</v>
      </c>
      <c r="J427" s="25">
        <v>87250.5</v>
      </c>
      <c r="K427" s="26">
        <v>45474</v>
      </c>
      <c r="L427" s="44" t="s">
        <v>110</v>
      </c>
    </row>
    <row r="428" spans="1:12" x14ac:dyDescent="0.25">
      <c r="A428" s="20" t="s">
        <v>63</v>
      </c>
      <c r="B428" s="21" t="s">
        <v>66</v>
      </c>
      <c r="C428" s="24" t="s">
        <v>75</v>
      </c>
      <c r="D428" s="21">
        <v>1307</v>
      </c>
      <c r="E428" s="25">
        <v>120</v>
      </c>
      <c r="F428" s="25">
        <v>350</v>
      </c>
      <c r="G428" s="25">
        <v>457450</v>
      </c>
      <c r="H428" s="25">
        <v>416279.5</v>
      </c>
      <c r="I428" s="25">
        <v>339820</v>
      </c>
      <c r="J428" s="25">
        <v>76459.5</v>
      </c>
      <c r="K428" s="26">
        <v>45474</v>
      </c>
      <c r="L428" s="44" t="s">
        <v>111</v>
      </c>
    </row>
    <row r="429" spans="1:12" x14ac:dyDescent="0.25">
      <c r="A429" s="20" t="s">
        <v>72</v>
      </c>
      <c r="B429" s="21" t="s">
        <v>64</v>
      </c>
      <c r="C429" s="24" t="s">
        <v>75</v>
      </c>
      <c r="D429" s="21">
        <v>567</v>
      </c>
      <c r="E429" s="25">
        <v>120</v>
      </c>
      <c r="F429" s="25">
        <v>125</v>
      </c>
      <c r="G429" s="25">
        <v>70875</v>
      </c>
      <c r="H429" s="25">
        <v>64496.25</v>
      </c>
      <c r="I429" s="25">
        <v>68040</v>
      </c>
      <c r="J429" s="25">
        <v>-3543.75</v>
      </c>
      <c r="K429" s="26">
        <v>45536</v>
      </c>
      <c r="L429" s="44" t="s">
        <v>110</v>
      </c>
    </row>
    <row r="430" spans="1:12" x14ac:dyDescent="0.25">
      <c r="A430" s="20" t="s">
        <v>72</v>
      </c>
      <c r="B430" s="21" t="s">
        <v>69</v>
      </c>
      <c r="C430" s="24" t="s">
        <v>75</v>
      </c>
      <c r="D430" s="21">
        <v>2110</v>
      </c>
      <c r="E430" s="25">
        <v>120</v>
      </c>
      <c r="F430" s="25">
        <v>125</v>
      </c>
      <c r="G430" s="25">
        <v>263750</v>
      </c>
      <c r="H430" s="25">
        <v>240012.5</v>
      </c>
      <c r="I430" s="25">
        <v>253200</v>
      </c>
      <c r="J430" s="25">
        <v>-13187.5</v>
      </c>
      <c r="K430" s="26">
        <v>45536</v>
      </c>
      <c r="L430" s="44" t="s">
        <v>113</v>
      </c>
    </row>
    <row r="431" spans="1:12" x14ac:dyDescent="0.25">
      <c r="A431" s="20" t="s">
        <v>63</v>
      </c>
      <c r="B431" s="21" t="s">
        <v>64</v>
      </c>
      <c r="C431" s="24" t="s">
        <v>75</v>
      </c>
      <c r="D431" s="21">
        <v>1269</v>
      </c>
      <c r="E431" s="25">
        <v>120</v>
      </c>
      <c r="F431" s="25">
        <v>350</v>
      </c>
      <c r="G431" s="25">
        <v>444150</v>
      </c>
      <c r="H431" s="25">
        <v>404176.5</v>
      </c>
      <c r="I431" s="25">
        <v>329940</v>
      </c>
      <c r="J431" s="25">
        <v>74236.5</v>
      </c>
      <c r="K431" s="26">
        <v>45566</v>
      </c>
      <c r="L431" s="44" t="s">
        <v>110</v>
      </c>
    </row>
    <row r="432" spans="1:12" x14ac:dyDescent="0.25">
      <c r="A432" s="20" t="s">
        <v>71</v>
      </c>
      <c r="B432" s="21" t="s">
        <v>197</v>
      </c>
      <c r="C432" s="24" t="s">
        <v>76</v>
      </c>
      <c r="D432" s="21">
        <v>1956</v>
      </c>
      <c r="E432" s="25">
        <v>250</v>
      </c>
      <c r="F432" s="25">
        <v>12</v>
      </c>
      <c r="G432" s="25">
        <v>23472</v>
      </c>
      <c r="H432" s="25">
        <v>21359.52</v>
      </c>
      <c r="I432" s="25">
        <v>5868</v>
      </c>
      <c r="J432" s="25">
        <v>15491.52</v>
      </c>
      <c r="K432" s="26">
        <v>45292</v>
      </c>
      <c r="L432" s="44" t="s">
        <v>114</v>
      </c>
    </row>
    <row r="433" spans="1:12" x14ac:dyDescent="0.25">
      <c r="A433" s="20" t="s">
        <v>73</v>
      </c>
      <c r="B433" s="21" t="s">
        <v>66</v>
      </c>
      <c r="C433" s="24" t="s">
        <v>76</v>
      </c>
      <c r="D433" s="21">
        <v>2659</v>
      </c>
      <c r="E433" s="25">
        <v>250</v>
      </c>
      <c r="F433" s="25">
        <v>300</v>
      </c>
      <c r="G433" s="25">
        <v>797700</v>
      </c>
      <c r="H433" s="25">
        <v>725907</v>
      </c>
      <c r="I433" s="25">
        <v>664750</v>
      </c>
      <c r="J433" s="25">
        <v>61157</v>
      </c>
      <c r="K433" s="26">
        <v>45323</v>
      </c>
      <c r="L433" s="44" t="s">
        <v>111</v>
      </c>
    </row>
    <row r="434" spans="1:12" x14ac:dyDescent="0.25">
      <c r="A434" s="20" t="s">
        <v>63</v>
      </c>
      <c r="B434" s="21" t="s">
        <v>197</v>
      </c>
      <c r="C434" s="24" t="s">
        <v>76</v>
      </c>
      <c r="D434" s="21">
        <v>1351.5</v>
      </c>
      <c r="E434" s="25">
        <v>250</v>
      </c>
      <c r="F434" s="25">
        <v>350</v>
      </c>
      <c r="G434" s="25">
        <v>473025</v>
      </c>
      <c r="H434" s="25">
        <v>430452.75</v>
      </c>
      <c r="I434" s="25">
        <v>351390</v>
      </c>
      <c r="J434" s="25">
        <v>79062.75</v>
      </c>
      <c r="K434" s="26">
        <v>45383</v>
      </c>
      <c r="L434" s="44" t="s">
        <v>114</v>
      </c>
    </row>
    <row r="435" spans="1:12" x14ac:dyDescent="0.25">
      <c r="A435" s="20" t="s">
        <v>71</v>
      </c>
      <c r="B435" s="21" t="s">
        <v>66</v>
      </c>
      <c r="C435" s="24" t="s">
        <v>76</v>
      </c>
      <c r="D435" s="21">
        <v>880</v>
      </c>
      <c r="E435" s="25">
        <v>250</v>
      </c>
      <c r="F435" s="25">
        <v>12</v>
      </c>
      <c r="G435" s="25">
        <v>10560</v>
      </c>
      <c r="H435" s="25">
        <v>9609.6</v>
      </c>
      <c r="I435" s="25">
        <v>2640</v>
      </c>
      <c r="J435" s="25">
        <v>6969.6</v>
      </c>
      <c r="K435" s="26">
        <v>45413</v>
      </c>
      <c r="L435" s="44" t="s">
        <v>111</v>
      </c>
    </row>
    <row r="436" spans="1:12" x14ac:dyDescent="0.25">
      <c r="A436" s="20" t="s">
        <v>73</v>
      </c>
      <c r="B436" s="21" t="s">
        <v>197</v>
      </c>
      <c r="C436" s="24" t="s">
        <v>76</v>
      </c>
      <c r="D436" s="21">
        <v>1867</v>
      </c>
      <c r="E436" s="25">
        <v>250</v>
      </c>
      <c r="F436" s="25">
        <v>300</v>
      </c>
      <c r="G436" s="25">
        <v>560100</v>
      </c>
      <c r="H436" s="25">
        <v>509691</v>
      </c>
      <c r="I436" s="25">
        <v>466750</v>
      </c>
      <c r="J436" s="25">
        <v>42941</v>
      </c>
      <c r="K436" s="26">
        <v>45536</v>
      </c>
      <c r="L436" s="44" t="s">
        <v>114</v>
      </c>
    </row>
    <row r="437" spans="1:12" x14ac:dyDescent="0.25">
      <c r="A437" s="20" t="s">
        <v>71</v>
      </c>
      <c r="B437" s="21" t="s">
        <v>68</v>
      </c>
      <c r="C437" s="24" t="s">
        <v>76</v>
      </c>
      <c r="D437" s="21">
        <v>2234</v>
      </c>
      <c r="E437" s="25">
        <v>250</v>
      </c>
      <c r="F437" s="25">
        <v>12</v>
      </c>
      <c r="G437" s="25">
        <v>26808</v>
      </c>
      <c r="H437" s="25">
        <v>24395.279999999999</v>
      </c>
      <c r="I437" s="25">
        <v>6702</v>
      </c>
      <c r="J437" s="25">
        <v>17693.28</v>
      </c>
      <c r="K437" s="26">
        <v>45170</v>
      </c>
      <c r="L437" s="44" t="s">
        <v>112</v>
      </c>
    </row>
    <row r="438" spans="1:12" x14ac:dyDescent="0.25">
      <c r="A438" s="20" t="s">
        <v>67</v>
      </c>
      <c r="B438" s="21" t="s">
        <v>68</v>
      </c>
      <c r="C438" s="24" t="s">
        <v>76</v>
      </c>
      <c r="D438" s="21">
        <v>1227</v>
      </c>
      <c r="E438" s="25">
        <v>250</v>
      </c>
      <c r="F438" s="25">
        <v>15</v>
      </c>
      <c r="G438" s="25">
        <v>18405</v>
      </c>
      <c r="H438" s="25">
        <v>16748.55</v>
      </c>
      <c r="I438" s="25">
        <v>12270</v>
      </c>
      <c r="J438" s="25">
        <v>4478.5499999999993</v>
      </c>
      <c r="K438" s="26">
        <v>45566</v>
      </c>
      <c r="L438" s="44" t="s">
        <v>112</v>
      </c>
    </row>
    <row r="439" spans="1:12" x14ac:dyDescent="0.25">
      <c r="A439" s="20" t="s">
        <v>72</v>
      </c>
      <c r="B439" s="21" t="s">
        <v>69</v>
      </c>
      <c r="C439" s="24" t="s">
        <v>76</v>
      </c>
      <c r="D439" s="21">
        <v>877</v>
      </c>
      <c r="E439" s="25">
        <v>250</v>
      </c>
      <c r="F439" s="25">
        <v>125</v>
      </c>
      <c r="G439" s="25">
        <v>109625</v>
      </c>
      <c r="H439" s="25">
        <v>99758.75</v>
      </c>
      <c r="I439" s="25">
        <v>105240</v>
      </c>
      <c r="J439" s="25">
        <v>-5481.25</v>
      </c>
      <c r="K439" s="26">
        <v>45597</v>
      </c>
      <c r="L439" s="44" t="s">
        <v>113</v>
      </c>
    </row>
    <row r="440" spans="1:12" x14ac:dyDescent="0.25">
      <c r="A440" s="20" t="s">
        <v>63</v>
      </c>
      <c r="B440" s="21" t="s">
        <v>197</v>
      </c>
      <c r="C440" s="24" t="s">
        <v>77</v>
      </c>
      <c r="D440" s="21">
        <v>2071</v>
      </c>
      <c r="E440" s="25">
        <v>260</v>
      </c>
      <c r="F440" s="25">
        <v>350</v>
      </c>
      <c r="G440" s="25">
        <v>724850</v>
      </c>
      <c r="H440" s="25">
        <v>659613.5</v>
      </c>
      <c r="I440" s="25">
        <v>538460</v>
      </c>
      <c r="J440" s="25">
        <v>121153.5</v>
      </c>
      <c r="K440" s="26">
        <v>45536</v>
      </c>
      <c r="L440" s="44" t="s">
        <v>114</v>
      </c>
    </row>
    <row r="441" spans="1:12" x14ac:dyDescent="0.25">
      <c r="A441" s="20" t="s">
        <v>63</v>
      </c>
      <c r="B441" s="21" t="s">
        <v>64</v>
      </c>
      <c r="C441" s="24" t="s">
        <v>77</v>
      </c>
      <c r="D441" s="21">
        <v>1269</v>
      </c>
      <c r="E441" s="25">
        <v>260</v>
      </c>
      <c r="F441" s="25">
        <v>350</v>
      </c>
      <c r="G441" s="25">
        <v>444150</v>
      </c>
      <c r="H441" s="25">
        <v>404176.5</v>
      </c>
      <c r="I441" s="25">
        <v>329940</v>
      </c>
      <c r="J441" s="25">
        <v>74236.5</v>
      </c>
      <c r="K441" s="26">
        <v>45566</v>
      </c>
      <c r="L441" s="44" t="s">
        <v>110</v>
      </c>
    </row>
    <row r="442" spans="1:12" x14ac:dyDescent="0.25">
      <c r="A442" s="20" t="s">
        <v>67</v>
      </c>
      <c r="B442" s="21" t="s">
        <v>66</v>
      </c>
      <c r="C442" s="24" t="s">
        <v>77</v>
      </c>
      <c r="D442" s="21">
        <v>970</v>
      </c>
      <c r="E442" s="25">
        <v>260</v>
      </c>
      <c r="F442" s="25">
        <v>15</v>
      </c>
      <c r="G442" s="25">
        <v>14550</v>
      </c>
      <c r="H442" s="25">
        <v>13240.5</v>
      </c>
      <c r="I442" s="25">
        <v>9700</v>
      </c>
      <c r="J442" s="25">
        <v>3540.5</v>
      </c>
      <c r="K442" s="26">
        <v>45231</v>
      </c>
      <c r="L442" s="44" t="s">
        <v>111</v>
      </c>
    </row>
    <row r="443" spans="1:12" x14ac:dyDescent="0.25">
      <c r="A443" s="20" t="s">
        <v>63</v>
      </c>
      <c r="B443" s="21" t="s">
        <v>69</v>
      </c>
      <c r="C443" s="24" t="s">
        <v>77</v>
      </c>
      <c r="D443" s="21">
        <v>1694</v>
      </c>
      <c r="E443" s="25">
        <v>260</v>
      </c>
      <c r="F443" s="25">
        <v>20</v>
      </c>
      <c r="G443" s="25">
        <v>33880</v>
      </c>
      <c r="H443" s="25">
        <v>30830.799999999999</v>
      </c>
      <c r="I443" s="25">
        <v>16940</v>
      </c>
      <c r="J443" s="25">
        <v>13890.8</v>
      </c>
      <c r="K443" s="26">
        <v>45597</v>
      </c>
      <c r="L443" s="44" t="s">
        <v>113</v>
      </c>
    </row>
    <row r="444" spans="1:12" x14ac:dyDescent="0.25">
      <c r="A444" s="20" t="s">
        <v>63</v>
      </c>
      <c r="B444" s="21" t="s">
        <v>66</v>
      </c>
      <c r="C444" s="24" t="s">
        <v>65</v>
      </c>
      <c r="D444" s="21">
        <v>663</v>
      </c>
      <c r="E444" s="25">
        <v>3</v>
      </c>
      <c r="F444" s="25">
        <v>20</v>
      </c>
      <c r="G444" s="25">
        <v>13260</v>
      </c>
      <c r="H444" s="25">
        <v>12066.6</v>
      </c>
      <c r="I444" s="25">
        <v>6630</v>
      </c>
      <c r="J444" s="25">
        <v>5436.6</v>
      </c>
      <c r="K444" s="26">
        <v>45413</v>
      </c>
      <c r="L444" s="44" t="s">
        <v>111</v>
      </c>
    </row>
    <row r="445" spans="1:12" x14ac:dyDescent="0.25">
      <c r="A445" s="20" t="s">
        <v>63</v>
      </c>
      <c r="B445" s="21" t="s">
        <v>64</v>
      </c>
      <c r="C445" s="24" t="s">
        <v>65</v>
      </c>
      <c r="D445" s="21">
        <v>819</v>
      </c>
      <c r="E445" s="25">
        <v>3</v>
      </c>
      <c r="F445" s="25">
        <v>7</v>
      </c>
      <c r="G445" s="25">
        <v>5733</v>
      </c>
      <c r="H445" s="25">
        <v>5217.03</v>
      </c>
      <c r="I445" s="25">
        <v>4095</v>
      </c>
      <c r="J445" s="25">
        <v>1122.03</v>
      </c>
      <c r="K445" s="26">
        <v>45474</v>
      </c>
      <c r="L445" s="44" t="s">
        <v>110</v>
      </c>
    </row>
    <row r="446" spans="1:12" x14ac:dyDescent="0.25">
      <c r="A446" s="20" t="s">
        <v>71</v>
      </c>
      <c r="B446" s="21" t="s">
        <v>66</v>
      </c>
      <c r="C446" s="24" t="s">
        <v>65</v>
      </c>
      <c r="D446" s="21">
        <v>1580</v>
      </c>
      <c r="E446" s="25">
        <v>3</v>
      </c>
      <c r="F446" s="25">
        <v>12</v>
      </c>
      <c r="G446" s="25">
        <v>18960</v>
      </c>
      <c r="H446" s="25">
        <v>17253.599999999999</v>
      </c>
      <c r="I446" s="25">
        <v>4740</v>
      </c>
      <c r="J446" s="25">
        <v>12513.599999999999</v>
      </c>
      <c r="K446" s="26">
        <v>45536</v>
      </c>
      <c r="L446" s="44" t="s">
        <v>111</v>
      </c>
    </row>
    <row r="447" spans="1:12" x14ac:dyDescent="0.25">
      <c r="A447" s="20" t="s">
        <v>63</v>
      </c>
      <c r="B447" s="21" t="s">
        <v>69</v>
      </c>
      <c r="C447" s="24" t="s">
        <v>65</v>
      </c>
      <c r="D447" s="21">
        <v>521</v>
      </c>
      <c r="E447" s="25">
        <v>3</v>
      </c>
      <c r="F447" s="25">
        <v>7</v>
      </c>
      <c r="G447" s="25">
        <v>3647</v>
      </c>
      <c r="H447" s="25">
        <v>3318.77</v>
      </c>
      <c r="I447" s="25">
        <v>2605</v>
      </c>
      <c r="J447" s="25">
        <v>713.77</v>
      </c>
      <c r="K447" s="26">
        <v>45627</v>
      </c>
      <c r="L447" s="44" t="s">
        <v>113</v>
      </c>
    </row>
    <row r="448" spans="1:12" x14ac:dyDescent="0.25">
      <c r="A448" s="20" t="s">
        <v>63</v>
      </c>
      <c r="B448" s="21" t="s">
        <v>197</v>
      </c>
      <c r="C448" s="24" t="s">
        <v>74</v>
      </c>
      <c r="D448" s="21">
        <v>973</v>
      </c>
      <c r="E448" s="25">
        <v>10</v>
      </c>
      <c r="F448" s="25">
        <v>20</v>
      </c>
      <c r="G448" s="25">
        <v>19460</v>
      </c>
      <c r="H448" s="25">
        <v>17708.599999999999</v>
      </c>
      <c r="I448" s="25">
        <v>9730</v>
      </c>
      <c r="J448" s="25">
        <v>7978.5999999999985</v>
      </c>
      <c r="K448" s="26">
        <v>45352</v>
      </c>
      <c r="L448" s="44" t="s">
        <v>114</v>
      </c>
    </row>
    <row r="449" spans="1:12" x14ac:dyDescent="0.25">
      <c r="A449" s="20" t="s">
        <v>63</v>
      </c>
      <c r="B449" s="21" t="s">
        <v>69</v>
      </c>
      <c r="C449" s="24" t="s">
        <v>74</v>
      </c>
      <c r="D449" s="21">
        <v>1038</v>
      </c>
      <c r="E449" s="25">
        <v>10</v>
      </c>
      <c r="F449" s="25">
        <v>20</v>
      </c>
      <c r="G449" s="25">
        <v>20760</v>
      </c>
      <c r="H449" s="25">
        <v>18891.599999999999</v>
      </c>
      <c r="I449" s="25">
        <v>10380</v>
      </c>
      <c r="J449" s="25">
        <v>8511.5999999999985</v>
      </c>
      <c r="K449" s="26">
        <v>45444</v>
      </c>
      <c r="L449" s="44" t="s">
        <v>113</v>
      </c>
    </row>
    <row r="450" spans="1:12" x14ac:dyDescent="0.25">
      <c r="A450" s="20" t="s">
        <v>63</v>
      </c>
      <c r="B450" s="21" t="s">
        <v>66</v>
      </c>
      <c r="C450" s="24" t="s">
        <v>74</v>
      </c>
      <c r="D450" s="21">
        <v>360</v>
      </c>
      <c r="E450" s="25">
        <v>10</v>
      </c>
      <c r="F450" s="25">
        <v>7</v>
      </c>
      <c r="G450" s="25">
        <v>2520</v>
      </c>
      <c r="H450" s="25">
        <v>2293.1999999999998</v>
      </c>
      <c r="I450" s="25">
        <v>1800</v>
      </c>
      <c r="J450" s="25">
        <v>493.19999999999982</v>
      </c>
      <c r="K450" s="26">
        <v>45566</v>
      </c>
      <c r="L450" s="44" t="s">
        <v>111</v>
      </c>
    </row>
    <row r="451" spans="1:12" x14ac:dyDescent="0.25">
      <c r="A451" s="20" t="s">
        <v>71</v>
      </c>
      <c r="B451" s="21" t="s">
        <v>68</v>
      </c>
      <c r="C451" s="24" t="s">
        <v>75</v>
      </c>
      <c r="D451" s="21">
        <v>1967</v>
      </c>
      <c r="E451" s="25">
        <v>120</v>
      </c>
      <c r="F451" s="25">
        <v>12</v>
      </c>
      <c r="G451" s="25">
        <v>23604</v>
      </c>
      <c r="H451" s="25">
        <v>21479.64</v>
      </c>
      <c r="I451" s="25">
        <v>5901</v>
      </c>
      <c r="J451" s="25">
        <v>15578.64</v>
      </c>
      <c r="K451" s="26">
        <v>45352</v>
      </c>
      <c r="L451" s="44" t="s">
        <v>112</v>
      </c>
    </row>
    <row r="452" spans="1:12" x14ac:dyDescent="0.25">
      <c r="A452" s="20" t="s">
        <v>67</v>
      </c>
      <c r="B452" s="21" t="s">
        <v>69</v>
      </c>
      <c r="C452" s="24" t="s">
        <v>75</v>
      </c>
      <c r="D452" s="21">
        <v>2628</v>
      </c>
      <c r="E452" s="25">
        <v>120</v>
      </c>
      <c r="F452" s="25">
        <v>15</v>
      </c>
      <c r="G452" s="25">
        <v>39420</v>
      </c>
      <c r="H452" s="25">
        <v>35872.199999999997</v>
      </c>
      <c r="I452" s="25">
        <v>26280</v>
      </c>
      <c r="J452" s="25">
        <v>9592.1999999999971</v>
      </c>
      <c r="K452" s="26">
        <v>45383</v>
      </c>
      <c r="L452" s="44" t="s">
        <v>113</v>
      </c>
    </row>
    <row r="453" spans="1:12" x14ac:dyDescent="0.25">
      <c r="A453" s="20" t="s">
        <v>63</v>
      </c>
      <c r="B453" s="21" t="s">
        <v>66</v>
      </c>
      <c r="C453" s="24" t="s">
        <v>76</v>
      </c>
      <c r="D453" s="21">
        <v>360</v>
      </c>
      <c r="E453" s="25">
        <v>250</v>
      </c>
      <c r="F453" s="25">
        <v>7</v>
      </c>
      <c r="G453" s="25">
        <v>2520</v>
      </c>
      <c r="H453" s="25">
        <v>2293.1999999999998</v>
      </c>
      <c r="I453" s="25">
        <v>1800</v>
      </c>
      <c r="J453" s="25">
        <v>493.19999999999982</v>
      </c>
      <c r="K453" s="26">
        <v>45566</v>
      </c>
      <c r="L453" s="44" t="s">
        <v>111</v>
      </c>
    </row>
    <row r="454" spans="1:12" x14ac:dyDescent="0.25">
      <c r="A454" s="20" t="s">
        <v>63</v>
      </c>
      <c r="B454" s="21" t="s">
        <v>68</v>
      </c>
      <c r="C454" s="24" t="s">
        <v>76</v>
      </c>
      <c r="D454" s="21">
        <v>2682</v>
      </c>
      <c r="E454" s="25">
        <v>250</v>
      </c>
      <c r="F454" s="25">
        <v>20</v>
      </c>
      <c r="G454" s="25">
        <v>53640</v>
      </c>
      <c r="H454" s="25">
        <v>48812.4</v>
      </c>
      <c r="I454" s="25">
        <v>26820</v>
      </c>
      <c r="J454" s="25">
        <v>21992.400000000001</v>
      </c>
      <c r="K454" s="26">
        <v>45231</v>
      </c>
      <c r="L454" s="44" t="s">
        <v>112</v>
      </c>
    </row>
    <row r="455" spans="1:12" x14ac:dyDescent="0.25">
      <c r="A455" s="20" t="s">
        <v>63</v>
      </c>
      <c r="B455" s="21" t="s">
        <v>69</v>
      </c>
      <c r="C455" s="24" t="s">
        <v>76</v>
      </c>
      <c r="D455" s="21">
        <v>521</v>
      </c>
      <c r="E455" s="25">
        <v>250</v>
      </c>
      <c r="F455" s="25">
        <v>7</v>
      </c>
      <c r="G455" s="25">
        <v>3647</v>
      </c>
      <c r="H455" s="25">
        <v>3318.77</v>
      </c>
      <c r="I455" s="25">
        <v>2605</v>
      </c>
      <c r="J455" s="25">
        <v>713.77</v>
      </c>
      <c r="K455" s="26">
        <v>45627</v>
      </c>
      <c r="L455" s="44" t="s">
        <v>113</v>
      </c>
    </row>
    <row r="456" spans="1:12" x14ac:dyDescent="0.25">
      <c r="A456" s="20" t="s">
        <v>63</v>
      </c>
      <c r="B456" s="21" t="s">
        <v>69</v>
      </c>
      <c r="C456" s="24" t="s">
        <v>77</v>
      </c>
      <c r="D456" s="21">
        <v>1038</v>
      </c>
      <c r="E456" s="25">
        <v>260</v>
      </c>
      <c r="F456" s="25">
        <v>20</v>
      </c>
      <c r="G456" s="25">
        <v>20760</v>
      </c>
      <c r="H456" s="25">
        <v>18891.599999999999</v>
      </c>
      <c r="I456" s="25">
        <v>10380</v>
      </c>
      <c r="J456" s="25">
        <v>8511.5999999999985</v>
      </c>
      <c r="K456" s="26">
        <v>45444</v>
      </c>
      <c r="L456" s="44" t="s">
        <v>113</v>
      </c>
    </row>
    <row r="457" spans="1:12" x14ac:dyDescent="0.25">
      <c r="A457" s="20" t="s">
        <v>67</v>
      </c>
      <c r="B457" s="21" t="s">
        <v>64</v>
      </c>
      <c r="C457" s="24" t="s">
        <v>77</v>
      </c>
      <c r="D457" s="21">
        <v>1630.5</v>
      </c>
      <c r="E457" s="25">
        <v>260</v>
      </c>
      <c r="F457" s="25">
        <v>15</v>
      </c>
      <c r="G457" s="25">
        <v>24457.5</v>
      </c>
      <c r="H457" s="25">
        <v>22256.324999999997</v>
      </c>
      <c r="I457" s="25">
        <v>16305</v>
      </c>
      <c r="J457" s="25">
        <v>5951.3249999999989</v>
      </c>
      <c r="K457" s="26">
        <v>45474</v>
      </c>
      <c r="L457" s="44" t="s">
        <v>110</v>
      </c>
    </row>
    <row r="458" spans="1:12" x14ac:dyDescent="0.25">
      <c r="A458" s="20" t="s">
        <v>71</v>
      </c>
      <c r="B458" s="21" t="s">
        <v>68</v>
      </c>
      <c r="C458" s="24" t="s">
        <v>77</v>
      </c>
      <c r="D458" s="21">
        <v>306</v>
      </c>
      <c r="E458" s="25">
        <v>260</v>
      </c>
      <c r="F458" s="25">
        <v>12</v>
      </c>
      <c r="G458" s="25">
        <v>3672</v>
      </c>
      <c r="H458" s="25">
        <v>3341.52</v>
      </c>
      <c r="I458" s="25">
        <v>918</v>
      </c>
      <c r="J458" s="25">
        <v>2423.52</v>
      </c>
      <c r="K458" s="26">
        <v>45261</v>
      </c>
      <c r="L458" s="44" t="s">
        <v>112</v>
      </c>
    </row>
    <row r="459" spans="1:12" x14ac:dyDescent="0.25">
      <c r="A459" s="20" t="s">
        <v>71</v>
      </c>
      <c r="B459" s="21" t="s">
        <v>197</v>
      </c>
      <c r="C459" s="24" t="s">
        <v>65</v>
      </c>
      <c r="D459" s="21">
        <v>386</v>
      </c>
      <c r="E459" s="25">
        <v>3</v>
      </c>
      <c r="F459" s="25">
        <v>12</v>
      </c>
      <c r="G459" s="25">
        <v>4632</v>
      </c>
      <c r="H459" s="25">
        <v>4168.8</v>
      </c>
      <c r="I459" s="25">
        <v>1158</v>
      </c>
      <c r="J459" s="25">
        <v>3010.8</v>
      </c>
      <c r="K459" s="26">
        <v>45200</v>
      </c>
      <c r="L459" s="44" t="s">
        <v>114</v>
      </c>
    </row>
    <row r="460" spans="1:12" x14ac:dyDescent="0.25">
      <c r="A460" s="20" t="s">
        <v>63</v>
      </c>
      <c r="B460" s="21" t="s">
        <v>197</v>
      </c>
      <c r="C460" s="24" t="s">
        <v>70</v>
      </c>
      <c r="D460" s="21">
        <v>2328</v>
      </c>
      <c r="E460" s="25">
        <v>5</v>
      </c>
      <c r="F460" s="25">
        <v>7</v>
      </c>
      <c r="G460" s="25">
        <v>16296</v>
      </c>
      <c r="H460" s="25">
        <v>14666.4</v>
      </c>
      <c r="I460" s="25">
        <v>11640</v>
      </c>
      <c r="J460" s="25">
        <v>3026.3999999999996</v>
      </c>
      <c r="K460" s="26">
        <v>45536</v>
      </c>
      <c r="L460" s="44" t="s">
        <v>114</v>
      </c>
    </row>
    <row r="461" spans="1:12" x14ac:dyDescent="0.25">
      <c r="A461" s="20" t="s">
        <v>71</v>
      </c>
      <c r="B461" s="21" t="s">
        <v>197</v>
      </c>
      <c r="C461" s="24" t="s">
        <v>74</v>
      </c>
      <c r="D461" s="21">
        <v>386</v>
      </c>
      <c r="E461" s="25">
        <v>10</v>
      </c>
      <c r="F461" s="25">
        <v>12</v>
      </c>
      <c r="G461" s="25">
        <v>4632</v>
      </c>
      <c r="H461" s="25">
        <v>4168.8</v>
      </c>
      <c r="I461" s="25">
        <v>1158</v>
      </c>
      <c r="J461" s="25">
        <v>3010.8</v>
      </c>
      <c r="K461" s="26">
        <v>45200</v>
      </c>
      <c r="L461" s="44" t="s">
        <v>114</v>
      </c>
    </row>
    <row r="462" spans="1:12" x14ac:dyDescent="0.25">
      <c r="A462" s="20" t="s">
        <v>72</v>
      </c>
      <c r="B462" s="21" t="s">
        <v>197</v>
      </c>
      <c r="C462" s="24" t="s">
        <v>65</v>
      </c>
      <c r="D462" s="21">
        <v>3445.5</v>
      </c>
      <c r="E462" s="25">
        <v>3</v>
      </c>
      <c r="F462" s="25">
        <v>125</v>
      </c>
      <c r="G462" s="25">
        <v>430687.5</v>
      </c>
      <c r="H462" s="25">
        <v>387618.75</v>
      </c>
      <c r="I462" s="25">
        <v>413460</v>
      </c>
      <c r="J462" s="25">
        <v>-25841.25</v>
      </c>
      <c r="K462" s="26">
        <v>45383</v>
      </c>
      <c r="L462" s="44" t="s">
        <v>114</v>
      </c>
    </row>
    <row r="463" spans="1:12" x14ac:dyDescent="0.25">
      <c r="A463" s="20" t="s">
        <v>72</v>
      </c>
      <c r="B463" s="21" t="s">
        <v>68</v>
      </c>
      <c r="C463" s="24" t="s">
        <v>65</v>
      </c>
      <c r="D463" s="21">
        <v>1482</v>
      </c>
      <c r="E463" s="25">
        <v>3</v>
      </c>
      <c r="F463" s="25">
        <v>125</v>
      </c>
      <c r="G463" s="25">
        <v>185250</v>
      </c>
      <c r="H463" s="25">
        <v>166725</v>
      </c>
      <c r="I463" s="25">
        <v>177840</v>
      </c>
      <c r="J463" s="25">
        <v>-11115</v>
      </c>
      <c r="K463" s="26">
        <v>45261</v>
      </c>
      <c r="L463" s="44" t="s">
        <v>112</v>
      </c>
    </row>
    <row r="464" spans="1:12" x14ac:dyDescent="0.25">
      <c r="A464" s="20" t="s">
        <v>63</v>
      </c>
      <c r="B464" s="21" t="s">
        <v>197</v>
      </c>
      <c r="C464" s="24" t="s">
        <v>70</v>
      </c>
      <c r="D464" s="21">
        <v>2313</v>
      </c>
      <c r="E464" s="25">
        <v>5</v>
      </c>
      <c r="F464" s="25">
        <v>350</v>
      </c>
      <c r="G464" s="25">
        <v>809550</v>
      </c>
      <c r="H464" s="25">
        <v>728595</v>
      </c>
      <c r="I464" s="25">
        <v>601380</v>
      </c>
      <c r="J464" s="25">
        <v>127215</v>
      </c>
      <c r="K464" s="26">
        <v>45413</v>
      </c>
      <c r="L464" s="44" t="s">
        <v>114</v>
      </c>
    </row>
    <row r="465" spans="1:12" x14ac:dyDescent="0.25">
      <c r="A465" s="20" t="s">
        <v>72</v>
      </c>
      <c r="B465" s="21" t="s">
        <v>197</v>
      </c>
      <c r="C465" s="24" t="s">
        <v>70</v>
      </c>
      <c r="D465" s="21">
        <v>1804</v>
      </c>
      <c r="E465" s="25">
        <v>5</v>
      </c>
      <c r="F465" s="25">
        <v>125</v>
      </c>
      <c r="G465" s="25">
        <v>225500</v>
      </c>
      <c r="H465" s="25">
        <v>202950</v>
      </c>
      <c r="I465" s="25">
        <v>216480</v>
      </c>
      <c r="J465" s="25">
        <v>-13530</v>
      </c>
      <c r="K465" s="26">
        <v>45231</v>
      </c>
      <c r="L465" s="44" t="s">
        <v>114</v>
      </c>
    </row>
    <row r="466" spans="1:12" x14ac:dyDescent="0.25">
      <c r="A466" s="20" t="s">
        <v>67</v>
      </c>
      <c r="B466" s="21" t="s">
        <v>68</v>
      </c>
      <c r="C466" s="24" t="s">
        <v>70</v>
      </c>
      <c r="D466" s="21">
        <v>2072</v>
      </c>
      <c r="E466" s="25">
        <v>5</v>
      </c>
      <c r="F466" s="25">
        <v>15</v>
      </c>
      <c r="G466" s="25">
        <v>31080</v>
      </c>
      <c r="H466" s="25">
        <v>27972</v>
      </c>
      <c r="I466" s="25">
        <v>20720</v>
      </c>
      <c r="J466" s="25">
        <v>7252</v>
      </c>
      <c r="K466" s="26">
        <v>45627</v>
      </c>
      <c r="L466" s="44" t="s">
        <v>112</v>
      </c>
    </row>
    <row r="467" spans="1:12" x14ac:dyDescent="0.25">
      <c r="A467" s="20" t="s">
        <v>63</v>
      </c>
      <c r="B467" s="21" t="s">
        <v>68</v>
      </c>
      <c r="C467" s="24" t="s">
        <v>74</v>
      </c>
      <c r="D467" s="21">
        <v>1954</v>
      </c>
      <c r="E467" s="25">
        <v>10</v>
      </c>
      <c r="F467" s="25">
        <v>20</v>
      </c>
      <c r="G467" s="25">
        <v>39080</v>
      </c>
      <c r="H467" s="25">
        <v>35172</v>
      </c>
      <c r="I467" s="25">
        <v>19540</v>
      </c>
      <c r="J467" s="25">
        <v>15632</v>
      </c>
      <c r="K467" s="26">
        <v>45352</v>
      </c>
      <c r="L467" s="44" t="s">
        <v>112</v>
      </c>
    </row>
    <row r="468" spans="1:12" x14ac:dyDescent="0.25">
      <c r="A468" s="20" t="s">
        <v>73</v>
      </c>
      <c r="B468" s="21" t="s">
        <v>69</v>
      </c>
      <c r="C468" s="24" t="s">
        <v>74</v>
      </c>
      <c r="D468" s="21">
        <v>591</v>
      </c>
      <c r="E468" s="25">
        <v>10</v>
      </c>
      <c r="F468" s="25">
        <v>300</v>
      </c>
      <c r="G468" s="25">
        <v>177300</v>
      </c>
      <c r="H468" s="25">
        <v>159570</v>
      </c>
      <c r="I468" s="25">
        <v>147750</v>
      </c>
      <c r="J468" s="25">
        <v>11820</v>
      </c>
      <c r="K468" s="26">
        <v>45413</v>
      </c>
      <c r="L468" s="44" t="s">
        <v>113</v>
      </c>
    </row>
    <row r="469" spans="1:12" x14ac:dyDescent="0.25">
      <c r="A469" s="20" t="s">
        <v>67</v>
      </c>
      <c r="B469" s="21" t="s">
        <v>68</v>
      </c>
      <c r="C469" s="24" t="s">
        <v>74</v>
      </c>
      <c r="D469" s="21">
        <v>2167</v>
      </c>
      <c r="E469" s="25">
        <v>10</v>
      </c>
      <c r="F469" s="25">
        <v>15</v>
      </c>
      <c r="G469" s="25">
        <v>32505</v>
      </c>
      <c r="H469" s="25">
        <v>29254.5</v>
      </c>
      <c r="I469" s="25">
        <v>21670</v>
      </c>
      <c r="J469" s="25">
        <v>7584.5</v>
      </c>
      <c r="K469" s="26">
        <v>45200</v>
      </c>
      <c r="L469" s="44" t="s">
        <v>112</v>
      </c>
    </row>
    <row r="470" spans="1:12" x14ac:dyDescent="0.25">
      <c r="A470" s="20" t="s">
        <v>63</v>
      </c>
      <c r="B470" s="21" t="s">
        <v>66</v>
      </c>
      <c r="C470" s="24" t="s">
        <v>74</v>
      </c>
      <c r="D470" s="21">
        <v>241</v>
      </c>
      <c r="E470" s="25">
        <v>10</v>
      </c>
      <c r="F470" s="25">
        <v>20</v>
      </c>
      <c r="G470" s="25">
        <v>4820</v>
      </c>
      <c r="H470" s="25">
        <v>4338</v>
      </c>
      <c r="I470" s="25">
        <v>2410</v>
      </c>
      <c r="J470" s="25">
        <v>1928</v>
      </c>
      <c r="K470" s="26">
        <v>45566</v>
      </c>
      <c r="L470" s="44" t="s">
        <v>111</v>
      </c>
    </row>
    <row r="471" spans="1:12" x14ac:dyDescent="0.25">
      <c r="A471" s="20" t="s">
        <v>67</v>
      </c>
      <c r="B471" s="21" t="s">
        <v>66</v>
      </c>
      <c r="C471" s="24" t="s">
        <v>75</v>
      </c>
      <c r="D471" s="21">
        <v>681</v>
      </c>
      <c r="E471" s="25">
        <v>120</v>
      </c>
      <c r="F471" s="25">
        <v>15</v>
      </c>
      <c r="G471" s="25">
        <v>10215</v>
      </c>
      <c r="H471" s="25">
        <v>9193.5</v>
      </c>
      <c r="I471" s="25">
        <v>6810</v>
      </c>
      <c r="J471" s="25">
        <v>2383.5</v>
      </c>
      <c r="K471" s="26">
        <v>45292</v>
      </c>
      <c r="L471" s="44" t="s">
        <v>111</v>
      </c>
    </row>
    <row r="472" spans="1:12" x14ac:dyDescent="0.25">
      <c r="A472" s="20" t="s">
        <v>67</v>
      </c>
      <c r="B472" s="21" t="s">
        <v>66</v>
      </c>
      <c r="C472" s="24" t="s">
        <v>75</v>
      </c>
      <c r="D472" s="21">
        <v>510</v>
      </c>
      <c r="E472" s="25">
        <v>120</v>
      </c>
      <c r="F472" s="25">
        <v>15</v>
      </c>
      <c r="G472" s="25">
        <v>7650</v>
      </c>
      <c r="H472" s="25">
        <v>6885</v>
      </c>
      <c r="I472" s="25">
        <v>5100</v>
      </c>
      <c r="J472" s="25">
        <v>1785</v>
      </c>
      <c r="K472" s="26">
        <v>45383</v>
      </c>
      <c r="L472" s="44" t="s">
        <v>111</v>
      </c>
    </row>
    <row r="473" spans="1:12" x14ac:dyDescent="0.25">
      <c r="A473" s="20" t="s">
        <v>67</v>
      </c>
      <c r="B473" s="21" t="s">
        <v>197</v>
      </c>
      <c r="C473" s="24" t="s">
        <v>75</v>
      </c>
      <c r="D473" s="21">
        <v>790</v>
      </c>
      <c r="E473" s="25">
        <v>120</v>
      </c>
      <c r="F473" s="25">
        <v>15</v>
      </c>
      <c r="G473" s="25">
        <v>11850</v>
      </c>
      <c r="H473" s="25">
        <v>10665</v>
      </c>
      <c r="I473" s="25">
        <v>7900</v>
      </c>
      <c r="J473" s="25">
        <v>2765</v>
      </c>
      <c r="K473" s="26">
        <v>45413</v>
      </c>
      <c r="L473" s="44" t="s">
        <v>114</v>
      </c>
    </row>
    <row r="474" spans="1:12" x14ac:dyDescent="0.25">
      <c r="A474" s="20" t="s">
        <v>63</v>
      </c>
      <c r="B474" s="21" t="s">
        <v>68</v>
      </c>
      <c r="C474" s="24" t="s">
        <v>75</v>
      </c>
      <c r="D474" s="21">
        <v>639</v>
      </c>
      <c r="E474" s="25">
        <v>120</v>
      </c>
      <c r="F474" s="25">
        <v>350</v>
      </c>
      <c r="G474" s="25">
        <v>223650</v>
      </c>
      <c r="H474" s="25">
        <v>201285</v>
      </c>
      <c r="I474" s="25">
        <v>166140</v>
      </c>
      <c r="J474" s="25">
        <v>35145</v>
      </c>
      <c r="K474" s="26">
        <v>45474</v>
      </c>
      <c r="L474" s="44" t="s">
        <v>112</v>
      </c>
    </row>
    <row r="475" spans="1:12" x14ac:dyDescent="0.25">
      <c r="A475" s="20" t="s">
        <v>72</v>
      </c>
      <c r="B475" s="21" t="s">
        <v>197</v>
      </c>
      <c r="C475" s="24" t="s">
        <v>75</v>
      </c>
      <c r="D475" s="21">
        <v>1596</v>
      </c>
      <c r="E475" s="25">
        <v>120</v>
      </c>
      <c r="F475" s="25">
        <v>125</v>
      </c>
      <c r="G475" s="25">
        <v>199500</v>
      </c>
      <c r="H475" s="25">
        <v>179550</v>
      </c>
      <c r="I475" s="25">
        <v>191520</v>
      </c>
      <c r="J475" s="25">
        <v>-11970</v>
      </c>
      <c r="K475" s="26">
        <v>45536</v>
      </c>
      <c r="L475" s="44" t="s">
        <v>114</v>
      </c>
    </row>
    <row r="476" spans="1:12" x14ac:dyDescent="0.25">
      <c r="A476" s="20" t="s">
        <v>73</v>
      </c>
      <c r="B476" s="21" t="s">
        <v>197</v>
      </c>
      <c r="C476" s="24" t="s">
        <v>75</v>
      </c>
      <c r="D476" s="21">
        <v>2294</v>
      </c>
      <c r="E476" s="25">
        <v>120</v>
      </c>
      <c r="F476" s="25">
        <v>300</v>
      </c>
      <c r="G476" s="25">
        <v>688200</v>
      </c>
      <c r="H476" s="25">
        <v>619380</v>
      </c>
      <c r="I476" s="25">
        <v>573500</v>
      </c>
      <c r="J476" s="25">
        <v>45880</v>
      </c>
      <c r="K476" s="26">
        <v>45200</v>
      </c>
      <c r="L476" s="44" t="s">
        <v>114</v>
      </c>
    </row>
    <row r="477" spans="1:12" x14ac:dyDescent="0.25">
      <c r="A477" s="20" t="s">
        <v>63</v>
      </c>
      <c r="B477" s="21" t="s">
        <v>66</v>
      </c>
      <c r="C477" s="24" t="s">
        <v>75</v>
      </c>
      <c r="D477" s="21">
        <v>241</v>
      </c>
      <c r="E477" s="25">
        <v>120</v>
      </c>
      <c r="F477" s="25">
        <v>20</v>
      </c>
      <c r="G477" s="25">
        <v>4820</v>
      </c>
      <c r="H477" s="25">
        <v>4338</v>
      </c>
      <c r="I477" s="25">
        <v>2410</v>
      </c>
      <c r="J477" s="25">
        <v>1928</v>
      </c>
      <c r="K477" s="26">
        <v>45566</v>
      </c>
      <c r="L477" s="44" t="s">
        <v>111</v>
      </c>
    </row>
    <row r="478" spans="1:12" x14ac:dyDescent="0.25">
      <c r="A478" s="20" t="s">
        <v>63</v>
      </c>
      <c r="B478" s="21" t="s">
        <v>66</v>
      </c>
      <c r="C478" s="24" t="s">
        <v>75</v>
      </c>
      <c r="D478" s="21">
        <v>2665</v>
      </c>
      <c r="E478" s="25">
        <v>120</v>
      </c>
      <c r="F478" s="25">
        <v>7</v>
      </c>
      <c r="G478" s="25">
        <v>18655</v>
      </c>
      <c r="H478" s="25">
        <v>16789.5</v>
      </c>
      <c r="I478" s="25">
        <v>13325</v>
      </c>
      <c r="J478" s="25">
        <v>3464.5</v>
      </c>
      <c r="K478" s="26">
        <v>45597</v>
      </c>
      <c r="L478" s="44" t="s">
        <v>111</v>
      </c>
    </row>
    <row r="479" spans="1:12" x14ac:dyDescent="0.25">
      <c r="A479" s="20" t="s">
        <v>72</v>
      </c>
      <c r="B479" s="21" t="s">
        <v>64</v>
      </c>
      <c r="C479" s="24" t="s">
        <v>75</v>
      </c>
      <c r="D479" s="21">
        <v>1916</v>
      </c>
      <c r="E479" s="25">
        <v>120</v>
      </c>
      <c r="F479" s="25">
        <v>125</v>
      </c>
      <c r="G479" s="25">
        <v>239500</v>
      </c>
      <c r="H479" s="25">
        <v>215550</v>
      </c>
      <c r="I479" s="25">
        <v>229920</v>
      </c>
      <c r="J479" s="25">
        <v>-14370</v>
      </c>
      <c r="K479" s="26">
        <v>45261</v>
      </c>
      <c r="L479" s="44" t="s">
        <v>110</v>
      </c>
    </row>
    <row r="480" spans="1:12" x14ac:dyDescent="0.25">
      <c r="A480" s="20" t="s">
        <v>73</v>
      </c>
      <c r="B480" s="21" t="s">
        <v>68</v>
      </c>
      <c r="C480" s="24" t="s">
        <v>75</v>
      </c>
      <c r="D480" s="21">
        <v>853</v>
      </c>
      <c r="E480" s="25">
        <v>120</v>
      </c>
      <c r="F480" s="25">
        <v>300</v>
      </c>
      <c r="G480" s="25">
        <v>255900</v>
      </c>
      <c r="H480" s="25">
        <v>230310</v>
      </c>
      <c r="I480" s="25">
        <v>213250</v>
      </c>
      <c r="J480" s="25">
        <v>17060</v>
      </c>
      <c r="K480" s="26">
        <v>45627</v>
      </c>
      <c r="L480" s="44" t="s">
        <v>112</v>
      </c>
    </row>
    <row r="481" spans="1:12" x14ac:dyDescent="0.25">
      <c r="A481" s="20" t="s">
        <v>72</v>
      </c>
      <c r="B481" s="21" t="s">
        <v>69</v>
      </c>
      <c r="C481" s="24" t="s">
        <v>76</v>
      </c>
      <c r="D481" s="21">
        <v>341</v>
      </c>
      <c r="E481" s="25">
        <v>250</v>
      </c>
      <c r="F481" s="25">
        <v>125</v>
      </c>
      <c r="G481" s="25">
        <v>42625</v>
      </c>
      <c r="H481" s="25">
        <v>38362.5</v>
      </c>
      <c r="I481" s="25">
        <v>40920</v>
      </c>
      <c r="J481" s="25">
        <v>-2557.5</v>
      </c>
      <c r="K481" s="26">
        <v>45413</v>
      </c>
      <c r="L481" s="44" t="s">
        <v>113</v>
      </c>
    </row>
    <row r="482" spans="1:12" x14ac:dyDescent="0.25">
      <c r="A482" s="20" t="s">
        <v>67</v>
      </c>
      <c r="B482" s="21" t="s">
        <v>69</v>
      </c>
      <c r="C482" s="24" t="s">
        <v>76</v>
      </c>
      <c r="D482" s="21">
        <v>641</v>
      </c>
      <c r="E482" s="25">
        <v>250</v>
      </c>
      <c r="F482" s="25">
        <v>15</v>
      </c>
      <c r="G482" s="25">
        <v>9615</v>
      </c>
      <c r="H482" s="25">
        <v>8653.5</v>
      </c>
      <c r="I482" s="25">
        <v>6410</v>
      </c>
      <c r="J482" s="25">
        <v>2243.5</v>
      </c>
      <c r="K482" s="26">
        <v>45474</v>
      </c>
      <c r="L482" s="44" t="s">
        <v>113</v>
      </c>
    </row>
    <row r="483" spans="1:12" x14ac:dyDescent="0.25">
      <c r="A483" s="20" t="s">
        <v>63</v>
      </c>
      <c r="B483" s="21" t="s">
        <v>197</v>
      </c>
      <c r="C483" s="24" t="s">
        <v>76</v>
      </c>
      <c r="D483" s="21">
        <v>2807</v>
      </c>
      <c r="E483" s="25">
        <v>250</v>
      </c>
      <c r="F483" s="25">
        <v>350</v>
      </c>
      <c r="G483" s="25">
        <v>982450</v>
      </c>
      <c r="H483" s="25">
        <v>884205</v>
      </c>
      <c r="I483" s="25">
        <v>729820</v>
      </c>
      <c r="J483" s="25">
        <v>154385</v>
      </c>
      <c r="K483" s="26">
        <v>45505</v>
      </c>
      <c r="L483" s="44" t="s">
        <v>114</v>
      </c>
    </row>
    <row r="484" spans="1:12" x14ac:dyDescent="0.25">
      <c r="A484" s="20" t="s">
        <v>73</v>
      </c>
      <c r="B484" s="21" t="s">
        <v>69</v>
      </c>
      <c r="C484" s="24" t="s">
        <v>76</v>
      </c>
      <c r="D484" s="21">
        <v>432</v>
      </c>
      <c r="E484" s="25">
        <v>250</v>
      </c>
      <c r="F484" s="25">
        <v>300</v>
      </c>
      <c r="G484" s="25">
        <v>129600</v>
      </c>
      <c r="H484" s="25">
        <v>116640</v>
      </c>
      <c r="I484" s="25">
        <v>108000</v>
      </c>
      <c r="J484" s="25">
        <v>8640</v>
      </c>
      <c r="K484" s="26">
        <v>45536</v>
      </c>
      <c r="L484" s="44" t="s">
        <v>113</v>
      </c>
    </row>
    <row r="485" spans="1:12" x14ac:dyDescent="0.25">
      <c r="A485" s="20" t="s">
        <v>73</v>
      </c>
      <c r="B485" s="21" t="s">
        <v>197</v>
      </c>
      <c r="C485" s="24" t="s">
        <v>76</v>
      </c>
      <c r="D485" s="21">
        <v>2294</v>
      </c>
      <c r="E485" s="25">
        <v>250</v>
      </c>
      <c r="F485" s="25">
        <v>300</v>
      </c>
      <c r="G485" s="25">
        <v>688200</v>
      </c>
      <c r="H485" s="25">
        <v>619380</v>
      </c>
      <c r="I485" s="25">
        <v>573500</v>
      </c>
      <c r="J485" s="25">
        <v>45880</v>
      </c>
      <c r="K485" s="26">
        <v>45200</v>
      </c>
      <c r="L485" s="44" t="s">
        <v>114</v>
      </c>
    </row>
    <row r="486" spans="1:12" x14ac:dyDescent="0.25">
      <c r="A486" s="20" t="s">
        <v>67</v>
      </c>
      <c r="B486" s="21" t="s">
        <v>68</v>
      </c>
      <c r="C486" s="24" t="s">
        <v>76</v>
      </c>
      <c r="D486" s="21">
        <v>2167</v>
      </c>
      <c r="E486" s="25">
        <v>250</v>
      </c>
      <c r="F486" s="25">
        <v>15</v>
      </c>
      <c r="G486" s="25">
        <v>32505</v>
      </c>
      <c r="H486" s="25">
        <v>29254.5</v>
      </c>
      <c r="I486" s="25">
        <v>21670</v>
      </c>
      <c r="J486" s="25">
        <v>7584.5</v>
      </c>
      <c r="K486" s="26">
        <v>45200</v>
      </c>
      <c r="L486" s="44" t="s">
        <v>112</v>
      </c>
    </row>
    <row r="487" spans="1:12" x14ac:dyDescent="0.25">
      <c r="A487" s="20" t="s">
        <v>72</v>
      </c>
      <c r="B487" s="21" t="s">
        <v>64</v>
      </c>
      <c r="C487" s="24" t="s">
        <v>76</v>
      </c>
      <c r="D487" s="21">
        <v>2529</v>
      </c>
      <c r="E487" s="25">
        <v>250</v>
      </c>
      <c r="F487" s="25">
        <v>125</v>
      </c>
      <c r="G487" s="25">
        <v>316125</v>
      </c>
      <c r="H487" s="25">
        <v>284512.5</v>
      </c>
      <c r="I487" s="25">
        <v>303480</v>
      </c>
      <c r="J487" s="25">
        <v>-18967.5</v>
      </c>
      <c r="K487" s="26">
        <v>45597</v>
      </c>
      <c r="L487" s="44" t="s">
        <v>110</v>
      </c>
    </row>
    <row r="488" spans="1:12" x14ac:dyDescent="0.25">
      <c r="A488" s="20" t="s">
        <v>63</v>
      </c>
      <c r="B488" s="21" t="s">
        <v>66</v>
      </c>
      <c r="C488" s="24" t="s">
        <v>76</v>
      </c>
      <c r="D488" s="21">
        <v>1870</v>
      </c>
      <c r="E488" s="25">
        <v>250</v>
      </c>
      <c r="F488" s="25">
        <v>350</v>
      </c>
      <c r="G488" s="25">
        <v>654500</v>
      </c>
      <c r="H488" s="25">
        <v>589050</v>
      </c>
      <c r="I488" s="25">
        <v>486200</v>
      </c>
      <c r="J488" s="25">
        <v>102850</v>
      </c>
      <c r="K488" s="26">
        <v>45261</v>
      </c>
      <c r="L488" s="44" t="s">
        <v>111</v>
      </c>
    </row>
    <row r="489" spans="1:12" x14ac:dyDescent="0.25">
      <c r="A489" s="20" t="s">
        <v>72</v>
      </c>
      <c r="B489" s="21" t="s">
        <v>197</v>
      </c>
      <c r="C489" s="24" t="s">
        <v>77</v>
      </c>
      <c r="D489" s="21">
        <v>579</v>
      </c>
      <c r="E489" s="25">
        <v>260</v>
      </c>
      <c r="F489" s="25">
        <v>125</v>
      </c>
      <c r="G489" s="25">
        <v>72375</v>
      </c>
      <c r="H489" s="25">
        <v>65137.5</v>
      </c>
      <c r="I489" s="25">
        <v>69480</v>
      </c>
      <c r="J489" s="25">
        <v>-4342.5</v>
      </c>
      <c r="K489" s="26">
        <v>45292</v>
      </c>
      <c r="L489" s="44" t="s">
        <v>114</v>
      </c>
    </row>
    <row r="490" spans="1:12" x14ac:dyDescent="0.25">
      <c r="A490" s="20" t="s">
        <v>63</v>
      </c>
      <c r="B490" s="21" t="s">
        <v>64</v>
      </c>
      <c r="C490" s="24" t="s">
        <v>77</v>
      </c>
      <c r="D490" s="21">
        <v>2240</v>
      </c>
      <c r="E490" s="25">
        <v>260</v>
      </c>
      <c r="F490" s="25">
        <v>350</v>
      </c>
      <c r="G490" s="25">
        <v>784000</v>
      </c>
      <c r="H490" s="25">
        <v>705600</v>
      </c>
      <c r="I490" s="25">
        <v>582400</v>
      </c>
      <c r="J490" s="25">
        <v>123200</v>
      </c>
      <c r="K490" s="26">
        <v>45323</v>
      </c>
      <c r="L490" s="44" t="s">
        <v>110</v>
      </c>
    </row>
    <row r="491" spans="1:12" x14ac:dyDescent="0.25">
      <c r="A491" s="20" t="s">
        <v>73</v>
      </c>
      <c r="B491" s="21" t="s">
        <v>197</v>
      </c>
      <c r="C491" s="24" t="s">
        <v>77</v>
      </c>
      <c r="D491" s="21">
        <v>2993</v>
      </c>
      <c r="E491" s="25">
        <v>260</v>
      </c>
      <c r="F491" s="25">
        <v>300</v>
      </c>
      <c r="G491" s="25">
        <v>897900</v>
      </c>
      <c r="H491" s="25">
        <v>808110</v>
      </c>
      <c r="I491" s="25">
        <v>748250</v>
      </c>
      <c r="J491" s="25">
        <v>59860</v>
      </c>
      <c r="K491" s="26">
        <v>45352</v>
      </c>
      <c r="L491" s="44" t="s">
        <v>114</v>
      </c>
    </row>
    <row r="492" spans="1:12" x14ac:dyDescent="0.25">
      <c r="A492" s="20" t="s">
        <v>71</v>
      </c>
      <c r="B492" s="21" t="s">
        <v>64</v>
      </c>
      <c r="C492" s="24" t="s">
        <v>77</v>
      </c>
      <c r="D492" s="21">
        <v>3520.5</v>
      </c>
      <c r="E492" s="25">
        <v>260</v>
      </c>
      <c r="F492" s="25">
        <v>12</v>
      </c>
      <c r="G492" s="25">
        <v>42246</v>
      </c>
      <c r="H492" s="25">
        <v>38021.399999999994</v>
      </c>
      <c r="I492" s="25">
        <v>10561.5</v>
      </c>
      <c r="J492" s="25">
        <v>27459.899999999998</v>
      </c>
      <c r="K492" s="26">
        <v>45383</v>
      </c>
      <c r="L492" s="44" t="s">
        <v>110</v>
      </c>
    </row>
    <row r="493" spans="1:12" x14ac:dyDescent="0.25">
      <c r="A493" s="20" t="s">
        <v>63</v>
      </c>
      <c r="B493" s="21" t="s">
        <v>69</v>
      </c>
      <c r="C493" s="24" t="s">
        <v>77</v>
      </c>
      <c r="D493" s="21">
        <v>2039</v>
      </c>
      <c r="E493" s="25">
        <v>260</v>
      </c>
      <c r="F493" s="25">
        <v>20</v>
      </c>
      <c r="G493" s="25">
        <v>40780</v>
      </c>
      <c r="H493" s="25">
        <v>36702</v>
      </c>
      <c r="I493" s="25">
        <v>20390</v>
      </c>
      <c r="J493" s="25">
        <v>16312</v>
      </c>
      <c r="K493" s="26">
        <v>45413</v>
      </c>
      <c r="L493" s="44" t="s">
        <v>113</v>
      </c>
    </row>
    <row r="494" spans="1:12" x14ac:dyDescent="0.25">
      <c r="A494" s="20" t="s">
        <v>71</v>
      </c>
      <c r="B494" s="21" t="s">
        <v>66</v>
      </c>
      <c r="C494" s="24" t="s">
        <v>77</v>
      </c>
      <c r="D494" s="21">
        <v>2574</v>
      </c>
      <c r="E494" s="25">
        <v>260</v>
      </c>
      <c r="F494" s="25">
        <v>12</v>
      </c>
      <c r="G494" s="25">
        <v>30888</v>
      </c>
      <c r="H494" s="25">
        <v>27799.200000000001</v>
      </c>
      <c r="I494" s="25">
        <v>7722</v>
      </c>
      <c r="J494" s="25">
        <v>20077.2</v>
      </c>
      <c r="K494" s="26">
        <v>45505</v>
      </c>
      <c r="L494" s="44" t="s">
        <v>111</v>
      </c>
    </row>
    <row r="495" spans="1:12" x14ac:dyDescent="0.25">
      <c r="A495" s="20" t="s">
        <v>63</v>
      </c>
      <c r="B495" s="21" t="s">
        <v>64</v>
      </c>
      <c r="C495" s="24" t="s">
        <v>77</v>
      </c>
      <c r="D495" s="21">
        <v>707</v>
      </c>
      <c r="E495" s="25">
        <v>260</v>
      </c>
      <c r="F495" s="25">
        <v>350</v>
      </c>
      <c r="G495" s="25">
        <v>247450</v>
      </c>
      <c r="H495" s="25">
        <v>222705</v>
      </c>
      <c r="I495" s="25">
        <v>183820</v>
      </c>
      <c r="J495" s="25">
        <v>38885</v>
      </c>
      <c r="K495" s="26">
        <v>45536</v>
      </c>
      <c r="L495" s="44" t="s">
        <v>110</v>
      </c>
    </row>
    <row r="496" spans="1:12" x14ac:dyDescent="0.25">
      <c r="A496" s="20" t="s">
        <v>67</v>
      </c>
      <c r="B496" s="21" t="s">
        <v>68</v>
      </c>
      <c r="C496" s="24" t="s">
        <v>77</v>
      </c>
      <c r="D496" s="21">
        <v>2072</v>
      </c>
      <c r="E496" s="25">
        <v>260</v>
      </c>
      <c r="F496" s="25">
        <v>15</v>
      </c>
      <c r="G496" s="25">
        <v>31080</v>
      </c>
      <c r="H496" s="25">
        <v>27972</v>
      </c>
      <c r="I496" s="25">
        <v>20720</v>
      </c>
      <c r="J496" s="25">
        <v>7252</v>
      </c>
      <c r="K496" s="26">
        <v>45627</v>
      </c>
      <c r="L496" s="44" t="s">
        <v>112</v>
      </c>
    </row>
    <row r="497" spans="1:12" x14ac:dyDescent="0.25">
      <c r="A497" s="20" t="s">
        <v>73</v>
      </c>
      <c r="B497" s="21" t="s">
        <v>68</v>
      </c>
      <c r="C497" s="24" t="s">
        <v>77</v>
      </c>
      <c r="D497" s="21">
        <v>853</v>
      </c>
      <c r="E497" s="25">
        <v>260</v>
      </c>
      <c r="F497" s="25">
        <v>300</v>
      </c>
      <c r="G497" s="25">
        <v>255900</v>
      </c>
      <c r="H497" s="25">
        <v>230310</v>
      </c>
      <c r="I497" s="25">
        <v>213250</v>
      </c>
      <c r="J497" s="25">
        <v>17060</v>
      </c>
      <c r="K497" s="26">
        <v>45627</v>
      </c>
      <c r="L497" s="44" t="s">
        <v>112</v>
      </c>
    </row>
    <row r="498" spans="1:12" x14ac:dyDescent="0.25">
      <c r="A498" s="20" t="s">
        <v>71</v>
      </c>
      <c r="B498" s="21" t="s">
        <v>68</v>
      </c>
      <c r="C498" s="24" t="s">
        <v>65</v>
      </c>
      <c r="D498" s="21">
        <v>1198</v>
      </c>
      <c r="E498" s="25">
        <v>3</v>
      </c>
      <c r="F498" s="25">
        <v>12</v>
      </c>
      <c r="G498" s="25">
        <v>14376</v>
      </c>
      <c r="H498" s="25">
        <v>12794.64</v>
      </c>
      <c r="I498" s="25">
        <v>3594</v>
      </c>
      <c r="J498" s="25">
        <v>9200.64</v>
      </c>
      <c r="K498" s="26">
        <v>45200</v>
      </c>
      <c r="L498" s="44" t="s">
        <v>112</v>
      </c>
    </row>
    <row r="499" spans="1:12" x14ac:dyDescent="0.25">
      <c r="A499" s="20" t="s">
        <v>63</v>
      </c>
      <c r="B499" s="21" t="s">
        <v>68</v>
      </c>
      <c r="C499" s="24" t="s">
        <v>74</v>
      </c>
      <c r="D499" s="21">
        <v>2532</v>
      </c>
      <c r="E499" s="25">
        <v>10</v>
      </c>
      <c r="F499" s="25">
        <v>7</v>
      </c>
      <c r="G499" s="25">
        <v>17724</v>
      </c>
      <c r="H499" s="25">
        <v>15774.36</v>
      </c>
      <c r="I499" s="25">
        <v>12660</v>
      </c>
      <c r="J499" s="25">
        <v>3114.3599999999997</v>
      </c>
      <c r="K499" s="26">
        <v>45383</v>
      </c>
      <c r="L499" s="44" t="s">
        <v>112</v>
      </c>
    </row>
    <row r="500" spans="1:12" x14ac:dyDescent="0.25">
      <c r="A500" s="20" t="s">
        <v>71</v>
      </c>
      <c r="B500" s="21" t="s">
        <v>68</v>
      </c>
      <c r="C500" s="24" t="s">
        <v>74</v>
      </c>
      <c r="D500" s="21">
        <v>1198</v>
      </c>
      <c r="E500" s="25">
        <v>10</v>
      </c>
      <c r="F500" s="25">
        <v>12</v>
      </c>
      <c r="G500" s="25">
        <v>14376</v>
      </c>
      <c r="H500" s="25">
        <v>12794.64</v>
      </c>
      <c r="I500" s="25">
        <v>3594</v>
      </c>
      <c r="J500" s="25">
        <v>9200.64</v>
      </c>
      <c r="K500" s="26">
        <v>45200</v>
      </c>
      <c r="L500" s="44" t="s">
        <v>112</v>
      </c>
    </row>
    <row r="501" spans="1:12" x14ac:dyDescent="0.25">
      <c r="A501" s="20" t="s">
        <v>67</v>
      </c>
      <c r="B501" s="21" t="s">
        <v>64</v>
      </c>
      <c r="C501" s="24" t="s">
        <v>75</v>
      </c>
      <c r="D501" s="21">
        <v>384</v>
      </c>
      <c r="E501" s="25">
        <v>120</v>
      </c>
      <c r="F501" s="25">
        <v>15</v>
      </c>
      <c r="G501" s="25">
        <v>5760</v>
      </c>
      <c r="H501" s="25">
        <v>5126.3999999999996</v>
      </c>
      <c r="I501" s="25">
        <v>3840</v>
      </c>
      <c r="J501" s="25">
        <v>1286.3999999999999</v>
      </c>
      <c r="K501" s="26">
        <v>45292</v>
      </c>
      <c r="L501" s="44" t="s">
        <v>110</v>
      </c>
    </row>
    <row r="502" spans="1:12" x14ac:dyDescent="0.25">
      <c r="A502" s="20" t="s">
        <v>71</v>
      </c>
      <c r="B502" s="21" t="s">
        <v>66</v>
      </c>
      <c r="C502" s="24" t="s">
        <v>75</v>
      </c>
      <c r="D502" s="21">
        <v>472</v>
      </c>
      <c r="E502" s="25">
        <v>120</v>
      </c>
      <c r="F502" s="25">
        <v>12</v>
      </c>
      <c r="G502" s="25">
        <v>5664</v>
      </c>
      <c r="H502" s="25">
        <v>5040.96</v>
      </c>
      <c r="I502" s="25">
        <v>1416</v>
      </c>
      <c r="J502" s="25">
        <v>3624.96</v>
      </c>
      <c r="K502" s="26">
        <v>45566</v>
      </c>
      <c r="L502" s="44" t="s">
        <v>111</v>
      </c>
    </row>
    <row r="503" spans="1:12" x14ac:dyDescent="0.25">
      <c r="A503" s="20" t="s">
        <v>63</v>
      </c>
      <c r="B503" s="21" t="s">
        <v>197</v>
      </c>
      <c r="C503" s="24" t="s">
        <v>76</v>
      </c>
      <c r="D503" s="21">
        <v>1579</v>
      </c>
      <c r="E503" s="25">
        <v>250</v>
      </c>
      <c r="F503" s="25">
        <v>7</v>
      </c>
      <c r="G503" s="25">
        <v>11053</v>
      </c>
      <c r="H503" s="25">
        <v>9837.17</v>
      </c>
      <c r="I503" s="25">
        <v>7895</v>
      </c>
      <c r="J503" s="25">
        <v>1942.17</v>
      </c>
      <c r="K503" s="26">
        <v>45352</v>
      </c>
      <c r="L503" s="44" t="s">
        <v>114</v>
      </c>
    </row>
    <row r="504" spans="1:12" x14ac:dyDescent="0.25">
      <c r="A504" s="20" t="s">
        <v>71</v>
      </c>
      <c r="B504" s="21" t="s">
        <v>69</v>
      </c>
      <c r="C504" s="24" t="s">
        <v>76</v>
      </c>
      <c r="D504" s="21">
        <v>1005</v>
      </c>
      <c r="E504" s="25">
        <v>250</v>
      </c>
      <c r="F504" s="25">
        <v>12</v>
      </c>
      <c r="G504" s="25">
        <v>12060</v>
      </c>
      <c r="H504" s="25">
        <v>10733.4</v>
      </c>
      <c r="I504" s="25">
        <v>3015</v>
      </c>
      <c r="J504" s="25">
        <v>7718.4</v>
      </c>
      <c r="K504" s="26">
        <v>45170</v>
      </c>
      <c r="L504" s="44" t="s">
        <v>113</v>
      </c>
    </row>
    <row r="505" spans="1:12" x14ac:dyDescent="0.25">
      <c r="A505" s="20" t="s">
        <v>67</v>
      </c>
      <c r="B505" s="21" t="s">
        <v>197</v>
      </c>
      <c r="C505" s="24" t="s">
        <v>77</v>
      </c>
      <c r="D505" s="21">
        <v>3199.5</v>
      </c>
      <c r="E505" s="25">
        <v>260</v>
      </c>
      <c r="F505" s="25">
        <v>15</v>
      </c>
      <c r="G505" s="25">
        <v>47992.5</v>
      </c>
      <c r="H505" s="25">
        <v>42713.324999999997</v>
      </c>
      <c r="I505" s="25">
        <v>31995</v>
      </c>
      <c r="J505" s="25">
        <v>10718.324999999999</v>
      </c>
      <c r="K505" s="26">
        <v>45474</v>
      </c>
      <c r="L505" s="44" t="s">
        <v>114</v>
      </c>
    </row>
    <row r="506" spans="1:12" x14ac:dyDescent="0.25">
      <c r="A506" s="20" t="s">
        <v>71</v>
      </c>
      <c r="B506" s="21" t="s">
        <v>66</v>
      </c>
      <c r="C506" s="24" t="s">
        <v>77</v>
      </c>
      <c r="D506" s="21">
        <v>472</v>
      </c>
      <c r="E506" s="25">
        <v>260</v>
      </c>
      <c r="F506" s="25">
        <v>12</v>
      </c>
      <c r="G506" s="25">
        <v>5664</v>
      </c>
      <c r="H506" s="25">
        <v>5040.96</v>
      </c>
      <c r="I506" s="25">
        <v>1416</v>
      </c>
      <c r="J506" s="25">
        <v>3624.96</v>
      </c>
      <c r="K506" s="26">
        <v>45566</v>
      </c>
      <c r="L506" s="44" t="s">
        <v>111</v>
      </c>
    </row>
    <row r="507" spans="1:12" x14ac:dyDescent="0.25">
      <c r="A507" s="20" t="s">
        <v>71</v>
      </c>
      <c r="B507" s="21" t="s">
        <v>64</v>
      </c>
      <c r="C507" s="24" t="s">
        <v>65</v>
      </c>
      <c r="D507" s="21">
        <v>1937</v>
      </c>
      <c r="E507" s="25">
        <v>3</v>
      </c>
      <c r="F507" s="25">
        <v>12</v>
      </c>
      <c r="G507" s="25">
        <v>23244</v>
      </c>
      <c r="H507" s="25">
        <v>20687.16</v>
      </c>
      <c r="I507" s="25">
        <v>5811</v>
      </c>
      <c r="J507" s="25">
        <v>14876.16</v>
      </c>
      <c r="K507" s="26">
        <v>45323</v>
      </c>
      <c r="L507" s="44" t="s">
        <v>110</v>
      </c>
    </row>
    <row r="508" spans="1:12" x14ac:dyDescent="0.25">
      <c r="A508" s="20" t="s">
        <v>63</v>
      </c>
      <c r="B508" s="21" t="s">
        <v>66</v>
      </c>
      <c r="C508" s="24" t="s">
        <v>65</v>
      </c>
      <c r="D508" s="21">
        <v>792</v>
      </c>
      <c r="E508" s="25">
        <v>3</v>
      </c>
      <c r="F508" s="25">
        <v>350</v>
      </c>
      <c r="G508" s="25">
        <v>277200</v>
      </c>
      <c r="H508" s="25">
        <v>246708</v>
      </c>
      <c r="I508" s="25">
        <v>205920</v>
      </c>
      <c r="J508" s="25">
        <v>40788</v>
      </c>
      <c r="K508" s="26">
        <v>45352</v>
      </c>
      <c r="L508" s="44" t="s">
        <v>111</v>
      </c>
    </row>
    <row r="509" spans="1:12" x14ac:dyDescent="0.25">
      <c r="A509" s="20" t="s">
        <v>73</v>
      </c>
      <c r="B509" s="21" t="s">
        <v>66</v>
      </c>
      <c r="C509" s="24" t="s">
        <v>65</v>
      </c>
      <c r="D509" s="21">
        <v>2811</v>
      </c>
      <c r="E509" s="25">
        <v>3</v>
      </c>
      <c r="F509" s="25">
        <v>300</v>
      </c>
      <c r="G509" s="25">
        <v>843300</v>
      </c>
      <c r="H509" s="25">
        <v>750537</v>
      </c>
      <c r="I509" s="25">
        <v>702750</v>
      </c>
      <c r="J509" s="25">
        <v>47787</v>
      </c>
      <c r="K509" s="26">
        <v>45474</v>
      </c>
      <c r="L509" s="44" t="s">
        <v>111</v>
      </c>
    </row>
    <row r="510" spans="1:12" x14ac:dyDescent="0.25">
      <c r="A510" s="20" t="s">
        <v>72</v>
      </c>
      <c r="B510" s="21" t="s">
        <v>68</v>
      </c>
      <c r="C510" s="24" t="s">
        <v>65</v>
      </c>
      <c r="D510" s="21">
        <v>2441</v>
      </c>
      <c r="E510" s="25">
        <v>3</v>
      </c>
      <c r="F510" s="25">
        <v>125</v>
      </c>
      <c r="G510" s="25">
        <v>305125</v>
      </c>
      <c r="H510" s="25">
        <v>271561.25</v>
      </c>
      <c r="I510" s="25">
        <v>292920</v>
      </c>
      <c r="J510" s="25">
        <v>-21358.75</v>
      </c>
      <c r="K510" s="26">
        <v>45566</v>
      </c>
      <c r="L510" s="44" t="s">
        <v>112</v>
      </c>
    </row>
    <row r="511" spans="1:12" x14ac:dyDescent="0.25">
      <c r="A511" s="20" t="s">
        <v>67</v>
      </c>
      <c r="B511" s="21" t="s">
        <v>64</v>
      </c>
      <c r="C511" s="24" t="s">
        <v>65</v>
      </c>
      <c r="D511" s="21">
        <v>1560</v>
      </c>
      <c r="E511" s="25">
        <v>3</v>
      </c>
      <c r="F511" s="25">
        <v>15</v>
      </c>
      <c r="G511" s="25">
        <v>23400</v>
      </c>
      <c r="H511" s="25">
        <v>20826</v>
      </c>
      <c r="I511" s="25">
        <v>15600</v>
      </c>
      <c r="J511" s="25">
        <v>5226</v>
      </c>
      <c r="K511" s="26">
        <v>45231</v>
      </c>
      <c r="L511" s="44" t="s">
        <v>110</v>
      </c>
    </row>
    <row r="512" spans="1:12" x14ac:dyDescent="0.25">
      <c r="A512" s="20" t="s">
        <v>63</v>
      </c>
      <c r="B512" s="21" t="s">
        <v>69</v>
      </c>
      <c r="C512" s="24" t="s">
        <v>65</v>
      </c>
      <c r="D512" s="21">
        <v>2706</v>
      </c>
      <c r="E512" s="25">
        <v>3</v>
      </c>
      <c r="F512" s="25">
        <v>7</v>
      </c>
      <c r="G512" s="25">
        <v>18942</v>
      </c>
      <c r="H512" s="25">
        <v>16858.38</v>
      </c>
      <c r="I512" s="25">
        <v>13530</v>
      </c>
      <c r="J512" s="25">
        <v>3328.380000000001</v>
      </c>
      <c r="K512" s="26">
        <v>45231</v>
      </c>
      <c r="L512" s="44" t="s">
        <v>113</v>
      </c>
    </row>
    <row r="513" spans="1:12" x14ac:dyDescent="0.25">
      <c r="A513" s="20" t="s">
        <v>63</v>
      </c>
      <c r="B513" s="21" t="s">
        <v>66</v>
      </c>
      <c r="C513" s="24" t="s">
        <v>70</v>
      </c>
      <c r="D513" s="21">
        <v>766</v>
      </c>
      <c r="E513" s="25">
        <v>5</v>
      </c>
      <c r="F513" s="25">
        <v>350</v>
      </c>
      <c r="G513" s="25">
        <v>268100</v>
      </c>
      <c r="H513" s="25">
        <v>238609</v>
      </c>
      <c r="I513" s="25">
        <v>199160</v>
      </c>
      <c r="J513" s="25">
        <v>39449</v>
      </c>
      <c r="K513" s="26">
        <v>45292</v>
      </c>
      <c r="L513" s="44" t="s">
        <v>111</v>
      </c>
    </row>
    <row r="514" spans="1:12" x14ac:dyDescent="0.25">
      <c r="A514" s="20" t="s">
        <v>63</v>
      </c>
      <c r="B514" s="21" t="s">
        <v>66</v>
      </c>
      <c r="C514" s="24" t="s">
        <v>70</v>
      </c>
      <c r="D514" s="21">
        <v>2992</v>
      </c>
      <c r="E514" s="25">
        <v>5</v>
      </c>
      <c r="F514" s="25">
        <v>20</v>
      </c>
      <c r="G514" s="25">
        <v>59840</v>
      </c>
      <c r="H514" s="25">
        <v>53257.599999999999</v>
      </c>
      <c r="I514" s="25">
        <v>29920</v>
      </c>
      <c r="J514" s="25">
        <v>23337.599999999999</v>
      </c>
      <c r="K514" s="26">
        <v>45200</v>
      </c>
      <c r="L514" s="44" t="s">
        <v>111</v>
      </c>
    </row>
    <row r="515" spans="1:12" x14ac:dyDescent="0.25">
      <c r="A515" s="20" t="s">
        <v>67</v>
      </c>
      <c r="B515" s="21" t="s">
        <v>69</v>
      </c>
      <c r="C515" s="24" t="s">
        <v>70</v>
      </c>
      <c r="D515" s="21">
        <v>2157</v>
      </c>
      <c r="E515" s="25">
        <v>5</v>
      </c>
      <c r="F515" s="25">
        <v>15</v>
      </c>
      <c r="G515" s="25">
        <v>32355</v>
      </c>
      <c r="H515" s="25">
        <v>28795.95</v>
      </c>
      <c r="I515" s="25">
        <v>21570</v>
      </c>
      <c r="J515" s="25">
        <v>7225.9500000000007</v>
      </c>
      <c r="K515" s="26">
        <v>45627</v>
      </c>
      <c r="L515" s="44" t="s">
        <v>113</v>
      </c>
    </row>
    <row r="516" spans="1:12" x14ac:dyDescent="0.25">
      <c r="A516" s="20" t="s">
        <v>73</v>
      </c>
      <c r="B516" s="21" t="s">
        <v>64</v>
      </c>
      <c r="C516" s="24" t="s">
        <v>74</v>
      </c>
      <c r="D516" s="21">
        <v>873</v>
      </c>
      <c r="E516" s="25">
        <v>10</v>
      </c>
      <c r="F516" s="25">
        <v>300</v>
      </c>
      <c r="G516" s="25">
        <v>261900</v>
      </c>
      <c r="H516" s="25">
        <v>233091</v>
      </c>
      <c r="I516" s="25">
        <v>218250</v>
      </c>
      <c r="J516" s="25">
        <v>14841</v>
      </c>
      <c r="K516" s="26">
        <v>45292</v>
      </c>
      <c r="L516" s="44" t="s">
        <v>110</v>
      </c>
    </row>
    <row r="517" spans="1:12" x14ac:dyDescent="0.25">
      <c r="A517" s="20" t="s">
        <v>63</v>
      </c>
      <c r="B517" s="21" t="s">
        <v>69</v>
      </c>
      <c r="C517" s="24" t="s">
        <v>74</v>
      </c>
      <c r="D517" s="21">
        <v>1122</v>
      </c>
      <c r="E517" s="25">
        <v>10</v>
      </c>
      <c r="F517" s="25">
        <v>20</v>
      </c>
      <c r="G517" s="25">
        <v>22440</v>
      </c>
      <c r="H517" s="25">
        <v>19971.599999999999</v>
      </c>
      <c r="I517" s="25">
        <v>11220</v>
      </c>
      <c r="J517" s="25">
        <v>8751.5999999999985</v>
      </c>
      <c r="K517" s="26">
        <v>45352</v>
      </c>
      <c r="L517" s="44" t="s">
        <v>113</v>
      </c>
    </row>
    <row r="518" spans="1:12" x14ac:dyDescent="0.25">
      <c r="A518" s="20" t="s">
        <v>63</v>
      </c>
      <c r="B518" s="21" t="s">
        <v>64</v>
      </c>
      <c r="C518" s="24" t="s">
        <v>74</v>
      </c>
      <c r="D518" s="21">
        <v>2104.5</v>
      </c>
      <c r="E518" s="25">
        <v>10</v>
      </c>
      <c r="F518" s="25">
        <v>350</v>
      </c>
      <c r="G518" s="25">
        <v>736575</v>
      </c>
      <c r="H518" s="25">
        <v>655551.75</v>
      </c>
      <c r="I518" s="25">
        <v>547170</v>
      </c>
      <c r="J518" s="25">
        <v>108381.75</v>
      </c>
      <c r="K518" s="26">
        <v>45474</v>
      </c>
      <c r="L518" s="44" t="s">
        <v>110</v>
      </c>
    </row>
    <row r="519" spans="1:12" x14ac:dyDescent="0.25">
      <c r="A519" s="20" t="s">
        <v>71</v>
      </c>
      <c r="B519" s="21" t="s">
        <v>64</v>
      </c>
      <c r="C519" s="24" t="s">
        <v>74</v>
      </c>
      <c r="D519" s="21">
        <v>4026</v>
      </c>
      <c r="E519" s="25">
        <v>10</v>
      </c>
      <c r="F519" s="25">
        <v>12</v>
      </c>
      <c r="G519" s="25">
        <v>48312</v>
      </c>
      <c r="H519" s="25">
        <v>42997.68</v>
      </c>
      <c r="I519" s="25">
        <v>12078</v>
      </c>
      <c r="J519" s="25">
        <v>30919.68</v>
      </c>
      <c r="K519" s="26">
        <v>45474</v>
      </c>
      <c r="L519" s="44" t="s">
        <v>110</v>
      </c>
    </row>
    <row r="520" spans="1:12" x14ac:dyDescent="0.25">
      <c r="A520" s="20" t="s">
        <v>71</v>
      </c>
      <c r="B520" s="21" t="s">
        <v>68</v>
      </c>
      <c r="C520" s="24" t="s">
        <v>74</v>
      </c>
      <c r="D520" s="21">
        <v>2425.5</v>
      </c>
      <c r="E520" s="25">
        <v>10</v>
      </c>
      <c r="F520" s="25">
        <v>12</v>
      </c>
      <c r="G520" s="25">
        <v>29106</v>
      </c>
      <c r="H520" s="25">
        <v>25904.340000000004</v>
      </c>
      <c r="I520" s="25">
        <v>7276.5</v>
      </c>
      <c r="J520" s="25">
        <v>18627.840000000004</v>
      </c>
      <c r="K520" s="26">
        <v>45474</v>
      </c>
      <c r="L520" s="44" t="s">
        <v>112</v>
      </c>
    </row>
    <row r="521" spans="1:12" x14ac:dyDescent="0.25">
      <c r="A521" s="20" t="s">
        <v>63</v>
      </c>
      <c r="B521" s="21" t="s">
        <v>64</v>
      </c>
      <c r="C521" s="24" t="s">
        <v>74</v>
      </c>
      <c r="D521" s="21">
        <v>2394</v>
      </c>
      <c r="E521" s="25">
        <v>10</v>
      </c>
      <c r="F521" s="25">
        <v>20</v>
      </c>
      <c r="G521" s="25">
        <v>47880</v>
      </c>
      <c r="H521" s="25">
        <v>42613.2</v>
      </c>
      <c r="I521" s="25">
        <v>23940</v>
      </c>
      <c r="J521" s="25">
        <v>18673.199999999997</v>
      </c>
      <c r="K521" s="26">
        <v>45505</v>
      </c>
      <c r="L521" s="44" t="s">
        <v>110</v>
      </c>
    </row>
    <row r="522" spans="1:12" x14ac:dyDescent="0.25">
      <c r="A522" s="20" t="s">
        <v>67</v>
      </c>
      <c r="B522" s="21" t="s">
        <v>69</v>
      </c>
      <c r="C522" s="24" t="s">
        <v>74</v>
      </c>
      <c r="D522" s="21">
        <v>1984</v>
      </c>
      <c r="E522" s="25">
        <v>10</v>
      </c>
      <c r="F522" s="25">
        <v>15</v>
      </c>
      <c r="G522" s="25">
        <v>29760</v>
      </c>
      <c r="H522" s="25">
        <v>26486.400000000001</v>
      </c>
      <c r="I522" s="25">
        <v>19840</v>
      </c>
      <c r="J522" s="25">
        <v>6646.4000000000015</v>
      </c>
      <c r="K522" s="26">
        <v>45505</v>
      </c>
      <c r="L522" s="44" t="s">
        <v>113</v>
      </c>
    </row>
    <row r="523" spans="1:12" x14ac:dyDescent="0.25">
      <c r="A523" s="20" t="s">
        <v>72</v>
      </c>
      <c r="B523" s="21" t="s">
        <v>68</v>
      </c>
      <c r="C523" s="24" t="s">
        <v>74</v>
      </c>
      <c r="D523" s="21">
        <v>2441</v>
      </c>
      <c r="E523" s="25">
        <v>10</v>
      </c>
      <c r="F523" s="25">
        <v>125</v>
      </c>
      <c r="G523" s="25">
        <v>305125</v>
      </c>
      <c r="H523" s="25">
        <v>271561.25</v>
      </c>
      <c r="I523" s="25">
        <v>292920</v>
      </c>
      <c r="J523" s="25">
        <v>-21358.75</v>
      </c>
      <c r="K523" s="26">
        <v>45566</v>
      </c>
      <c r="L523" s="44" t="s">
        <v>112</v>
      </c>
    </row>
    <row r="524" spans="1:12" x14ac:dyDescent="0.25">
      <c r="A524" s="20" t="s">
        <v>63</v>
      </c>
      <c r="B524" s="21" t="s">
        <v>66</v>
      </c>
      <c r="C524" s="24" t="s">
        <v>74</v>
      </c>
      <c r="D524" s="21">
        <v>2992</v>
      </c>
      <c r="E524" s="25">
        <v>10</v>
      </c>
      <c r="F524" s="25">
        <v>20</v>
      </c>
      <c r="G524" s="25">
        <v>59840</v>
      </c>
      <c r="H524" s="25">
        <v>53257.599999999999</v>
      </c>
      <c r="I524" s="25">
        <v>29920</v>
      </c>
      <c r="J524" s="25">
        <v>23337.599999999999</v>
      </c>
      <c r="K524" s="26">
        <v>45200</v>
      </c>
      <c r="L524" s="44" t="s">
        <v>111</v>
      </c>
    </row>
    <row r="525" spans="1:12" x14ac:dyDescent="0.25">
      <c r="A525" s="20" t="s">
        <v>73</v>
      </c>
      <c r="B525" s="21" t="s">
        <v>64</v>
      </c>
      <c r="C525" s="24" t="s">
        <v>74</v>
      </c>
      <c r="D525" s="21">
        <v>1366</v>
      </c>
      <c r="E525" s="25">
        <v>10</v>
      </c>
      <c r="F525" s="25">
        <v>300</v>
      </c>
      <c r="G525" s="25">
        <v>409800</v>
      </c>
      <c r="H525" s="25">
        <v>364722</v>
      </c>
      <c r="I525" s="25">
        <v>341500</v>
      </c>
      <c r="J525" s="25">
        <v>23222</v>
      </c>
      <c r="K525" s="26">
        <v>45597</v>
      </c>
      <c r="L525" s="44" t="s">
        <v>110</v>
      </c>
    </row>
    <row r="526" spans="1:12" x14ac:dyDescent="0.25">
      <c r="A526" s="20" t="s">
        <v>63</v>
      </c>
      <c r="B526" s="21" t="s">
        <v>68</v>
      </c>
      <c r="C526" s="24" t="s">
        <v>75</v>
      </c>
      <c r="D526" s="21">
        <v>2805</v>
      </c>
      <c r="E526" s="25">
        <v>120</v>
      </c>
      <c r="F526" s="25">
        <v>20</v>
      </c>
      <c r="G526" s="25">
        <v>56100</v>
      </c>
      <c r="H526" s="25">
        <v>49929</v>
      </c>
      <c r="I526" s="25">
        <v>28050</v>
      </c>
      <c r="J526" s="25">
        <v>21879</v>
      </c>
      <c r="K526" s="26">
        <v>45170</v>
      </c>
      <c r="L526" s="44" t="s">
        <v>112</v>
      </c>
    </row>
    <row r="527" spans="1:12" x14ac:dyDescent="0.25">
      <c r="A527" s="20" t="s">
        <v>67</v>
      </c>
      <c r="B527" s="21" t="s">
        <v>69</v>
      </c>
      <c r="C527" s="24" t="s">
        <v>75</v>
      </c>
      <c r="D527" s="21">
        <v>655</v>
      </c>
      <c r="E527" s="25">
        <v>120</v>
      </c>
      <c r="F527" s="25">
        <v>15</v>
      </c>
      <c r="G527" s="25">
        <v>9825</v>
      </c>
      <c r="H527" s="25">
        <v>8744.25</v>
      </c>
      <c r="I527" s="25">
        <v>6550</v>
      </c>
      <c r="J527" s="25">
        <v>2194.25</v>
      </c>
      <c r="K527" s="26">
        <v>45170</v>
      </c>
      <c r="L527" s="44" t="s">
        <v>113</v>
      </c>
    </row>
    <row r="528" spans="1:12" x14ac:dyDescent="0.25">
      <c r="A528" s="20" t="s">
        <v>63</v>
      </c>
      <c r="B528" s="21" t="s">
        <v>69</v>
      </c>
      <c r="C528" s="24" t="s">
        <v>75</v>
      </c>
      <c r="D528" s="21">
        <v>344</v>
      </c>
      <c r="E528" s="25">
        <v>120</v>
      </c>
      <c r="F528" s="25">
        <v>350</v>
      </c>
      <c r="G528" s="25">
        <v>120400</v>
      </c>
      <c r="H528" s="25">
        <v>107156</v>
      </c>
      <c r="I528" s="25">
        <v>89440</v>
      </c>
      <c r="J528" s="25">
        <v>17716</v>
      </c>
      <c r="K528" s="26">
        <v>45200</v>
      </c>
      <c r="L528" s="44" t="s">
        <v>113</v>
      </c>
    </row>
    <row r="529" spans="1:12" x14ac:dyDescent="0.25">
      <c r="A529" s="20" t="s">
        <v>63</v>
      </c>
      <c r="B529" s="21" t="s">
        <v>64</v>
      </c>
      <c r="C529" s="24" t="s">
        <v>75</v>
      </c>
      <c r="D529" s="21">
        <v>1808</v>
      </c>
      <c r="E529" s="25">
        <v>120</v>
      </c>
      <c r="F529" s="25">
        <v>7</v>
      </c>
      <c r="G529" s="25">
        <v>12656</v>
      </c>
      <c r="H529" s="25">
        <v>11263.84</v>
      </c>
      <c r="I529" s="25">
        <v>9040</v>
      </c>
      <c r="J529" s="25">
        <v>2223.84</v>
      </c>
      <c r="K529" s="26">
        <v>45597</v>
      </c>
      <c r="L529" s="44" t="s">
        <v>110</v>
      </c>
    </row>
    <row r="530" spans="1:12" x14ac:dyDescent="0.25">
      <c r="A530" s="20" t="s">
        <v>71</v>
      </c>
      <c r="B530" s="21" t="s">
        <v>68</v>
      </c>
      <c r="C530" s="24" t="s">
        <v>76</v>
      </c>
      <c r="D530" s="21">
        <v>1734</v>
      </c>
      <c r="E530" s="25">
        <v>250</v>
      </c>
      <c r="F530" s="25">
        <v>12</v>
      </c>
      <c r="G530" s="25">
        <v>20808</v>
      </c>
      <c r="H530" s="25">
        <v>18519.12</v>
      </c>
      <c r="I530" s="25">
        <v>5202</v>
      </c>
      <c r="J530" s="25">
        <v>13317.119999999999</v>
      </c>
      <c r="K530" s="26">
        <v>45292</v>
      </c>
      <c r="L530" s="44" t="s">
        <v>112</v>
      </c>
    </row>
    <row r="531" spans="1:12" x14ac:dyDescent="0.25">
      <c r="A531" s="20" t="s">
        <v>72</v>
      </c>
      <c r="B531" s="21" t="s">
        <v>69</v>
      </c>
      <c r="C531" s="24" t="s">
        <v>76</v>
      </c>
      <c r="D531" s="21">
        <v>554</v>
      </c>
      <c r="E531" s="25">
        <v>250</v>
      </c>
      <c r="F531" s="25">
        <v>125</v>
      </c>
      <c r="G531" s="25">
        <v>69250</v>
      </c>
      <c r="H531" s="25">
        <v>61632.5</v>
      </c>
      <c r="I531" s="25">
        <v>66480</v>
      </c>
      <c r="J531" s="25">
        <v>-4847.5</v>
      </c>
      <c r="K531" s="26">
        <v>45292</v>
      </c>
      <c r="L531" s="44" t="s">
        <v>113</v>
      </c>
    </row>
    <row r="532" spans="1:12" x14ac:dyDescent="0.25">
      <c r="A532" s="20" t="s">
        <v>63</v>
      </c>
      <c r="B532" s="21" t="s">
        <v>64</v>
      </c>
      <c r="C532" s="24" t="s">
        <v>76</v>
      </c>
      <c r="D532" s="21">
        <v>2935</v>
      </c>
      <c r="E532" s="25">
        <v>250</v>
      </c>
      <c r="F532" s="25">
        <v>20</v>
      </c>
      <c r="G532" s="25">
        <v>58700</v>
      </c>
      <c r="H532" s="25">
        <v>52243</v>
      </c>
      <c r="I532" s="25">
        <v>29350</v>
      </c>
      <c r="J532" s="25">
        <v>22893</v>
      </c>
      <c r="K532" s="26">
        <v>45231</v>
      </c>
      <c r="L532" s="44" t="s">
        <v>110</v>
      </c>
    </row>
    <row r="533" spans="1:12" x14ac:dyDescent="0.25">
      <c r="A533" s="20" t="s">
        <v>72</v>
      </c>
      <c r="B533" s="21" t="s">
        <v>66</v>
      </c>
      <c r="C533" s="24" t="s">
        <v>77</v>
      </c>
      <c r="D533" s="21">
        <v>3165</v>
      </c>
      <c r="E533" s="25">
        <v>260</v>
      </c>
      <c r="F533" s="25">
        <v>125</v>
      </c>
      <c r="G533" s="25">
        <v>395625</v>
      </c>
      <c r="H533" s="25">
        <v>352106.25</v>
      </c>
      <c r="I533" s="25">
        <v>379800</v>
      </c>
      <c r="J533" s="25">
        <v>-27693.75</v>
      </c>
      <c r="K533" s="26">
        <v>45292</v>
      </c>
      <c r="L533" s="44" t="s">
        <v>111</v>
      </c>
    </row>
    <row r="534" spans="1:12" x14ac:dyDescent="0.25">
      <c r="A534" s="20" t="s">
        <v>63</v>
      </c>
      <c r="B534" s="21" t="s">
        <v>69</v>
      </c>
      <c r="C534" s="24" t="s">
        <v>77</v>
      </c>
      <c r="D534" s="21">
        <v>2629</v>
      </c>
      <c r="E534" s="25">
        <v>260</v>
      </c>
      <c r="F534" s="25">
        <v>20</v>
      </c>
      <c r="G534" s="25">
        <v>52580</v>
      </c>
      <c r="H534" s="25">
        <v>46796.2</v>
      </c>
      <c r="I534" s="25">
        <v>26290</v>
      </c>
      <c r="J534" s="25">
        <v>20506.199999999997</v>
      </c>
      <c r="K534" s="26">
        <v>45292</v>
      </c>
      <c r="L534" s="44" t="s">
        <v>113</v>
      </c>
    </row>
    <row r="535" spans="1:12" x14ac:dyDescent="0.25">
      <c r="A535" s="20" t="s">
        <v>72</v>
      </c>
      <c r="B535" s="21" t="s">
        <v>68</v>
      </c>
      <c r="C535" s="24" t="s">
        <v>77</v>
      </c>
      <c r="D535" s="21">
        <v>1433</v>
      </c>
      <c r="E535" s="25">
        <v>260</v>
      </c>
      <c r="F535" s="25">
        <v>125</v>
      </c>
      <c r="G535" s="25">
        <v>179125</v>
      </c>
      <c r="H535" s="25">
        <v>159421.25</v>
      </c>
      <c r="I535" s="25">
        <v>171960</v>
      </c>
      <c r="J535" s="25">
        <v>-12538.75</v>
      </c>
      <c r="K535" s="26">
        <v>45413</v>
      </c>
      <c r="L535" s="44" t="s">
        <v>112</v>
      </c>
    </row>
    <row r="536" spans="1:12" x14ac:dyDescent="0.25">
      <c r="A536" s="20" t="s">
        <v>72</v>
      </c>
      <c r="B536" s="21" t="s">
        <v>69</v>
      </c>
      <c r="C536" s="24" t="s">
        <v>77</v>
      </c>
      <c r="D536" s="21">
        <v>947</v>
      </c>
      <c r="E536" s="25">
        <v>260</v>
      </c>
      <c r="F536" s="25">
        <v>125</v>
      </c>
      <c r="G536" s="25">
        <v>118375</v>
      </c>
      <c r="H536" s="25">
        <v>105353.75</v>
      </c>
      <c r="I536" s="25">
        <v>113640</v>
      </c>
      <c r="J536" s="25">
        <v>-8286.25</v>
      </c>
      <c r="K536" s="26">
        <v>45170</v>
      </c>
      <c r="L536" s="44" t="s">
        <v>113</v>
      </c>
    </row>
    <row r="537" spans="1:12" x14ac:dyDescent="0.25">
      <c r="A537" s="20" t="s">
        <v>63</v>
      </c>
      <c r="B537" s="21" t="s">
        <v>69</v>
      </c>
      <c r="C537" s="24" t="s">
        <v>77</v>
      </c>
      <c r="D537" s="21">
        <v>344</v>
      </c>
      <c r="E537" s="25">
        <v>260</v>
      </c>
      <c r="F537" s="25">
        <v>350</v>
      </c>
      <c r="G537" s="25">
        <v>120400</v>
      </c>
      <c r="H537" s="25">
        <v>107156</v>
      </c>
      <c r="I537" s="25">
        <v>89440</v>
      </c>
      <c r="J537" s="25">
        <v>17716</v>
      </c>
      <c r="K537" s="26">
        <v>45200</v>
      </c>
      <c r="L537" s="44" t="s">
        <v>113</v>
      </c>
    </row>
    <row r="538" spans="1:12" x14ac:dyDescent="0.25">
      <c r="A538" s="20" t="s">
        <v>67</v>
      </c>
      <c r="B538" s="21" t="s">
        <v>69</v>
      </c>
      <c r="C538" s="24" t="s">
        <v>77</v>
      </c>
      <c r="D538" s="21">
        <v>2157</v>
      </c>
      <c r="E538" s="25">
        <v>260</v>
      </c>
      <c r="F538" s="25">
        <v>15</v>
      </c>
      <c r="G538" s="25">
        <v>32355</v>
      </c>
      <c r="H538" s="25">
        <v>28795.95</v>
      </c>
      <c r="I538" s="25">
        <v>21570</v>
      </c>
      <c r="J538" s="25">
        <v>7225.9500000000007</v>
      </c>
      <c r="K538" s="26">
        <v>45627</v>
      </c>
      <c r="L538" s="44" t="s">
        <v>113</v>
      </c>
    </row>
    <row r="539" spans="1:12" x14ac:dyDescent="0.25">
      <c r="A539" s="20" t="s">
        <v>63</v>
      </c>
      <c r="B539" s="21" t="s">
        <v>197</v>
      </c>
      <c r="C539" s="24" t="s">
        <v>74</v>
      </c>
      <c r="D539" s="21">
        <v>380</v>
      </c>
      <c r="E539" s="25">
        <v>10</v>
      </c>
      <c r="F539" s="25">
        <v>7</v>
      </c>
      <c r="G539" s="25">
        <v>2660</v>
      </c>
      <c r="H539" s="25">
        <v>2367.4</v>
      </c>
      <c r="I539" s="25">
        <v>1900</v>
      </c>
      <c r="J539" s="25">
        <v>467.40000000000009</v>
      </c>
      <c r="K539" s="26">
        <v>45170</v>
      </c>
      <c r="L539" s="44" t="s">
        <v>114</v>
      </c>
    </row>
    <row r="540" spans="1:12" x14ac:dyDescent="0.25">
      <c r="A540" s="20" t="s">
        <v>63</v>
      </c>
      <c r="B540" s="21" t="s">
        <v>69</v>
      </c>
      <c r="C540" s="24" t="s">
        <v>65</v>
      </c>
      <c r="D540" s="21">
        <v>886</v>
      </c>
      <c r="E540" s="25">
        <v>3</v>
      </c>
      <c r="F540" s="25">
        <v>350</v>
      </c>
      <c r="G540" s="25">
        <v>310100</v>
      </c>
      <c r="H540" s="25">
        <v>272888</v>
      </c>
      <c r="I540" s="25">
        <v>230360</v>
      </c>
      <c r="J540" s="25">
        <v>42528</v>
      </c>
      <c r="K540" s="26">
        <v>45444</v>
      </c>
      <c r="L540" s="44" t="s">
        <v>113</v>
      </c>
    </row>
    <row r="541" spans="1:12" x14ac:dyDescent="0.25">
      <c r="A541" s="20" t="s">
        <v>72</v>
      </c>
      <c r="B541" s="21" t="s">
        <v>64</v>
      </c>
      <c r="C541" s="24" t="s">
        <v>65</v>
      </c>
      <c r="D541" s="21">
        <v>2416</v>
      </c>
      <c r="E541" s="25">
        <v>3</v>
      </c>
      <c r="F541" s="25">
        <v>125</v>
      </c>
      <c r="G541" s="25">
        <v>302000</v>
      </c>
      <c r="H541" s="25">
        <v>265760</v>
      </c>
      <c r="I541" s="25">
        <v>289920</v>
      </c>
      <c r="J541" s="25">
        <v>-24160</v>
      </c>
      <c r="K541" s="26">
        <v>45170</v>
      </c>
      <c r="L541" s="44" t="s">
        <v>110</v>
      </c>
    </row>
    <row r="542" spans="1:12" x14ac:dyDescent="0.25">
      <c r="A542" s="20" t="s">
        <v>72</v>
      </c>
      <c r="B542" s="21" t="s">
        <v>69</v>
      </c>
      <c r="C542" s="24" t="s">
        <v>65</v>
      </c>
      <c r="D542" s="21">
        <v>2156</v>
      </c>
      <c r="E542" s="25">
        <v>3</v>
      </c>
      <c r="F542" s="25">
        <v>125</v>
      </c>
      <c r="G542" s="25">
        <v>269500</v>
      </c>
      <c r="H542" s="25">
        <v>237160</v>
      </c>
      <c r="I542" s="25">
        <v>258720</v>
      </c>
      <c r="J542" s="25">
        <v>-21560</v>
      </c>
      <c r="K542" s="26">
        <v>45566</v>
      </c>
      <c r="L542" s="44" t="s">
        <v>113</v>
      </c>
    </row>
    <row r="543" spans="1:12" x14ac:dyDescent="0.25">
      <c r="A543" s="20" t="s">
        <v>67</v>
      </c>
      <c r="B543" s="21" t="s">
        <v>64</v>
      </c>
      <c r="C543" s="24" t="s">
        <v>65</v>
      </c>
      <c r="D543" s="21">
        <v>2689</v>
      </c>
      <c r="E543" s="25">
        <v>3</v>
      </c>
      <c r="F543" s="25">
        <v>15</v>
      </c>
      <c r="G543" s="25">
        <v>40335</v>
      </c>
      <c r="H543" s="25">
        <v>35494.800000000003</v>
      </c>
      <c r="I543" s="25">
        <v>26890</v>
      </c>
      <c r="J543" s="25">
        <v>8604.8000000000029</v>
      </c>
      <c r="K543" s="26">
        <v>45597</v>
      </c>
      <c r="L543" s="44" t="s">
        <v>110</v>
      </c>
    </row>
    <row r="544" spans="1:12" x14ac:dyDescent="0.25">
      <c r="A544" s="20" t="s">
        <v>67</v>
      </c>
      <c r="B544" s="21" t="s">
        <v>197</v>
      </c>
      <c r="C544" s="24" t="s">
        <v>70</v>
      </c>
      <c r="D544" s="21">
        <v>677</v>
      </c>
      <c r="E544" s="25">
        <v>5</v>
      </c>
      <c r="F544" s="25">
        <v>15</v>
      </c>
      <c r="G544" s="25">
        <v>10155</v>
      </c>
      <c r="H544" s="25">
        <v>8936.4</v>
      </c>
      <c r="I544" s="25">
        <v>6770</v>
      </c>
      <c r="J544" s="25">
        <v>2166.3999999999996</v>
      </c>
      <c r="K544" s="26">
        <v>45352</v>
      </c>
      <c r="L544" s="44" t="s">
        <v>114</v>
      </c>
    </row>
    <row r="545" spans="1:12" x14ac:dyDescent="0.25">
      <c r="A545" s="20" t="s">
        <v>73</v>
      </c>
      <c r="B545" s="21" t="s">
        <v>68</v>
      </c>
      <c r="C545" s="24" t="s">
        <v>70</v>
      </c>
      <c r="D545" s="21">
        <v>1773</v>
      </c>
      <c r="E545" s="25">
        <v>5</v>
      </c>
      <c r="F545" s="25">
        <v>300</v>
      </c>
      <c r="G545" s="25">
        <v>531900</v>
      </c>
      <c r="H545" s="25">
        <v>468072</v>
      </c>
      <c r="I545" s="25">
        <v>443250</v>
      </c>
      <c r="J545" s="25">
        <v>24822</v>
      </c>
      <c r="K545" s="26">
        <v>45383</v>
      </c>
      <c r="L545" s="44" t="s">
        <v>112</v>
      </c>
    </row>
    <row r="546" spans="1:12" x14ac:dyDescent="0.25">
      <c r="A546" s="20" t="s">
        <v>63</v>
      </c>
      <c r="B546" s="21" t="s">
        <v>69</v>
      </c>
      <c r="C546" s="24" t="s">
        <v>70</v>
      </c>
      <c r="D546" s="21">
        <v>2420</v>
      </c>
      <c r="E546" s="25">
        <v>5</v>
      </c>
      <c r="F546" s="25">
        <v>7</v>
      </c>
      <c r="G546" s="25">
        <v>16940</v>
      </c>
      <c r="H546" s="25">
        <v>14907.2</v>
      </c>
      <c r="I546" s="25">
        <v>12100</v>
      </c>
      <c r="J546" s="25">
        <v>2807.2000000000007</v>
      </c>
      <c r="K546" s="26">
        <v>45536</v>
      </c>
      <c r="L546" s="44" t="s">
        <v>113</v>
      </c>
    </row>
    <row r="547" spans="1:12" x14ac:dyDescent="0.25">
      <c r="A547" s="20" t="s">
        <v>63</v>
      </c>
      <c r="B547" s="21" t="s">
        <v>64</v>
      </c>
      <c r="C547" s="24" t="s">
        <v>70</v>
      </c>
      <c r="D547" s="21">
        <v>2734</v>
      </c>
      <c r="E547" s="25">
        <v>5</v>
      </c>
      <c r="F547" s="25">
        <v>7</v>
      </c>
      <c r="G547" s="25">
        <v>19138</v>
      </c>
      <c r="H547" s="25">
        <v>16841.439999999999</v>
      </c>
      <c r="I547" s="25">
        <v>13670</v>
      </c>
      <c r="J547" s="25">
        <v>3171.4399999999987</v>
      </c>
      <c r="K547" s="26">
        <v>45566</v>
      </c>
      <c r="L547" s="44" t="s">
        <v>110</v>
      </c>
    </row>
    <row r="548" spans="1:12" x14ac:dyDescent="0.25">
      <c r="A548" s="20" t="s">
        <v>63</v>
      </c>
      <c r="B548" s="21" t="s">
        <v>69</v>
      </c>
      <c r="C548" s="24" t="s">
        <v>70</v>
      </c>
      <c r="D548" s="21">
        <v>1715</v>
      </c>
      <c r="E548" s="25">
        <v>5</v>
      </c>
      <c r="F548" s="25">
        <v>20</v>
      </c>
      <c r="G548" s="25">
        <v>34300</v>
      </c>
      <c r="H548" s="25">
        <v>30184</v>
      </c>
      <c r="I548" s="25">
        <v>17150</v>
      </c>
      <c r="J548" s="25">
        <v>13034</v>
      </c>
      <c r="K548" s="26">
        <v>45200</v>
      </c>
      <c r="L548" s="44" t="s">
        <v>113</v>
      </c>
    </row>
    <row r="549" spans="1:12" x14ac:dyDescent="0.25">
      <c r="A549" s="20" t="s">
        <v>73</v>
      </c>
      <c r="B549" s="21" t="s">
        <v>68</v>
      </c>
      <c r="C549" s="24" t="s">
        <v>70</v>
      </c>
      <c r="D549" s="21">
        <v>1186</v>
      </c>
      <c r="E549" s="25">
        <v>5</v>
      </c>
      <c r="F549" s="25">
        <v>300</v>
      </c>
      <c r="G549" s="25">
        <v>355800</v>
      </c>
      <c r="H549" s="25">
        <v>313104</v>
      </c>
      <c r="I549" s="25">
        <v>296500</v>
      </c>
      <c r="J549" s="25">
        <v>16604</v>
      </c>
      <c r="K549" s="26">
        <v>45261</v>
      </c>
      <c r="L549" s="44" t="s">
        <v>112</v>
      </c>
    </row>
    <row r="550" spans="1:12" x14ac:dyDescent="0.25">
      <c r="A550" s="20" t="s">
        <v>73</v>
      </c>
      <c r="B550" s="21" t="s">
        <v>197</v>
      </c>
      <c r="C550" s="24" t="s">
        <v>74</v>
      </c>
      <c r="D550" s="21">
        <v>3495</v>
      </c>
      <c r="E550" s="25">
        <v>10</v>
      </c>
      <c r="F550" s="25">
        <v>300</v>
      </c>
      <c r="G550" s="25">
        <v>1048500</v>
      </c>
      <c r="H550" s="25">
        <v>922680</v>
      </c>
      <c r="I550" s="25">
        <v>873750</v>
      </c>
      <c r="J550" s="25">
        <v>48930</v>
      </c>
      <c r="K550" s="26">
        <v>45292</v>
      </c>
      <c r="L550" s="44" t="s">
        <v>114</v>
      </c>
    </row>
    <row r="551" spans="1:12" x14ac:dyDescent="0.25">
      <c r="A551" s="20" t="s">
        <v>63</v>
      </c>
      <c r="B551" s="21" t="s">
        <v>69</v>
      </c>
      <c r="C551" s="24" t="s">
        <v>74</v>
      </c>
      <c r="D551" s="21">
        <v>886</v>
      </c>
      <c r="E551" s="25">
        <v>10</v>
      </c>
      <c r="F551" s="25">
        <v>350</v>
      </c>
      <c r="G551" s="25">
        <v>310100</v>
      </c>
      <c r="H551" s="25">
        <v>272888</v>
      </c>
      <c r="I551" s="25">
        <v>230360</v>
      </c>
      <c r="J551" s="25">
        <v>42528</v>
      </c>
      <c r="K551" s="26">
        <v>45444</v>
      </c>
      <c r="L551" s="44" t="s">
        <v>113</v>
      </c>
    </row>
    <row r="552" spans="1:12" x14ac:dyDescent="0.25">
      <c r="A552" s="20" t="s">
        <v>72</v>
      </c>
      <c r="B552" s="21" t="s">
        <v>69</v>
      </c>
      <c r="C552" s="24" t="s">
        <v>74</v>
      </c>
      <c r="D552" s="21">
        <v>2156</v>
      </c>
      <c r="E552" s="25">
        <v>10</v>
      </c>
      <c r="F552" s="25">
        <v>125</v>
      </c>
      <c r="G552" s="25">
        <v>269500</v>
      </c>
      <c r="H552" s="25">
        <v>237160</v>
      </c>
      <c r="I552" s="25">
        <v>258720</v>
      </c>
      <c r="J552" s="25">
        <v>-21560</v>
      </c>
      <c r="K552" s="26">
        <v>45566</v>
      </c>
      <c r="L552" s="44" t="s">
        <v>113</v>
      </c>
    </row>
    <row r="553" spans="1:12" x14ac:dyDescent="0.25">
      <c r="A553" s="20" t="s">
        <v>63</v>
      </c>
      <c r="B553" s="21" t="s">
        <v>69</v>
      </c>
      <c r="C553" s="24" t="s">
        <v>74</v>
      </c>
      <c r="D553" s="21">
        <v>905</v>
      </c>
      <c r="E553" s="25">
        <v>10</v>
      </c>
      <c r="F553" s="25">
        <v>20</v>
      </c>
      <c r="G553" s="25">
        <v>18100</v>
      </c>
      <c r="H553" s="25">
        <v>15928</v>
      </c>
      <c r="I553" s="25">
        <v>9050</v>
      </c>
      <c r="J553" s="25">
        <v>6878</v>
      </c>
      <c r="K553" s="26">
        <v>45566</v>
      </c>
      <c r="L553" s="44" t="s">
        <v>113</v>
      </c>
    </row>
    <row r="554" spans="1:12" x14ac:dyDescent="0.25">
      <c r="A554" s="20" t="s">
        <v>63</v>
      </c>
      <c r="B554" s="21" t="s">
        <v>69</v>
      </c>
      <c r="C554" s="24" t="s">
        <v>74</v>
      </c>
      <c r="D554" s="21">
        <v>1715</v>
      </c>
      <c r="E554" s="25">
        <v>10</v>
      </c>
      <c r="F554" s="25">
        <v>20</v>
      </c>
      <c r="G554" s="25">
        <v>34300</v>
      </c>
      <c r="H554" s="25">
        <v>30184</v>
      </c>
      <c r="I554" s="25">
        <v>17150</v>
      </c>
      <c r="J554" s="25">
        <v>13034</v>
      </c>
      <c r="K554" s="26">
        <v>45200</v>
      </c>
      <c r="L554" s="44" t="s">
        <v>113</v>
      </c>
    </row>
    <row r="555" spans="1:12" x14ac:dyDescent="0.25">
      <c r="A555" s="20" t="s">
        <v>63</v>
      </c>
      <c r="B555" s="21" t="s">
        <v>68</v>
      </c>
      <c r="C555" s="24" t="s">
        <v>74</v>
      </c>
      <c r="D555" s="21">
        <v>1594</v>
      </c>
      <c r="E555" s="25">
        <v>10</v>
      </c>
      <c r="F555" s="25">
        <v>350</v>
      </c>
      <c r="G555" s="25">
        <v>557900</v>
      </c>
      <c r="H555" s="25">
        <v>490952</v>
      </c>
      <c r="I555" s="25">
        <v>414440</v>
      </c>
      <c r="J555" s="25">
        <v>76512</v>
      </c>
      <c r="K555" s="26">
        <v>45597</v>
      </c>
      <c r="L555" s="44" t="s">
        <v>112</v>
      </c>
    </row>
    <row r="556" spans="1:12" x14ac:dyDescent="0.25">
      <c r="A556" s="20" t="s">
        <v>73</v>
      </c>
      <c r="B556" s="21" t="s">
        <v>66</v>
      </c>
      <c r="C556" s="24" t="s">
        <v>74</v>
      </c>
      <c r="D556" s="21">
        <v>1359</v>
      </c>
      <c r="E556" s="25">
        <v>10</v>
      </c>
      <c r="F556" s="25">
        <v>300</v>
      </c>
      <c r="G556" s="25">
        <v>407700</v>
      </c>
      <c r="H556" s="25">
        <v>358776</v>
      </c>
      <c r="I556" s="25">
        <v>339750</v>
      </c>
      <c r="J556" s="25">
        <v>19026</v>
      </c>
      <c r="K556" s="26">
        <v>45597</v>
      </c>
      <c r="L556" s="44" t="s">
        <v>111</v>
      </c>
    </row>
    <row r="557" spans="1:12" x14ac:dyDescent="0.25">
      <c r="A557" s="20" t="s">
        <v>73</v>
      </c>
      <c r="B557" s="21" t="s">
        <v>69</v>
      </c>
      <c r="C557" s="24" t="s">
        <v>74</v>
      </c>
      <c r="D557" s="21">
        <v>2150</v>
      </c>
      <c r="E557" s="25">
        <v>10</v>
      </c>
      <c r="F557" s="25">
        <v>300</v>
      </c>
      <c r="G557" s="25">
        <v>645000</v>
      </c>
      <c r="H557" s="25">
        <v>567600</v>
      </c>
      <c r="I557" s="25">
        <v>537500</v>
      </c>
      <c r="J557" s="25">
        <v>30100</v>
      </c>
      <c r="K557" s="26">
        <v>45597</v>
      </c>
      <c r="L557" s="44" t="s">
        <v>113</v>
      </c>
    </row>
    <row r="558" spans="1:12" x14ac:dyDescent="0.25">
      <c r="A558" s="20" t="s">
        <v>63</v>
      </c>
      <c r="B558" s="21" t="s">
        <v>69</v>
      </c>
      <c r="C558" s="24" t="s">
        <v>74</v>
      </c>
      <c r="D558" s="21">
        <v>1197</v>
      </c>
      <c r="E558" s="25">
        <v>10</v>
      </c>
      <c r="F558" s="25">
        <v>350</v>
      </c>
      <c r="G558" s="25">
        <v>418950</v>
      </c>
      <c r="H558" s="25">
        <v>368676</v>
      </c>
      <c r="I558" s="25">
        <v>311220</v>
      </c>
      <c r="J558" s="25">
        <v>57456</v>
      </c>
      <c r="K558" s="26">
        <v>45597</v>
      </c>
      <c r="L558" s="44" t="s">
        <v>113</v>
      </c>
    </row>
    <row r="559" spans="1:12" x14ac:dyDescent="0.25">
      <c r="A559" s="20" t="s">
        <v>67</v>
      </c>
      <c r="B559" s="21" t="s">
        <v>69</v>
      </c>
      <c r="C559" s="24" t="s">
        <v>74</v>
      </c>
      <c r="D559" s="21">
        <v>380</v>
      </c>
      <c r="E559" s="25">
        <v>10</v>
      </c>
      <c r="F559" s="25">
        <v>15</v>
      </c>
      <c r="G559" s="25">
        <v>5700</v>
      </c>
      <c r="H559" s="25">
        <v>5016</v>
      </c>
      <c r="I559" s="25">
        <v>3800</v>
      </c>
      <c r="J559" s="25">
        <v>1216</v>
      </c>
      <c r="K559" s="26">
        <v>45261</v>
      </c>
      <c r="L559" s="44" t="s">
        <v>113</v>
      </c>
    </row>
    <row r="560" spans="1:12" x14ac:dyDescent="0.25">
      <c r="A560" s="20" t="s">
        <v>63</v>
      </c>
      <c r="B560" s="21" t="s">
        <v>69</v>
      </c>
      <c r="C560" s="24" t="s">
        <v>74</v>
      </c>
      <c r="D560" s="21">
        <v>1233</v>
      </c>
      <c r="E560" s="25">
        <v>10</v>
      </c>
      <c r="F560" s="25">
        <v>20</v>
      </c>
      <c r="G560" s="25">
        <v>24660</v>
      </c>
      <c r="H560" s="25">
        <v>21700.799999999999</v>
      </c>
      <c r="I560" s="25">
        <v>12330</v>
      </c>
      <c r="J560" s="25">
        <v>9370.7999999999993</v>
      </c>
      <c r="K560" s="26">
        <v>45627</v>
      </c>
      <c r="L560" s="44" t="s">
        <v>113</v>
      </c>
    </row>
    <row r="561" spans="1:12" x14ac:dyDescent="0.25">
      <c r="A561" s="20" t="s">
        <v>63</v>
      </c>
      <c r="B561" s="21" t="s">
        <v>69</v>
      </c>
      <c r="C561" s="24" t="s">
        <v>75</v>
      </c>
      <c r="D561" s="21">
        <v>1395</v>
      </c>
      <c r="E561" s="25">
        <v>120</v>
      </c>
      <c r="F561" s="25">
        <v>350</v>
      </c>
      <c r="G561" s="25">
        <v>488250</v>
      </c>
      <c r="H561" s="25">
        <v>429660</v>
      </c>
      <c r="I561" s="25">
        <v>362700</v>
      </c>
      <c r="J561" s="25">
        <v>66960</v>
      </c>
      <c r="K561" s="26">
        <v>45474</v>
      </c>
      <c r="L561" s="44" t="s">
        <v>113</v>
      </c>
    </row>
    <row r="562" spans="1:12" x14ac:dyDescent="0.25">
      <c r="A562" s="20" t="s">
        <v>63</v>
      </c>
      <c r="B562" s="21" t="s">
        <v>197</v>
      </c>
      <c r="C562" s="24" t="s">
        <v>75</v>
      </c>
      <c r="D562" s="21">
        <v>986</v>
      </c>
      <c r="E562" s="25">
        <v>120</v>
      </c>
      <c r="F562" s="25">
        <v>350</v>
      </c>
      <c r="G562" s="25">
        <v>345100</v>
      </c>
      <c r="H562" s="25">
        <v>303688</v>
      </c>
      <c r="I562" s="25">
        <v>256360</v>
      </c>
      <c r="J562" s="25">
        <v>47328</v>
      </c>
      <c r="K562" s="26">
        <v>45566</v>
      </c>
      <c r="L562" s="44" t="s">
        <v>114</v>
      </c>
    </row>
    <row r="563" spans="1:12" x14ac:dyDescent="0.25">
      <c r="A563" s="20" t="s">
        <v>63</v>
      </c>
      <c r="B563" s="21" t="s">
        <v>69</v>
      </c>
      <c r="C563" s="24" t="s">
        <v>75</v>
      </c>
      <c r="D563" s="21">
        <v>905</v>
      </c>
      <c r="E563" s="25">
        <v>120</v>
      </c>
      <c r="F563" s="25">
        <v>20</v>
      </c>
      <c r="G563" s="25">
        <v>18100</v>
      </c>
      <c r="H563" s="25">
        <v>15928</v>
      </c>
      <c r="I563" s="25">
        <v>9050</v>
      </c>
      <c r="J563" s="25">
        <v>6878</v>
      </c>
      <c r="K563" s="26">
        <v>45566</v>
      </c>
      <c r="L563" s="44" t="s">
        <v>113</v>
      </c>
    </row>
    <row r="564" spans="1:12" x14ac:dyDescent="0.25">
      <c r="A564" s="20" t="s">
        <v>71</v>
      </c>
      <c r="B564" s="21" t="s">
        <v>64</v>
      </c>
      <c r="C564" s="24" t="s">
        <v>76</v>
      </c>
      <c r="D564" s="21">
        <v>2109</v>
      </c>
      <c r="E564" s="25">
        <v>250</v>
      </c>
      <c r="F564" s="25">
        <v>12</v>
      </c>
      <c r="G564" s="25">
        <v>25308</v>
      </c>
      <c r="H564" s="25">
        <v>22271.040000000001</v>
      </c>
      <c r="I564" s="25">
        <v>6327</v>
      </c>
      <c r="J564" s="25">
        <v>15944.04</v>
      </c>
      <c r="K564" s="26">
        <v>45413</v>
      </c>
      <c r="L564" s="44" t="s">
        <v>110</v>
      </c>
    </row>
    <row r="565" spans="1:12" x14ac:dyDescent="0.25">
      <c r="A565" s="20" t="s">
        <v>67</v>
      </c>
      <c r="B565" s="21" t="s">
        <v>68</v>
      </c>
      <c r="C565" s="24" t="s">
        <v>76</v>
      </c>
      <c r="D565" s="21">
        <v>3874.5</v>
      </c>
      <c r="E565" s="25">
        <v>250</v>
      </c>
      <c r="F565" s="25">
        <v>15</v>
      </c>
      <c r="G565" s="25">
        <v>58117.5</v>
      </c>
      <c r="H565" s="25">
        <v>51143.399999999994</v>
      </c>
      <c r="I565" s="25">
        <v>38745</v>
      </c>
      <c r="J565" s="25">
        <v>12398.399999999998</v>
      </c>
      <c r="K565" s="26">
        <v>45474</v>
      </c>
      <c r="L565" s="44" t="s">
        <v>112</v>
      </c>
    </row>
    <row r="566" spans="1:12" x14ac:dyDescent="0.25">
      <c r="A566" s="20" t="s">
        <v>63</v>
      </c>
      <c r="B566" s="21" t="s">
        <v>64</v>
      </c>
      <c r="C566" s="24" t="s">
        <v>76</v>
      </c>
      <c r="D566" s="21">
        <v>623</v>
      </c>
      <c r="E566" s="25">
        <v>250</v>
      </c>
      <c r="F566" s="25">
        <v>350</v>
      </c>
      <c r="G566" s="25">
        <v>218050</v>
      </c>
      <c r="H566" s="25">
        <v>191884</v>
      </c>
      <c r="I566" s="25">
        <v>161980</v>
      </c>
      <c r="J566" s="25">
        <v>29904</v>
      </c>
      <c r="K566" s="26">
        <v>45170</v>
      </c>
      <c r="L566" s="44" t="s">
        <v>110</v>
      </c>
    </row>
    <row r="567" spans="1:12" x14ac:dyDescent="0.25">
      <c r="A567" s="20" t="s">
        <v>63</v>
      </c>
      <c r="B567" s="21" t="s">
        <v>197</v>
      </c>
      <c r="C567" s="24" t="s">
        <v>76</v>
      </c>
      <c r="D567" s="21">
        <v>986</v>
      </c>
      <c r="E567" s="25">
        <v>250</v>
      </c>
      <c r="F567" s="25">
        <v>350</v>
      </c>
      <c r="G567" s="25">
        <v>345100</v>
      </c>
      <c r="H567" s="25">
        <v>303688</v>
      </c>
      <c r="I567" s="25">
        <v>256360</v>
      </c>
      <c r="J567" s="25">
        <v>47328</v>
      </c>
      <c r="K567" s="26">
        <v>45566</v>
      </c>
      <c r="L567" s="44" t="s">
        <v>114</v>
      </c>
    </row>
    <row r="568" spans="1:12" x14ac:dyDescent="0.25">
      <c r="A568" s="20" t="s">
        <v>72</v>
      </c>
      <c r="B568" s="21" t="s">
        <v>197</v>
      </c>
      <c r="C568" s="24" t="s">
        <v>76</v>
      </c>
      <c r="D568" s="21">
        <v>2387</v>
      </c>
      <c r="E568" s="25">
        <v>250</v>
      </c>
      <c r="F568" s="25">
        <v>125</v>
      </c>
      <c r="G568" s="25">
        <v>298375</v>
      </c>
      <c r="H568" s="25">
        <v>262570</v>
      </c>
      <c r="I568" s="25">
        <v>286440</v>
      </c>
      <c r="J568" s="25">
        <v>-23870</v>
      </c>
      <c r="K568" s="26">
        <v>45597</v>
      </c>
      <c r="L568" s="44" t="s">
        <v>114</v>
      </c>
    </row>
    <row r="569" spans="1:12" x14ac:dyDescent="0.25">
      <c r="A569" s="20" t="s">
        <v>63</v>
      </c>
      <c r="B569" s="21" t="s">
        <v>69</v>
      </c>
      <c r="C569" s="24" t="s">
        <v>76</v>
      </c>
      <c r="D569" s="21">
        <v>1233</v>
      </c>
      <c r="E569" s="25">
        <v>250</v>
      </c>
      <c r="F569" s="25">
        <v>20</v>
      </c>
      <c r="G569" s="25">
        <v>24660</v>
      </c>
      <c r="H569" s="25">
        <v>21700.799999999999</v>
      </c>
      <c r="I569" s="25">
        <v>12330</v>
      </c>
      <c r="J569" s="25">
        <v>9370.7999999999993</v>
      </c>
      <c r="K569" s="26">
        <v>45627</v>
      </c>
      <c r="L569" s="44" t="s">
        <v>113</v>
      </c>
    </row>
    <row r="570" spans="1:12" x14ac:dyDescent="0.25">
      <c r="A570" s="20" t="s">
        <v>63</v>
      </c>
      <c r="B570" s="21" t="s">
        <v>197</v>
      </c>
      <c r="C570" s="24" t="s">
        <v>77</v>
      </c>
      <c r="D570" s="21">
        <v>270</v>
      </c>
      <c r="E570" s="25">
        <v>260</v>
      </c>
      <c r="F570" s="25">
        <v>350</v>
      </c>
      <c r="G570" s="25">
        <v>94500</v>
      </c>
      <c r="H570" s="25">
        <v>83160</v>
      </c>
      <c r="I570" s="25">
        <v>70200</v>
      </c>
      <c r="J570" s="25">
        <v>12960</v>
      </c>
      <c r="K570" s="26">
        <v>45323</v>
      </c>
      <c r="L570" s="44" t="s">
        <v>114</v>
      </c>
    </row>
    <row r="571" spans="1:12" x14ac:dyDescent="0.25">
      <c r="A571" s="20" t="s">
        <v>63</v>
      </c>
      <c r="B571" s="21" t="s">
        <v>68</v>
      </c>
      <c r="C571" s="24" t="s">
        <v>77</v>
      </c>
      <c r="D571" s="21">
        <v>3421.5</v>
      </c>
      <c r="E571" s="25">
        <v>260</v>
      </c>
      <c r="F571" s="25">
        <v>7</v>
      </c>
      <c r="G571" s="25">
        <v>23950.5</v>
      </c>
      <c r="H571" s="25">
        <v>21076.44</v>
      </c>
      <c r="I571" s="25">
        <v>17107.5</v>
      </c>
      <c r="J571" s="25">
        <v>3968.9399999999987</v>
      </c>
      <c r="K571" s="26">
        <v>45474</v>
      </c>
      <c r="L571" s="44" t="s">
        <v>112</v>
      </c>
    </row>
    <row r="572" spans="1:12" x14ac:dyDescent="0.25">
      <c r="A572" s="20" t="s">
        <v>63</v>
      </c>
      <c r="B572" s="21" t="s">
        <v>64</v>
      </c>
      <c r="C572" s="24" t="s">
        <v>77</v>
      </c>
      <c r="D572" s="21">
        <v>2734</v>
      </c>
      <c r="E572" s="25">
        <v>260</v>
      </c>
      <c r="F572" s="25">
        <v>7</v>
      </c>
      <c r="G572" s="25">
        <v>19138</v>
      </c>
      <c r="H572" s="25">
        <v>16841.439999999999</v>
      </c>
      <c r="I572" s="25">
        <v>13670</v>
      </c>
      <c r="J572" s="25">
        <v>3171.4399999999987</v>
      </c>
      <c r="K572" s="26">
        <v>45566</v>
      </c>
      <c r="L572" s="44" t="s">
        <v>110</v>
      </c>
    </row>
    <row r="573" spans="1:12" x14ac:dyDescent="0.25">
      <c r="A573" s="20" t="s">
        <v>67</v>
      </c>
      <c r="B573" s="21" t="s">
        <v>197</v>
      </c>
      <c r="C573" s="24" t="s">
        <v>77</v>
      </c>
      <c r="D573" s="21">
        <v>2548</v>
      </c>
      <c r="E573" s="25">
        <v>260</v>
      </c>
      <c r="F573" s="25">
        <v>15</v>
      </c>
      <c r="G573" s="25">
        <v>38220</v>
      </c>
      <c r="H573" s="25">
        <v>33633.599999999999</v>
      </c>
      <c r="I573" s="25">
        <v>25480</v>
      </c>
      <c r="J573" s="25">
        <v>8153.5999999999985</v>
      </c>
      <c r="K573" s="26">
        <v>45231</v>
      </c>
      <c r="L573" s="44" t="s">
        <v>114</v>
      </c>
    </row>
    <row r="574" spans="1:12" x14ac:dyDescent="0.25">
      <c r="A574" s="20" t="s">
        <v>63</v>
      </c>
      <c r="B574" s="21" t="s">
        <v>68</v>
      </c>
      <c r="C574" s="24" t="s">
        <v>65</v>
      </c>
      <c r="D574" s="21">
        <v>2521.5</v>
      </c>
      <c r="E574" s="25">
        <v>3</v>
      </c>
      <c r="F574" s="25">
        <v>20</v>
      </c>
      <c r="G574" s="25">
        <v>50430</v>
      </c>
      <c r="H574" s="25">
        <v>44378.399999999994</v>
      </c>
      <c r="I574" s="25">
        <v>25215</v>
      </c>
      <c r="J574" s="25">
        <v>19163.399999999998</v>
      </c>
      <c r="K574" s="26">
        <v>45292</v>
      </c>
      <c r="L574" s="44" t="s">
        <v>112</v>
      </c>
    </row>
    <row r="575" spans="1:12" x14ac:dyDescent="0.25">
      <c r="A575" s="20" t="s">
        <v>71</v>
      </c>
      <c r="B575" s="21" t="s">
        <v>69</v>
      </c>
      <c r="C575" s="24" t="s">
        <v>70</v>
      </c>
      <c r="D575" s="21">
        <v>2661</v>
      </c>
      <c r="E575" s="25">
        <v>5</v>
      </c>
      <c r="F575" s="25">
        <v>12</v>
      </c>
      <c r="G575" s="25">
        <v>31932</v>
      </c>
      <c r="H575" s="25">
        <v>28100.16</v>
      </c>
      <c r="I575" s="25">
        <v>7983</v>
      </c>
      <c r="J575" s="25">
        <v>20117.16</v>
      </c>
      <c r="K575" s="26">
        <v>45413</v>
      </c>
      <c r="L575" s="44" t="s">
        <v>113</v>
      </c>
    </row>
    <row r="576" spans="1:12" x14ac:dyDescent="0.25">
      <c r="A576" s="20" t="s">
        <v>63</v>
      </c>
      <c r="B576" s="21" t="s">
        <v>66</v>
      </c>
      <c r="C576" s="24" t="s">
        <v>74</v>
      </c>
      <c r="D576" s="21">
        <v>1531</v>
      </c>
      <c r="E576" s="25">
        <v>10</v>
      </c>
      <c r="F576" s="25">
        <v>20</v>
      </c>
      <c r="G576" s="25">
        <v>30620</v>
      </c>
      <c r="H576" s="25">
        <v>26945.599999999999</v>
      </c>
      <c r="I576" s="25">
        <v>15310</v>
      </c>
      <c r="J576" s="25">
        <v>11635.599999999999</v>
      </c>
      <c r="K576" s="26">
        <v>45627</v>
      </c>
      <c r="L576" s="44" t="s">
        <v>111</v>
      </c>
    </row>
    <row r="577" spans="1:12" x14ac:dyDescent="0.25">
      <c r="A577" s="20" t="s">
        <v>63</v>
      </c>
      <c r="B577" s="21" t="s">
        <v>68</v>
      </c>
      <c r="C577" s="24" t="s">
        <v>76</v>
      </c>
      <c r="D577" s="21">
        <v>1491</v>
      </c>
      <c r="E577" s="25">
        <v>250</v>
      </c>
      <c r="F577" s="25">
        <v>7</v>
      </c>
      <c r="G577" s="25">
        <v>10437</v>
      </c>
      <c r="H577" s="25">
        <v>9184.56</v>
      </c>
      <c r="I577" s="25">
        <v>7455</v>
      </c>
      <c r="J577" s="25">
        <v>1729.5599999999995</v>
      </c>
      <c r="K577" s="26">
        <v>45352</v>
      </c>
      <c r="L577" s="44" t="s">
        <v>112</v>
      </c>
    </row>
    <row r="578" spans="1:12" x14ac:dyDescent="0.25">
      <c r="A578" s="20" t="s">
        <v>63</v>
      </c>
      <c r="B578" s="21" t="s">
        <v>66</v>
      </c>
      <c r="C578" s="24" t="s">
        <v>76</v>
      </c>
      <c r="D578" s="21">
        <v>1531</v>
      </c>
      <c r="E578" s="25">
        <v>250</v>
      </c>
      <c r="F578" s="25">
        <v>20</v>
      </c>
      <c r="G578" s="25">
        <v>30620</v>
      </c>
      <c r="H578" s="25">
        <v>26945.599999999999</v>
      </c>
      <c r="I578" s="25">
        <v>15310</v>
      </c>
      <c r="J578" s="25">
        <v>11635.599999999999</v>
      </c>
      <c r="K578" s="26">
        <v>45627</v>
      </c>
      <c r="L578" s="44" t="s">
        <v>111</v>
      </c>
    </row>
    <row r="579" spans="1:12" x14ac:dyDescent="0.25">
      <c r="A579" s="20" t="s">
        <v>71</v>
      </c>
      <c r="B579" s="21" t="s">
        <v>64</v>
      </c>
      <c r="C579" s="24" t="s">
        <v>77</v>
      </c>
      <c r="D579" s="21">
        <v>2761</v>
      </c>
      <c r="E579" s="25">
        <v>260</v>
      </c>
      <c r="F579" s="25">
        <v>12</v>
      </c>
      <c r="G579" s="25">
        <v>33132</v>
      </c>
      <c r="H579" s="25">
        <v>29156.16</v>
      </c>
      <c r="I579" s="25">
        <v>8283</v>
      </c>
      <c r="J579" s="25">
        <v>20873.16</v>
      </c>
      <c r="K579" s="26">
        <v>45170</v>
      </c>
      <c r="L579" s="44" t="s">
        <v>110</v>
      </c>
    </row>
    <row r="580" spans="1:12" x14ac:dyDescent="0.25">
      <c r="A580" s="20" t="s">
        <v>67</v>
      </c>
      <c r="B580" s="21" t="s">
        <v>197</v>
      </c>
      <c r="C580" s="24" t="s">
        <v>65</v>
      </c>
      <c r="D580" s="21">
        <v>2567</v>
      </c>
      <c r="E580" s="25">
        <v>3</v>
      </c>
      <c r="F580" s="25">
        <v>15</v>
      </c>
      <c r="G580" s="25">
        <v>38505</v>
      </c>
      <c r="H580" s="25">
        <v>33499.35</v>
      </c>
      <c r="I580" s="25">
        <v>25670</v>
      </c>
      <c r="J580" s="25">
        <v>7829.3499999999985</v>
      </c>
      <c r="K580" s="26">
        <v>45444</v>
      </c>
      <c r="L580" s="44" t="s">
        <v>114</v>
      </c>
    </row>
    <row r="581" spans="1:12" x14ac:dyDescent="0.25">
      <c r="A581" s="20" t="s">
        <v>67</v>
      </c>
      <c r="B581" s="21" t="s">
        <v>197</v>
      </c>
      <c r="C581" s="24" t="s">
        <v>76</v>
      </c>
      <c r="D581" s="21">
        <v>2567</v>
      </c>
      <c r="E581" s="25">
        <v>250</v>
      </c>
      <c r="F581" s="25">
        <v>15</v>
      </c>
      <c r="G581" s="25">
        <v>38505</v>
      </c>
      <c r="H581" s="25">
        <v>33499.35</v>
      </c>
      <c r="I581" s="25">
        <v>25670</v>
      </c>
      <c r="J581" s="25">
        <v>7829.3499999999985</v>
      </c>
      <c r="K581" s="26">
        <v>45444</v>
      </c>
      <c r="L581" s="44" t="s">
        <v>114</v>
      </c>
    </row>
    <row r="582" spans="1:12" x14ac:dyDescent="0.25">
      <c r="A582" s="20" t="s">
        <v>63</v>
      </c>
      <c r="B582" s="21" t="s">
        <v>64</v>
      </c>
      <c r="C582" s="24" t="s">
        <v>65</v>
      </c>
      <c r="D582" s="21">
        <v>923</v>
      </c>
      <c r="E582" s="25">
        <v>3</v>
      </c>
      <c r="F582" s="25">
        <v>350</v>
      </c>
      <c r="G582" s="25">
        <v>323050</v>
      </c>
      <c r="H582" s="25">
        <v>281053.5</v>
      </c>
      <c r="I582" s="25">
        <v>239980</v>
      </c>
      <c r="J582" s="25">
        <v>41073.5</v>
      </c>
      <c r="K582" s="26">
        <v>45352</v>
      </c>
      <c r="L582" s="44" t="s">
        <v>110</v>
      </c>
    </row>
    <row r="583" spans="1:12" x14ac:dyDescent="0.25">
      <c r="A583" s="20" t="s">
        <v>63</v>
      </c>
      <c r="B583" s="21" t="s">
        <v>68</v>
      </c>
      <c r="C583" s="24" t="s">
        <v>65</v>
      </c>
      <c r="D583" s="21">
        <v>1790</v>
      </c>
      <c r="E583" s="25">
        <v>3</v>
      </c>
      <c r="F583" s="25">
        <v>350</v>
      </c>
      <c r="G583" s="25">
        <v>626500</v>
      </c>
      <c r="H583" s="25">
        <v>545055</v>
      </c>
      <c r="I583" s="25">
        <v>465400</v>
      </c>
      <c r="J583" s="25">
        <v>79655</v>
      </c>
      <c r="K583" s="26">
        <v>45352</v>
      </c>
      <c r="L583" s="44" t="s">
        <v>112</v>
      </c>
    </row>
    <row r="584" spans="1:12" x14ac:dyDescent="0.25">
      <c r="A584" s="20" t="s">
        <v>63</v>
      </c>
      <c r="B584" s="21" t="s">
        <v>66</v>
      </c>
      <c r="C584" s="24" t="s">
        <v>65</v>
      </c>
      <c r="D584" s="21">
        <v>442</v>
      </c>
      <c r="E584" s="25">
        <v>3</v>
      </c>
      <c r="F584" s="25">
        <v>20</v>
      </c>
      <c r="G584" s="25">
        <v>8840</v>
      </c>
      <c r="H584" s="25">
        <v>7690.8</v>
      </c>
      <c r="I584" s="25">
        <v>4420</v>
      </c>
      <c r="J584" s="25">
        <v>3270.8</v>
      </c>
      <c r="K584" s="26">
        <v>45170</v>
      </c>
      <c r="L584" s="44" t="s">
        <v>111</v>
      </c>
    </row>
    <row r="585" spans="1:12" x14ac:dyDescent="0.25">
      <c r="A585" s="20" t="s">
        <v>63</v>
      </c>
      <c r="B585" s="21" t="s">
        <v>197</v>
      </c>
      <c r="C585" s="24" t="s">
        <v>70</v>
      </c>
      <c r="D585" s="21">
        <v>982.5</v>
      </c>
      <c r="E585" s="25">
        <v>5</v>
      </c>
      <c r="F585" s="25">
        <v>350</v>
      </c>
      <c r="G585" s="25">
        <v>343875</v>
      </c>
      <c r="H585" s="25">
        <v>299171.25</v>
      </c>
      <c r="I585" s="25">
        <v>255450</v>
      </c>
      <c r="J585" s="25">
        <v>43721.25</v>
      </c>
      <c r="K585" s="26">
        <v>45292</v>
      </c>
      <c r="L585" s="44" t="s">
        <v>114</v>
      </c>
    </row>
    <row r="586" spans="1:12" x14ac:dyDescent="0.25">
      <c r="A586" s="20" t="s">
        <v>63</v>
      </c>
      <c r="B586" s="21" t="s">
        <v>197</v>
      </c>
      <c r="C586" s="24" t="s">
        <v>70</v>
      </c>
      <c r="D586" s="21">
        <v>1298</v>
      </c>
      <c r="E586" s="25">
        <v>5</v>
      </c>
      <c r="F586" s="25">
        <v>7</v>
      </c>
      <c r="G586" s="25">
        <v>9086</v>
      </c>
      <c r="H586" s="25">
        <v>7904.82</v>
      </c>
      <c r="I586" s="25">
        <v>6490</v>
      </c>
      <c r="J586" s="25">
        <v>1414.8199999999997</v>
      </c>
      <c r="K586" s="26">
        <v>45323</v>
      </c>
      <c r="L586" s="44" t="s">
        <v>114</v>
      </c>
    </row>
    <row r="587" spans="1:12" x14ac:dyDescent="0.25">
      <c r="A587" s="20" t="s">
        <v>71</v>
      </c>
      <c r="B587" s="21" t="s">
        <v>69</v>
      </c>
      <c r="C587" s="24" t="s">
        <v>70</v>
      </c>
      <c r="D587" s="21">
        <v>604</v>
      </c>
      <c r="E587" s="25">
        <v>5</v>
      </c>
      <c r="F587" s="25">
        <v>12</v>
      </c>
      <c r="G587" s="25">
        <v>7248</v>
      </c>
      <c r="H587" s="25">
        <v>6305.76</v>
      </c>
      <c r="I587" s="25">
        <v>1812</v>
      </c>
      <c r="J587" s="25">
        <v>4493.76</v>
      </c>
      <c r="K587" s="26">
        <v>45444</v>
      </c>
      <c r="L587" s="44" t="s">
        <v>113</v>
      </c>
    </row>
    <row r="588" spans="1:12" x14ac:dyDescent="0.25">
      <c r="A588" s="20" t="s">
        <v>63</v>
      </c>
      <c r="B588" s="21" t="s">
        <v>69</v>
      </c>
      <c r="C588" s="24" t="s">
        <v>70</v>
      </c>
      <c r="D588" s="21">
        <v>2255</v>
      </c>
      <c r="E588" s="25">
        <v>5</v>
      </c>
      <c r="F588" s="25">
        <v>20</v>
      </c>
      <c r="G588" s="25">
        <v>45100</v>
      </c>
      <c r="H588" s="25">
        <v>39237</v>
      </c>
      <c r="I588" s="25">
        <v>22550</v>
      </c>
      <c r="J588" s="25">
        <v>16687</v>
      </c>
      <c r="K588" s="26">
        <v>45474</v>
      </c>
      <c r="L588" s="44" t="s">
        <v>113</v>
      </c>
    </row>
    <row r="589" spans="1:12" x14ac:dyDescent="0.25">
      <c r="A589" s="20" t="s">
        <v>63</v>
      </c>
      <c r="B589" s="21" t="s">
        <v>64</v>
      </c>
      <c r="C589" s="24" t="s">
        <v>70</v>
      </c>
      <c r="D589" s="21">
        <v>1249</v>
      </c>
      <c r="E589" s="25">
        <v>5</v>
      </c>
      <c r="F589" s="25">
        <v>20</v>
      </c>
      <c r="G589" s="25">
        <v>24980</v>
      </c>
      <c r="H589" s="25">
        <v>21732.6</v>
      </c>
      <c r="I589" s="25">
        <v>12490</v>
      </c>
      <c r="J589" s="25">
        <v>9242.5999999999985</v>
      </c>
      <c r="K589" s="26">
        <v>45566</v>
      </c>
      <c r="L589" s="44" t="s">
        <v>110</v>
      </c>
    </row>
    <row r="590" spans="1:12" x14ac:dyDescent="0.25">
      <c r="A590" s="20" t="s">
        <v>63</v>
      </c>
      <c r="B590" s="21" t="s">
        <v>197</v>
      </c>
      <c r="C590" s="24" t="s">
        <v>74</v>
      </c>
      <c r="D590" s="21">
        <v>1438.5</v>
      </c>
      <c r="E590" s="25">
        <v>10</v>
      </c>
      <c r="F590" s="25">
        <v>7</v>
      </c>
      <c r="G590" s="25">
        <v>10069.5</v>
      </c>
      <c r="H590" s="25">
        <v>8760.4650000000001</v>
      </c>
      <c r="I590" s="25">
        <v>7192.5</v>
      </c>
      <c r="J590" s="25">
        <v>1567.9649999999992</v>
      </c>
      <c r="K590" s="26">
        <v>45292</v>
      </c>
      <c r="L590" s="44" t="s">
        <v>114</v>
      </c>
    </row>
    <row r="591" spans="1:12" x14ac:dyDescent="0.25">
      <c r="A591" s="20" t="s">
        <v>73</v>
      </c>
      <c r="B591" s="21" t="s">
        <v>66</v>
      </c>
      <c r="C591" s="24" t="s">
        <v>74</v>
      </c>
      <c r="D591" s="21">
        <v>807</v>
      </c>
      <c r="E591" s="25">
        <v>10</v>
      </c>
      <c r="F591" s="25">
        <v>300</v>
      </c>
      <c r="G591" s="25">
        <v>242100</v>
      </c>
      <c r="H591" s="25">
        <v>210627</v>
      </c>
      <c r="I591" s="25">
        <v>201750</v>
      </c>
      <c r="J591" s="25">
        <v>8877</v>
      </c>
      <c r="K591" s="26">
        <v>45292</v>
      </c>
      <c r="L591" s="44" t="s">
        <v>111</v>
      </c>
    </row>
    <row r="592" spans="1:12" x14ac:dyDescent="0.25">
      <c r="A592" s="20" t="s">
        <v>63</v>
      </c>
      <c r="B592" s="21" t="s">
        <v>197</v>
      </c>
      <c r="C592" s="24" t="s">
        <v>74</v>
      </c>
      <c r="D592" s="21">
        <v>2641</v>
      </c>
      <c r="E592" s="25">
        <v>10</v>
      </c>
      <c r="F592" s="25">
        <v>20</v>
      </c>
      <c r="G592" s="25">
        <v>52820</v>
      </c>
      <c r="H592" s="25">
        <v>45953.4</v>
      </c>
      <c r="I592" s="25">
        <v>26410</v>
      </c>
      <c r="J592" s="25">
        <v>19543.400000000001</v>
      </c>
      <c r="K592" s="26">
        <v>45323</v>
      </c>
      <c r="L592" s="44" t="s">
        <v>114</v>
      </c>
    </row>
    <row r="593" spans="1:12" x14ac:dyDescent="0.25">
      <c r="A593" s="20" t="s">
        <v>63</v>
      </c>
      <c r="B593" s="21" t="s">
        <v>66</v>
      </c>
      <c r="C593" s="24" t="s">
        <v>74</v>
      </c>
      <c r="D593" s="21">
        <v>2708</v>
      </c>
      <c r="E593" s="25">
        <v>10</v>
      </c>
      <c r="F593" s="25">
        <v>20</v>
      </c>
      <c r="G593" s="25">
        <v>54160</v>
      </c>
      <c r="H593" s="25">
        <v>47119.199999999997</v>
      </c>
      <c r="I593" s="25">
        <v>27080</v>
      </c>
      <c r="J593" s="25">
        <v>20039.199999999997</v>
      </c>
      <c r="K593" s="26">
        <v>45323</v>
      </c>
      <c r="L593" s="44" t="s">
        <v>111</v>
      </c>
    </row>
    <row r="594" spans="1:12" x14ac:dyDescent="0.25">
      <c r="A594" s="20" t="s">
        <v>63</v>
      </c>
      <c r="B594" s="21" t="s">
        <v>64</v>
      </c>
      <c r="C594" s="24" t="s">
        <v>74</v>
      </c>
      <c r="D594" s="21">
        <v>2632</v>
      </c>
      <c r="E594" s="25">
        <v>10</v>
      </c>
      <c r="F594" s="25">
        <v>350</v>
      </c>
      <c r="G594" s="25">
        <v>921200</v>
      </c>
      <c r="H594" s="25">
        <v>801444</v>
      </c>
      <c r="I594" s="25">
        <v>684320</v>
      </c>
      <c r="J594" s="25">
        <v>117124</v>
      </c>
      <c r="K594" s="26">
        <v>45444</v>
      </c>
      <c r="L594" s="44" t="s">
        <v>110</v>
      </c>
    </row>
    <row r="595" spans="1:12" x14ac:dyDescent="0.25">
      <c r="A595" s="20" t="s">
        <v>72</v>
      </c>
      <c r="B595" s="21" t="s">
        <v>64</v>
      </c>
      <c r="C595" s="24" t="s">
        <v>74</v>
      </c>
      <c r="D595" s="21">
        <v>1583</v>
      </c>
      <c r="E595" s="25">
        <v>10</v>
      </c>
      <c r="F595" s="25">
        <v>125</v>
      </c>
      <c r="G595" s="25">
        <v>197875</v>
      </c>
      <c r="H595" s="25">
        <v>172151.25</v>
      </c>
      <c r="I595" s="25">
        <v>189960</v>
      </c>
      <c r="J595" s="25">
        <v>-17808.75</v>
      </c>
      <c r="K595" s="26">
        <v>45444</v>
      </c>
      <c r="L595" s="44" t="s">
        <v>110</v>
      </c>
    </row>
    <row r="596" spans="1:12" x14ac:dyDescent="0.25">
      <c r="A596" s="20" t="s">
        <v>71</v>
      </c>
      <c r="B596" s="21" t="s">
        <v>69</v>
      </c>
      <c r="C596" s="24" t="s">
        <v>74</v>
      </c>
      <c r="D596" s="21">
        <v>571</v>
      </c>
      <c r="E596" s="25">
        <v>10</v>
      </c>
      <c r="F596" s="25">
        <v>12</v>
      </c>
      <c r="G596" s="25">
        <v>6852</v>
      </c>
      <c r="H596" s="25">
        <v>5961.24</v>
      </c>
      <c r="I596" s="25">
        <v>1713</v>
      </c>
      <c r="J596" s="25">
        <v>4248.24</v>
      </c>
      <c r="K596" s="26">
        <v>45474</v>
      </c>
      <c r="L596" s="44" t="s">
        <v>113</v>
      </c>
    </row>
    <row r="597" spans="1:12" x14ac:dyDescent="0.25">
      <c r="A597" s="20" t="s">
        <v>63</v>
      </c>
      <c r="B597" s="21" t="s">
        <v>68</v>
      </c>
      <c r="C597" s="24" t="s">
        <v>74</v>
      </c>
      <c r="D597" s="21">
        <v>2696</v>
      </c>
      <c r="E597" s="25">
        <v>10</v>
      </c>
      <c r="F597" s="25">
        <v>7</v>
      </c>
      <c r="G597" s="25">
        <v>18872</v>
      </c>
      <c r="H597" s="25">
        <v>16418.64</v>
      </c>
      <c r="I597" s="25">
        <v>13480</v>
      </c>
      <c r="J597" s="25">
        <v>2938.6399999999994</v>
      </c>
      <c r="K597" s="26">
        <v>45505</v>
      </c>
      <c r="L597" s="44" t="s">
        <v>112</v>
      </c>
    </row>
    <row r="598" spans="1:12" x14ac:dyDescent="0.25">
      <c r="A598" s="20" t="s">
        <v>67</v>
      </c>
      <c r="B598" s="21" t="s">
        <v>64</v>
      </c>
      <c r="C598" s="24" t="s">
        <v>74</v>
      </c>
      <c r="D598" s="21">
        <v>1565</v>
      </c>
      <c r="E598" s="25">
        <v>10</v>
      </c>
      <c r="F598" s="25">
        <v>15</v>
      </c>
      <c r="G598" s="25">
        <v>23475</v>
      </c>
      <c r="H598" s="25">
        <v>20423.25</v>
      </c>
      <c r="I598" s="25">
        <v>15650</v>
      </c>
      <c r="J598" s="25">
        <v>4773.25</v>
      </c>
      <c r="K598" s="26">
        <v>45566</v>
      </c>
      <c r="L598" s="44" t="s">
        <v>110</v>
      </c>
    </row>
    <row r="599" spans="1:12" x14ac:dyDescent="0.25">
      <c r="A599" s="20" t="s">
        <v>63</v>
      </c>
      <c r="B599" s="21" t="s">
        <v>64</v>
      </c>
      <c r="C599" s="24" t="s">
        <v>74</v>
      </c>
      <c r="D599" s="21">
        <v>1249</v>
      </c>
      <c r="E599" s="25">
        <v>10</v>
      </c>
      <c r="F599" s="25">
        <v>20</v>
      </c>
      <c r="G599" s="25">
        <v>24980</v>
      </c>
      <c r="H599" s="25">
        <v>21732.6</v>
      </c>
      <c r="I599" s="25">
        <v>12490</v>
      </c>
      <c r="J599" s="25">
        <v>9242.5999999999985</v>
      </c>
      <c r="K599" s="26">
        <v>45566</v>
      </c>
      <c r="L599" s="44" t="s">
        <v>110</v>
      </c>
    </row>
    <row r="600" spans="1:12" x14ac:dyDescent="0.25">
      <c r="A600" s="20" t="s">
        <v>63</v>
      </c>
      <c r="B600" s="21" t="s">
        <v>66</v>
      </c>
      <c r="C600" s="24" t="s">
        <v>74</v>
      </c>
      <c r="D600" s="21">
        <v>357</v>
      </c>
      <c r="E600" s="25">
        <v>10</v>
      </c>
      <c r="F600" s="25">
        <v>350</v>
      </c>
      <c r="G600" s="25">
        <v>124950</v>
      </c>
      <c r="H600" s="25">
        <v>108706.5</v>
      </c>
      <c r="I600" s="25">
        <v>92820</v>
      </c>
      <c r="J600" s="25">
        <v>15886.5</v>
      </c>
      <c r="K600" s="26">
        <v>45597</v>
      </c>
      <c r="L600" s="44" t="s">
        <v>111</v>
      </c>
    </row>
    <row r="601" spans="1:12" x14ac:dyDescent="0.25">
      <c r="A601" s="20" t="s">
        <v>71</v>
      </c>
      <c r="B601" s="21" t="s">
        <v>66</v>
      </c>
      <c r="C601" s="24" t="s">
        <v>74</v>
      </c>
      <c r="D601" s="21">
        <v>1013</v>
      </c>
      <c r="E601" s="25">
        <v>10</v>
      </c>
      <c r="F601" s="25">
        <v>12</v>
      </c>
      <c r="G601" s="25">
        <v>12156</v>
      </c>
      <c r="H601" s="25">
        <v>10575.72</v>
      </c>
      <c r="I601" s="25">
        <v>3039</v>
      </c>
      <c r="J601" s="25">
        <v>7536.7199999999993</v>
      </c>
      <c r="K601" s="26">
        <v>45627</v>
      </c>
      <c r="L601" s="44" t="s">
        <v>111</v>
      </c>
    </row>
    <row r="602" spans="1:12" x14ac:dyDescent="0.25">
      <c r="A602" s="20" t="s">
        <v>67</v>
      </c>
      <c r="B602" s="21" t="s">
        <v>68</v>
      </c>
      <c r="C602" s="24" t="s">
        <v>75</v>
      </c>
      <c r="D602" s="21">
        <v>3997.5</v>
      </c>
      <c r="E602" s="25">
        <v>120</v>
      </c>
      <c r="F602" s="25">
        <v>15</v>
      </c>
      <c r="G602" s="25">
        <v>59962.5</v>
      </c>
      <c r="H602" s="25">
        <v>52167.375</v>
      </c>
      <c r="I602" s="25">
        <v>39975</v>
      </c>
      <c r="J602" s="25">
        <v>12192.375</v>
      </c>
      <c r="K602" s="26">
        <v>45292</v>
      </c>
      <c r="L602" s="44" t="s">
        <v>112</v>
      </c>
    </row>
    <row r="603" spans="1:12" x14ac:dyDescent="0.25">
      <c r="A603" s="20" t="s">
        <v>63</v>
      </c>
      <c r="B603" s="21" t="s">
        <v>64</v>
      </c>
      <c r="C603" s="24" t="s">
        <v>75</v>
      </c>
      <c r="D603" s="21">
        <v>2632</v>
      </c>
      <c r="E603" s="25">
        <v>120</v>
      </c>
      <c r="F603" s="25">
        <v>350</v>
      </c>
      <c r="G603" s="25">
        <v>921200</v>
      </c>
      <c r="H603" s="25">
        <v>801444</v>
      </c>
      <c r="I603" s="25">
        <v>684320</v>
      </c>
      <c r="J603" s="25">
        <v>117124</v>
      </c>
      <c r="K603" s="26">
        <v>45444</v>
      </c>
      <c r="L603" s="44" t="s">
        <v>110</v>
      </c>
    </row>
    <row r="604" spans="1:12" x14ac:dyDescent="0.25">
      <c r="A604" s="20" t="s">
        <v>63</v>
      </c>
      <c r="B604" s="21" t="s">
        <v>68</v>
      </c>
      <c r="C604" s="24" t="s">
        <v>75</v>
      </c>
      <c r="D604" s="21">
        <v>1190</v>
      </c>
      <c r="E604" s="25">
        <v>120</v>
      </c>
      <c r="F604" s="25">
        <v>7</v>
      </c>
      <c r="G604" s="25">
        <v>8330</v>
      </c>
      <c r="H604" s="25">
        <v>7247.1</v>
      </c>
      <c r="I604" s="25">
        <v>5950</v>
      </c>
      <c r="J604" s="25">
        <v>1297.1000000000004</v>
      </c>
      <c r="K604" s="26">
        <v>45444</v>
      </c>
      <c r="L604" s="44" t="s">
        <v>112</v>
      </c>
    </row>
    <row r="605" spans="1:12" x14ac:dyDescent="0.25">
      <c r="A605" s="20" t="s">
        <v>71</v>
      </c>
      <c r="B605" s="21" t="s">
        <v>69</v>
      </c>
      <c r="C605" s="24" t="s">
        <v>75</v>
      </c>
      <c r="D605" s="21">
        <v>604</v>
      </c>
      <c r="E605" s="25">
        <v>120</v>
      </c>
      <c r="F605" s="25">
        <v>12</v>
      </c>
      <c r="G605" s="25">
        <v>7248</v>
      </c>
      <c r="H605" s="25">
        <v>6305.76</v>
      </c>
      <c r="I605" s="25">
        <v>1812</v>
      </c>
      <c r="J605" s="25">
        <v>4493.76</v>
      </c>
      <c r="K605" s="26">
        <v>45444</v>
      </c>
      <c r="L605" s="44" t="s">
        <v>113</v>
      </c>
    </row>
    <row r="606" spans="1:12" x14ac:dyDescent="0.25">
      <c r="A606" s="20" t="s">
        <v>67</v>
      </c>
      <c r="B606" s="21" t="s">
        <v>66</v>
      </c>
      <c r="C606" s="24" t="s">
        <v>75</v>
      </c>
      <c r="D606" s="21">
        <v>660</v>
      </c>
      <c r="E606" s="25">
        <v>120</v>
      </c>
      <c r="F606" s="25">
        <v>15</v>
      </c>
      <c r="G606" s="25">
        <v>9900</v>
      </c>
      <c r="H606" s="25">
        <v>8613</v>
      </c>
      <c r="I606" s="25">
        <v>6600</v>
      </c>
      <c r="J606" s="25">
        <v>2013</v>
      </c>
      <c r="K606" s="26">
        <v>45170</v>
      </c>
      <c r="L606" s="44" t="s">
        <v>111</v>
      </c>
    </row>
    <row r="607" spans="1:12" x14ac:dyDescent="0.25">
      <c r="A607" s="20" t="s">
        <v>71</v>
      </c>
      <c r="B607" s="21" t="s">
        <v>69</v>
      </c>
      <c r="C607" s="24" t="s">
        <v>75</v>
      </c>
      <c r="D607" s="21">
        <v>410</v>
      </c>
      <c r="E607" s="25">
        <v>120</v>
      </c>
      <c r="F607" s="25">
        <v>12</v>
      </c>
      <c r="G607" s="25">
        <v>4920</v>
      </c>
      <c r="H607" s="25">
        <v>4280.3999999999996</v>
      </c>
      <c r="I607" s="25">
        <v>1230</v>
      </c>
      <c r="J607" s="25">
        <v>3050.3999999999996</v>
      </c>
      <c r="K607" s="26">
        <v>45566</v>
      </c>
      <c r="L607" s="44" t="s">
        <v>113</v>
      </c>
    </row>
    <row r="608" spans="1:12" x14ac:dyDescent="0.25">
      <c r="A608" s="20" t="s">
        <v>73</v>
      </c>
      <c r="B608" s="21" t="s">
        <v>69</v>
      </c>
      <c r="C608" s="24" t="s">
        <v>75</v>
      </c>
      <c r="D608" s="21">
        <v>2605</v>
      </c>
      <c r="E608" s="25">
        <v>120</v>
      </c>
      <c r="F608" s="25">
        <v>300</v>
      </c>
      <c r="G608" s="25">
        <v>781500</v>
      </c>
      <c r="H608" s="25">
        <v>679905</v>
      </c>
      <c r="I608" s="25">
        <v>651250</v>
      </c>
      <c r="J608" s="25">
        <v>28655</v>
      </c>
      <c r="K608" s="26">
        <v>45231</v>
      </c>
      <c r="L608" s="44" t="s">
        <v>113</v>
      </c>
    </row>
    <row r="609" spans="1:12" x14ac:dyDescent="0.25">
      <c r="A609" s="20" t="s">
        <v>71</v>
      </c>
      <c r="B609" s="21" t="s">
        <v>66</v>
      </c>
      <c r="C609" s="24" t="s">
        <v>75</v>
      </c>
      <c r="D609" s="21">
        <v>1013</v>
      </c>
      <c r="E609" s="25">
        <v>120</v>
      </c>
      <c r="F609" s="25">
        <v>12</v>
      </c>
      <c r="G609" s="25">
        <v>12156</v>
      </c>
      <c r="H609" s="25">
        <v>10575.72</v>
      </c>
      <c r="I609" s="25">
        <v>3039</v>
      </c>
      <c r="J609" s="25">
        <v>7536.7199999999993</v>
      </c>
      <c r="K609" s="26">
        <v>45627</v>
      </c>
      <c r="L609" s="44" t="s">
        <v>111</v>
      </c>
    </row>
    <row r="610" spans="1:12" x14ac:dyDescent="0.25">
      <c r="A610" s="20" t="s">
        <v>72</v>
      </c>
      <c r="B610" s="21" t="s">
        <v>64</v>
      </c>
      <c r="C610" s="24" t="s">
        <v>76</v>
      </c>
      <c r="D610" s="21">
        <v>1583</v>
      </c>
      <c r="E610" s="25">
        <v>250</v>
      </c>
      <c r="F610" s="25">
        <v>125</v>
      </c>
      <c r="G610" s="25">
        <v>197875</v>
      </c>
      <c r="H610" s="25">
        <v>172151.25</v>
      </c>
      <c r="I610" s="25">
        <v>189960</v>
      </c>
      <c r="J610" s="25">
        <v>-17808.75</v>
      </c>
      <c r="K610" s="26">
        <v>45444</v>
      </c>
      <c r="L610" s="44" t="s">
        <v>110</v>
      </c>
    </row>
    <row r="611" spans="1:12" x14ac:dyDescent="0.25">
      <c r="A611" s="20" t="s">
        <v>67</v>
      </c>
      <c r="B611" s="21" t="s">
        <v>64</v>
      </c>
      <c r="C611" s="24" t="s">
        <v>76</v>
      </c>
      <c r="D611" s="21">
        <v>1565</v>
      </c>
      <c r="E611" s="25">
        <v>250</v>
      </c>
      <c r="F611" s="25">
        <v>15</v>
      </c>
      <c r="G611" s="25">
        <v>23475</v>
      </c>
      <c r="H611" s="25">
        <v>20423.25</v>
      </c>
      <c r="I611" s="25">
        <v>15650</v>
      </c>
      <c r="J611" s="25">
        <v>4773.25</v>
      </c>
      <c r="K611" s="26">
        <v>45566</v>
      </c>
      <c r="L611" s="44" t="s">
        <v>110</v>
      </c>
    </row>
    <row r="612" spans="1:12" x14ac:dyDescent="0.25">
      <c r="A612" s="20" t="s">
        <v>72</v>
      </c>
      <c r="B612" s="21" t="s">
        <v>64</v>
      </c>
      <c r="C612" s="24" t="s">
        <v>77</v>
      </c>
      <c r="D612" s="21">
        <v>1659</v>
      </c>
      <c r="E612" s="25">
        <v>260</v>
      </c>
      <c r="F612" s="25">
        <v>125</v>
      </c>
      <c r="G612" s="25">
        <v>207375</v>
      </c>
      <c r="H612" s="25">
        <v>180416.25</v>
      </c>
      <c r="I612" s="25">
        <v>199080</v>
      </c>
      <c r="J612" s="25">
        <v>-18663.75</v>
      </c>
      <c r="K612" s="26">
        <v>45292</v>
      </c>
      <c r="L612" s="44" t="s">
        <v>110</v>
      </c>
    </row>
    <row r="613" spans="1:12" x14ac:dyDescent="0.25">
      <c r="A613" s="20" t="s">
        <v>63</v>
      </c>
      <c r="B613" s="21" t="s">
        <v>68</v>
      </c>
      <c r="C613" s="24" t="s">
        <v>77</v>
      </c>
      <c r="D613" s="21">
        <v>1190</v>
      </c>
      <c r="E613" s="25">
        <v>260</v>
      </c>
      <c r="F613" s="25">
        <v>7</v>
      </c>
      <c r="G613" s="25">
        <v>8330</v>
      </c>
      <c r="H613" s="25">
        <v>7247.1</v>
      </c>
      <c r="I613" s="25">
        <v>5950</v>
      </c>
      <c r="J613" s="25">
        <v>1297.1000000000004</v>
      </c>
      <c r="K613" s="26">
        <v>45444</v>
      </c>
      <c r="L613" s="44" t="s">
        <v>112</v>
      </c>
    </row>
    <row r="614" spans="1:12" x14ac:dyDescent="0.25">
      <c r="A614" s="20" t="s">
        <v>71</v>
      </c>
      <c r="B614" s="21" t="s">
        <v>69</v>
      </c>
      <c r="C614" s="24" t="s">
        <v>77</v>
      </c>
      <c r="D614" s="21">
        <v>410</v>
      </c>
      <c r="E614" s="25">
        <v>260</v>
      </c>
      <c r="F614" s="25">
        <v>12</v>
      </c>
      <c r="G614" s="25">
        <v>4920</v>
      </c>
      <c r="H614" s="25">
        <v>4280.3999999999996</v>
      </c>
      <c r="I614" s="25">
        <v>1230</v>
      </c>
      <c r="J614" s="25">
        <v>3050.3999999999996</v>
      </c>
      <c r="K614" s="26">
        <v>45566</v>
      </c>
      <c r="L614" s="44" t="s">
        <v>113</v>
      </c>
    </row>
    <row r="615" spans="1:12" x14ac:dyDescent="0.25">
      <c r="A615" s="20" t="s">
        <v>71</v>
      </c>
      <c r="B615" s="21" t="s">
        <v>66</v>
      </c>
      <c r="C615" s="24" t="s">
        <v>77</v>
      </c>
      <c r="D615" s="21">
        <v>1770</v>
      </c>
      <c r="E615" s="25">
        <v>260</v>
      </c>
      <c r="F615" s="25">
        <v>12</v>
      </c>
      <c r="G615" s="25">
        <v>21240</v>
      </c>
      <c r="H615" s="25">
        <v>18478.8</v>
      </c>
      <c r="I615" s="25">
        <v>5310</v>
      </c>
      <c r="J615" s="25">
        <v>13168.8</v>
      </c>
      <c r="K615" s="26">
        <v>45261</v>
      </c>
      <c r="L615" s="44" t="s">
        <v>111</v>
      </c>
    </row>
    <row r="616" spans="1:12" x14ac:dyDescent="0.25">
      <c r="A616" s="20" t="s">
        <v>63</v>
      </c>
      <c r="B616" s="21" t="s">
        <v>69</v>
      </c>
      <c r="C616" s="24" t="s">
        <v>65</v>
      </c>
      <c r="D616" s="21">
        <v>2579</v>
      </c>
      <c r="E616" s="25">
        <v>3</v>
      </c>
      <c r="F616" s="25">
        <v>20</v>
      </c>
      <c r="G616" s="25">
        <v>51580</v>
      </c>
      <c r="H616" s="25">
        <v>44358.8</v>
      </c>
      <c r="I616" s="25">
        <v>25790</v>
      </c>
      <c r="J616" s="25">
        <v>18568.800000000003</v>
      </c>
      <c r="K616" s="26">
        <v>45383</v>
      </c>
      <c r="L616" s="44" t="s">
        <v>113</v>
      </c>
    </row>
    <row r="617" spans="1:12" x14ac:dyDescent="0.25">
      <c r="A617" s="20" t="s">
        <v>63</v>
      </c>
      <c r="B617" s="21" t="s">
        <v>197</v>
      </c>
      <c r="C617" s="24" t="s">
        <v>65</v>
      </c>
      <c r="D617" s="21">
        <v>1743</v>
      </c>
      <c r="E617" s="25">
        <v>3</v>
      </c>
      <c r="F617" s="25">
        <v>20</v>
      </c>
      <c r="G617" s="25">
        <v>34860</v>
      </c>
      <c r="H617" s="25">
        <v>29979.599999999999</v>
      </c>
      <c r="I617" s="25">
        <v>17430</v>
      </c>
      <c r="J617" s="25">
        <v>12549.599999999999</v>
      </c>
      <c r="K617" s="26">
        <v>45413</v>
      </c>
      <c r="L617" s="44" t="s">
        <v>114</v>
      </c>
    </row>
    <row r="618" spans="1:12" x14ac:dyDescent="0.25">
      <c r="A618" s="20" t="s">
        <v>63</v>
      </c>
      <c r="B618" s="21" t="s">
        <v>197</v>
      </c>
      <c r="C618" s="24" t="s">
        <v>65</v>
      </c>
      <c r="D618" s="21">
        <v>2996</v>
      </c>
      <c r="E618" s="25">
        <v>3</v>
      </c>
      <c r="F618" s="25">
        <v>7</v>
      </c>
      <c r="G618" s="25">
        <v>20972</v>
      </c>
      <c r="H618" s="25">
        <v>18035.919999999998</v>
      </c>
      <c r="I618" s="25">
        <v>14980</v>
      </c>
      <c r="J618" s="25">
        <v>3055.9199999999983</v>
      </c>
      <c r="K618" s="26">
        <v>45200</v>
      </c>
      <c r="L618" s="44" t="s">
        <v>114</v>
      </c>
    </row>
    <row r="619" spans="1:12" x14ac:dyDescent="0.25">
      <c r="A619" s="20" t="s">
        <v>63</v>
      </c>
      <c r="B619" s="21" t="s">
        <v>66</v>
      </c>
      <c r="C619" s="24" t="s">
        <v>65</v>
      </c>
      <c r="D619" s="21">
        <v>280</v>
      </c>
      <c r="E619" s="25">
        <v>3</v>
      </c>
      <c r="F619" s="25">
        <v>7</v>
      </c>
      <c r="G619" s="25">
        <v>1960</v>
      </c>
      <c r="H619" s="25">
        <v>1685.6</v>
      </c>
      <c r="I619" s="25">
        <v>1400</v>
      </c>
      <c r="J619" s="25">
        <v>285.59999999999991</v>
      </c>
      <c r="K619" s="26">
        <v>45627</v>
      </c>
      <c r="L619" s="44" t="s">
        <v>111</v>
      </c>
    </row>
    <row r="620" spans="1:12" x14ac:dyDescent="0.25">
      <c r="A620" s="20" t="s">
        <v>63</v>
      </c>
      <c r="B620" s="21" t="s">
        <v>68</v>
      </c>
      <c r="C620" s="24" t="s">
        <v>70</v>
      </c>
      <c r="D620" s="21">
        <v>293</v>
      </c>
      <c r="E620" s="25">
        <v>5</v>
      </c>
      <c r="F620" s="25">
        <v>7</v>
      </c>
      <c r="G620" s="25">
        <v>2051</v>
      </c>
      <c r="H620" s="25">
        <v>1763.8600000000001</v>
      </c>
      <c r="I620" s="25">
        <v>1465</v>
      </c>
      <c r="J620" s="25">
        <v>298.86000000000013</v>
      </c>
      <c r="K620" s="26">
        <v>45323</v>
      </c>
      <c r="L620" s="44" t="s">
        <v>112</v>
      </c>
    </row>
    <row r="621" spans="1:12" x14ac:dyDescent="0.25">
      <c r="A621" s="20" t="s">
        <v>63</v>
      </c>
      <c r="B621" s="21" t="s">
        <v>197</v>
      </c>
      <c r="C621" s="24" t="s">
        <v>70</v>
      </c>
      <c r="D621" s="21">
        <v>2996</v>
      </c>
      <c r="E621" s="25">
        <v>5</v>
      </c>
      <c r="F621" s="25">
        <v>7</v>
      </c>
      <c r="G621" s="25">
        <v>20972</v>
      </c>
      <c r="H621" s="25">
        <v>18035.919999999998</v>
      </c>
      <c r="I621" s="25">
        <v>14980</v>
      </c>
      <c r="J621" s="25">
        <v>3055.9199999999983</v>
      </c>
      <c r="K621" s="26">
        <v>45200</v>
      </c>
      <c r="L621" s="44" t="s">
        <v>114</v>
      </c>
    </row>
    <row r="622" spans="1:12" x14ac:dyDescent="0.25">
      <c r="A622" s="20" t="s">
        <v>67</v>
      </c>
      <c r="B622" s="21" t="s">
        <v>66</v>
      </c>
      <c r="C622" s="24" t="s">
        <v>74</v>
      </c>
      <c r="D622" s="21">
        <v>278</v>
      </c>
      <c r="E622" s="25">
        <v>10</v>
      </c>
      <c r="F622" s="25">
        <v>15</v>
      </c>
      <c r="G622" s="25">
        <v>4170</v>
      </c>
      <c r="H622" s="25">
        <v>3586.2</v>
      </c>
      <c r="I622" s="25">
        <v>2780</v>
      </c>
      <c r="J622" s="25">
        <v>806.19999999999982</v>
      </c>
      <c r="K622" s="26">
        <v>45323</v>
      </c>
      <c r="L622" s="44" t="s">
        <v>111</v>
      </c>
    </row>
    <row r="623" spans="1:12" x14ac:dyDescent="0.25">
      <c r="A623" s="20" t="s">
        <v>63</v>
      </c>
      <c r="B623" s="21" t="s">
        <v>64</v>
      </c>
      <c r="C623" s="24" t="s">
        <v>74</v>
      </c>
      <c r="D623" s="21">
        <v>2428</v>
      </c>
      <c r="E623" s="25">
        <v>10</v>
      </c>
      <c r="F623" s="25">
        <v>20</v>
      </c>
      <c r="G623" s="25">
        <v>48560</v>
      </c>
      <c r="H623" s="25">
        <v>41761.599999999999</v>
      </c>
      <c r="I623" s="25">
        <v>24280</v>
      </c>
      <c r="J623" s="25">
        <v>17481.599999999999</v>
      </c>
      <c r="K623" s="26">
        <v>45352</v>
      </c>
      <c r="L623" s="44" t="s">
        <v>110</v>
      </c>
    </row>
    <row r="624" spans="1:12" x14ac:dyDescent="0.25">
      <c r="A624" s="20" t="s">
        <v>67</v>
      </c>
      <c r="B624" s="21" t="s">
        <v>197</v>
      </c>
      <c r="C624" s="24" t="s">
        <v>74</v>
      </c>
      <c r="D624" s="21">
        <v>1767</v>
      </c>
      <c r="E624" s="25">
        <v>10</v>
      </c>
      <c r="F624" s="25">
        <v>15</v>
      </c>
      <c r="G624" s="25">
        <v>26505</v>
      </c>
      <c r="H624" s="25">
        <v>22794.3</v>
      </c>
      <c r="I624" s="25">
        <v>17670</v>
      </c>
      <c r="J624" s="25">
        <v>5124.2999999999993</v>
      </c>
      <c r="K624" s="26">
        <v>45536</v>
      </c>
      <c r="L624" s="44" t="s">
        <v>114</v>
      </c>
    </row>
    <row r="625" spans="1:12" x14ac:dyDescent="0.25">
      <c r="A625" s="20" t="s">
        <v>71</v>
      </c>
      <c r="B625" s="21" t="s">
        <v>68</v>
      </c>
      <c r="C625" s="24" t="s">
        <v>74</v>
      </c>
      <c r="D625" s="21">
        <v>1393</v>
      </c>
      <c r="E625" s="25">
        <v>10</v>
      </c>
      <c r="F625" s="25">
        <v>12</v>
      </c>
      <c r="G625" s="25">
        <v>16716</v>
      </c>
      <c r="H625" s="25">
        <v>14375.76</v>
      </c>
      <c r="I625" s="25">
        <v>4179</v>
      </c>
      <c r="J625" s="25">
        <v>10196.76</v>
      </c>
      <c r="K625" s="26">
        <v>45566</v>
      </c>
      <c r="L625" s="44" t="s">
        <v>112</v>
      </c>
    </row>
    <row r="626" spans="1:12" x14ac:dyDescent="0.25">
      <c r="A626" s="20" t="s">
        <v>63</v>
      </c>
      <c r="B626" s="21" t="s">
        <v>66</v>
      </c>
      <c r="C626" s="24" t="s">
        <v>76</v>
      </c>
      <c r="D626" s="21">
        <v>280</v>
      </c>
      <c r="E626" s="25">
        <v>250</v>
      </c>
      <c r="F626" s="25">
        <v>7</v>
      </c>
      <c r="G626" s="25">
        <v>1960</v>
      </c>
      <c r="H626" s="25">
        <v>1685.6</v>
      </c>
      <c r="I626" s="25">
        <v>1400</v>
      </c>
      <c r="J626" s="25">
        <v>285.59999999999991</v>
      </c>
      <c r="K626" s="26">
        <v>45627</v>
      </c>
      <c r="L626" s="44" t="s">
        <v>111</v>
      </c>
    </row>
    <row r="627" spans="1:12" x14ac:dyDescent="0.25">
      <c r="A627" s="20" t="s">
        <v>71</v>
      </c>
      <c r="B627" s="21" t="s">
        <v>68</v>
      </c>
      <c r="C627" s="24" t="s">
        <v>77</v>
      </c>
      <c r="D627" s="21">
        <v>1393</v>
      </c>
      <c r="E627" s="25">
        <v>260</v>
      </c>
      <c r="F627" s="25">
        <v>12</v>
      </c>
      <c r="G627" s="25">
        <v>16716</v>
      </c>
      <c r="H627" s="25">
        <v>14375.76</v>
      </c>
      <c r="I627" s="25">
        <v>4179</v>
      </c>
      <c r="J627" s="25">
        <v>10196.76</v>
      </c>
      <c r="K627" s="26">
        <v>45566</v>
      </c>
      <c r="L627" s="44" t="s">
        <v>112</v>
      </c>
    </row>
    <row r="628" spans="1:12" x14ac:dyDescent="0.25">
      <c r="A628" s="20" t="s">
        <v>71</v>
      </c>
      <c r="B628" s="21" t="s">
        <v>197</v>
      </c>
      <c r="C628" s="24" t="s">
        <v>77</v>
      </c>
      <c r="D628" s="21">
        <v>2015</v>
      </c>
      <c r="E628" s="25">
        <v>260</v>
      </c>
      <c r="F628" s="25">
        <v>12</v>
      </c>
      <c r="G628" s="25">
        <v>24180</v>
      </c>
      <c r="H628" s="25">
        <v>20794.8</v>
      </c>
      <c r="I628" s="25">
        <v>6045</v>
      </c>
      <c r="J628" s="25">
        <v>14749.8</v>
      </c>
      <c r="K628" s="26">
        <v>45261</v>
      </c>
      <c r="L628" s="44" t="s">
        <v>114</v>
      </c>
    </row>
    <row r="629" spans="1:12" x14ac:dyDescent="0.25">
      <c r="A629" s="20" t="s">
        <v>73</v>
      </c>
      <c r="B629" s="21" t="s">
        <v>69</v>
      </c>
      <c r="C629" s="24" t="s">
        <v>65</v>
      </c>
      <c r="D629" s="21">
        <v>801</v>
      </c>
      <c r="E629" s="25">
        <v>3</v>
      </c>
      <c r="F629" s="25">
        <v>300</v>
      </c>
      <c r="G629" s="25">
        <v>240300</v>
      </c>
      <c r="H629" s="25">
        <v>206658</v>
      </c>
      <c r="I629" s="25">
        <v>200250</v>
      </c>
      <c r="J629" s="25">
        <v>6408</v>
      </c>
      <c r="K629" s="26">
        <v>45474</v>
      </c>
      <c r="L629" s="44" t="s">
        <v>113</v>
      </c>
    </row>
    <row r="630" spans="1:12" x14ac:dyDescent="0.25">
      <c r="A630" s="20" t="s">
        <v>72</v>
      </c>
      <c r="B630" s="21" t="s">
        <v>68</v>
      </c>
      <c r="C630" s="24" t="s">
        <v>65</v>
      </c>
      <c r="D630" s="21">
        <v>1023</v>
      </c>
      <c r="E630" s="25">
        <v>3</v>
      </c>
      <c r="F630" s="25">
        <v>125</v>
      </c>
      <c r="G630" s="25">
        <v>127875</v>
      </c>
      <c r="H630" s="25">
        <v>109972.5</v>
      </c>
      <c r="I630" s="25">
        <v>122760</v>
      </c>
      <c r="J630" s="25">
        <v>-12787.5</v>
      </c>
      <c r="K630" s="26">
        <v>45170</v>
      </c>
      <c r="L630" s="44" t="s">
        <v>112</v>
      </c>
    </row>
    <row r="631" spans="1:12" x14ac:dyDescent="0.25">
      <c r="A631" s="20" t="s">
        <v>73</v>
      </c>
      <c r="B631" s="21" t="s">
        <v>64</v>
      </c>
      <c r="C631" s="24" t="s">
        <v>65</v>
      </c>
      <c r="D631" s="21">
        <v>1496</v>
      </c>
      <c r="E631" s="25">
        <v>3</v>
      </c>
      <c r="F631" s="25">
        <v>300</v>
      </c>
      <c r="G631" s="25">
        <v>448800</v>
      </c>
      <c r="H631" s="25">
        <v>385968</v>
      </c>
      <c r="I631" s="25">
        <v>374000</v>
      </c>
      <c r="J631" s="25">
        <v>11968</v>
      </c>
      <c r="K631" s="26">
        <v>45566</v>
      </c>
      <c r="L631" s="44" t="s">
        <v>110</v>
      </c>
    </row>
    <row r="632" spans="1:12" x14ac:dyDescent="0.25">
      <c r="A632" s="20" t="s">
        <v>73</v>
      </c>
      <c r="B632" s="21" t="s">
        <v>197</v>
      </c>
      <c r="C632" s="24" t="s">
        <v>65</v>
      </c>
      <c r="D632" s="21">
        <v>1010</v>
      </c>
      <c r="E632" s="25">
        <v>3</v>
      </c>
      <c r="F632" s="25">
        <v>300</v>
      </c>
      <c r="G632" s="25">
        <v>303000</v>
      </c>
      <c r="H632" s="25">
        <v>260580</v>
      </c>
      <c r="I632" s="25">
        <v>252500</v>
      </c>
      <c r="J632" s="25">
        <v>8080</v>
      </c>
      <c r="K632" s="26">
        <v>45566</v>
      </c>
      <c r="L632" s="44" t="s">
        <v>114</v>
      </c>
    </row>
    <row r="633" spans="1:12" x14ac:dyDescent="0.25">
      <c r="A633" s="20" t="s">
        <v>67</v>
      </c>
      <c r="B633" s="21" t="s">
        <v>66</v>
      </c>
      <c r="C633" s="24" t="s">
        <v>65</v>
      </c>
      <c r="D633" s="21">
        <v>1513</v>
      </c>
      <c r="E633" s="25">
        <v>3</v>
      </c>
      <c r="F633" s="25">
        <v>15</v>
      </c>
      <c r="G633" s="25">
        <v>22695</v>
      </c>
      <c r="H633" s="25">
        <v>19517.7</v>
      </c>
      <c r="I633" s="25">
        <v>15130</v>
      </c>
      <c r="J633" s="25">
        <v>4387.7000000000007</v>
      </c>
      <c r="K633" s="26">
        <v>45597</v>
      </c>
      <c r="L633" s="44" t="s">
        <v>111</v>
      </c>
    </row>
    <row r="634" spans="1:12" x14ac:dyDescent="0.25">
      <c r="A634" s="20" t="s">
        <v>67</v>
      </c>
      <c r="B634" s="21" t="s">
        <v>64</v>
      </c>
      <c r="C634" s="24" t="s">
        <v>65</v>
      </c>
      <c r="D634" s="21">
        <v>2300</v>
      </c>
      <c r="E634" s="25">
        <v>3</v>
      </c>
      <c r="F634" s="25">
        <v>15</v>
      </c>
      <c r="G634" s="25">
        <v>34500</v>
      </c>
      <c r="H634" s="25">
        <v>29670</v>
      </c>
      <c r="I634" s="25">
        <v>23000</v>
      </c>
      <c r="J634" s="25">
        <v>6670</v>
      </c>
      <c r="K634" s="26">
        <v>45627</v>
      </c>
      <c r="L634" s="44" t="s">
        <v>110</v>
      </c>
    </row>
    <row r="635" spans="1:12" x14ac:dyDescent="0.25">
      <c r="A635" s="20" t="s">
        <v>72</v>
      </c>
      <c r="B635" s="21" t="s">
        <v>69</v>
      </c>
      <c r="C635" s="24" t="s">
        <v>65</v>
      </c>
      <c r="D635" s="21">
        <v>2821</v>
      </c>
      <c r="E635" s="25">
        <v>3</v>
      </c>
      <c r="F635" s="25">
        <v>125</v>
      </c>
      <c r="G635" s="25">
        <v>352625</v>
      </c>
      <c r="H635" s="25">
        <v>303257.5</v>
      </c>
      <c r="I635" s="25">
        <v>338520</v>
      </c>
      <c r="J635" s="25">
        <v>-35262.5</v>
      </c>
      <c r="K635" s="26">
        <v>45261</v>
      </c>
      <c r="L635" s="44" t="s">
        <v>113</v>
      </c>
    </row>
    <row r="636" spans="1:12" x14ac:dyDescent="0.25">
      <c r="A636" s="20" t="s">
        <v>63</v>
      </c>
      <c r="B636" s="21" t="s">
        <v>64</v>
      </c>
      <c r="C636" s="24" t="s">
        <v>70</v>
      </c>
      <c r="D636" s="21">
        <v>2227.5</v>
      </c>
      <c r="E636" s="25">
        <v>5</v>
      </c>
      <c r="F636" s="25">
        <v>350</v>
      </c>
      <c r="G636" s="25">
        <v>779625</v>
      </c>
      <c r="H636" s="25">
        <v>670477.5</v>
      </c>
      <c r="I636" s="25">
        <v>579150</v>
      </c>
      <c r="J636" s="25">
        <v>91327.5</v>
      </c>
      <c r="K636" s="26">
        <v>45292</v>
      </c>
      <c r="L636" s="44" t="s">
        <v>110</v>
      </c>
    </row>
    <row r="637" spans="1:12" x14ac:dyDescent="0.25">
      <c r="A637" s="20" t="s">
        <v>63</v>
      </c>
      <c r="B637" s="21" t="s">
        <v>66</v>
      </c>
      <c r="C637" s="24" t="s">
        <v>70</v>
      </c>
      <c r="D637" s="21">
        <v>1199</v>
      </c>
      <c r="E637" s="25">
        <v>5</v>
      </c>
      <c r="F637" s="25">
        <v>350</v>
      </c>
      <c r="G637" s="25">
        <v>419650</v>
      </c>
      <c r="H637" s="25">
        <v>360899</v>
      </c>
      <c r="I637" s="25">
        <v>311740</v>
      </c>
      <c r="J637" s="25">
        <v>49159</v>
      </c>
      <c r="K637" s="26">
        <v>45383</v>
      </c>
      <c r="L637" s="44" t="s">
        <v>111</v>
      </c>
    </row>
    <row r="638" spans="1:12" x14ac:dyDescent="0.25">
      <c r="A638" s="20" t="s">
        <v>63</v>
      </c>
      <c r="B638" s="21" t="s">
        <v>64</v>
      </c>
      <c r="C638" s="24" t="s">
        <v>70</v>
      </c>
      <c r="D638" s="21">
        <v>200</v>
      </c>
      <c r="E638" s="25">
        <v>5</v>
      </c>
      <c r="F638" s="25">
        <v>350</v>
      </c>
      <c r="G638" s="25">
        <v>70000</v>
      </c>
      <c r="H638" s="25">
        <v>60200</v>
      </c>
      <c r="I638" s="25">
        <v>52000</v>
      </c>
      <c r="J638" s="25">
        <v>8200</v>
      </c>
      <c r="K638" s="26">
        <v>45413</v>
      </c>
      <c r="L638" s="44" t="s">
        <v>110</v>
      </c>
    </row>
    <row r="639" spans="1:12" x14ac:dyDescent="0.25">
      <c r="A639" s="20" t="s">
        <v>63</v>
      </c>
      <c r="B639" s="21" t="s">
        <v>64</v>
      </c>
      <c r="C639" s="24" t="s">
        <v>70</v>
      </c>
      <c r="D639" s="21">
        <v>388</v>
      </c>
      <c r="E639" s="25">
        <v>5</v>
      </c>
      <c r="F639" s="25">
        <v>7</v>
      </c>
      <c r="G639" s="25">
        <v>2716</v>
      </c>
      <c r="H639" s="25">
        <v>2335.7600000000002</v>
      </c>
      <c r="I639" s="25">
        <v>1940</v>
      </c>
      <c r="J639" s="25">
        <v>395.76000000000022</v>
      </c>
      <c r="K639" s="26">
        <v>45536</v>
      </c>
      <c r="L639" s="44" t="s">
        <v>110</v>
      </c>
    </row>
    <row r="640" spans="1:12" x14ac:dyDescent="0.25">
      <c r="A640" s="20" t="s">
        <v>63</v>
      </c>
      <c r="B640" s="21" t="s">
        <v>69</v>
      </c>
      <c r="C640" s="24" t="s">
        <v>70</v>
      </c>
      <c r="D640" s="21">
        <v>1727</v>
      </c>
      <c r="E640" s="25">
        <v>5</v>
      </c>
      <c r="F640" s="25">
        <v>7</v>
      </c>
      <c r="G640" s="25">
        <v>12089</v>
      </c>
      <c r="H640" s="25">
        <v>10396.540000000001</v>
      </c>
      <c r="I640" s="25">
        <v>8635</v>
      </c>
      <c r="J640" s="25">
        <v>1761.5400000000009</v>
      </c>
      <c r="K640" s="26">
        <v>45200</v>
      </c>
      <c r="L640" s="44" t="s">
        <v>113</v>
      </c>
    </row>
    <row r="641" spans="1:12" x14ac:dyDescent="0.25">
      <c r="A641" s="20" t="s">
        <v>67</v>
      </c>
      <c r="B641" s="21" t="s">
        <v>64</v>
      </c>
      <c r="C641" s="24" t="s">
        <v>70</v>
      </c>
      <c r="D641" s="21">
        <v>2300</v>
      </c>
      <c r="E641" s="25">
        <v>5</v>
      </c>
      <c r="F641" s="25">
        <v>15</v>
      </c>
      <c r="G641" s="25">
        <v>34500</v>
      </c>
      <c r="H641" s="25">
        <v>29670</v>
      </c>
      <c r="I641" s="25">
        <v>23000</v>
      </c>
      <c r="J641" s="25">
        <v>6670</v>
      </c>
      <c r="K641" s="26">
        <v>45627</v>
      </c>
      <c r="L641" s="44" t="s">
        <v>110</v>
      </c>
    </row>
    <row r="642" spans="1:12" x14ac:dyDescent="0.25">
      <c r="A642" s="20" t="s">
        <v>63</v>
      </c>
      <c r="B642" s="21" t="s">
        <v>69</v>
      </c>
      <c r="C642" s="24" t="s">
        <v>74</v>
      </c>
      <c r="D642" s="21">
        <v>260</v>
      </c>
      <c r="E642" s="25">
        <v>10</v>
      </c>
      <c r="F642" s="25">
        <v>20</v>
      </c>
      <c r="G642" s="25">
        <v>5200</v>
      </c>
      <c r="H642" s="25">
        <v>4472</v>
      </c>
      <c r="I642" s="25">
        <v>2600</v>
      </c>
      <c r="J642" s="25">
        <v>1872</v>
      </c>
      <c r="K642" s="26">
        <v>45323</v>
      </c>
      <c r="L642" s="44" t="s">
        <v>113</v>
      </c>
    </row>
    <row r="643" spans="1:12" x14ac:dyDescent="0.25">
      <c r="A643" s="20" t="s">
        <v>67</v>
      </c>
      <c r="B643" s="21" t="s">
        <v>64</v>
      </c>
      <c r="C643" s="24" t="s">
        <v>74</v>
      </c>
      <c r="D643" s="21">
        <v>2470</v>
      </c>
      <c r="E643" s="25">
        <v>10</v>
      </c>
      <c r="F643" s="25">
        <v>15</v>
      </c>
      <c r="G643" s="25">
        <v>37050</v>
      </c>
      <c r="H643" s="25">
        <v>31863</v>
      </c>
      <c r="I643" s="25">
        <v>24700</v>
      </c>
      <c r="J643" s="25">
        <v>7163</v>
      </c>
      <c r="K643" s="26">
        <v>45170</v>
      </c>
      <c r="L643" s="44" t="s">
        <v>110</v>
      </c>
    </row>
    <row r="644" spans="1:12" x14ac:dyDescent="0.25">
      <c r="A644" s="20" t="s">
        <v>67</v>
      </c>
      <c r="B644" s="21" t="s">
        <v>64</v>
      </c>
      <c r="C644" s="24" t="s">
        <v>74</v>
      </c>
      <c r="D644" s="21">
        <v>1743</v>
      </c>
      <c r="E644" s="25">
        <v>10</v>
      </c>
      <c r="F644" s="25">
        <v>15</v>
      </c>
      <c r="G644" s="25">
        <v>26145</v>
      </c>
      <c r="H644" s="25">
        <v>22484.7</v>
      </c>
      <c r="I644" s="25">
        <v>17430</v>
      </c>
      <c r="J644" s="25">
        <v>5054.7000000000007</v>
      </c>
      <c r="K644" s="26">
        <v>45200</v>
      </c>
      <c r="L644" s="44" t="s">
        <v>110</v>
      </c>
    </row>
    <row r="645" spans="1:12" x14ac:dyDescent="0.25">
      <c r="A645" s="20" t="s">
        <v>71</v>
      </c>
      <c r="B645" s="21" t="s">
        <v>197</v>
      </c>
      <c r="C645" s="24" t="s">
        <v>74</v>
      </c>
      <c r="D645" s="21">
        <v>2914</v>
      </c>
      <c r="E645" s="25">
        <v>10</v>
      </c>
      <c r="F645" s="25">
        <v>12</v>
      </c>
      <c r="G645" s="25">
        <v>34968</v>
      </c>
      <c r="H645" s="25">
        <v>30072.48</v>
      </c>
      <c r="I645" s="25">
        <v>8742</v>
      </c>
      <c r="J645" s="25">
        <v>21330.48</v>
      </c>
      <c r="K645" s="26">
        <v>45566</v>
      </c>
      <c r="L645" s="44" t="s">
        <v>114</v>
      </c>
    </row>
    <row r="646" spans="1:12" x14ac:dyDescent="0.25">
      <c r="A646" s="20" t="s">
        <v>63</v>
      </c>
      <c r="B646" s="21" t="s">
        <v>68</v>
      </c>
      <c r="C646" s="24" t="s">
        <v>74</v>
      </c>
      <c r="D646" s="21">
        <v>1731</v>
      </c>
      <c r="E646" s="25">
        <v>10</v>
      </c>
      <c r="F646" s="25">
        <v>7</v>
      </c>
      <c r="G646" s="25">
        <v>12117</v>
      </c>
      <c r="H646" s="25">
        <v>10420.619999999999</v>
      </c>
      <c r="I646" s="25">
        <v>8655</v>
      </c>
      <c r="J646" s="25">
        <v>1765.619999999999</v>
      </c>
      <c r="K646" s="26">
        <v>45566</v>
      </c>
      <c r="L646" s="44" t="s">
        <v>112</v>
      </c>
    </row>
    <row r="647" spans="1:12" x14ac:dyDescent="0.25">
      <c r="A647" s="20" t="s">
        <v>63</v>
      </c>
      <c r="B647" s="21" t="s">
        <v>64</v>
      </c>
      <c r="C647" s="24" t="s">
        <v>74</v>
      </c>
      <c r="D647" s="21">
        <v>700</v>
      </c>
      <c r="E647" s="25">
        <v>10</v>
      </c>
      <c r="F647" s="25">
        <v>350</v>
      </c>
      <c r="G647" s="25">
        <v>245000</v>
      </c>
      <c r="H647" s="25">
        <v>210700</v>
      </c>
      <c r="I647" s="25">
        <v>182000</v>
      </c>
      <c r="J647" s="25">
        <v>28700</v>
      </c>
      <c r="K647" s="26">
        <v>45597</v>
      </c>
      <c r="L647" s="44" t="s">
        <v>110</v>
      </c>
    </row>
    <row r="648" spans="1:12" x14ac:dyDescent="0.25">
      <c r="A648" s="20" t="s">
        <v>71</v>
      </c>
      <c r="B648" s="21" t="s">
        <v>64</v>
      </c>
      <c r="C648" s="24" t="s">
        <v>74</v>
      </c>
      <c r="D648" s="21">
        <v>2222</v>
      </c>
      <c r="E648" s="25">
        <v>10</v>
      </c>
      <c r="F648" s="25">
        <v>12</v>
      </c>
      <c r="G648" s="25">
        <v>26664</v>
      </c>
      <c r="H648" s="25">
        <v>22931.040000000001</v>
      </c>
      <c r="I648" s="25">
        <v>6666</v>
      </c>
      <c r="J648" s="25">
        <v>16265.04</v>
      </c>
      <c r="K648" s="26">
        <v>45231</v>
      </c>
      <c r="L648" s="44" t="s">
        <v>110</v>
      </c>
    </row>
    <row r="649" spans="1:12" x14ac:dyDescent="0.25">
      <c r="A649" s="20" t="s">
        <v>63</v>
      </c>
      <c r="B649" s="21" t="s">
        <v>197</v>
      </c>
      <c r="C649" s="24" t="s">
        <v>74</v>
      </c>
      <c r="D649" s="21">
        <v>1177</v>
      </c>
      <c r="E649" s="25">
        <v>10</v>
      </c>
      <c r="F649" s="25">
        <v>350</v>
      </c>
      <c r="G649" s="25">
        <v>411950</v>
      </c>
      <c r="H649" s="25">
        <v>354277</v>
      </c>
      <c r="I649" s="25">
        <v>306020</v>
      </c>
      <c r="J649" s="25">
        <v>48257</v>
      </c>
      <c r="K649" s="26">
        <v>45597</v>
      </c>
      <c r="L649" s="44" t="s">
        <v>114</v>
      </c>
    </row>
    <row r="650" spans="1:12" x14ac:dyDescent="0.25">
      <c r="A650" s="20" t="s">
        <v>63</v>
      </c>
      <c r="B650" s="21" t="s">
        <v>68</v>
      </c>
      <c r="C650" s="24" t="s">
        <v>74</v>
      </c>
      <c r="D650" s="21">
        <v>1922</v>
      </c>
      <c r="E650" s="25">
        <v>10</v>
      </c>
      <c r="F650" s="25">
        <v>350</v>
      </c>
      <c r="G650" s="25">
        <v>672700</v>
      </c>
      <c r="H650" s="25">
        <v>578522</v>
      </c>
      <c r="I650" s="25">
        <v>499720</v>
      </c>
      <c r="J650" s="25">
        <v>78802</v>
      </c>
      <c r="K650" s="26">
        <v>45231</v>
      </c>
      <c r="L650" s="44" t="s">
        <v>112</v>
      </c>
    </row>
    <row r="651" spans="1:12" x14ac:dyDescent="0.25">
      <c r="A651" s="20" t="s">
        <v>72</v>
      </c>
      <c r="B651" s="21" t="s">
        <v>69</v>
      </c>
      <c r="C651" s="24" t="s">
        <v>75</v>
      </c>
      <c r="D651" s="21">
        <v>1575</v>
      </c>
      <c r="E651" s="25">
        <v>120</v>
      </c>
      <c r="F651" s="25">
        <v>125</v>
      </c>
      <c r="G651" s="25">
        <v>196875</v>
      </c>
      <c r="H651" s="25">
        <v>169312.5</v>
      </c>
      <c r="I651" s="25">
        <v>189000</v>
      </c>
      <c r="J651" s="25">
        <v>-19687.5</v>
      </c>
      <c r="K651" s="26">
        <v>45323</v>
      </c>
      <c r="L651" s="44" t="s">
        <v>113</v>
      </c>
    </row>
    <row r="652" spans="1:12" x14ac:dyDescent="0.25">
      <c r="A652" s="20" t="s">
        <v>63</v>
      </c>
      <c r="B652" s="21" t="s">
        <v>197</v>
      </c>
      <c r="C652" s="24" t="s">
        <v>75</v>
      </c>
      <c r="D652" s="21">
        <v>606</v>
      </c>
      <c r="E652" s="25">
        <v>120</v>
      </c>
      <c r="F652" s="25">
        <v>20</v>
      </c>
      <c r="G652" s="25">
        <v>12120</v>
      </c>
      <c r="H652" s="25">
        <v>10423.200000000001</v>
      </c>
      <c r="I652" s="25">
        <v>6060</v>
      </c>
      <c r="J652" s="25">
        <v>4363.2000000000007</v>
      </c>
      <c r="K652" s="26">
        <v>45383</v>
      </c>
      <c r="L652" s="44" t="s">
        <v>114</v>
      </c>
    </row>
    <row r="653" spans="1:12" x14ac:dyDescent="0.25">
      <c r="A653" s="20" t="s">
        <v>73</v>
      </c>
      <c r="B653" s="21" t="s">
        <v>197</v>
      </c>
      <c r="C653" s="24" t="s">
        <v>75</v>
      </c>
      <c r="D653" s="21">
        <v>2460</v>
      </c>
      <c r="E653" s="25">
        <v>120</v>
      </c>
      <c r="F653" s="25">
        <v>300</v>
      </c>
      <c r="G653" s="25">
        <v>738000</v>
      </c>
      <c r="H653" s="25">
        <v>634680</v>
      </c>
      <c r="I653" s="25">
        <v>615000</v>
      </c>
      <c r="J653" s="25">
        <v>19680</v>
      </c>
      <c r="K653" s="26">
        <v>45474</v>
      </c>
      <c r="L653" s="44" t="s">
        <v>114</v>
      </c>
    </row>
    <row r="654" spans="1:12" x14ac:dyDescent="0.25">
      <c r="A654" s="20" t="s">
        <v>73</v>
      </c>
      <c r="B654" s="21" t="s">
        <v>64</v>
      </c>
      <c r="C654" s="24" t="s">
        <v>75</v>
      </c>
      <c r="D654" s="21">
        <v>269</v>
      </c>
      <c r="E654" s="25">
        <v>120</v>
      </c>
      <c r="F654" s="25">
        <v>300</v>
      </c>
      <c r="G654" s="25">
        <v>80700</v>
      </c>
      <c r="H654" s="25">
        <v>69402</v>
      </c>
      <c r="I654" s="25">
        <v>67250</v>
      </c>
      <c r="J654" s="25">
        <v>2152</v>
      </c>
      <c r="K654" s="26">
        <v>45200</v>
      </c>
      <c r="L654" s="44" t="s">
        <v>110</v>
      </c>
    </row>
    <row r="655" spans="1:12" x14ac:dyDescent="0.25">
      <c r="A655" s="20" t="s">
        <v>73</v>
      </c>
      <c r="B655" s="21" t="s">
        <v>66</v>
      </c>
      <c r="C655" s="24" t="s">
        <v>75</v>
      </c>
      <c r="D655" s="21">
        <v>2536</v>
      </c>
      <c r="E655" s="25">
        <v>120</v>
      </c>
      <c r="F655" s="25">
        <v>300</v>
      </c>
      <c r="G655" s="25">
        <v>760800</v>
      </c>
      <c r="H655" s="25">
        <v>654288</v>
      </c>
      <c r="I655" s="25">
        <v>634000</v>
      </c>
      <c r="J655" s="25">
        <v>20288</v>
      </c>
      <c r="K655" s="26">
        <v>45231</v>
      </c>
      <c r="L655" s="44" t="s">
        <v>111</v>
      </c>
    </row>
    <row r="656" spans="1:12" x14ac:dyDescent="0.25">
      <c r="A656" s="20" t="s">
        <v>63</v>
      </c>
      <c r="B656" s="21" t="s">
        <v>69</v>
      </c>
      <c r="C656" s="24" t="s">
        <v>76</v>
      </c>
      <c r="D656" s="21">
        <v>2903</v>
      </c>
      <c r="E656" s="25">
        <v>250</v>
      </c>
      <c r="F656" s="25">
        <v>7</v>
      </c>
      <c r="G656" s="25">
        <v>20321</v>
      </c>
      <c r="H656" s="25">
        <v>17476.060000000001</v>
      </c>
      <c r="I656" s="25">
        <v>14515</v>
      </c>
      <c r="J656" s="25">
        <v>2961.0600000000013</v>
      </c>
      <c r="K656" s="26">
        <v>45352</v>
      </c>
      <c r="L656" s="44" t="s">
        <v>113</v>
      </c>
    </row>
    <row r="657" spans="1:12" x14ac:dyDescent="0.25">
      <c r="A657" s="20" t="s">
        <v>73</v>
      </c>
      <c r="B657" s="21" t="s">
        <v>197</v>
      </c>
      <c r="C657" s="24" t="s">
        <v>76</v>
      </c>
      <c r="D657" s="21">
        <v>2541</v>
      </c>
      <c r="E657" s="25">
        <v>250</v>
      </c>
      <c r="F657" s="25">
        <v>300</v>
      </c>
      <c r="G657" s="25">
        <v>762300</v>
      </c>
      <c r="H657" s="25">
        <v>655578</v>
      </c>
      <c r="I657" s="25">
        <v>635250</v>
      </c>
      <c r="J657" s="25">
        <v>20328</v>
      </c>
      <c r="K657" s="26">
        <v>45505</v>
      </c>
      <c r="L657" s="44" t="s">
        <v>114</v>
      </c>
    </row>
    <row r="658" spans="1:12" x14ac:dyDescent="0.25">
      <c r="A658" s="20" t="s">
        <v>73</v>
      </c>
      <c r="B658" s="21" t="s">
        <v>64</v>
      </c>
      <c r="C658" s="24" t="s">
        <v>76</v>
      </c>
      <c r="D658" s="21">
        <v>269</v>
      </c>
      <c r="E658" s="25">
        <v>250</v>
      </c>
      <c r="F658" s="25">
        <v>300</v>
      </c>
      <c r="G658" s="25">
        <v>80700</v>
      </c>
      <c r="H658" s="25">
        <v>69402</v>
      </c>
      <c r="I658" s="25">
        <v>67250</v>
      </c>
      <c r="J658" s="25">
        <v>2152</v>
      </c>
      <c r="K658" s="26">
        <v>45200</v>
      </c>
      <c r="L658" s="44" t="s">
        <v>110</v>
      </c>
    </row>
    <row r="659" spans="1:12" x14ac:dyDescent="0.25">
      <c r="A659" s="20" t="s">
        <v>73</v>
      </c>
      <c r="B659" s="21" t="s">
        <v>64</v>
      </c>
      <c r="C659" s="24" t="s">
        <v>76</v>
      </c>
      <c r="D659" s="21">
        <v>1496</v>
      </c>
      <c r="E659" s="25">
        <v>250</v>
      </c>
      <c r="F659" s="25">
        <v>300</v>
      </c>
      <c r="G659" s="25">
        <v>448800</v>
      </c>
      <c r="H659" s="25">
        <v>385968</v>
      </c>
      <c r="I659" s="25">
        <v>374000</v>
      </c>
      <c r="J659" s="25">
        <v>11968</v>
      </c>
      <c r="K659" s="26">
        <v>45566</v>
      </c>
      <c r="L659" s="44" t="s">
        <v>110</v>
      </c>
    </row>
    <row r="660" spans="1:12" x14ac:dyDescent="0.25">
      <c r="A660" s="20" t="s">
        <v>73</v>
      </c>
      <c r="B660" s="21" t="s">
        <v>197</v>
      </c>
      <c r="C660" s="24" t="s">
        <v>76</v>
      </c>
      <c r="D660" s="21">
        <v>1010</v>
      </c>
      <c r="E660" s="25">
        <v>250</v>
      </c>
      <c r="F660" s="25">
        <v>300</v>
      </c>
      <c r="G660" s="25">
        <v>303000</v>
      </c>
      <c r="H660" s="25">
        <v>260580</v>
      </c>
      <c r="I660" s="25">
        <v>252500</v>
      </c>
      <c r="J660" s="25">
        <v>8080</v>
      </c>
      <c r="K660" s="26">
        <v>45566</v>
      </c>
      <c r="L660" s="44" t="s">
        <v>114</v>
      </c>
    </row>
    <row r="661" spans="1:12" x14ac:dyDescent="0.25">
      <c r="A661" s="20" t="s">
        <v>63</v>
      </c>
      <c r="B661" s="21" t="s">
        <v>68</v>
      </c>
      <c r="C661" s="24" t="s">
        <v>76</v>
      </c>
      <c r="D661" s="21">
        <v>1281</v>
      </c>
      <c r="E661" s="25">
        <v>250</v>
      </c>
      <c r="F661" s="25">
        <v>350</v>
      </c>
      <c r="G661" s="25">
        <v>448350</v>
      </c>
      <c r="H661" s="25">
        <v>385581</v>
      </c>
      <c r="I661" s="25">
        <v>333060</v>
      </c>
      <c r="J661" s="25">
        <v>52521</v>
      </c>
      <c r="K661" s="26">
        <v>45261</v>
      </c>
      <c r="L661" s="44" t="s">
        <v>112</v>
      </c>
    </row>
    <row r="662" spans="1:12" x14ac:dyDescent="0.25">
      <c r="A662" s="20" t="s">
        <v>73</v>
      </c>
      <c r="B662" s="21" t="s">
        <v>64</v>
      </c>
      <c r="C662" s="24" t="s">
        <v>77</v>
      </c>
      <c r="D662" s="21">
        <v>888</v>
      </c>
      <c r="E662" s="25">
        <v>260</v>
      </c>
      <c r="F662" s="25">
        <v>300</v>
      </c>
      <c r="G662" s="25">
        <v>266400</v>
      </c>
      <c r="H662" s="25">
        <v>229104</v>
      </c>
      <c r="I662" s="25">
        <v>222000</v>
      </c>
      <c r="J662" s="25">
        <v>7104</v>
      </c>
      <c r="K662" s="26">
        <v>45352</v>
      </c>
      <c r="L662" s="44" t="s">
        <v>110</v>
      </c>
    </row>
    <row r="663" spans="1:12" x14ac:dyDescent="0.25">
      <c r="A663" s="20" t="s">
        <v>72</v>
      </c>
      <c r="B663" s="21" t="s">
        <v>197</v>
      </c>
      <c r="C663" s="24" t="s">
        <v>77</v>
      </c>
      <c r="D663" s="21">
        <v>2844</v>
      </c>
      <c r="E663" s="25">
        <v>260</v>
      </c>
      <c r="F663" s="25">
        <v>125</v>
      </c>
      <c r="G663" s="25">
        <v>355500</v>
      </c>
      <c r="H663" s="25">
        <v>305730</v>
      </c>
      <c r="I663" s="25">
        <v>341280</v>
      </c>
      <c r="J663" s="25">
        <v>-35550</v>
      </c>
      <c r="K663" s="26">
        <v>45413</v>
      </c>
      <c r="L663" s="44" t="s">
        <v>114</v>
      </c>
    </row>
    <row r="664" spans="1:12" x14ac:dyDescent="0.25">
      <c r="A664" s="20" t="s">
        <v>71</v>
      </c>
      <c r="B664" s="21" t="s">
        <v>68</v>
      </c>
      <c r="C664" s="24" t="s">
        <v>77</v>
      </c>
      <c r="D664" s="21">
        <v>2475</v>
      </c>
      <c r="E664" s="25">
        <v>260</v>
      </c>
      <c r="F664" s="25">
        <v>12</v>
      </c>
      <c r="G664" s="25">
        <v>29700</v>
      </c>
      <c r="H664" s="25">
        <v>25542</v>
      </c>
      <c r="I664" s="25">
        <v>7425</v>
      </c>
      <c r="J664" s="25">
        <v>18117</v>
      </c>
      <c r="K664" s="26">
        <v>45505</v>
      </c>
      <c r="L664" s="44" t="s">
        <v>112</v>
      </c>
    </row>
    <row r="665" spans="1:12" x14ac:dyDescent="0.25">
      <c r="A665" s="20" t="s">
        <v>67</v>
      </c>
      <c r="B665" s="21" t="s">
        <v>64</v>
      </c>
      <c r="C665" s="24" t="s">
        <v>77</v>
      </c>
      <c r="D665" s="21">
        <v>1743</v>
      </c>
      <c r="E665" s="25">
        <v>260</v>
      </c>
      <c r="F665" s="25">
        <v>15</v>
      </c>
      <c r="G665" s="25">
        <v>26145</v>
      </c>
      <c r="H665" s="25">
        <v>22484.7</v>
      </c>
      <c r="I665" s="25">
        <v>17430</v>
      </c>
      <c r="J665" s="25">
        <v>5054.7000000000007</v>
      </c>
      <c r="K665" s="26">
        <v>45200</v>
      </c>
      <c r="L665" s="44" t="s">
        <v>110</v>
      </c>
    </row>
    <row r="666" spans="1:12" x14ac:dyDescent="0.25">
      <c r="A666" s="20" t="s">
        <v>71</v>
      </c>
      <c r="B666" s="21" t="s">
        <v>197</v>
      </c>
      <c r="C666" s="24" t="s">
        <v>77</v>
      </c>
      <c r="D666" s="21">
        <v>2914</v>
      </c>
      <c r="E666" s="25">
        <v>260</v>
      </c>
      <c r="F666" s="25">
        <v>12</v>
      </c>
      <c r="G666" s="25">
        <v>34968</v>
      </c>
      <c r="H666" s="25">
        <v>30072.48</v>
      </c>
      <c r="I666" s="25">
        <v>8742</v>
      </c>
      <c r="J666" s="25">
        <v>21330.48</v>
      </c>
      <c r="K666" s="26">
        <v>45566</v>
      </c>
      <c r="L666" s="44" t="s">
        <v>114</v>
      </c>
    </row>
    <row r="667" spans="1:12" x14ac:dyDescent="0.25">
      <c r="A667" s="20" t="s">
        <v>63</v>
      </c>
      <c r="B667" s="21" t="s">
        <v>68</v>
      </c>
      <c r="C667" s="24" t="s">
        <v>77</v>
      </c>
      <c r="D667" s="21">
        <v>1731</v>
      </c>
      <c r="E667" s="25">
        <v>260</v>
      </c>
      <c r="F667" s="25">
        <v>7</v>
      </c>
      <c r="G667" s="25">
        <v>12117</v>
      </c>
      <c r="H667" s="25">
        <v>10420.619999999999</v>
      </c>
      <c r="I667" s="25">
        <v>8655</v>
      </c>
      <c r="J667" s="25">
        <v>1765.619999999999</v>
      </c>
      <c r="K667" s="26">
        <v>45566</v>
      </c>
      <c r="L667" s="44" t="s">
        <v>112</v>
      </c>
    </row>
    <row r="668" spans="1:12" x14ac:dyDescent="0.25">
      <c r="A668" s="20" t="s">
        <v>63</v>
      </c>
      <c r="B668" s="21" t="s">
        <v>69</v>
      </c>
      <c r="C668" s="24" t="s">
        <v>77</v>
      </c>
      <c r="D668" s="21">
        <v>1727</v>
      </c>
      <c r="E668" s="25">
        <v>260</v>
      </c>
      <c r="F668" s="25">
        <v>7</v>
      </c>
      <c r="G668" s="25">
        <v>12089</v>
      </c>
      <c r="H668" s="25">
        <v>10396.540000000001</v>
      </c>
      <c r="I668" s="25">
        <v>8635</v>
      </c>
      <c r="J668" s="25">
        <v>1761.5400000000009</v>
      </c>
      <c r="K668" s="26">
        <v>45200</v>
      </c>
      <c r="L668" s="44" t="s">
        <v>113</v>
      </c>
    </row>
    <row r="669" spans="1:12" x14ac:dyDescent="0.25">
      <c r="A669" s="20" t="s">
        <v>67</v>
      </c>
      <c r="B669" s="21" t="s">
        <v>69</v>
      </c>
      <c r="C669" s="24" t="s">
        <v>77</v>
      </c>
      <c r="D669" s="21">
        <v>1870</v>
      </c>
      <c r="E669" s="25">
        <v>260</v>
      </c>
      <c r="F669" s="25">
        <v>15</v>
      </c>
      <c r="G669" s="25">
        <v>28050</v>
      </c>
      <c r="H669" s="25">
        <v>24123</v>
      </c>
      <c r="I669" s="25">
        <v>18700</v>
      </c>
      <c r="J669" s="25">
        <v>5423</v>
      </c>
      <c r="K669" s="26">
        <v>45231</v>
      </c>
      <c r="L669" s="44" t="s">
        <v>113</v>
      </c>
    </row>
    <row r="670" spans="1:12" x14ac:dyDescent="0.25">
      <c r="A670" s="20" t="s">
        <v>72</v>
      </c>
      <c r="B670" s="21" t="s">
        <v>68</v>
      </c>
      <c r="C670" s="24" t="s">
        <v>65</v>
      </c>
      <c r="D670" s="21">
        <v>1174</v>
      </c>
      <c r="E670" s="25">
        <v>3</v>
      </c>
      <c r="F670" s="25">
        <v>125</v>
      </c>
      <c r="G670" s="25">
        <v>146750</v>
      </c>
      <c r="H670" s="25">
        <v>124737.5</v>
      </c>
      <c r="I670" s="25">
        <v>140880</v>
      </c>
      <c r="J670" s="25">
        <v>-16142.5</v>
      </c>
      <c r="K670" s="26">
        <v>45505</v>
      </c>
      <c r="L670" s="44" t="s">
        <v>112</v>
      </c>
    </row>
    <row r="671" spans="1:12" x14ac:dyDescent="0.25">
      <c r="A671" s="20" t="s">
        <v>72</v>
      </c>
      <c r="B671" s="21" t="s">
        <v>66</v>
      </c>
      <c r="C671" s="24" t="s">
        <v>65</v>
      </c>
      <c r="D671" s="21">
        <v>2767</v>
      </c>
      <c r="E671" s="25">
        <v>3</v>
      </c>
      <c r="F671" s="25">
        <v>125</v>
      </c>
      <c r="G671" s="25">
        <v>345875</v>
      </c>
      <c r="H671" s="25">
        <v>293993.75</v>
      </c>
      <c r="I671" s="25">
        <v>332040</v>
      </c>
      <c r="J671" s="25">
        <v>-38046.25</v>
      </c>
      <c r="K671" s="26">
        <v>45505</v>
      </c>
      <c r="L671" s="44" t="s">
        <v>111</v>
      </c>
    </row>
    <row r="672" spans="1:12" x14ac:dyDescent="0.25">
      <c r="A672" s="20" t="s">
        <v>72</v>
      </c>
      <c r="B672" s="21" t="s">
        <v>66</v>
      </c>
      <c r="C672" s="24" t="s">
        <v>65</v>
      </c>
      <c r="D672" s="21">
        <v>1085</v>
      </c>
      <c r="E672" s="25">
        <v>3</v>
      </c>
      <c r="F672" s="25">
        <v>125</v>
      </c>
      <c r="G672" s="25">
        <v>135625</v>
      </c>
      <c r="H672" s="25">
        <v>115281.25</v>
      </c>
      <c r="I672" s="25">
        <v>130200</v>
      </c>
      <c r="J672" s="25">
        <v>-14918.75</v>
      </c>
      <c r="K672" s="26">
        <v>45566</v>
      </c>
      <c r="L672" s="44" t="s">
        <v>111</v>
      </c>
    </row>
    <row r="673" spans="1:12" x14ac:dyDescent="0.25">
      <c r="A673" s="20" t="s">
        <v>73</v>
      </c>
      <c r="B673" s="21" t="s">
        <v>69</v>
      </c>
      <c r="C673" s="24" t="s">
        <v>70</v>
      </c>
      <c r="D673" s="21">
        <v>546</v>
      </c>
      <c r="E673" s="25">
        <v>5</v>
      </c>
      <c r="F673" s="25">
        <v>300</v>
      </c>
      <c r="G673" s="25">
        <v>163800</v>
      </c>
      <c r="H673" s="25">
        <v>139230</v>
      </c>
      <c r="I673" s="25">
        <v>136500</v>
      </c>
      <c r="J673" s="25">
        <v>2730</v>
      </c>
      <c r="K673" s="26">
        <v>45566</v>
      </c>
      <c r="L673" s="44" t="s">
        <v>113</v>
      </c>
    </row>
    <row r="674" spans="1:12" x14ac:dyDescent="0.25">
      <c r="A674" s="20" t="s">
        <v>63</v>
      </c>
      <c r="B674" s="21" t="s">
        <v>66</v>
      </c>
      <c r="C674" s="24" t="s">
        <v>74</v>
      </c>
      <c r="D674" s="21">
        <v>1158</v>
      </c>
      <c r="E674" s="25">
        <v>10</v>
      </c>
      <c r="F674" s="25">
        <v>20</v>
      </c>
      <c r="G674" s="25">
        <v>23160</v>
      </c>
      <c r="H674" s="25">
        <v>19686</v>
      </c>
      <c r="I674" s="25">
        <v>11580</v>
      </c>
      <c r="J674" s="25">
        <v>8106</v>
      </c>
      <c r="K674" s="26">
        <v>45352</v>
      </c>
      <c r="L674" s="44" t="s">
        <v>111</v>
      </c>
    </row>
    <row r="675" spans="1:12" x14ac:dyDescent="0.25">
      <c r="A675" s="20" t="s">
        <v>67</v>
      </c>
      <c r="B675" s="21" t="s">
        <v>64</v>
      </c>
      <c r="C675" s="24" t="s">
        <v>74</v>
      </c>
      <c r="D675" s="21">
        <v>1614</v>
      </c>
      <c r="E675" s="25">
        <v>10</v>
      </c>
      <c r="F675" s="25">
        <v>15</v>
      </c>
      <c r="G675" s="25">
        <v>24210</v>
      </c>
      <c r="H675" s="25">
        <v>20578.5</v>
      </c>
      <c r="I675" s="25">
        <v>16140</v>
      </c>
      <c r="J675" s="25">
        <v>4438.5</v>
      </c>
      <c r="K675" s="26">
        <v>45383</v>
      </c>
      <c r="L675" s="44" t="s">
        <v>110</v>
      </c>
    </row>
    <row r="676" spans="1:12" x14ac:dyDescent="0.25">
      <c r="A676" s="20" t="s">
        <v>63</v>
      </c>
      <c r="B676" s="21" t="s">
        <v>69</v>
      </c>
      <c r="C676" s="24" t="s">
        <v>74</v>
      </c>
      <c r="D676" s="21">
        <v>2535</v>
      </c>
      <c r="E676" s="25">
        <v>10</v>
      </c>
      <c r="F676" s="25">
        <v>7</v>
      </c>
      <c r="G676" s="25">
        <v>17745</v>
      </c>
      <c r="H676" s="25">
        <v>15083.25</v>
      </c>
      <c r="I676" s="25">
        <v>12675</v>
      </c>
      <c r="J676" s="25">
        <v>2408.25</v>
      </c>
      <c r="K676" s="26">
        <v>45383</v>
      </c>
      <c r="L676" s="44" t="s">
        <v>113</v>
      </c>
    </row>
    <row r="677" spans="1:12" x14ac:dyDescent="0.25">
      <c r="A677" s="20" t="s">
        <v>63</v>
      </c>
      <c r="B677" s="21" t="s">
        <v>69</v>
      </c>
      <c r="C677" s="24" t="s">
        <v>74</v>
      </c>
      <c r="D677" s="21">
        <v>2851</v>
      </c>
      <c r="E677" s="25">
        <v>10</v>
      </c>
      <c r="F677" s="25">
        <v>350</v>
      </c>
      <c r="G677" s="25">
        <v>997850</v>
      </c>
      <c r="H677" s="25">
        <v>848172.5</v>
      </c>
      <c r="I677" s="25">
        <v>741260</v>
      </c>
      <c r="J677" s="25">
        <v>106912.5</v>
      </c>
      <c r="K677" s="26">
        <v>45413</v>
      </c>
      <c r="L677" s="44" t="s">
        <v>113</v>
      </c>
    </row>
    <row r="678" spans="1:12" x14ac:dyDescent="0.25">
      <c r="A678" s="20" t="s">
        <v>67</v>
      </c>
      <c r="B678" s="21" t="s">
        <v>64</v>
      </c>
      <c r="C678" s="24" t="s">
        <v>74</v>
      </c>
      <c r="D678" s="21">
        <v>2559</v>
      </c>
      <c r="E678" s="25">
        <v>10</v>
      </c>
      <c r="F678" s="25">
        <v>15</v>
      </c>
      <c r="G678" s="25">
        <v>38385</v>
      </c>
      <c r="H678" s="25">
        <v>32627.25</v>
      </c>
      <c r="I678" s="25">
        <v>25590</v>
      </c>
      <c r="J678" s="25">
        <v>7037.25</v>
      </c>
      <c r="K678" s="26">
        <v>45505</v>
      </c>
      <c r="L678" s="44" t="s">
        <v>110</v>
      </c>
    </row>
    <row r="679" spans="1:12" x14ac:dyDescent="0.25">
      <c r="A679" s="20" t="s">
        <v>63</v>
      </c>
      <c r="B679" s="21" t="s">
        <v>197</v>
      </c>
      <c r="C679" s="24" t="s">
        <v>74</v>
      </c>
      <c r="D679" s="21">
        <v>267</v>
      </c>
      <c r="E679" s="25">
        <v>10</v>
      </c>
      <c r="F679" s="25">
        <v>20</v>
      </c>
      <c r="G679" s="25">
        <v>5340</v>
      </c>
      <c r="H679" s="25">
        <v>4539</v>
      </c>
      <c r="I679" s="25">
        <v>2670</v>
      </c>
      <c r="J679" s="25">
        <v>1869</v>
      </c>
      <c r="K679" s="26">
        <v>45200</v>
      </c>
      <c r="L679" s="44" t="s">
        <v>114</v>
      </c>
    </row>
    <row r="680" spans="1:12" x14ac:dyDescent="0.25">
      <c r="A680" s="20" t="s">
        <v>72</v>
      </c>
      <c r="B680" s="21" t="s">
        <v>66</v>
      </c>
      <c r="C680" s="24" t="s">
        <v>74</v>
      </c>
      <c r="D680" s="21">
        <v>1085</v>
      </c>
      <c r="E680" s="25">
        <v>10</v>
      </c>
      <c r="F680" s="25">
        <v>125</v>
      </c>
      <c r="G680" s="25">
        <v>135625</v>
      </c>
      <c r="H680" s="25">
        <v>115281.25</v>
      </c>
      <c r="I680" s="25">
        <v>130200</v>
      </c>
      <c r="J680" s="25">
        <v>-14918.75</v>
      </c>
      <c r="K680" s="26">
        <v>45566</v>
      </c>
      <c r="L680" s="44" t="s">
        <v>111</v>
      </c>
    </row>
    <row r="681" spans="1:12" x14ac:dyDescent="0.25">
      <c r="A681" s="20" t="s">
        <v>67</v>
      </c>
      <c r="B681" s="21" t="s">
        <v>66</v>
      </c>
      <c r="C681" s="24" t="s">
        <v>74</v>
      </c>
      <c r="D681" s="21">
        <v>1175</v>
      </c>
      <c r="E681" s="25">
        <v>10</v>
      </c>
      <c r="F681" s="25">
        <v>15</v>
      </c>
      <c r="G681" s="25">
        <v>17625</v>
      </c>
      <c r="H681" s="25">
        <v>14981.25</v>
      </c>
      <c r="I681" s="25">
        <v>11750</v>
      </c>
      <c r="J681" s="25">
        <v>3231.25</v>
      </c>
      <c r="K681" s="26">
        <v>45566</v>
      </c>
      <c r="L681" s="44" t="s">
        <v>111</v>
      </c>
    </row>
    <row r="682" spans="1:12" x14ac:dyDescent="0.25">
      <c r="A682" s="20" t="s">
        <v>63</v>
      </c>
      <c r="B682" s="21" t="s">
        <v>197</v>
      </c>
      <c r="C682" s="24" t="s">
        <v>74</v>
      </c>
      <c r="D682" s="21">
        <v>2007</v>
      </c>
      <c r="E682" s="25">
        <v>10</v>
      </c>
      <c r="F682" s="25">
        <v>350</v>
      </c>
      <c r="G682" s="25">
        <v>702450</v>
      </c>
      <c r="H682" s="25">
        <v>597082.5</v>
      </c>
      <c r="I682" s="25">
        <v>521820</v>
      </c>
      <c r="J682" s="25">
        <v>75262.5</v>
      </c>
      <c r="K682" s="26">
        <v>45231</v>
      </c>
      <c r="L682" s="44" t="s">
        <v>114</v>
      </c>
    </row>
    <row r="683" spans="1:12" x14ac:dyDescent="0.25">
      <c r="A683" s="20" t="s">
        <v>63</v>
      </c>
      <c r="B683" s="21" t="s">
        <v>69</v>
      </c>
      <c r="C683" s="24" t="s">
        <v>74</v>
      </c>
      <c r="D683" s="21">
        <v>2151</v>
      </c>
      <c r="E683" s="25">
        <v>10</v>
      </c>
      <c r="F683" s="25">
        <v>350</v>
      </c>
      <c r="G683" s="25">
        <v>752850</v>
      </c>
      <c r="H683" s="25">
        <v>639922.5</v>
      </c>
      <c r="I683" s="25">
        <v>559260</v>
      </c>
      <c r="J683" s="25">
        <v>80662.5</v>
      </c>
      <c r="K683" s="26">
        <v>45231</v>
      </c>
      <c r="L683" s="44" t="s">
        <v>113</v>
      </c>
    </row>
    <row r="684" spans="1:12" x14ac:dyDescent="0.25">
      <c r="A684" s="20" t="s">
        <v>71</v>
      </c>
      <c r="B684" s="21" t="s">
        <v>197</v>
      </c>
      <c r="C684" s="24" t="s">
        <v>74</v>
      </c>
      <c r="D684" s="21">
        <v>914</v>
      </c>
      <c r="E684" s="25">
        <v>10</v>
      </c>
      <c r="F684" s="25">
        <v>12</v>
      </c>
      <c r="G684" s="25">
        <v>10968</v>
      </c>
      <c r="H684" s="25">
        <v>9322.7999999999993</v>
      </c>
      <c r="I684" s="25">
        <v>2742</v>
      </c>
      <c r="J684" s="25">
        <v>6580.7999999999993</v>
      </c>
      <c r="K684" s="26">
        <v>45627</v>
      </c>
      <c r="L684" s="44" t="s">
        <v>114</v>
      </c>
    </row>
    <row r="685" spans="1:12" x14ac:dyDescent="0.25">
      <c r="A685" s="20" t="s">
        <v>63</v>
      </c>
      <c r="B685" s="21" t="s">
        <v>68</v>
      </c>
      <c r="C685" s="24" t="s">
        <v>74</v>
      </c>
      <c r="D685" s="21">
        <v>293</v>
      </c>
      <c r="E685" s="25">
        <v>10</v>
      </c>
      <c r="F685" s="25">
        <v>20</v>
      </c>
      <c r="G685" s="25">
        <v>5860</v>
      </c>
      <c r="H685" s="25">
        <v>4981</v>
      </c>
      <c r="I685" s="25">
        <v>2930</v>
      </c>
      <c r="J685" s="25">
        <v>2051</v>
      </c>
      <c r="K685" s="26">
        <v>45627</v>
      </c>
      <c r="L685" s="44" t="s">
        <v>112</v>
      </c>
    </row>
    <row r="686" spans="1:12" x14ac:dyDescent="0.25">
      <c r="A686" s="20" t="s">
        <v>71</v>
      </c>
      <c r="B686" s="21" t="s">
        <v>69</v>
      </c>
      <c r="C686" s="24" t="s">
        <v>75</v>
      </c>
      <c r="D686" s="21">
        <v>500</v>
      </c>
      <c r="E686" s="25">
        <v>120</v>
      </c>
      <c r="F686" s="25">
        <v>12</v>
      </c>
      <c r="G686" s="25">
        <v>6000</v>
      </c>
      <c r="H686" s="25">
        <v>5100</v>
      </c>
      <c r="I686" s="25">
        <v>1500</v>
      </c>
      <c r="J686" s="25">
        <v>3600</v>
      </c>
      <c r="K686" s="26">
        <v>45352</v>
      </c>
      <c r="L686" s="44" t="s">
        <v>113</v>
      </c>
    </row>
    <row r="687" spans="1:12" x14ac:dyDescent="0.25">
      <c r="A687" s="20" t="s">
        <v>67</v>
      </c>
      <c r="B687" s="21" t="s">
        <v>68</v>
      </c>
      <c r="C687" s="24" t="s">
        <v>75</v>
      </c>
      <c r="D687" s="21">
        <v>2826</v>
      </c>
      <c r="E687" s="25">
        <v>120</v>
      </c>
      <c r="F687" s="25">
        <v>15</v>
      </c>
      <c r="G687" s="25">
        <v>42390</v>
      </c>
      <c r="H687" s="25">
        <v>36031.5</v>
      </c>
      <c r="I687" s="25">
        <v>28260</v>
      </c>
      <c r="J687" s="25">
        <v>7771.5</v>
      </c>
      <c r="K687" s="26">
        <v>45413</v>
      </c>
      <c r="L687" s="44" t="s">
        <v>112</v>
      </c>
    </row>
    <row r="688" spans="1:12" x14ac:dyDescent="0.25">
      <c r="A688" s="20" t="s">
        <v>72</v>
      </c>
      <c r="B688" s="21" t="s">
        <v>68</v>
      </c>
      <c r="C688" s="24" t="s">
        <v>75</v>
      </c>
      <c r="D688" s="21">
        <v>663</v>
      </c>
      <c r="E688" s="25">
        <v>120</v>
      </c>
      <c r="F688" s="25">
        <v>125</v>
      </c>
      <c r="G688" s="25">
        <v>82875</v>
      </c>
      <c r="H688" s="25">
        <v>70443.75</v>
      </c>
      <c r="I688" s="25">
        <v>79560</v>
      </c>
      <c r="J688" s="25">
        <v>-9116.25</v>
      </c>
      <c r="K688" s="26">
        <v>45536</v>
      </c>
      <c r="L688" s="44" t="s">
        <v>112</v>
      </c>
    </row>
    <row r="689" spans="1:12" x14ac:dyDescent="0.25">
      <c r="A689" s="20" t="s">
        <v>73</v>
      </c>
      <c r="B689" s="21" t="s">
        <v>197</v>
      </c>
      <c r="C689" s="24" t="s">
        <v>75</v>
      </c>
      <c r="D689" s="21">
        <v>2574</v>
      </c>
      <c r="E689" s="25">
        <v>120</v>
      </c>
      <c r="F689" s="25">
        <v>300</v>
      </c>
      <c r="G689" s="25">
        <v>772200</v>
      </c>
      <c r="H689" s="25">
        <v>656370</v>
      </c>
      <c r="I689" s="25">
        <v>643500</v>
      </c>
      <c r="J689" s="25">
        <v>12870</v>
      </c>
      <c r="K689" s="26">
        <v>45231</v>
      </c>
      <c r="L689" s="44" t="s">
        <v>114</v>
      </c>
    </row>
    <row r="690" spans="1:12" x14ac:dyDescent="0.25">
      <c r="A690" s="20" t="s">
        <v>72</v>
      </c>
      <c r="B690" s="21" t="s">
        <v>197</v>
      </c>
      <c r="C690" s="24" t="s">
        <v>75</v>
      </c>
      <c r="D690" s="21">
        <v>2438</v>
      </c>
      <c r="E690" s="25">
        <v>120</v>
      </c>
      <c r="F690" s="25">
        <v>125</v>
      </c>
      <c r="G690" s="25">
        <v>304750</v>
      </c>
      <c r="H690" s="25">
        <v>259037.5</v>
      </c>
      <c r="I690" s="25">
        <v>292560</v>
      </c>
      <c r="J690" s="25">
        <v>-33522.5</v>
      </c>
      <c r="K690" s="26">
        <v>45261</v>
      </c>
      <c r="L690" s="44" t="s">
        <v>114</v>
      </c>
    </row>
    <row r="691" spans="1:12" x14ac:dyDescent="0.25">
      <c r="A691" s="20" t="s">
        <v>71</v>
      </c>
      <c r="B691" s="21" t="s">
        <v>197</v>
      </c>
      <c r="C691" s="24" t="s">
        <v>75</v>
      </c>
      <c r="D691" s="21">
        <v>914</v>
      </c>
      <c r="E691" s="25">
        <v>120</v>
      </c>
      <c r="F691" s="25">
        <v>12</v>
      </c>
      <c r="G691" s="25">
        <v>10968</v>
      </c>
      <c r="H691" s="25">
        <v>9322.7999999999993</v>
      </c>
      <c r="I691" s="25">
        <v>2742</v>
      </c>
      <c r="J691" s="25">
        <v>6580.7999999999993</v>
      </c>
      <c r="K691" s="26">
        <v>45627</v>
      </c>
      <c r="L691" s="44" t="s">
        <v>114</v>
      </c>
    </row>
    <row r="692" spans="1:12" x14ac:dyDescent="0.25">
      <c r="A692" s="20" t="s">
        <v>63</v>
      </c>
      <c r="B692" s="21" t="s">
        <v>64</v>
      </c>
      <c r="C692" s="24" t="s">
        <v>76</v>
      </c>
      <c r="D692" s="21">
        <v>865.5</v>
      </c>
      <c r="E692" s="25">
        <v>250</v>
      </c>
      <c r="F692" s="25">
        <v>20</v>
      </c>
      <c r="G692" s="25">
        <v>17310</v>
      </c>
      <c r="H692" s="25">
        <v>14713.5</v>
      </c>
      <c r="I692" s="25">
        <v>8655</v>
      </c>
      <c r="J692" s="25">
        <v>6058.5</v>
      </c>
      <c r="K692" s="26">
        <v>45474</v>
      </c>
      <c r="L692" s="44" t="s">
        <v>110</v>
      </c>
    </row>
    <row r="693" spans="1:12" x14ac:dyDescent="0.25">
      <c r="A693" s="20" t="s">
        <v>67</v>
      </c>
      <c r="B693" s="21" t="s">
        <v>66</v>
      </c>
      <c r="C693" s="24" t="s">
        <v>76</v>
      </c>
      <c r="D693" s="21">
        <v>492</v>
      </c>
      <c r="E693" s="25">
        <v>250</v>
      </c>
      <c r="F693" s="25">
        <v>15</v>
      </c>
      <c r="G693" s="25">
        <v>7380</v>
      </c>
      <c r="H693" s="25">
        <v>6273</v>
      </c>
      <c r="I693" s="25">
        <v>4920</v>
      </c>
      <c r="J693" s="25">
        <v>1353</v>
      </c>
      <c r="K693" s="26">
        <v>45474</v>
      </c>
      <c r="L693" s="44" t="s">
        <v>111</v>
      </c>
    </row>
    <row r="694" spans="1:12" x14ac:dyDescent="0.25">
      <c r="A694" s="20" t="s">
        <v>63</v>
      </c>
      <c r="B694" s="21" t="s">
        <v>197</v>
      </c>
      <c r="C694" s="24" t="s">
        <v>76</v>
      </c>
      <c r="D694" s="21">
        <v>267</v>
      </c>
      <c r="E694" s="25">
        <v>250</v>
      </c>
      <c r="F694" s="25">
        <v>20</v>
      </c>
      <c r="G694" s="25">
        <v>5340</v>
      </c>
      <c r="H694" s="25">
        <v>4539</v>
      </c>
      <c r="I694" s="25">
        <v>2670</v>
      </c>
      <c r="J694" s="25">
        <v>1869</v>
      </c>
      <c r="K694" s="26">
        <v>45200</v>
      </c>
      <c r="L694" s="44" t="s">
        <v>114</v>
      </c>
    </row>
    <row r="695" spans="1:12" x14ac:dyDescent="0.25">
      <c r="A695" s="20" t="s">
        <v>67</v>
      </c>
      <c r="B695" s="21" t="s">
        <v>66</v>
      </c>
      <c r="C695" s="24" t="s">
        <v>76</v>
      </c>
      <c r="D695" s="21">
        <v>1175</v>
      </c>
      <c r="E695" s="25">
        <v>250</v>
      </c>
      <c r="F695" s="25">
        <v>15</v>
      </c>
      <c r="G695" s="25">
        <v>17625</v>
      </c>
      <c r="H695" s="25">
        <v>14981.25</v>
      </c>
      <c r="I695" s="25">
        <v>11750</v>
      </c>
      <c r="J695" s="25">
        <v>3231.25</v>
      </c>
      <c r="K695" s="26">
        <v>45566</v>
      </c>
      <c r="L695" s="44" t="s">
        <v>111</v>
      </c>
    </row>
    <row r="696" spans="1:12" x14ac:dyDescent="0.25">
      <c r="A696" s="20" t="s">
        <v>72</v>
      </c>
      <c r="B696" s="21" t="s">
        <v>64</v>
      </c>
      <c r="C696" s="24" t="s">
        <v>76</v>
      </c>
      <c r="D696" s="21">
        <v>2954</v>
      </c>
      <c r="E696" s="25">
        <v>250</v>
      </c>
      <c r="F696" s="25">
        <v>125</v>
      </c>
      <c r="G696" s="25">
        <v>369250</v>
      </c>
      <c r="H696" s="25">
        <v>313862.5</v>
      </c>
      <c r="I696" s="25">
        <v>354480</v>
      </c>
      <c r="J696" s="25">
        <v>-40617.5</v>
      </c>
      <c r="K696" s="26">
        <v>45231</v>
      </c>
      <c r="L696" s="44" t="s">
        <v>110</v>
      </c>
    </row>
    <row r="697" spans="1:12" x14ac:dyDescent="0.25">
      <c r="A697" s="20" t="s">
        <v>72</v>
      </c>
      <c r="B697" s="21" t="s">
        <v>66</v>
      </c>
      <c r="C697" s="24" t="s">
        <v>76</v>
      </c>
      <c r="D697" s="21">
        <v>552</v>
      </c>
      <c r="E697" s="25">
        <v>250</v>
      </c>
      <c r="F697" s="25">
        <v>125</v>
      </c>
      <c r="G697" s="25">
        <v>69000</v>
      </c>
      <c r="H697" s="25">
        <v>58650</v>
      </c>
      <c r="I697" s="25">
        <v>66240</v>
      </c>
      <c r="J697" s="25">
        <v>-7590</v>
      </c>
      <c r="K697" s="26">
        <v>45597</v>
      </c>
      <c r="L697" s="44" t="s">
        <v>111</v>
      </c>
    </row>
    <row r="698" spans="1:12" x14ac:dyDescent="0.25">
      <c r="A698" s="20" t="s">
        <v>63</v>
      </c>
      <c r="B698" s="21" t="s">
        <v>68</v>
      </c>
      <c r="C698" s="24" t="s">
        <v>76</v>
      </c>
      <c r="D698" s="21">
        <v>293</v>
      </c>
      <c r="E698" s="25">
        <v>250</v>
      </c>
      <c r="F698" s="25">
        <v>20</v>
      </c>
      <c r="G698" s="25">
        <v>5860</v>
      </c>
      <c r="H698" s="25">
        <v>4981</v>
      </c>
      <c r="I698" s="25">
        <v>2930</v>
      </c>
      <c r="J698" s="25">
        <v>2051</v>
      </c>
      <c r="K698" s="26">
        <v>45627</v>
      </c>
      <c r="L698" s="44" t="s">
        <v>112</v>
      </c>
    </row>
    <row r="699" spans="1:12" x14ac:dyDescent="0.25">
      <c r="A699" s="20" t="s">
        <v>73</v>
      </c>
      <c r="B699" s="21" t="s">
        <v>68</v>
      </c>
      <c r="C699" s="24" t="s">
        <v>77</v>
      </c>
      <c r="D699" s="21">
        <v>2475</v>
      </c>
      <c r="E699" s="25">
        <v>260</v>
      </c>
      <c r="F699" s="25">
        <v>300</v>
      </c>
      <c r="G699" s="25">
        <v>742500</v>
      </c>
      <c r="H699" s="25">
        <v>631125</v>
      </c>
      <c r="I699" s="25">
        <v>618750</v>
      </c>
      <c r="J699" s="25">
        <v>12375</v>
      </c>
      <c r="K699" s="26">
        <v>45352</v>
      </c>
      <c r="L699" s="44" t="s">
        <v>112</v>
      </c>
    </row>
    <row r="700" spans="1:12" x14ac:dyDescent="0.25">
      <c r="A700" s="20" t="s">
        <v>73</v>
      </c>
      <c r="B700" s="21" t="s">
        <v>69</v>
      </c>
      <c r="C700" s="24" t="s">
        <v>77</v>
      </c>
      <c r="D700" s="21">
        <v>546</v>
      </c>
      <c r="E700" s="25">
        <v>260</v>
      </c>
      <c r="F700" s="25">
        <v>300</v>
      </c>
      <c r="G700" s="25">
        <v>163800</v>
      </c>
      <c r="H700" s="25">
        <v>139230</v>
      </c>
      <c r="I700" s="25">
        <v>136500</v>
      </c>
      <c r="J700" s="25">
        <v>2730</v>
      </c>
      <c r="K700" s="26">
        <v>45566</v>
      </c>
      <c r="L700" s="44" t="s">
        <v>113</v>
      </c>
    </row>
    <row r="701" spans="1:12" x14ac:dyDescent="0.25">
      <c r="A701" s="20" t="s">
        <v>63</v>
      </c>
      <c r="B701" s="21" t="s">
        <v>69</v>
      </c>
      <c r="C701" s="24" t="s">
        <v>70</v>
      </c>
      <c r="D701" s="21">
        <v>1368</v>
      </c>
      <c r="E701" s="25">
        <v>5</v>
      </c>
      <c r="F701" s="25">
        <v>7</v>
      </c>
      <c r="G701" s="25">
        <v>9576</v>
      </c>
      <c r="H701" s="25">
        <v>8139.6</v>
      </c>
      <c r="I701" s="25">
        <v>6840</v>
      </c>
      <c r="J701" s="25">
        <v>1299.6000000000004</v>
      </c>
      <c r="K701" s="26">
        <v>45323</v>
      </c>
      <c r="L701" s="44" t="s">
        <v>113</v>
      </c>
    </row>
    <row r="702" spans="1:12" x14ac:dyDescent="0.25">
      <c r="A702" s="20" t="s">
        <v>63</v>
      </c>
      <c r="B702" s="21" t="s">
        <v>64</v>
      </c>
      <c r="C702" s="24" t="s">
        <v>74</v>
      </c>
      <c r="D702" s="21">
        <v>723</v>
      </c>
      <c r="E702" s="25">
        <v>10</v>
      </c>
      <c r="F702" s="25">
        <v>7</v>
      </c>
      <c r="G702" s="25">
        <v>5061</v>
      </c>
      <c r="H702" s="25">
        <v>4301.8500000000004</v>
      </c>
      <c r="I702" s="25">
        <v>3615</v>
      </c>
      <c r="J702" s="25">
        <v>686.85000000000014</v>
      </c>
      <c r="K702" s="26">
        <v>45383</v>
      </c>
      <c r="L702" s="44" t="s">
        <v>110</v>
      </c>
    </row>
    <row r="703" spans="1:12" x14ac:dyDescent="0.25">
      <c r="A703" s="45" t="s">
        <v>71</v>
      </c>
      <c r="B703" s="46" t="s">
        <v>197</v>
      </c>
      <c r="C703" s="47" t="s">
        <v>76</v>
      </c>
      <c r="D703" s="46">
        <v>1806</v>
      </c>
      <c r="E703" s="48">
        <v>250</v>
      </c>
      <c r="F703" s="48">
        <v>12</v>
      </c>
      <c r="G703" s="48">
        <v>21672</v>
      </c>
      <c r="H703" s="48">
        <v>18421.2</v>
      </c>
      <c r="I703" s="48">
        <v>5418</v>
      </c>
      <c r="J703" s="48">
        <v>13003.2</v>
      </c>
      <c r="K703" s="49">
        <v>45413</v>
      </c>
      <c r="L703" s="50" t="s">
        <v>114</v>
      </c>
    </row>
  </sheetData>
  <autoFilter ref="A3:L703" xr:uid="{66D22FF7-664A-4C43-BE6C-16E30126D360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E74A-62FF-432F-B3B7-20240471066C}">
  <dimension ref="A1:C15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85546875" customWidth="1"/>
    <col min="2" max="2" width="16.28515625" bestFit="1" customWidth="1"/>
    <col min="3" max="3" width="17" bestFit="1" customWidth="1"/>
    <col min="4" max="4" width="16.7109375" bestFit="1" customWidth="1"/>
  </cols>
  <sheetData>
    <row r="1" spans="1:3" s="58" customFormat="1" ht="47.25" customHeight="1" x14ac:dyDescent="0.25">
      <c r="A1" s="58" t="s">
        <v>205</v>
      </c>
    </row>
    <row r="9" spans="1:3" x14ac:dyDescent="0.25">
      <c r="B9" s="10" t="s">
        <v>200</v>
      </c>
      <c r="C9" t="s">
        <v>202</v>
      </c>
    </row>
    <row r="10" spans="1:3" x14ac:dyDescent="0.25">
      <c r="B10" s="51" t="s">
        <v>73</v>
      </c>
      <c r="C10" s="52">
        <v>153139</v>
      </c>
    </row>
    <row r="11" spans="1:3" x14ac:dyDescent="0.25">
      <c r="B11" s="51" t="s">
        <v>71</v>
      </c>
      <c r="C11" s="52">
        <v>161263.5</v>
      </c>
    </row>
    <row r="12" spans="1:3" x14ac:dyDescent="0.25">
      <c r="B12" s="51" t="s">
        <v>72</v>
      </c>
      <c r="C12" s="52">
        <v>168552</v>
      </c>
    </row>
    <row r="13" spans="1:3" x14ac:dyDescent="0.25">
      <c r="B13" s="51" t="s">
        <v>67</v>
      </c>
      <c r="C13" s="52">
        <v>172178</v>
      </c>
    </row>
    <row r="14" spans="1:3" x14ac:dyDescent="0.25">
      <c r="B14" s="51" t="s">
        <v>63</v>
      </c>
      <c r="C14" s="52">
        <v>470673.5</v>
      </c>
    </row>
    <row r="15" spans="1:3" x14ac:dyDescent="0.25">
      <c r="B15" s="51" t="s">
        <v>201</v>
      </c>
      <c r="C15" s="52">
        <v>1125806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H41"/>
  <sheetViews>
    <sheetView showGridLines="0" showRowColHeaders="0" zoomScaleNormal="100" workbookViewId="0">
      <selection activeCell="G9" sqref="G9"/>
    </sheetView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58" t="s">
        <v>9</v>
      </c>
      <c r="B1" s="58"/>
      <c r="C1" s="58"/>
      <c r="D1" s="58"/>
      <c r="E1" s="58"/>
      <c r="F1" s="58"/>
      <c r="G1" s="58"/>
      <c r="H1" s="6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56" t="s">
        <v>12</v>
      </c>
    </row>
    <row r="5" spans="1:8" x14ac:dyDescent="0.25">
      <c r="B5" s="2" t="s">
        <v>13</v>
      </c>
      <c r="C5" s="56" t="s">
        <v>14</v>
      </c>
    </row>
    <row r="6" spans="1:8" x14ac:dyDescent="0.25">
      <c r="B6" s="2" t="s">
        <v>15</v>
      </c>
      <c r="C6" s="56" t="s">
        <v>16</v>
      </c>
    </row>
    <row r="7" spans="1:8" x14ac:dyDescent="0.25">
      <c r="C7" s="57"/>
    </row>
    <row r="8" spans="1:8" x14ac:dyDescent="0.25">
      <c r="B8" s="1" t="s">
        <v>17</v>
      </c>
      <c r="C8" s="57"/>
    </row>
    <row r="9" spans="1:8" x14ac:dyDescent="0.25">
      <c r="B9" s="2" t="s">
        <v>18</v>
      </c>
      <c r="C9" s="56" t="s">
        <v>19</v>
      </c>
    </row>
    <row r="10" spans="1:8" x14ac:dyDescent="0.25">
      <c r="C10" s="57"/>
    </row>
    <row r="11" spans="1:8" x14ac:dyDescent="0.25">
      <c r="B11" s="1" t="s">
        <v>20</v>
      </c>
      <c r="C11" s="57"/>
    </row>
    <row r="12" spans="1:8" x14ac:dyDescent="0.25">
      <c r="B12" s="2" t="s">
        <v>21</v>
      </c>
      <c r="C12" s="56" t="s">
        <v>22</v>
      </c>
    </row>
    <row r="13" spans="1:8" x14ac:dyDescent="0.25">
      <c r="B13" s="2" t="s">
        <v>23</v>
      </c>
      <c r="C13" s="56" t="s">
        <v>24</v>
      </c>
    </row>
    <row r="14" spans="1:8" x14ac:dyDescent="0.25">
      <c r="B14" s="2" t="s">
        <v>25</v>
      </c>
      <c r="C14" s="56" t="s">
        <v>26</v>
      </c>
    </row>
    <row r="15" spans="1:8" x14ac:dyDescent="0.25">
      <c r="B15" s="2" t="s">
        <v>27</v>
      </c>
      <c r="C15" s="56" t="s">
        <v>28</v>
      </c>
    </row>
    <row r="16" spans="1:8" x14ac:dyDescent="0.25">
      <c r="B16" s="2" t="s">
        <v>29</v>
      </c>
      <c r="C16" s="56" t="s">
        <v>30</v>
      </c>
    </row>
    <row r="17" spans="2:3" x14ac:dyDescent="0.25">
      <c r="B17" s="2" t="s">
        <v>31</v>
      </c>
      <c r="C17" s="56" t="s">
        <v>32</v>
      </c>
    </row>
    <row r="18" spans="2:3" x14ac:dyDescent="0.25">
      <c r="B18" s="2" t="s">
        <v>33</v>
      </c>
      <c r="C18" s="56" t="s">
        <v>34</v>
      </c>
    </row>
    <row r="19" spans="2:3" x14ac:dyDescent="0.25">
      <c r="B19" s="2" t="s">
        <v>35</v>
      </c>
      <c r="C19" s="56" t="s">
        <v>36</v>
      </c>
    </row>
    <row r="20" spans="2:3" x14ac:dyDescent="0.25">
      <c r="B20" s="2" t="s">
        <v>37</v>
      </c>
      <c r="C20" s="56" t="s">
        <v>38</v>
      </c>
    </row>
    <row r="21" spans="2:3" x14ac:dyDescent="0.25">
      <c r="B21" s="2" t="s">
        <v>39</v>
      </c>
      <c r="C21" s="56" t="s">
        <v>40</v>
      </c>
    </row>
    <row r="22" spans="2:3" x14ac:dyDescent="0.25">
      <c r="B22" s="2" t="s">
        <v>41</v>
      </c>
      <c r="C22" s="56" t="s">
        <v>42</v>
      </c>
    </row>
    <row r="23" spans="2:3" x14ac:dyDescent="0.25">
      <c r="B23" s="2" t="s">
        <v>43</v>
      </c>
      <c r="C23" s="56" t="s">
        <v>44</v>
      </c>
    </row>
    <row r="24" spans="2:3" x14ac:dyDescent="0.25">
      <c r="B24" s="2" t="s">
        <v>45</v>
      </c>
      <c r="C24" s="56" t="s">
        <v>46</v>
      </c>
    </row>
    <row r="25" spans="2:3" x14ac:dyDescent="0.25">
      <c r="B25" s="2" t="s">
        <v>47</v>
      </c>
      <c r="C25" s="56" t="s">
        <v>48</v>
      </c>
    </row>
    <row r="26" spans="2:3" x14ac:dyDescent="0.25">
      <c r="B26" s="2" t="s">
        <v>116</v>
      </c>
      <c r="C26" s="56" t="s">
        <v>117</v>
      </c>
    </row>
    <row r="27" spans="2:3" x14ac:dyDescent="0.25">
      <c r="B27" s="2"/>
      <c r="C27" s="56"/>
    </row>
    <row r="28" spans="2:3" x14ac:dyDescent="0.25">
      <c r="B28" s="1" t="s">
        <v>49</v>
      </c>
      <c r="C28" s="57"/>
    </row>
    <row r="29" spans="2:3" x14ac:dyDescent="0.25">
      <c r="B29" s="2" t="s">
        <v>50</v>
      </c>
      <c r="C29" s="56" t="s">
        <v>51</v>
      </c>
    </row>
    <row r="30" spans="2:3" x14ac:dyDescent="0.25">
      <c r="B30" s="2"/>
      <c r="C30" s="56"/>
    </row>
    <row r="31" spans="2:3" x14ac:dyDescent="0.25">
      <c r="B31" s="1" t="s">
        <v>115</v>
      </c>
      <c r="C31" s="3"/>
    </row>
    <row r="32" spans="2:3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9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  <hyperlink ref="C26" r:id="rId20" xr:uid="{0775090E-8367-45FE-B614-E5EA0105E96E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4ec5a1a-e29c-407e-9660-cb4eaaff03ab"/>
    <ds:schemaRef ds:uri="http://purl.org/dc/terms/"/>
    <ds:schemaRef ds:uri="http://schemas.microsoft.com/office/2006/documentManagement/types"/>
    <ds:schemaRef ds:uri="http://purl.org/dc/elements/1.1/"/>
    <ds:schemaRef ds:uri="98587d8b-32ff-4694-8d3a-6f66eb643b0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Copyright</vt:lpstr>
      <vt:lpstr>Quick Analysis 1</vt:lpstr>
      <vt:lpstr>Quick Analysis 2</vt:lpstr>
      <vt:lpstr>Flash Fill</vt:lpstr>
      <vt:lpstr>Fill Series</vt:lpstr>
      <vt:lpstr>Custom Filter</vt:lpstr>
      <vt:lpstr>Navigation Pane</vt:lpstr>
      <vt:lpstr>More Resources</vt:lpstr>
      <vt:lpstr>intake_fruit_female</vt:lpstr>
      <vt:lpstr>intake_fruit_male</vt:lpstr>
      <vt:lpstr>intake_veg_female</vt:lpstr>
      <vt:lpstr>intake_veg_male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2024-06-25T01:40:15Z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