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SUMPRODUCT/"/>
    </mc:Choice>
  </mc:AlternateContent>
  <xr:revisionPtr revIDLastSave="198" documentId="8_{C1D278C6-3FED-4C95-A555-983D01B31C18}" xr6:coauthVersionLast="47" xr6:coauthVersionMax="47" xr10:uidLastSave="{C6D187A0-64BC-42E7-B45F-CA2874A446B7}"/>
  <bookViews>
    <workbookView xWindow="28680" yWindow="-60" windowWidth="29040" windowHeight="18240" activeTab="1" xr2:uid="{FBEE0547-C1DD-4B7A-A3EB-2BA1446463BC}"/>
  </bookViews>
  <sheets>
    <sheet name="Copyright" sheetId="5" r:id="rId1"/>
    <sheet name="SUMPRODUCT" sheetId="2" r:id="rId2"/>
    <sheet name="More Resources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 a="1"/>
  <c r="C18" i="2" s="1"/>
  <c r="C26" i="2" a="1"/>
  <c r="C26" i="2" s="1"/>
  <c r="D26" i="2"/>
  <c r="C11" i="2" l="1"/>
  <c r="C30" i="2" a="1"/>
  <c r="C30" i="2" s="1"/>
  <c r="F37" i="2"/>
  <c r="F38" i="2"/>
  <c r="F39" i="2"/>
  <c r="F36" i="2"/>
  <c r="C43" i="2" a="1"/>
  <c r="C43" i="2" s="1"/>
  <c r="C22" i="2" a="1"/>
  <c r="C22" i="2" s="1"/>
  <c r="E8" i="2"/>
  <c r="E9" i="2"/>
  <c r="E10" i="2"/>
  <c r="E7" i="2"/>
  <c r="C14" i="2"/>
  <c r="D18" i="2"/>
  <c r="D30" i="2"/>
  <c r="D22" i="2"/>
  <c r="D14" i="2"/>
  <c r="D43" i="2"/>
  <c r="E1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<sst xmlns="http://schemas.openxmlformats.org/spreadsheetml/2006/main" count="82" uniqueCount="74">
  <si>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</si>
  <si>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</si>
  <si>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</si>
  <si>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</si>
  <si>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</si>
  <si>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</si>
  <si>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</si>
  <si>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</si>
  <si>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</si>
  <si>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</si>
  <si>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</si>
  <si>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</si>
  <si>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</si>
  <si>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</si>
  <si>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</si>
  <si>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</si>
  <si>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</si>
  <si>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</si>
  <si>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</si>
  <si>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</si>
  <si>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</si>
  <si>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</si>
  <si>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</si>
  <si>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</si>
  <si>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</si>
  <si>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</si>
  <si>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</si>
  <si>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</si>
  <si>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</si>
  <si>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</si>
  <si>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</si>
  <si>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</si>
  <si>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</si>
  <si>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</si>
  <si>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</si>
  <si>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</si>
  <si>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</si>
  <si>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</si>
  <si>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</si>
  <si>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</si>
  <si>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</si>
  <si>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</si>
  <si>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</si>
  <si>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</si>
  <si>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</si>
  <si>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</si>
  <si>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</si>
  <si>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</si>
  <si>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</si>
  <si>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</si>
  <si>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</si>
  <si>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</si>
  <si>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Follow Us or more Tips &amp; Tutorials</t>
  </si>
  <si>
    <t>SUMPRODUCT Function</t>
  </si>
  <si>
    <t>Genre</t>
  </si>
  <si>
    <t>Units Sold</t>
  </si>
  <si>
    <t>Price ($)</t>
  </si>
  <si>
    <t>Fiction</t>
  </si>
  <si>
    <t>Romance</t>
  </si>
  <si>
    <t>Sci-Fi</t>
  </si>
  <si>
    <t>Mystery</t>
  </si>
  <si>
    <t>Syntax:</t>
  </si>
  <si>
    <t>=SUMPRODUCT(array1, [array2], [array3], ...)</t>
  </si>
  <si>
    <t>Total Sales</t>
  </si>
  <si>
    <t>SUMPRODUCT with OR Criteria: Sales for books prices &gt;$20 OR sold &gt;100 units</t>
  </si>
  <si>
    <t>Date</t>
  </si>
  <si>
    <t>Calculate the revenue of books sold after the 2nd of September:</t>
  </si>
  <si>
    <t>Working with Dates</t>
  </si>
  <si>
    <t>SUMIFS Alternative - SUMPRODUCT with AND Criteria: Sales for books prices &gt;$15 AND sold &gt;85 units</t>
  </si>
  <si>
    <t>AVERAGEIFS Alternative - SUMPRODUCT to calculate the average price of books sold in quantities greater than 100 units</t>
  </si>
  <si>
    <t>array</t>
  </si>
  <si>
    <t>the ranges you wish to multiply. Must be the same size.</t>
  </si>
  <si>
    <t>Basic SUMPRODUCT - Total Sales</t>
  </si>
  <si>
    <t>COUNTIF Alternative - SUMPRODUCT to calculate the number of genres with prices under $20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</si>
</sst>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.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b/>
      <sz val="11"/>
      <color theme="1"/>
      <name val="Segoe UI"/>
      <family val="2"/>
    </font>
    <font>
      <b/>
      <i/>
      <sz val="11"/>
      <color theme="1"/>
      <name val="Segoe UI"/>
      <family val="2"/>
    </font>
    <font>
      <sz val="14"/>
      <color theme="0"/>
      <name val="Segoe UI"/>
      <family val="2"/>
    </font>
    <font>
      <i/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3" fontId="3" fillId="0" borderId="0" xfId="0" applyNumberFormat="1" applyFont="1"/>
    <xf numFmtId="0" fontId="3" fillId="0" borderId="1" xfId="0" applyFont="1" applyBorder="1"/>
    <xf numFmtId="14" fontId="3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3" fillId="3" borderId="0" xfId="0" applyFont="1" applyFill="1"/>
    <xf numFmtId="3" fontId="3" fillId="3" borderId="0" xfId="0" applyNumberFormat="1" applyFont="1" applyFill="1"/>
    <xf numFmtId="165" fontId="3" fillId="0" borderId="0" xfId="0" applyNumberFormat="1" applyFont="1"/>
    <xf numFmtId="3" fontId="3" fillId="0" borderId="1" xfId="0" applyNumberFormat="1" applyFont="1" applyBorder="1"/>
    <xf numFmtId="0" fontId="8" fillId="0" borderId="0" xfId="0" applyFont="1" applyAlignment="1">
      <alignment horizontal="right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horizontal="right"/>
    </xf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sumproduct-function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tF1kIdki64I?rel=0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A69EB-FC7B-406A-9433-D6766A23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2" name="Picture 1" descr="YouTube Channel">
          <a:extLst>
            <a:ext uri="{FF2B5EF4-FFF2-40B4-BE49-F238E27FC236}">
              <a16:creationId xmlns:a16="http://schemas.microsoft.com/office/drawing/2014/main" id="{D3EAB3B2-8E9F-2873-E52B-CA50C6E4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BBC772A7-4575-1821-E4F7-0B92876B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1047750</xdr:colOff>
      <xdr:row>0</xdr:row>
      <xdr:rowOff>161925</xdr:rowOff>
    </xdr:from>
    <xdr:to>
      <xdr:col>6</xdr:col>
      <xdr:colOff>1085850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4838700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1228724</xdr:colOff>
      <xdr:row>0</xdr:row>
      <xdr:rowOff>161925</xdr:rowOff>
    </xdr:from>
    <xdr:to>
      <xdr:col>6</xdr:col>
      <xdr:colOff>2590799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6143624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7</xdr:col>
      <xdr:colOff>123672</xdr:colOff>
      <xdr:row>0</xdr:row>
      <xdr:rowOff>57151</xdr:rowOff>
    </xdr:from>
    <xdr:to>
      <xdr:col>12</xdr:col>
      <xdr:colOff>276224</xdr:colOff>
      <xdr:row>0</xdr:row>
      <xdr:rowOff>561975</xdr:rowOff>
    </xdr:to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886422" y="57151"/>
          <a:ext cx="3705377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E1EDD-2E48-4D48-83CF-7534C68B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30</xdr:row>
      <xdr:rowOff>166687</xdr:rowOff>
    </xdr:from>
    <xdr:to>
      <xdr:col>1</xdr:col>
      <xdr:colOff>609600</xdr:colOff>
      <xdr:row>34</xdr:row>
      <xdr:rowOff>14287</xdr:rowOff>
    </xdr:to>
    <xdr:pic>
      <xdr:nvPicPr>
        <xdr:cNvPr id="2" name="Picture 1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EBEA2D-61B1-8647-9985-591C6D34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30</xdr:row>
      <xdr:rowOff>166687</xdr:rowOff>
    </xdr:from>
    <xdr:to>
      <xdr:col>1</xdr:col>
      <xdr:colOff>1431925</xdr:colOff>
      <xdr:row>34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C1EC3B-96BA-10BE-5A67-67780FFD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30</xdr:row>
      <xdr:rowOff>166687</xdr:rowOff>
    </xdr:from>
    <xdr:to>
      <xdr:col>1</xdr:col>
      <xdr:colOff>2254250</xdr:colOff>
      <xdr:row>34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AA6C5BA-97A4-68A0-66DC-AA339DF8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30</xdr:row>
      <xdr:rowOff>180975</xdr:rowOff>
    </xdr:from>
    <xdr:to>
      <xdr:col>1</xdr:col>
      <xdr:colOff>3076575</xdr:colOff>
      <xdr:row>34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E18769-A5D3-6C55-3EC6-5982D0D1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30</xdr:row>
      <xdr:rowOff>185737</xdr:rowOff>
    </xdr:from>
    <xdr:to>
      <xdr:col>2</xdr:col>
      <xdr:colOff>812800</xdr:colOff>
      <xdr:row>34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68A299-60D2-665D-713D-81C71F9B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30</xdr:row>
      <xdr:rowOff>166687</xdr:rowOff>
    </xdr:from>
    <xdr:to>
      <xdr:col>2</xdr:col>
      <xdr:colOff>1635125</xdr:colOff>
      <xdr:row>34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EF04461-8449-2CB0-FBC7-BD134D0F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1847850</xdr:colOff>
      <xdr:row>30</xdr:row>
      <xdr:rowOff>171450</xdr:rowOff>
    </xdr:from>
    <xdr:to>
      <xdr:col>2</xdr:col>
      <xdr:colOff>2447925</xdr:colOff>
      <xdr:row>34</xdr:row>
      <xdr:rowOff>9525</xdr:rowOff>
    </xdr:to>
    <xdr:pic>
      <xdr:nvPicPr>
        <xdr:cNvPr id="9" name="Picture 8" descr="Twitter Page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724A554-DD9E-1DD5-3027-B5627174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00650" y="6343650"/>
          <a:ext cx="600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30"/>
  <sheetViews>
    <sheetView showGridLines="0" showRowColHeaders="0" workbookViewId="0"/>
  </sheetViews>
  <sheetFormatPr defaultColWidth="0" defaultRowHeight="15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H43"/>
  <sheetViews>
    <sheetView showGridLines="0" tabSelected="1" workbookViewId="0">
      <selection activeCell="I29" sqref="I29"/>
    </sheetView>
  </sheetViews>
  <sheetFormatPr defaultRowHeight="16.5" x14ac:dyDescent="0.3"/>
  <cols>
    <col min="1" max="1" width="3.42578125" style="4" customWidth="1"/>
    <col min="2" max="2" width="13" style="4" customWidth="1"/>
    <col min="3" max="4" width="12.42578125" style="4" customWidth="1"/>
    <col min="5" max="5" width="15.5703125" style="4" customWidth="1"/>
    <col min="6" max="6" width="16.85546875" style="4" customWidth="1"/>
    <col min="7" max="7" width="44.85546875" style="4" customWidth="1"/>
    <col min="8" max="8" width="10" style="4" bestFit="1" customWidth="1"/>
    <col min="9" max="9" width="15.85546875" style="4" customWidth="1"/>
    <col min="10" max="16384" width="9.140625" style="4"/>
  </cols>
  <sheetData>
    <row r="1" spans="1:8" s="8" customFormat="1" ht="48.75" customHeight="1" x14ac:dyDescent="0.3">
      <c r="A1" s="7" t="s">
        <v>53</v>
      </c>
      <c r="B1" s="7"/>
      <c r="C1" s="7"/>
      <c r="D1" s="7"/>
      <c r="E1" s="7"/>
      <c r="F1" s="7"/>
      <c r="G1" s="7"/>
      <c r="H1" s="7"/>
    </row>
    <row r="3" spans="1:8" x14ac:dyDescent="0.3">
      <c r="B3" s="20" t="s">
        <v>61</v>
      </c>
      <c r="C3" s="4" t="s">
        <v>62</v>
      </c>
    </row>
    <row r="4" spans="1:8" x14ac:dyDescent="0.3">
      <c r="B4" s="22" t="s">
        <v>70</v>
      </c>
      <c r="C4" s="4" t="s">
        <v>71</v>
      </c>
    </row>
    <row r="6" spans="1:8" x14ac:dyDescent="0.3">
      <c r="B6" s="9" t="s">
        <v>54</v>
      </c>
      <c r="C6" s="10" t="s">
        <v>55</v>
      </c>
      <c r="D6" s="10" t="s">
        <v>56</v>
      </c>
      <c r="E6" s="10" t="s">
        <v>63</v>
      </c>
    </row>
    <row r="7" spans="1:8" x14ac:dyDescent="0.3">
      <c r="B7" s="4" t="s">
        <v>57</v>
      </c>
      <c r="C7" s="11">
        <v>100</v>
      </c>
      <c r="D7" s="11">
        <v>20</v>
      </c>
      <c r="E7" s="11">
        <f>C7*D7</f>
        <v>2000</v>
      </c>
      <c r="F7"/>
      <c r="G7"/>
      <c r="H7"/>
    </row>
    <row r="8" spans="1:8" x14ac:dyDescent="0.3">
      <c r="B8" s="4" t="s">
        <v>58</v>
      </c>
      <c r="C8" s="11">
        <v>150</v>
      </c>
      <c r="D8" s="11">
        <v>15</v>
      </c>
      <c r="E8" s="11">
        <f t="shared" ref="E8:E10" si="0">C8*D8</f>
        <v>2250</v>
      </c>
      <c r="F8" s="23"/>
      <c r="G8"/>
      <c r="H8"/>
    </row>
    <row r="9" spans="1:8" x14ac:dyDescent="0.3">
      <c r="B9" s="4" t="s">
        <v>59</v>
      </c>
      <c r="C9" s="11">
        <v>110</v>
      </c>
      <c r="D9" s="11">
        <v>25</v>
      </c>
      <c r="E9" s="11">
        <f t="shared" si="0"/>
        <v>2750</v>
      </c>
    </row>
    <row r="10" spans="1:8" x14ac:dyDescent="0.3">
      <c r="B10" s="4" t="s">
        <v>60</v>
      </c>
      <c r="C10" s="19">
        <v>90</v>
      </c>
      <c r="D10" s="11">
        <v>18</v>
      </c>
      <c r="E10" s="19">
        <f t="shared" si="0"/>
        <v>1620</v>
      </c>
    </row>
    <row r="11" spans="1:8" x14ac:dyDescent="0.3">
      <c r="C11" s="11">
        <f>SUM(C7:C10)</f>
        <v>450</v>
      </c>
      <c r="E11" s="11">
        <f>SUM(E7:E10)</f>
        <v>8620</v>
      </c>
    </row>
    <row r="13" spans="1:8" x14ac:dyDescent="0.3">
      <c r="B13" s="12" t="s">
        <v>72</v>
      </c>
      <c r="C13" s="12"/>
      <c r="D13" s="12"/>
      <c r="E13" s="12"/>
      <c r="F13" s="12"/>
      <c r="G13" s="12"/>
    </row>
    <row r="14" spans="1:8" x14ac:dyDescent="0.3">
      <c r="C14" s="11">
        <f>SUMPRODUCT(C7:C10,D7:D10)</f>
        <v>8620</v>
      </c>
      <c r="D14" s="4" t="str">
        <f ca="1">_xlfn.IFNA(_xlfn.FORMULATEXT(C14),"")</f>
        <v>=SUMPRODUCT(C7:C10,D7:D10)</v>
      </c>
    </row>
    <row r="17" spans="2:7" x14ac:dyDescent="0.3">
      <c r="B17" s="12" t="s">
        <v>68</v>
      </c>
      <c r="C17" s="12"/>
      <c r="D17" s="12"/>
      <c r="E17" s="12"/>
      <c r="F17" s="12"/>
      <c r="G17" s="12"/>
    </row>
    <row r="18" spans="2:7" x14ac:dyDescent="0.3">
      <c r="C18" s="11" cm="1">
        <f t="array" ref="C18">SUMPRODUCT((C7:C10&gt;85)*(D7:D10&gt;15), C7:C10, D7:D10)</f>
        <v>6370</v>
      </c>
      <c r="D18" s="4" t="str">
        <f ca="1">_xlfn.IFNA(_xlfn.FORMULATEXT(C18),"")</f>
        <v>=SUMPRODUCT((C7:C10&gt;85)*(D7:D10&gt;15), C7:C10, D7:D10)</v>
      </c>
    </row>
    <row r="20" spans="2:7" x14ac:dyDescent="0.3">
      <c r="C20" s="11"/>
    </row>
    <row r="21" spans="2:7" x14ac:dyDescent="0.3">
      <c r="B21" s="12" t="s">
        <v>64</v>
      </c>
      <c r="C21" s="12"/>
      <c r="D21" s="12"/>
      <c r="E21" s="12"/>
      <c r="F21" s="12"/>
      <c r="G21" s="12"/>
    </row>
    <row r="22" spans="2:7" x14ac:dyDescent="0.3">
      <c r="C22" s="11" cm="1">
        <f t="array" ref="C22">SUMPRODUCT(SIGN((C7:C10&gt;100) + (D7:D10&gt;20)), C7:C10, D7:D10)</f>
        <v>5000</v>
      </c>
      <c r="D22" s="4" t="str">
        <f ca="1">_xlfn.IFNA(_xlfn.FORMULATEXT(C22),"")</f>
        <v>=SUMPRODUCT(SIGN((C7:C10&gt;100) + (D7:D10&gt;20)), C7:C10, D7:D10)</v>
      </c>
    </row>
    <row r="23" spans="2:7" x14ac:dyDescent="0.3">
      <c r="C23" s="11"/>
    </row>
    <row r="24" spans="2:7" x14ac:dyDescent="0.3">
      <c r="C24" s="11"/>
    </row>
    <row r="25" spans="2:7" x14ac:dyDescent="0.3">
      <c r="B25" s="12" t="s">
        <v>73</v>
      </c>
      <c r="C25" s="12"/>
      <c r="D25" s="12"/>
      <c r="E25" s="12"/>
      <c r="F25" s="12"/>
      <c r="G25" s="12"/>
    </row>
    <row r="26" spans="2:7" x14ac:dyDescent="0.3">
      <c r="C26" s="11" cm="1">
        <f t="array" ref="C26">SUMPRODUCT(--(D7:D10&lt;20))</f>
        <v>2</v>
      </c>
      <c r="D26" s="4" t="str">
        <f ca="1">_xlfn.IFNA(_xlfn.FORMULATEXT(C26),"")</f>
        <v>=SUMPRODUCT(--(D7:D10&lt;20))</v>
      </c>
    </row>
    <row r="27" spans="2:7" x14ac:dyDescent="0.3">
      <c r="C27" s="11"/>
    </row>
    <row r="28" spans="2:7" x14ac:dyDescent="0.3">
      <c r="C28" s="11"/>
    </row>
    <row r="29" spans="2:7" x14ac:dyDescent="0.3">
      <c r="B29" s="12" t="s">
        <v>69</v>
      </c>
      <c r="C29" s="12"/>
      <c r="D29" s="12"/>
      <c r="E29" s="12"/>
      <c r="F29" s="12"/>
      <c r="G29" s="12"/>
    </row>
    <row r="30" spans="2:7" x14ac:dyDescent="0.3">
      <c r="C30" s="18" cm="1">
        <f t="array" ref="C30">SUMPRODUCT(--(C7:C10&gt;100),C7:C10,D7:D10)/SUMPRODUCT(--(C7:C10&gt;100),C7:C10)</f>
        <v>19.23076923076923</v>
      </c>
      <c r="D30" s="4" t="str">
        <f ca="1">_xlfn.IFNA(_xlfn.FORMULATEXT(C30),"")</f>
        <v>=SUMPRODUCT(--(C7:C10&gt;100),C7:C10,D7:D10)/SUMPRODUCT(--(C7:C10&gt;100),C7:C10)</v>
      </c>
    </row>
    <row r="31" spans="2:7" x14ac:dyDescent="0.3">
      <c r="C31" s="11"/>
    </row>
    <row r="32" spans="2:7" x14ac:dyDescent="0.3">
      <c r="C32" s="11"/>
    </row>
    <row r="33" spans="1:7" s="16" customFormat="1" ht="23.25" customHeight="1" x14ac:dyDescent="0.3">
      <c r="A33" s="21" t="s">
        <v>67</v>
      </c>
      <c r="C33" s="17"/>
    </row>
    <row r="34" spans="1:7" x14ac:dyDescent="0.3">
      <c r="C34" s="11"/>
    </row>
    <row r="35" spans="1:7" x14ac:dyDescent="0.3">
      <c r="B35" s="15" t="s">
        <v>65</v>
      </c>
      <c r="C35" s="14" t="s">
        <v>54</v>
      </c>
      <c r="D35" s="10" t="s">
        <v>55</v>
      </c>
      <c r="E35" s="10" t="s">
        <v>56</v>
      </c>
      <c r="F35" s="10" t="s">
        <v>63</v>
      </c>
    </row>
    <row r="36" spans="1:7" x14ac:dyDescent="0.3">
      <c r="B36" s="13">
        <v>45170</v>
      </c>
      <c r="C36" s="11" t="s">
        <v>57</v>
      </c>
      <c r="D36" s="4">
        <v>100</v>
      </c>
      <c r="E36" s="4">
        <v>20</v>
      </c>
      <c r="F36" s="11">
        <f>D36*E36</f>
        <v>2000</v>
      </c>
    </row>
    <row r="37" spans="1:7" x14ac:dyDescent="0.3">
      <c r="B37" s="13">
        <v>45171</v>
      </c>
      <c r="C37" s="11" t="s">
        <v>58</v>
      </c>
      <c r="D37" s="4">
        <v>150</v>
      </c>
      <c r="E37" s="4">
        <v>15</v>
      </c>
      <c r="F37" s="11">
        <f t="shared" ref="F37:F39" si="1">D37*E37</f>
        <v>2250</v>
      </c>
    </row>
    <row r="38" spans="1:7" x14ac:dyDescent="0.3">
      <c r="B38" s="13">
        <v>45172</v>
      </c>
      <c r="C38" s="11" t="s">
        <v>59</v>
      </c>
      <c r="D38" s="4">
        <v>80</v>
      </c>
      <c r="E38" s="4">
        <v>25</v>
      </c>
      <c r="F38" s="11">
        <f t="shared" si="1"/>
        <v>2000</v>
      </c>
    </row>
    <row r="39" spans="1:7" x14ac:dyDescent="0.3">
      <c r="B39" s="13">
        <v>45173</v>
      </c>
      <c r="C39" s="11" t="s">
        <v>60</v>
      </c>
      <c r="D39" s="4">
        <v>90</v>
      </c>
      <c r="E39" s="4">
        <v>18</v>
      </c>
      <c r="F39" s="11">
        <f t="shared" si="1"/>
        <v>1620</v>
      </c>
    </row>
    <row r="40" spans="1:7" x14ac:dyDescent="0.3">
      <c r="C40" s="11"/>
    </row>
    <row r="42" spans="1:7" x14ac:dyDescent="0.3">
      <c r="B42" s="12" t="s">
        <v>66</v>
      </c>
      <c r="C42" s="12"/>
      <c r="D42" s="12"/>
      <c r="E42" s="12"/>
      <c r="F42" s="12"/>
      <c r="G42" s="12"/>
    </row>
    <row r="43" spans="1:7" x14ac:dyDescent="0.3">
      <c r="C43" s="4" cm="1">
        <f t="array" ref="C43">SUMPRODUCT(--(B36:B39&gt;DATE(2023,9,2)),D36:D39,E36:E39)</f>
        <v>3620</v>
      </c>
      <c r="D43" s="4" t="str">
        <f ca="1">_xlfn.IFNA(_xlfn.FORMULATEXT(C43),"")</f>
        <v>=SUMPRODUCT(--(B36:B39&gt;DATE(2023,9,2)),D36:D39,E36:E39)</v>
      </c>
    </row>
  </sheetData>
  <sortState xmlns:xlrd2="http://schemas.microsoft.com/office/spreadsheetml/2017/richdata2" ref="E4:E52">
    <sortCondition ref="E4:E52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dimension ref="A1:H35"/>
  <sheetViews>
    <sheetView showGridLines="0" showRowColHeaders="0" workbookViewId="0">
      <selection activeCell="C30" sqref="C30"/>
    </sheetView>
  </sheetViews>
  <sheetFormatPr defaultColWidth="0" defaultRowHeight="15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37</v>
      </c>
      <c r="C20" s="3" t="s">
        <v>38</v>
      </c>
    </row>
    <row r="21" spans="2:3" x14ac:dyDescent="0.25">
      <c r="B21" s="2" t="s">
        <v>39</v>
      </c>
      <c r="C21" s="3" t="s">
        <v>40</v>
      </c>
    </row>
    <row r="22" spans="2:3" x14ac:dyDescent="0.25">
      <c r="B22" s="2" t="s">
        <v>41</v>
      </c>
      <c r="C22" s="3" t="s">
        <v>42</v>
      </c>
    </row>
    <row r="23" spans="2:3" x14ac:dyDescent="0.25">
      <c r="B23" s="2" t="s">
        <v>43</v>
      </c>
      <c r="C23" s="3" t="s">
        <v>44</v>
      </c>
    </row>
    <row r="24" spans="2:3" x14ac:dyDescent="0.25">
      <c r="B24" s="2" t="s">
        <v>45</v>
      </c>
      <c r="C24" s="3" t="s">
        <v>46</v>
      </c>
    </row>
    <row r="25" spans="2:3" x14ac:dyDescent="0.25">
      <c r="B25" s="2" t="s">
        <v>47</v>
      </c>
      <c r="C25" s="3" t="s">
        <v>48</v>
      </c>
    </row>
    <row r="26" spans="2:3" x14ac:dyDescent="0.25">
      <c r="B26" s="2"/>
      <c r="C26" s="3"/>
    </row>
    <row r="27" spans="2:3" x14ac:dyDescent="0.25">
      <c r="B27" s="1" t="s">
        <v>49</v>
      </c>
    </row>
    <row r="28" spans="2:3" x14ac:dyDescent="0.25">
      <c r="B28" s="2" t="s">
        <v>50</v>
      </c>
      <c r="C28" s="3" t="s">
        <v>51</v>
      </c>
    </row>
    <row r="29" spans="2:3" x14ac:dyDescent="0.25">
      <c r="B29" s="2"/>
      <c r="C29" s="3"/>
    </row>
    <row r="30" spans="2:3" x14ac:dyDescent="0.25">
      <c r="B30" s="1" t="s">
        <v>52</v>
      </c>
      <c r="C30" s="3"/>
    </row>
    <row r="31" spans="2:3" x14ac:dyDescent="0.25"/>
    <row r="32" spans="2:3" x14ac:dyDescent="0.25"/>
    <row r="33" x14ac:dyDescent="0.25"/>
    <row r="34" x14ac:dyDescent="0.25"/>
    <row r="35" x14ac:dyDescent="0.25"/>
  </sheetData>
  <hyperlinks>
    <hyperlink ref="C5" r:id="rId1" display="http://www.myonlinetraininghub.com/category/excel-charts" xr:uid="{CBA3C5AE-F901-47B0-B67E-A1783E05F6E4}"/>
    <hyperlink ref="C6" r:id="rId2" display="http://www.myonlinetraininghub.com/category/excel-dashboard" xr:uid="{D7A546FB-FBA8-40D4-B30C-D5713B79236C}"/>
    <hyperlink ref="C19" r:id="rId3" xr:uid="{038998E4-0014-4A81-9203-5D2ADFA68058}"/>
    <hyperlink ref="C9" r:id="rId4" display="http://www.myonlinetraininghub.com/excel-webinars" xr:uid="{59ED9355-3D75-41BB-B4EF-7AAAE7367134}"/>
    <hyperlink ref="C28" r:id="rId5" xr:uid="{EADAD965-8DC6-45D9-8D53-73D3EF04FEC7}"/>
    <hyperlink ref="C18" r:id="rId6" xr:uid="{F227F448-016C-426E-970F-EAAAF5E08AD1}"/>
    <hyperlink ref="C4" r:id="rId7" xr:uid="{C3E484EE-D98F-4674-B98D-9E57D1B1F041}"/>
    <hyperlink ref="C12" r:id="rId8" xr:uid="{A507D987-5B9B-4B33-A65C-9356F3F705C6}"/>
    <hyperlink ref="C13" r:id="rId9" xr:uid="{53486588-E007-491F-BC15-4442DD57ABF1}"/>
    <hyperlink ref="C14" r:id="rId10" xr:uid="{C85AE476-008D-4A1D-B7FD-5313A0299D82}"/>
    <hyperlink ref="C15" r:id="rId11" xr:uid="{FB8E88B7-A576-49D4-B6BB-3BA1DC493EAD}"/>
    <hyperlink ref="C16" r:id="rId12" xr:uid="{0156FA2A-8263-4734-A72F-E24048BF94FF}"/>
    <hyperlink ref="C17" r:id="rId13" xr:uid="{3713E75B-1796-435A-BD92-229997677D60}"/>
    <hyperlink ref="C20" r:id="rId14" xr:uid="{AB20A9AD-BAA2-450A-820A-F6FF148068C0}"/>
    <hyperlink ref="C21" r:id="rId15" xr:uid="{CEC07DA0-3EFD-41D1-AD4A-F5B7FA220682}"/>
    <hyperlink ref="C22" r:id="rId16" xr:uid="{047D8E6A-BC21-4621-84A0-758CE29BEFC6}"/>
    <hyperlink ref="C23" r:id="rId17" xr:uid="{2256B14F-C23D-43ED-B65A-1A2AB6EA7DCB}"/>
    <hyperlink ref="C24" r:id="rId18" xr:uid="{D07AA9E9-95A5-492A-A118-A728D44F4904}"/>
    <hyperlink ref="C25" r:id="rId19" xr:uid="{FEA884D9-F3FA-4C59-8E42-6C0A8BE7329D}"/>
  </hyperlinks>
  <pageMargins left="0.7" right="0.7" top="0.75" bottom="0.75" header="0.3" footer="0.3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00B319-165B-4AE8-A6AE-EED707A1FD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Copyright</vt:lpstr>
      <vt:lpstr>SUMPRODUCT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Philip Treacy</cp:lastModifiedBy>
  <cp:revision/>
  <dcterms:created xsi:type="dcterms:W3CDTF">2019-12-23T04:48:23Z</dcterms:created>
  <dcterms:modified xsi:type="dcterms:W3CDTF">2023-10-03T05:33:06Z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