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Checkboxes Incell/"/>
    </mc:Choice>
  </mc:AlternateContent>
  <xr:revisionPtr revIDLastSave="849" documentId="8_{6013E01C-A374-4982-AB86-172AB8011651}" xr6:coauthVersionLast="47" xr6:coauthVersionMax="47" xr10:uidLastSave="{41D2BA6E-46D1-44E6-9D92-9A1643A46F51}"/>
  <bookViews>
    <workbookView xWindow="-120" yWindow="-120" windowWidth="29040" windowHeight="15720" activeTab="1" xr2:uid="{B9B09553-3CBE-4EBC-802A-9400547F49C7}"/>
  </bookViews>
  <sheets>
    <sheet name="Copyright" sheetId="7" r:id="rId1"/>
    <sheet name="✅ Task List" sheetId="4" r:id="rId2"/>
    <sheet name="🎯 Progress Tracking" sheetId="1" r:id="rId3"/>
    <sheet name="📊 Dynamic Chart" sheetId="2" r:id="rId4"/>
    <sheet name="🔽 FILTER" sheetId="6" r:id="rId5"/>
    <sheet name="Data" sheetId="3" r:id="rId6"/>
    <sheet name="Filter Data" sheetId="5" r:id="rId7"/>
    <sheet name="More Resources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 a="1"/>
  <c r="H3" i="2" s="1"/>
  <c r="H5" i="1" l="1" a="1"/>
  <c r="H5" i="1"/>
  <c r="H6" i="1" a="1"/>
  <c r="H6" i="1" s="1"/>
  <c r="H7" i="1" a="1"/>
  <c r="H7" i="1"/>
  <c r="H8" i="1" a="1"/>
  <c r="H8" i="1"/>
  <c r="H9" i="1" a="1"/>
  <c r="H9" i="1" s="1"/>
  <c r="H10" i="1" a="1"/>
  <c r="H10" i="1"/>
  <c r="H11" i="1" a="1"/>
  <c r="H11" i="1"/>
  <c r="E5" i="4"/>
  <c r="E6" i="4"/>
  <c r="E7" i="4"/>
  <c r="E8" i="4"/>
  <c r="E9" i="4"/>
  <c r="E10" i="4"/>
  <c r="E11" i="4"/>
  <c r="E12" i="4"/>
  <c r="E13" i="4"/>
  <c r="F5" i="6" a="1"/>
  <c r="F5" i="6" s="1"/>
  <c r="D5" i="6" a="1"/>
  <c r="D5" i="6" s="1"/>
  <c r="B5" i="6" a="1"/>
  <c r="B5" i="6" s="1"/>
  <c r="J91" i="5" l="1" a="1"/>
  <c r="J91" i="5" s="1"/>
  <c r="J75" i="5" a="1"/>
  <c r="J75" i="5" s="1"/>
  <c r="J89" i="5" a="1"/>
  <c r="J89" i="5" s="1"/>
  <c r="J87" i="5" a="1"/>
  <c r="J87" i="5" s="1"/>
  <c r="J78" i="5" a="1"/>
  <c r="J78" i="5" s="1"/>
  <c r="J16" i="5" a="1"/>
  <c r="J16" i="5" s="1"/>
  <c r="J86" i="5" a="1"/>
  <c r="J86" i="5" s="1"/>
  <c r="I83" i="5" a="1"/>
  <c r="I83" i="5" s="1"/>
  <c r="I73" i="5" a="1"/>
  <c r="I73" i="5" s="1"/>
  <c r="I93" i="5" a="1"/>
  <c r="I93" i="5" s="1"/>
  <c r="J6" i="5" a="1"/>
  <c r="J6" i="5" s="1"/>
  <c r="J8" i="5" a="1"/>
  <c r="J8" i="5" s="1"/>
  <c r="J11" i="5" a="1"/>
  <c r="J11" i="5" s="1"/>
  <c r="J12" i="5" a="1"/>
  <c r="J12" i="5" s="1"/>
  <c r="J13" i="5" a="1"/>
  <c r="J13" i="5" s="1"/>
  <c r="J17" i="5" a="1"/>
  <c r="J17" i="5" s="1"/>
  <c r="J21" i="5" a="1"/>
  <c r="J21" i="5" s="1"/>
  <c r="J33" i="5" a="1"/>
  <c r="J33" i="5" s="1"/>
  <c r="J35" i="5" a="1"/>
  <c r="J35" i="5" s="1"/>
  <c r="J37" i="5" a="1"/>
  <c r="J37" i="5" s="1"/>
  <c r="J48" i="5" a="1"/>
  <c r="J48" i="5" s="1"/>
  <c r="J51" i="5" a="1"/>
  <c r="J51" i="5" s="1"/>
  <c r="J56" i="5" a="1"/>
  <c r="J56" i="5" s="1"/>
  <c r="J7" i="5" a="1"/>
  <c r="J7" i="5" s="1"/>
  <c r="J9" i="5" a="1"/>
  <c r="J9" i="5" s="1"/>
  <c r="J14" i="5" a="1"/>
  <c r="J14" i="5" s="1"/>
  <c r="J18" i="5" a="1"/>
  <c r="J18" i="5" s="1"/>
  <c r="J22" i="5" a="1"/>
  <c r="J22" i="5" s="1"/>
  <c r="J31" i="5" a="1"/>
  <c r="J31" i="5" s="1"/>
  <c r="J32" i="5" a="1"/>
  <c r="J32" i="5" s="1"/>
  <c r="J34" i="5" a="1"/>
  <c r="J34" i="5" s="1"/>
  <c r="J36" i="5" a="1"/>
  <c r="J36" i="5" s="1"/>
  <c r="J45" i="5" a="1"/>
  <c r="J45" i="5" s="1"/>
  <c r="J52" i="5" a="1"/>
  <c r="J52" i="5" s="1"/>
  <c r="J55" i="5" a="1"/>
  <c r="J55" i="5" s="1"/>
  <c r="J57" i="5" a="1"/>
  <c r="J57" i="5" s="1"/>
  <c r="J58" i="5" a="1"/>
  <c r="J58" i="5" s="1"/>
  <c r="J61" i="5" a="1"/>
  <c r="J61" i="5" s="1"/>
  <c r="J64" i="5" a="1"/>
  <c r="J64" i="5" s="1"/>
  <c r="J66" i="5" a="1"/>
  <c r="J66" i="5" s="1"/>
  <c r="J10" i="5" a="1"/>
  <c r="J10" i="5" s="1"/>
  <c r="J15" i="5" a="1"/>
  <c r="J15" i="5" s="1"/>
  <c r="J19" i="5" a="1"/>
  <c r="J19" i="5" s="1"/>
  <c r="J38" i="5" a="1"/>
  <c r="J38" i="5" s="1"/>
  <c r="J43" i="5" a="1"/>
  <c r="J43" i="5" s="1"/>
  <c r="J49" i="5" a="1"/>
  <c r="J49" i="5" s="1"/>
  <c r="J65" i="5" a="1"/>
  <c r="J65" i="5" s="1"/>
  <c r="J23" i="5" a="1"/>
  <c r="J23" i="5" s="1"/>
  <c r="J24" i="5" a="1"/>
  <c r="J24" i="5" s="1"/>
  <c r="J29" i="5" a="1"/>
  <c r="J29" i="5" s="1"/>
  <c r="J40" i="5" a="1"/>
  <c r="J40" i="5" s="1"/>
  <c r="J42" i="5" a="1"/>
  <c r="J42" i="5" s="1"/>
  <c r="J46" i="5" a="1"/>
  <c r="J46" i="5" s="1"/>
  <c r="J53" i="5" a="1"/>
  <c r="J53" i="5" s="1"/>
  <c r="J59" i="5" a="1"/>
  <c r="J59" i="5" s="1"/>
  <c r="J25" i="5" a="1"/>
  <c r="J25" i="5" s="1"/>
  <c r="J27" i="5" a="1"/>
  <c r="J27" i="5" s="1"/>
  <c r="J30" i="5" a="1"/>
  <c r="J30" i="5" s="1"/>
  <c r="J39" i="5" a="1"/>
  <c r="J39" i="5" s="1"/>
  <c r="J44" i="5" a="1"/>
  <c r="J44" i="5" s="1"/>
  <c r="J50" i="5" a="1"/>
  <c r="J50" i="5" s="1"/>
  <c r="J63" i="5" a="1"/>
  <c r="J63" i="5" s="1"/>
  <c r="J68" i="5" a="1"/>
  <c r="J68" i="5" s="1"/>
  <c r="J72" i="5" a="1"/>
  <c r="J72" i="5" s="1"/>
  <c r="J76" i="5" a="1"/>
  <c r="J76" i="5" s="1"/>
  <c r="J79" i="5" a="1"/>
  <c r="J79" i="5" s="1"/>
  <c r="J85" i="5" a="1"/>
  <c r="J85" i="5" s="1"/>
  <c r="J88" i="5" a="1"/>
  <c r="J88" i="5" s="1"/>
  <c r="J77" i="5" a="1"/>
  <c r="J77" i="5" s="1"/>
  <c r="J28" i="5" a="1"/>
  <c r="J28" i="5" s="1"/>
  <c r="J41" i="5" a="1"/>
  <c r="J41" i="5" s="1"/>
  <c r="J54" i="5" a="1"/>
  <c r="J54" i="5" s="1"/>
  <c r="J70" i="5" a="1"/>
  <c r="J70" i="5" s="1"/>
  <c r="J80" i="5" a="1"/>
  <c r="J80" i="5" s="1"/>
  <c r="J73" i="5" a="1"/>
  <c r="J73" i="5" s="1"/>
  <c r="J20" i="5" a="1"/>
  <c r="J20" i="5" s="1"/>
  <c r="J47" i="5" a="1"/>
  <c r="J47" i="5" s="1"/>
  <c r="J60" i="5" a="1"/>
  <c r="J60" i="5" s="1"/>
  <c r="J67" i="5" a="1"/>
  <c r="J67" i="5" s="1"/>
  <c r="J69" i="5" a="1"/>
  <c r="J69" i="5" s="1"/>
  <c r="J71" i="5" a="1"/>
  <c r="J71" i="5" s="1"/>
  <c r="J90" i="5" a="1"/>
  <c r="J90" i="5" s="1"/>
  <c r="J92" i="5" a="1"/>
  <c r="J92" i="5" s="1"/>
  <c r="J62" i="5" a="1"/>
  <c r="J62" i="5" s="1"/>
  <c r="J81" i="5" a="1"/>
  <c r="J81" i="5" s="1"/>
  <c r="J83" i="5" a="1"/>
  <c r="J83" i="5" s="1"/>
  <c r="J74" i="5" a="1"/>
  <c r="J74" i="5" s="1"/>
  <c r="J82" i="5" a="1"/>
  <c r="J82" i="5" s="1"/>
  <c r="J93" i="5" a="1"/>
  <c r="J93" i="5" s="1"/>
  <c r="J94" i="5" a="1"/>
  <c r="J94" i="5" s="1"/>
  <c r="I41" i="5" a="1"/>
  <c r="I41" i="5" s="1"/>
  <c r="I77" i="5" a="1"/>
  <c r="I77" i="5" s="1"/>
  <c r="J84" i="5" a="1"/>
  <c r="J84" i="5" s="1"/>
  <c r="J26" i="5" a="1"/>
  <c r="J26" i="5" s="1"/>
  <c r="I74" i="5" a="1"/>
  <c r="I74" i="5" s="1"/>
  <c r="I88" i="5" a="1"/>
  <c r="I88" i="5" s="1"/>
  <c r="I92" i="5" a="1"/>
  <c r="I92" i="5" s="1"/>
  <c r="I90" i="5" a="1"/>
  <c r="I90" i="5" s="1"/>
  <c r="I87" i="5" a="1"/>
  <c r="I87" i="5" s="1"/>
  <c r="I86" i="5" a="1"/>
  <c r="I86" i="5" s="1"/>
  <c r="I18" i="5" a="1"/>
  <c r="I18" i="5" s="1"/>
  <c r="I8" i="5" a="1"/>
  <c r="I8" i="5" s="1"/>
  <c r="I80" i="5" a="1"/>
  <c r="I80" i="5" s="1"/>
  <c r="I60" i="5" a="1"/>
  <c r="I60" i="5" s="1"/>
  <c r="I27" i="5" a="1"/>
  <c r="I27" i="5" s="1"/>
  <c r="I12" i="5" a="1"/>
  <c r="I12" i="5" s="1"/>
  <c r="H89" i="5" a="1"/>
  <c r="H89" i="5" s="1"/>
  <c r="I89" i="5" a="1"/>
  <c r="I89" i="5" s="1"/>
  <c r="I82" i="5" a="1"/>
  <c r="I82" i="5" s="1"/>
  <c r="I76" i="5" a="1"/>
  <c r="I76" i="5" s="1"/>
  <c r="I67" i="5" a="1"/>
  <c r="I67" i="5" s="1"/>
  <c r="I16" i="5" a="1"/>
  <c r="I16" i="5" s="1"/>
  <c r="H88" i="5" a="1"/>
  <c r="H88" i="5" s="1"/>
  <c r="I94" i="5" a="1"/>
  <c r="I94" i="5" s="1"/>
  <c r="I91" i="5" a="1"/>
  <c r="I91" i="5" s="1"/>
  <c r="I79" i="5" a="1"/>
  <c r="I79" i="5" s="1"/>
  <c r="I71" i="5" a="1"/>
  <c r="I71" i="5" s="1"/>
  <c r="I42" i="5" a="1"/>
  <c r="I42" i="5" s="1"/>
  <c r="I24" i="5" a="1"/>
  <c r="I24" i="5" s="1"/>
  <c r="I9" i="5" a="1"/>
  <c r="I9" i="5" s="1"/>
  <c r="I19" i="5" a="1"/>
  <c r="I19" i="5" s="1"/>
  <c r="I23" i="5" a="1"/>
  <c r="I23" i="5" s="1"/>
  <c r="I25" i="5" a="1"/>
  <c r="I25" i="5" s="1"/>
  <c r="I28" i="5" a="1"/>
  <c r="I28" i="5" s="1"/>
  <c r="I52" i="5" a="1"/>
  <c r="I52" i="5" s="1"/>
  <c r="I62" i="5" a="1"/>
  <c r="I62" i="5" s="1"/>
  <c r="I64" i="5" a="1"/>
  <c r="I64" i="5" s="1"/>
  <c r="I69" i="5" a="1"/>
  <c r="I69" i="5" s="1"/>
  <c r="I11" i="5" a="1"/>
  <c r="I11" i="5" s="1"/>
  <c r="I13" i="5" a="1"/>
  <c r="I13" i="5" s="1"/>
  <c r="I26" i="5" a="1"/>
  <c r="I26" i="5" s="1"/>
  <c r="I55" i="5" a="1"/>
  <c r="I55" i="5" s="1"/>
  <c r="I56" i="5" a="1"/>
  <c r="I56" i="5" s="1"/>
  <c r="I57" i="5" a="1"/>
  <c r="I57" i="5" s="1"/>
  <c r="I14" i="5" a="1"/>
  <c r="I14" i="5" s="1"/>
  <c r="I15" i="5" a="1"/>
  <c r="I15" i="5" s="1"/>
  <c r="I32" i="5" a="1"/>
  <c r="I32" i="5" s="1"/>
  <c r="I33" i="5" a="1"/>
  <c r="I33" i="5" s="1"/>
  <c r="I37" i="5" a="1"/>
  <c r="I37" i="5" s="1"/>
  <c r="I40" i="5" a="1"/>
  <c r="I40" i="5" s="1"/>
  <c r="I46" i="5" a="1"/>
  <c r="I46" i="5" s="1"/>
  <c r="I58" i="5" a="1"/>
  <c r="I58" i="5" s="1"/>
  <c r="I61" i="5" a="1"/>
  <c r="I61" i="5" s="1"/>
  <c r="I65" i="5" a="1"/>
  <c r="I65" i="5" s="1"/>
  <c r="I66" i="5" a="1"/>
  <c r="I66" i="5" s="1"/>
  <c r="I7" i="5" a="1"/>
  <c r="I7" i="5" s="1"/>
  <c r="I10" i="5" a="1"/>
  <c r="I10" i="5" s="1"/>
  <c r="I20" i="5" a="1"/>
  <c r="I20" i="5" s="1"/>
  <c r="I29" i="5" a="1"/>
  <c r="I29" i="5" s="1"/>
  <c r="I31" i="5" a="1"/>
  <c r="I31" i="5" s="1"/>
  <c r="I34" i="5" a="1"/>
  <c r="I34" i="5" s="1"/>
  <c r="I38" i="5" a="1"/>
  <c r="I38" i="5" s="1"/>
  <c r="I43" i="5" a="1"/>
  <c r="I43" i="5" s="1"/>
  <c r="I44" i="5" a="1"/>
  <c r="I44" i="5" s="1"/>
  <c r="I45" i="5" a="1"/>
  <c r="I45" i="5" s="1"/>
  <c r="I47" i="5" a="1"/>
  <c r="I47" i="5" s="1"/>
  <c r="I48" i="5" a="1"/>
  <c r="I48" i="5" s="1"/>
  <c r="I50" i="5" a="1"/>
  <c r="I50" i="5" s="1"/>
  <c r="I53" i="5" a="1"/>
  <c r="I53" i="5" s="1"/>
  <c r="I59" i="5" a="1"/>
  <c r="I59" i="5" s="1"/>
  <c r="I68" i="5" a="1"/>
  <c r="I68" i="5" s="1"/>
  <c r="I72" i="5" a="1"/>
  <c r="I72" i="5" s="1"/>
  <c r="I17" i="5" a="1"/>
  <c r="I17" i="5" s="1"/>
  <c r="I21" i="5" a="1"/>
  <c r="I21" i="5" s="1"/>
  <c r="I22" i="5" a="1"/>
  <c r="I22" i="5" s="1"/>
  <c r="I30" i="5" a="1"/>
  <c r="I30" i="5" s="1"/>
  <c r="I35" i="5" a="1"/>
  <c r="I35" i="5" s="1"/>
  <c r="I39" i="5" a="1"/>
  <c r="I39" i="5" s="1"/>
  <c r="I49" i="5" a="1"/>
  <c r="I49" i="5" s="1"/>
  <c r="I54" i="5" a="1"/>
  <c r="I54" i="5" s="1"/>
  <c r="I63" i="5" a="1"/>
  <c r="I63" i="5" s="1"/>
  <c r="I70" i="5" a="1"/>
  <c r="I70" i="5" s="1"/>
  <c r="I85" i="5" a="1"/>
  <c r="I85" i="5" s="1"/>
  <c r="I84" i="5" a="1"/>
  <c r="I84" i="5" s="1"/>
  <c r="I81" i="5" a="1"/>
  <c r="I81" i="5" s="1"/>
  <c r="I78" i="5" a="1"/>
  <c r="I78" i="5" s="1"/>
  <c r="I75" i="5" a="1"/>
  <c r="I75" i="5" s="1"/>
  <c r="I51" i="5" a="1"/>
  <c r="I51" i="5" s="1"/>
  <c r="I36" i="5" a="1"/>
  <c r="I36" i="5" s="1"/>
  <c r="I6" i="5" a="1"/>
  <c r="I6" i="5" s="1"/>
  <c r="H94" i="5" a="1"/>
  <c r="H94" i="5" s="1"/>
  <c r="H92" i="5" a="1"/>
  <c r="H92" i="5" s="1"/>
  <c r="H91" i="5" a="1"/>
  <c r="H91" i="5" s="1"/>
  <c r="H86" i="5" a="1"/>
  <c r="H86" i="5" s="1"/>
  <c r="H85" i="5" a="1"/>
  <c r="H85" i="5" s="1"/>
  <c r="H80" i="5" a="1"/>
  <c r="H80" i="5" s="1"/>
  <c r="H11" i="5" a="1"/>
  <c r="H11" i="5" s="1"/>
  <c r="H24" i="5" a="1"/>
  <c r="H24" i="5" s="1"/>
  <c r="H35" i="5" a="1"/>
  <c r="H35" i="5" s="1"/>
  <c r="H40" i="5" a="1"/>
  <c r="H40" i="5" s="1"/>
  <c r="H43" i="5" a="1"/>
  <c r="H43" i="5" s="1"/>
  <c r="H50" i="5" a="1"/>
  <c r="H50" i="5" s="1"/>
  <c r="H60" i="5" a="1"/>
  <c r="H60" i="5" s="1"/>
  <c r="H62" i="5" a="1"/>
  <c r="H62" i="5" s="1"/>
  <c r="H66" i="5" a="1"/>
  <c r="H66" i="5" s="1"/>
  <c r="H71" i="5" a="1"/>
  <c r="H71" i="5" s="1"/>
  <c r="H23" i="5" a="1"/>
  <c r="H23" i="5" s="1"/>
  <c r="H25" i="5" a="1"/>
  <c r="H25" i="5" s="1"/>
  <c r="H27" i="5" a="1"/>
  <c r="H27" i="5" s="1"/>
  <c r="H29" i="5" a="1"/>
  <c r="H29" i="5" s="1"/>
  <c r="H32" i="5" a="1"/>
  <c r="H32" i="5" s="1"/>
  <c r="H36" i="5" a="1"/>
  <c r="H36" i="5" s="1"/>
  <c r="H38" i="5" a="1"/>
  <c r="H38" i="5" s="1"/>
  <c r="H42" i="5" a="1"/>
  <c r="H42" i="5" s="1"/>
  <c r="H51" i="5" a="1"/>
  <c r="H51" i="5" s="1"/>
  <c r="H55" i="5" a="1"/>
  <c r="H55" i="5" s="1"/>
  <c r="H56" i="5" a="1"/>
  <c r="H56" i="5" s="1"/>
  <c r="H57" i="5" a="1"/>
  <c r="H57" i="5" s="1"/>
  <c r="H64" i="5" a="1"/>
  <c r="H64" i="5" s="1"/>
  <c r="H69" i="5" a="1"/>
  <c r="H69" i="5" s="1"/>
  <c r="H8" i="5" a="1"/>
  <c r="H8" i="5" s="1"/>
  <c r="H10" i="5" a="1"/>
  <c r="H10" i="5" s="1"/>
  <c r="H26" i="5" a="1"/>
  <c r="H26" i="5" s="1"/>
  <c r="H30" i="5" a="1"/>
  <c r="H30" i="5" s="1"/>
  <c r="H31" i="5" a="1"/>
  <c r="H31" i="5" s="1"/>
  <c r="H39" i="5" a="1"/>
  <c r="H39" i="5" s="1"/>
  <c r="H52" i="5" a="1"/>
  <c r="H52" i="5" s="1"/>
  <c r="H58" i="5" a="1"/>
  <c r="H58" i="5" s="1"/>
  <c r="H61" i="5" a="1"/>
  <c r="H61" i="5" s="1"/>
  <c r="H65" i="5" a="1"/>
  <c r="H65" i="5" s="1"/>
  <c r="H67" i="5" a="1"/>
  <c r="H67" i="5" s="1"/>
  <c r="H9" i="5" a="1"/>
  <c r="H9" i="5" s="1"/>
  <c r="H13" i="5" a="1"/>
  <c r="H13" i="5" s="1"/>
  <c r="H16" i="5" a="1"/>
  <c r="H16" i="5" s="1"/>
  <c r="H17" i="5" a="1"/>
  <c r="H17" i="5" s="1"/>
  <c r="H20" i="5" a="1"/>
  <c r="H20" i="5" s="1"/>
  <c r="H28" i="5" a="1"/>
  <c r="H28" i="5" s="1"/>
  <c r="H33" i="5" a="1"/>
  <c r="H33" i="5" s="1"/>
  <c r="H44" i="5" a="1"/>
  <c r="H44" i="5" s="1"/>
  <c r="H59" i="5" a="1"/>
  <c r="H59" i="5" s="1"/>
  <c r="H14" i="5" a="1"/>
  <c r="H14" i="5" s="1"/>
  <c r="H18" i="5" a="1"/>
  <c r="H18" i="5" s="1"/>
  <c r="H21" i="5" a="1"/>
  <c r="H21" i="5" s="1"/>
  <c r="H22" i="5" a="1"/>
  <c r="H22" i="5" s="1"/>
  <c r="H34" i="5" a="1"/>
  <c r="H34" i="5" s="1"/>
  <c r="H45" i="5" a="1"/>
  <c r="H45" i="5" s="1"/>
  <c r="H46" i="5" a="1"/>
  <c r="H46" i="5" s="1"/>
  <c r="H48" i="5" a="1"/>
  <c r="H48" i="5" s="1"/>
  <c r="H53" i="5" a="1"/>
  <c r="H53" i="5" s="1"/>
  <c r="H68" i="5" a="1"/>
  <c r="H68" i="5" s="1"/>
  <c r="H6" i="5" a="1"/>
  <c r="H6" i="5" s="1"/>
  <c r="H7" i="5" a="1"/>
  <c r="H7" i="5" s="1"/>
  <c r="H12" i="5" a="1"/>
  <c r="H12" i="5" s="1"/>
  <c r="H15" i="5" a="1"/>
  <c r="H15" i="5" s="1"/>
  <c r="H19" i="5" a="1"/>
  <c r="H19" i="5" s="1"/>
  <c r="H37" i="5" a="1"/>
  <c r="H37" i="5" s="1"/>
  <c r="H41" i="5" a="1"/>
  <c r="H41" i="5" s="1"/>
  <c r="H47" i="5" a="1"/>
  <c r="H47" i="5" s="1"/>
  <c r="H49" i="5" a="1"/>
  <c r="H49" i="5" s="1"/>
  <c r="H54" i="5" a="1"/>
  <c r="H54" i="5" s="1"/>
  <c r="H63" i="5" a="1"/>
  <c r="H63" i="5" s="1"/>
  <c r="H70" i="5" a="1"/>
  <c r="H70" i="5" s="1"/>
  <c r="H84" i="5" a="1"/>
  <c r="H84" i="5" s="1"/>
  <c r="H79" i="5" a="1"/>
  <c r="H79" i="5" s="1"/>
  <c r="H75" i="5" a="1"/>
  <c r="H75" i="5" s="1"/>
  <c r="H72" i="5" a="1"/>
  <c r="H72" i="5" s="1"/>
  <c r="H90" i="5" a="1"/>
  <c r="H90" i="5" s="1"/>
  <c r="H87" i="5" a="1"/>
  <c r="H87" i="5" s="1"/>
  <c r="H83" i="5" a="1"/>
  <c r="H83" i="5" s="1"/>
  <c r="H81" i="5" a="1"/>
  <c r="H81" i="5" s="1"/>
  <c r="H93" i="5" a="1"/>
  <c r="H93" i="5" s="1"/>
  <c r="H78" i="5" a="1"/>
  <c r="H78" i="5" s="1"/>
  <c r="H73" i="5" a="1"/>
  <c r="H73" i="5" s="1"/>
  <c r="H82" i="5" a="1"/>
  <c r="H82" i="5" s="1"/>
  <c r="H77" i="5" a="1"/>
  <c r="H77" i="5" s="1"/>
  <c r="H76" i="5" a="1"/>
  <c r="H76" i="5" s="1"/>
  <c r="H74" i="5" a="1"/>
  <c r="H74" i="5" s="1"/>
  <c r="B11" i="6" l="1" a="1"/>
  <c r="B11" i="6" s="1"/>
  <c r="G3" i="2" a="1"/>
  <c r="G3" i="2" s="1"/>
  <c r="G5" i="1" l="1"/>
  <c r="G6" i="1"/>
  <c r="G7" i="1"/>
  <c r="G8" i="1"/>
  <c r="G9" i="1"/>
  <c r="G10" i="1"/>
  <c r="G11" i="1" l="1"/>
  <c r="J3" i="2" a="1"/>
  <c r="J3" i="2" s="1"/>
  <c r="I3" i="2" l="1" a="1"/>
  <c r="I3" i="2" s="1"/>
  <c r="K3" i="2" a="1"/>
  <c r="K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BB063F-4629-4960-ADF2-395C2B1534CF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<sst xmlns="http://schemas.openxmlformats.org/spreadsheetml/2006/main" count="391" uniqueCount="125">
  <si>
    <t>Status</t>
  </si>
  <si>
    <t>Clothes</t>
  </si>
  <si>
    <t>Shoes</t>
  </si>
  <si>
    <t>Travel Documents</t>
  </si>
  <si>
    <t>Cash &amp; Credit Cards</t>
  </si>
  <si>
    <t>Munching Snacks</t>
  </si>
  <si>
    <t>Medicines</t>
  </si>
  <si>
    <t>Umbrella</t>
  </si>
  <si>
    <t>Camera</t>
  </si>
  <si>
    <t>Laptop &amp; Phone</t>
  </si>
  <si>
    <t>Item</t>
  </si>
  <si>
    <t>Cutting</t>
  </si>
  <si>
    <t>Assembly</t>
  </si>
  <si>
    <t>Upholstery</t>
  </si>
  <si>
    <t>Progress</t>
  </si>
  <si>
    <t>Chairs</t>
  </si>
  <si>
    <t>Tables</t>
  </si>
  <si>
    <t>Couch</t>
  </si>
  <si>
    <t>Bed</t>
  </si>
  <si>
    <t>Bookcase</t>
  </si>
  <si>
    <t>Wardrobe</t>
  </si>
  <si>
    <t>Coffee Table</t>
  </si>
  <si>
    <t>Date</t>
  </si>
  <si>
    <t xml:space="preserve"> </t>
  </si>
  <si>
    <t>Index</t>
  </si>
  <si>
    <t>Full Name</t>
  </si>
  <si>
    <t>Predominant Nature</t>
  </si>
  <si>
    <t>DJI</t>
  </si>
  <si>
    <t>Dow Jones Industrial Average</t>
  </si>
  <si>
    <t>30 Large Cap US Stocks</t>
  </si>
  <si>
    <t>NASDAQ</t>
  </si>
  <si>
    <t>Technology</t>
  </si>
  <si>
    <t>RUT</t>
  </si>
  <si>
    <t>Russell 2000</t>
  </si>
  <si>
    <t>Small Cap</t>
  </si>
  <si>
    <t>S&amp;P500</t>
  </si>
  <si>
    <t>S&amp;P 500</t>
  </si>
  <si>
    <t>US Market</t>
  </si>
  <si>
    <t>Display</t>
  </si>
  <si>
    <t>Standard &amp; Poors 500</t>
  </si>
  <si>
    <t>Sourced Material</t>
  </si>
  <si>
    <t>Source: https://www.investing.com</t>
  </si>
  <si>
    <t>Jan 1, 2019 to Sep 30, 2023</t>
  </si>
  <si>
    <t>Segment</t>
  </si>
  <si>
    <t>Country</t>
  </si>
  <si>
    <t>Product</t>
  </si>
  <si>
    <t>Sales</t>
  </si>
  <si>
    <t>Profit</t>
  </si>
  <si>
    <t>Government</t>
  </si>
  <si>
    <t>Canada</t>
  </si>
  <si>
    <t>Carretera</t>
  </si>
  <si>
    <t>Germany</t>
  </si>
  <si>
    <t>Midmarket</t>
  </si>
  <si>
    <t>France</t>
  </si>
  <si>
    <t>Mexico</t>
  </si>
  <si>
    <t>Montana</t>
  </si>
  <si>
    <t>Channel Partners</t>
  </si>
  <si>
    <t>Enterprise</t>
  </si>
  <si>
    <t>Small Business</t>
  </si>
  <si>
    <t>USA</t>
  </si>
  <si>
    <t>Paseo</t>
  </si>
  <si>
    <t>Velo</t>
  </si>
  <si>
    <t>Amarilla</t>
  </si>
  <si>
    <t>Include Segment</t>
  </si>
  <si>
    <t>Include Country</t>
  </si>
  <si>
    <t>Include Product</t>
  </si>
  <si>
    <t>Copyright Notice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</si>
  <si>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</si>
  <si>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</si>
  <si>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</si>
  <si>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</si>
  <si>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</si>
  <si>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</si>
  <si>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</si>
  <si>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</si>
  <si>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</si>
  <si>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</si>
  <si>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</si>
  <si>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</si>
  <si>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</si>
  <si>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</si>
  <si>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</si>
  <si>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</si>
  <si>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</si>
  <si>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</si>
  <si>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</si>
  <si>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</si>
  <si>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</si>
  <si>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</si>
  <si>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</si>
  <si>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</si>
  <si>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</si>
  <si>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</si>
  <si>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</si>
  <si>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</si>
  <si>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</si>
  <si>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</si>
  <si>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</si>
  <si>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</si>
  <si>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</si>
  <si>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</si>
  <si>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</si>
  <si>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</si>
  <si>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</si>
  <si>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</si>
  <si>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</si>
  <si>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</si>
  <si>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</si>
  <si>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</si>
  <si>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</si>
  <si>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</si>
  <si>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</si>
  <si>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</si>
  <si>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</si>
  <si>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</si>
  <si>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</si>
  <si>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</si>
  <si>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</si>
  <si>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Task Checklist</t>
  </si>
  <si>
    <t>Progress Tracking</t>
  </si>
  <si>
    <t>Dynamic Chart</t>
  </si>
  <si>
    <t>Things to bring</t>
  </si>
  <si>
    <t>Filtered List</t>
  </si>
  <si>
    <t>I have them</t>
  </si>
  <si>
    <t>I've packed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</si>
</sst>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@*.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0" tint="-0.34998626667073579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7" tint="-0.499984740745262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9" fontId="0" fillId="0" borderId="0" xfId="1" applyFont="1" applyAlignment="1">
      <alignment horizontal="center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/>
    <xf numFmtId="0" fontId="3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/>
    <xf numFmtId="0" fontId="4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/>
    <xf numFmtId="0" fontId="1" fillId="0" borderId="0" xfId="2" applyNumberFormat="1" applyFont="1"/>
    <xf numFmtId="14" fontId="1" fillId="0" borderId="0" xfId="0" applyNumberFormat="1" applyFont="1"/>
    <xf numFmtId="44" fontId="0" fillId="0" borderId="0" xfId="3" applyFont="1"/>
    <xf numFmtId="0" fontId="0" fillId="0" borderId="0" xfId="0" applyAlignment="1">
      <alignment horizontal="left"/>
    </xf>
    <xf numFmtId="44" fontId="1" fillId="0" borderId="0" xfId="3" applyFont="1" applyAlignment="1">
      <alignment horizontal="left"/>
    </xf>
    <xf numFmtId="165" fontId="0" fillId="0" borderId="0" xfId="2" applyNumberFormat="1" applyFont="1" applyAlignment="1">
      <alignment horizontal="left"/>
    </xf>
    <xf numFmtId="14" fontId="1" fillId="0" borderId="0" xfId="3" applyNumberFormat="1" applyFont="1" applyAlignment="1">
      <alignment horizontal="left"/>
    </xf>
    <xf numFmtId="44" fontId="0" fillId="0" borderId="0" xfId="3" applyFont="1" applyAlignment="1">
      <alignment horizontal="left"/>
    </xf>
    <xf numFmtId="3" fontId="0" fillId="0" borderId="0" xfId="0" applyNumberFormat="1"/>
    <xf numFmtId="0" fontId="6" fillId="0" borderId="1" xfId="0" applyFont="1" applyBorder="1" applyAlignment="1">
      <alignment horizontal="centerContinuous"/>
    </xf>
    <xf numFmtId="0" fontId="11" fillId="2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166" fontId="0" fillId="0" borderId="0" xfId="0" applyNumberFormat="1" applyAlignment="1">
      <alignment horizontal="left" indent="1"/>
    </xf>
    <xf numFmtId="0" fontId="8" fillId="0" borderId="0" xfId="4"/>
    <xf numFmtId="0" fontId="14" fillId="2" borderId="0" xfId="0" applyFont="1" applyFill="1"/>
    <xf numFmtId="0" fontId="6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0" borderId="0" xfId="0" applyFont="1" applyAlignment="1">
      <alignment horizontal="left" indent="1"/>
    </xf>
  </cellXfs>
  <cellStyles count="5">
    <cellStyle name="Comma" xfId="2" builtinId="3"/>
    <cellStyle name="Currency" xfId="3" builtinId="4"/>
    <cellStyle name="Hyperlink 2" xfId="4" xr:uid="{85DDBE0F-A3CE-4FF4-BF01-519FF1B25E3F}"/>
    <cellStyle name="Normal" xfId="0" builtinId="0"/>
    <cellStyle name="Percent" xfId="1" builtinId="5"/>
  </cellStyles>
  <dxfs count="48">
    <dxf>
      <font>
        <b val="0"/>
        <i val="0"/>
        <color theme="8"/>
      </font>
    </dxf>
    <dxf>
      <font>
        <b val="0"/>
        <i val="0"/>
        <color rgb="FF0070C0"/>
      </font>
    </dxf>
    <dxf>
      <font>
        <b val="0"/>
        <i val="0"/>
        <color theme="5" tint="-0.24994659260841701"/>
      </font>
    </dxf>
    <dxf>
      <font>
        <b val="0"/>
        <i val="0"/>
        <color theme="9" tint="-0.24994659260841701"/>
      </font>
    </dxf>
    <dxf>
      <font>
        <b val="0"/>
        <i val="0"/>
        <color rgb="FFFF33CC"/>
      </font>
    </dxf>
    <dxf>
      <font>
        <strike val="0"/>
        <color rgb="FFC00000"/>
      </font>
    </dxf>
    <dxf>
      <font>
        <color theme="6"/>
      </font>
    </dxf>
    <dxf>
      <font>
        <strike/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4" formatCode="_-&quot;$&quot;* #,##0.00_-;\-&quot;$&quot;* #,##0.00_-;_-&quot;$&quot;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4" formatCode="_-&quot;$&quot;* #,##0.00_-;\-&quot;$&quot;* #,##0.00_-;_-&quot;$&quot;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4" formatCode="_-&quot;$&quot;* #,##0.00_-;\-&quot;$&quot;* #,##0.00_-;_-&quot;$&quot;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167" formatCode="m/d/yyyy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top" textRotation="0" indent="0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34998626667073579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34998626667073579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34998626667073579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34998626667073579"/>
        <name val="Aptos Narrow"/>
        <family val="2"/>
        <scheme val="minor"/>
      </font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33CC"/>
      <color rgb="FF32A9DE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'📊 Dynamic Chart'!$H$2</c:f>
              <c:strCache>
                <c:ptCount val="1"/>
                <c:pt idx="0">
                  <c:v>DJI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'📊 Dynamic Chart'!$G$3:$G$1197</c:f>
              <c:numCache>
                <c:formatCode>m/d/yyyy</c:formatCode>
                <c:ptCount val="119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43798</c:v>
                </c:pt>
                <c:pt idx="231">
                  <c:v>43801</c:v>
                </c:pt>
                <c:pt idx="232">
                  <c:v>43802</c:v>
                </c:pt>
                <c:pt idx="233">
                  <c:v>43803</c:v>
                </c:pt>
                <c:pt idx="234">
                  <c:v>43804</c:v>
                </c:pt>
                <c:pt idx="235">
                  <c:v>43805</c:v>
                </c:pt>
                <c:pt idx="236">
                  <c:v>43808</c:v>
                </c:pt>
                <c:pt idx="237">
                  <c:v>43809</c:v>
                </c:pt>
                <c:pt idx="238">
                  <c:v>43810</c:v>
                </c:pt>
                <c:pt idx="239">
                  <c:v>43811</c:v>
                </c:pt>
                <c:pt idx="240">
                  <c:v>43812</c:v>
                </c:pt>
                <c:pt idx="241">
                  <c:v>43815</c:v>
                </c:pt>
                <c:pt idx="242">
                  <c:v>43816</c:v>
                </c:pt>
                <c:pt idx="243">
                  <c:v>43817</c:v>
                </c:pt>
                <c:pt idx="244">
                  <c:v>43818</c:v>
                </c:pt>
                <c:pt idx="245">
                  <c:v>43819</c:v>
                </c:pt>
                <c:pt idx="246">
                  <c:v>43822</c:v>
                </c:pt>
                <c:pt idx="247">
                  <c:v>43823</c:v>
                </c:pt>
                <c:pt idx="248">
                  <c:v>43825</c:v>
                </c:pt>
                <c:pt idx="249">
                  <c:v>43826</c:v>
                </c:pt>
                <c:pt idx="250">
                  <c:v>43829</c:v>
                </c:pt>
                <c:pt idx="251">
                  <c:v>43830</c:v>
                </c:pt>
                <c:pt idx="252">
                  <c:v>43832</c:v>
                </c:pt>
                <c:pt idx="253">
                  <c:v>43833</c:v>
                </c:pt>
                <c:pt idx="254">
                  <c:v>43836</c:v>
                </c:pt>
                <c:pt idx="255">
                  <c:v>43837</c:v>
                </c:pt>
                <c:pt idx="256">
                  <c:v>43838</c:v>
                </c:pt>
                <c:pt idx="257">
                  <c:v>43839</c:v>
                </c:pt>
                <c:pt idx="258">
                  <c:v>43840</c:v>
                </c:pt>
                <c:pt idx="259">
                  <c:v>43843</c:v>
                </c:pt>
                <c:pt idx="260">
                  <c:v>43844</c:v>
                </c:pt>
                <c:pt idx="261">
                  <c:v>43845</c:v>
                </c:pt>
                <c:pt idx="262">
                  <c:v>43846</c:v>
                </c:pt>
                <c:pt idx="263">
                  <c:v>43847</c:v>
                </c:pt>
                <c:pt idx="264">
                  <c:v>43851</c:v>
                </c:pt>
                <c:pt idx="265">
                  <c:v>43852</c:v>
                </c:pt>
                <c:pt idx="266">
                  <c:v>43853</c:v>
                </c:pt>
                <c:pt idx="267">
                  <c:v>43854</c:v>
                </c:pt>
                <c:pt idx="268">
                  <c:v>43857</c:v>
                </c:pt>
                <c:pt idx="269">
                  <c:v>43858</c:v>
                </c:pt>
                <c:pt idx="270">
                  <c:v>43859</c:v>
                </c:pt>
                <c:pt idx="271">
                  <c:v>43860</c:v>
                </c:pt>
                <c:pt idx="272">
                  <c:v>43861</c:v>
                </c:pt>
                <c:pt idx="273">
                  <c:v>43864</c:v>
                </c:pt>
                <c:pt idx="274">
                  <c:v>43865</c:v>
                </c:pt>
                <c:pt idx="275">
                  <c:v>43866</c:v>
                </c:pt>
                <c:pt idx="276">
                  <c:v>43867</c:v>
                </c:pt>
                <c:pt idx="277">
                  <c:v>43868</c:v>
                </c:pt>
                <c:pt idx="278">
                  <c:v>43871</c:v>
                </c:pt>
                <c:pt idx="279">
                  <c:v>43872</c:v>
                </c:pt>
                <c:pt idx="280">
                  <c:v>43873</c:v>
                </c:pt>
                <c:pt idx="281">
                  <c:v>43874</c:v>
                </c:pt>
                <c:pt idx="282">
                  <c:v>43875</c:v>
                </c:pt>
                <c:pt idx="283">
                  <c:v>43879</c:v>
                </c:pt>
                <c:pt idx="284">
                  <c:v>43880</c:v>
                </c:pt>
                <c:pt idx="285">
                  <c:v>43881</c:v>
                </c:pt>
                <c:pt idx="286">
                  <c:v>43882</c:v>
                </c:pt>
                <c:pt idx="287">
                  <c:v>43885</c:v>
                </c:pt>
                <c:pt idx="288">
                  <c:v>43886</c:v>
                </c:pt>
                <c:pt idx="289">
                  <c:v>43887</c:v>
                </c:pt>
                <c:pt idx="290">
                  <c:v>43888</c:v>
                </c:pt>
                <c:pt idx="291">
                  <c:v>43889</c:v>
                </c:pt>
                <c:pt idx="292">
                  <c:v>43892</c:v>
                </c:pt>
                <c:pt idx="293">
                  <c:v>43893</c:v>
                </c:pt>
                <c:pt idx="294">
                  <c:v>43894</c:v>
                </c:pt>
                <c:pt idx="295">
                  <c:v>43895</c:v>
                </c:pt>
                <c:pt idx="296">
                  <c:v>43896</c:v>
                </c:pt>
                <c:pt idx="297">
                  <c:v>43899</c:v>
                </c:pt>
                <c:pt idx="298">
                  <c:v>43900</c:v>
                </c:pt>
                <c:pt idx="299">
                  <c:v>43901</c:v>
                </c:pt>
                <c:pt idx="300">
                  <c:v>43902</c:v>
                </c:pt>
                <c:pt idx="301">
                  <c:v>43903</c:v>
                </c:pt>
                <c:pt idx="302">
                  <c:v>43906</c:v>
                </c:pt>
                <c:pt idx="303">
                  <c:v>43907</c:v>
                </c:pt>
                <c:pt idx="304">
                  <c:v>43908</c:v>
                </c:pt>
                <c:pt idx="305">
                  <c:v>43909</c:v>
                </c:pt>
                <c:pt idx="306">
                  <c:v>43910</c:v>
                </c:pt>
                <c:pt idx="307">
                  <c:v>43913</c:v>
                </c:pt>
                <c:pt idx="308">
                  <c:v>43914</c:v>
                </c:pt>
                <c:pt idx="309">
                  <c:v>43915</c:v>
                </c:pt>
                <c:pt idx="310">
                  <c:v>43916</c:v>
                </c:pt>
                <c:pt idx="311">
                  <c:v>43917</c:v>
                </c:pt>
                <c:pt idx="312">
                  <c:v>43920</c:v>
                </c:pt>
                <c:pt idx="313">
                  <c:v>43921</c:v>
                </c:pt>
                <c:pt idx="314">
                  <c:v>43922</c:v>
                </c:pt>
                <c:pt idx="315">
                  <c:v>43923</c:v>
                </c:pt>
                <c:pt idx="316">
                  <c:v>43924</c:v>
                </c:pt>
                <c:pt idx="317">
                  <c:v>43927</c:v>
                </c:pt>
                <c:pt idx="318">
                  <c:v>43928</c:v>
                </c:pt>
                <c:pt idx="319">
                  <c:v>43929</c:v>
                </c:pt>
                <c:pt idx="320">
                  <c:v>43930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44082</c:v>
                </c:pt>
                <c:pt idx="425">
                  <c:v>44083</c:v>
                </c:pt>
                <c:pt idx="426">
                  <c:v>44084</c:v>
                </c:pt>
                <c:pt idx="427">
                  <c:v>44085</c:v>
                </c:pt>
                <c:pt idx="428">
                  <c:v>44088</c:v>
                </c:pt>
                <c:pt idx="429">
                  <c:v>44089</c:v>
                </c:pt>
                <c:pt idx="430">
                  <c:v>44090</c:v>
                </c:pt>
                <c:pt idx="431">
                  <c:v>44091</c:v>
                </c:pt>
                <c:pt idx="432">
                  <c:v>44092</c:v>
                </c:pt>
                <c:pt idx="433">
                  <c:v>44095</c:v>
                </c:pt>
                <c:pt idx="434">
                  <c:v>44096</c:v>
                </c:pt>
                <c:pt idx="435">
                  <c:v>44097</c:v>
                </c:pt>
                <c:pt idx="436">
                  <c:v>44098</c:v>
                </c:pt>
                <c:pt idx="437">
                  <c:v>44099</c:v>
                </c:pt>
                <c:pt idx="438">
                  <c:v>44102</c:v>
                </c:pt>
                <c:pt idx="439">
                  <c:v>44103</c:v>
                </c:pt>
                <c:pt idx="440">
                  <c:v>44104</c:v>
                </c:pt>
                <c:pt idx="441">
                  <c:v>44105</c:v>
                </c:pt>
                <c:pt idx="442">
                  <c:v>44106</c:v>
                </c:pt>
                <c:pt idx="443">
                  <c:v>44109</c:v>
                </c:pt>
                <c:pt idx="444">
                  <c:v>44110</c:v>
                </c:pt>
                <c:pt idx="445">
                  <c:v>44111</c:v>
                </c:pt>
                <c:pt idx="446">
                  <c:v>44112</c:v>
                </c:pt>
                <c:pt idx="447">
                  <c:v>44113</c:v>
                </c:pt>
                <c:pt idx="448">
                  <c:v>44116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44146</c:v>
                </c:pt>
                <c:pt idx="471">
                  <c:v>44147</c:v>
                </c:pt>
                <c:pt idx="472">
                  <c:v>44148</c:v>
                </c:pt>
                <c:pt idx="473">
                  <c:v>44151</c:v>
                </c:pt>
                <c:pt idx="474">
                  <c:v>44152</c:v>
                </c:pt>
                <c:pt idx="475">
                  <c:v>44153</c:v>
                </c:pt>
                <c:pt idx="476">
                  <c:v>44154</c:v>
                </c:pt>
                <c:pt idx="477">
                  <c:v>44155</c:v>
                </c:pt>
                <c:pt idx="478">
                  <c:v>44158</c:v>
                </c:pt>
                <c:pt idx="479">
                  <c:v>44159</c:v>
                </c:pt>
                <c:pt idx="480">
                  <c:v>44160</c:v>
                </c:pt>
                <c:pt idx="481">
                  <c:v>44162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44172</c:v>
                </c:pt>
                <c:pt idx="488">
                  <c:v>44173</c:v>
                </c:pt>
                <c:pt idx="489">
                  <c:v>44174</c:v>
                </c:pt>
                <c:pt idx="490">
                  <c:v>44175</c:v>
                </c:pt>
                <c:pt idx="491">
                  <c:v>44176</c:v>
                </c:pt>
                <c:pt idx="492">
                  <c:v>44179</c:v>
                </c:pt>
                <c:pt idx="493">
                  <c:v>44180</c:v>
                </c:pt>
                <c:pt idx="494">
                  <c:v>44181</c:v>
                </c:pt>
                <c:pt idx="495">
                  <c:v>44182</c:v>
                </c:pt>
                <c:pt idx="496">
                  <c:v>44183</c:v>
                </c:pt>
                <c:pt idx="497">
                  <c:v>44186</c:v>
                </c:pt>
                <c:pt idx="498">
                  <c:v>44187</c:v>
                </c:pt>
                <c:pt idx="499">
                  <c:v>44188</c:v>
                </c:pt>
                <c:pt idx="500">
                  <c:v>44189</c:v>
                </c:pt>
                <c:pt idx="501">
                  <c:v>44193</c:v>
                </c:pt>
                <c:pt idx="502">
                  <c:v>44194</c:v>
                </c:pt>
                <c:pt idx="503">
                  <c:v>44195</c:v>
                </c:pt>
                <c:pt idx="504">
                  <c:v>44196</c:v>
                </c:pt>
                <c:pt idx="505">
                  <c:v>44200</c:v>
                </c:pt>
                <c:pt idx="506">
                  <c:v>44201</c:v>
                </c:pt>
                <c:pt idx="507">
                  <c:v>44202</c:v>
                </c:pt>
                <c:pt idx="508">
                  <c:v>44203</c:v>
                </c:pt>
                <c:pt idx="509">
                  <c:v>44204</c:v>
                </c:pt>
                <c:pt idx="510">
                  <c:v>44207</c:v>
                </c:pt>
                <c:pt idx="511">
                  <c:v>44208</c:v>
                </c:pt>
                <c:pt idx="512">
                  <c:v>44209</c:v>
                </c:pt>
                <c:pt idx="513">
                  <c:v>44210</c:v>
                </c:pt>
                <c:pt idx="514">
                  <c:v>44211</c:v>
                </c:pt>
                <c:pt idx="515">
                  <c:v>44215</c:v>
                </c:pt>
                <c:pt idx="516">
                  <c:v>44216</c:v>
                </c:pt>
                <c:pt idx="517">
                  <c:v>44217</c:v>
                </c:pt>
                <c:pt idx="518">
                  <c:v>44218</c:v>
                </c:pt>
                <c:pt idx="519">
                  <c:v>44221</c:v>
                </c:pt>
                <c:pt idx="520">
                  <c:v>44222</c:v>
                </c:pt>
                <c:pt idx="521">
                  <c:v>44223</c:v>
                </c:pt>
                <c:pt idx="522">
                  <c:v>44224</c:v>
                </c:pt>
                <c:pt idx="523">
                  <c:v>44225</c:v>
                </c:pt>
                <c:pt idx="524">
                  <c:v>44228</c:v>
                </c:pt>
                <c:pt idx="525">
                  <c:v>44229</c:v>
                </c:pt>
                <c:pt idx="526">
                  <c:v>44230</c:v>
                </c:pt>
                <c:pt idx="527">
                  <c:v>44231</c:v>
                </c:pt>
                <c:pt idx="528">
                  <c:v>44232</c:v>
                </c:pt>
                <c:pt idx="529">
                  <c:v>44235</c:v>
                </c:pt>
                <c:pt idx="530">
                  <c:v>44236</c:v>
                </c:pt>
                <c:pt idx="531">
                  <c:v>44237</c:v>
                </c:pt>
                <c:pt idx="532">
                  <c:v>44238</c:v>
                </c:pt>
                <c:pt idx="533">
                  <c:v>44239</c:v>
                </c:pt>
                <c:pt idx="534">
                  <c:v>44243</c:v>
                </c:pt>
                <c:pt idx="535">
                  <c:v>44244</c:v>
                </c:pt>
                <c:pt idx="536">
                  <c:v>44245</c:v>
                </c:pt>
                <c:pt idx="537">
                  <c:v>44246</c:v>
                </c:pt>
                <c:pt idx="538">
                  <c:v>44249</c:v>
                </c:pt>
                <c:pt idx="539">
                  <c:v>44250</c:v>
                </c:pt>
                <c:pt idx="540">
                  <c:v>44251</c:v>
                </c:pt>
                <c:pt idx="541">
                  <c:v>44252</c:v>
                </c:pt>
                <c:pt idx="542">
                  <c:v>44253</c:v>
                </c:pt>
                <c:pt idx="543">
                  <c:v>44256</c:v>
                </c:pt>
                <c:pt idx="544">
                  <c:v>44257</c:v>
                </c:pt>
                <c:pt idx="545">
                  <c:v>44258</c:v>
                </c:pt>
                <c:pt idx="546">
                  <c:v>44259</c:v>
                </c:pt>
                <c:pt idx="547">
                  <c:v>44260</c:v>
                </c:pt>
                <c:pt idx="548">
                  <c:v>44263</c:v>
                </c:pt>
                <c:pt idx="549">
                  <c:v>44264</c:v>
                </c:pt>
                <c:pt idx="550">
                  <c:v>44265</c:v>
                </c:pt>
                <c:pt idx="551">
                  <c:v>44266</c:v>
                </c:pt>
                <c:pt idx="552">
                  <c:v>44267</c:v>
                </c:pt>
                <c:pt idx="553">
                  <c:v>44270</c:v>
                </c:pt>
                <c:pt idx="554">
                  <c:v>44271</c:v>
                </c:pt>
                <c:pt idx="555">
                  <c:v>44272</c:v>
                </c:pt>
                <c:pt idx="556">
                  <c:v>44273</c:v>
                </c:pt>
                <c:pt idx="557">
                  <c:v>44274</c:v>
                </c:pt>
                <c:pt idx="558">
                  <c:v>44277</c:v>
                </c:pt>
                <c:pt idx="559">
                  <c:v>44278</c:v>
                </c:pt>
                <c:pt idx="560">
                  <c:v>44279</c:v>
                </c:pt>
                <c:pt idx="561">
                  <c:v>44280</c:v>
                </c:pt>
                <c:pt idx="562">
                  <c:v>44281</c:v>
                </c:pt>
                <c:pt idx="563">
                  <c:v>44284</c:v>
                </c:pt>
                <c:pt idx="564">
                  <c:v>44285</c:v>
                </c:pt>
                <c:pt idx="565">
                  <c:v>44286</c:v>
                </c:pt>
                <c:pt idx="566">
                  <c:v>44287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44480</c:v>
                </c:pt>
                <c:pt idx="700">
                  <c:v>44481</c:v>
                </c:pt>
                <c:pt idx="701">
                  <c:v>44482</c:v>
                </c:pt>
                <c:pt idx="702">
                  <c:v>44483</c:v>
                </c:pt>
                <c:pt idx="703">
                  <c:v>44484</c:v>
                </c:pt>
                <c:pt idx="704">
                  <c:v>44487</c:v>
                </c:pt>
                <c:pt idx="705">
                  <c:v>44488</c:v>
                </c:pt>
                <c:pt idx="706">
                  <c:v>44489</c:v>
                </c:pt>
                <c:pt idx="707">
                  <c:v>44490</c:v>
                </c:pt>
                <c:pt idx="708">
                  <c:v>44491</c:v>
                </c:pt>
                <c:pt idx="709">
                  <c:v>44494</c:v>
                </c:pt>
                <c:pt idx="710">
                  <c:v>44495</c:v>
                </c:pt>
                <c:pt idx="711">
                  <c:v>44496</c:v>
                </c:pt>
                <c:pt idx="712">
                  <c:v>44497</c:v>
                </c:pt>
                <c:pt idx="713">
                  <c:v>44498</c:v>
                </c:pt>
                <c:pt idx="714">
                  <c:v>44501</c:v>
                </c:pt>
                <c:pt idx="715">
                  <c:v>44502</c:v>
                </c:pt>
                <c:pt idx="716">
                  <c:v>44503</c:v>
                </c:pt>
                <c:pt idx="717">
                  <c:v>44504</c:v>
                </c:pt>
                <c:pt idx="718">
                  <c:v>44505</c:v>
                </c:pt>
                <c:pt idx="719">
                  <c:v>44508</c:v>
                </c:pt>
                <c:pt idx="720">
                  <c:v>44509</c:v>
                </c:pt>
                <c:pt idx="721">
                  <c:v>44510</c:v>
                </c:pt>
                <c:pt idx="722">
                  <c:v>44511</c:v>
                </c:pt>
                <c:pt idx="723">
                  <c:v>44512</c:v>
                </c:pt>
                <c:pt idx="724">
                  <c:v>44515</c:v>
                </c:pt>
                <c:pt idx="725">
                  <c:v>44516</c:v>
                </c:pt>
                <c:pt idx="726">
                  <c:v>44517</c:v>
                </c:pt>
                <c:pt idx="727">
                  <c:v>44518</c:v>
                </c:pt>
                <c:pt idx="728">
                  <c:v>44519</c:v>
                </c:pt>
                <c:pt idx="729">
                  <c:v>44522</c:v>
                </c:pt>
                <c:pt idx="730">
                  <c:v>44523</c:v>
                </c:pt>
                <c:pt idx="731">
                  <c:v>44524</c:v>
                </c:pt>
                <c:pt idx="732">
                  <c:v>44526</c:v>
                </c:pt>
                <c:pt idx="733">
                  <c:v>44529</c:v>
                </c:pt>
                <c:pt idx="734">
                  <c:v>44530</c:v>
                </c:pt>
                <c:pt idx="735">
                  <c:v>44531</c:v>
                </c:pt>
                <c:pt idx="736">
                  <c:v>44532</c:v>
                </c:pt>
                <c:pt idx="737">
                  <c:v>44533</c:v>
                </c:pt>
                <c:pt idx="738">
                  <c:v>44536</c:v>
                </c:pt>
                <c:pt idx="739">
                  <c:v>44537</c:v>
                </c:pt>
                <c:pt idx="740">
                  <c:v>44538</c:v>
                </c:pt>
                <c:pt idx="741">
                  <c:v>44539</c:v>
                </c:pt>
                <c:pt idx="742">
                  <c:v>44540</c:v>
                </c:pt>
                <c:pt idx="743">
                  <c:v>44543</c:v>
                </c:pt>
                <c:pt idx="744">
                  <c:v>44544</c:v>
                </c:pt>
                <c:pt idx="745">
                  <c:v>44545</c:v>
                </c:pt>
                <c:pt idx="746">
                  <c:v>44546</c:v>
                </c:pt>
                <c:pt idx="747">
                  <c:v>44547</c:v>
                </c:pt>
                <c:pt idx="748">
                  <c:v>44550</c:v>
                </c:pt>
                <c:pt idx="749">
                  <c:v>44551</c:v>
                </c:pt>
                <c:pt idx="750">
                  <c:v>44552</c:v>
                </c:pt>
                <c:pt idx="751">
                  <c:v>44553</c:v>
                </c:pt>
                <c:pt idx="752">
                  <c:v>44557</c:v>
                </c:pt>
                <c:pt idx="753">
                  <c:v>44558</c:v>
                </c:pt>
                <c:pt idx="754">
                  <c:v>44559</c:v>
                </c:pt>
                <c:pt idx="755">
                  <c:v>44560</c:v>
                </c:pt>
                <c:pt idx="756">
                  <c:v>44561</c:v>
                </c:pt>
                <c:pt idx="757">
                  <c:v>44564</c:v>
                </c:pt>
                <c:pt idx="758">
                  <c:v>44565</c:v>
                </c:pt>
                <c:pt idx="759">
                  <c:v>44566</c:v>
                </c:pt>
                <c:pt idx="760">
                  <c:v>44567</c:v>
                </c:pt>
                <c:pt idx="761">
                  <c:v>44568</c:v>
                </c:pt>
                <c:pt idx="762">
                  <c:v>44571</c:v>
                </c:pt>
                <c:pt idx="763">
                  <c:v>44572</c:v>
                </c:pt>
                <c:pt idx="764">
                  <c:v>44573</c:v>
                </c:pt>
                <c:pt idx="765">
                  <c:v>44574</c:v>
                </c:pt>
                <c:pt idx="766">
                  <c:v>44575</c:v>
                </c:pt>
                <c:pt idx="767">
                  <c:v>44579</c:v>
                </c:pt>
                <c:pt idx="768">
                  <c:v>44580</c:v>
                </c:pt>
                <c:pt idx="769">
                  <c:v>44581</c:v>
                </c:pt>
                <c:pt idx="770">
                  <c:v>44582</c:v>
                </c:pt>
                <c:pt idx="771">
                  <c:v>44585</c:v>
                </c:pt>
                <c:pt idx="772">
                  <c:v>44586</c:v>
                </c:pt>
                <c:pt idx="773">
                  <c:v>44587</c:v>
                </c:pt>
                <c:pt idx="774">
                  <c:v>44588</c:v>
                </c:pt>
                <c:pt idx="775">
                  <c:v>44589</c:v>
                </c:pt>
                <c:pt idx="776">
                  <c:v>44592</c:v>
                </c:pt>
                <c:pt idx="777">
                  <c:v>44593</c:v>
                </c:pt>
                <c:pt idx="778">
                  <c:v>44594</c:v>
                </c:pt>
                <c:pt idx="779">
                  <c:v>44595</c:v>
                </c:pt>
                <c:pt idx="780">
                  <c:v>44596</c:v>
                </c:pt>
                <c:pt idx="781">
                  <c:v>44599</c:v>
                </c:pt>
                <c:pt idx="782">
                  <c:v>44600</c:v>
                </c:pt>
                <c:pt idx="783">
                  <c:v>44601</c:v>
                </c:pt>
                <c:pt idx="784">
                  <c:v>44602</c:v>
                </c:pt>
                <c:pt idx="785">
                  <c:v>44603</c:v>
                </c:pt>
                <c:pt idx="786">
                  <c:v>44606</c:v>
                </c:pt>
                <c:pt idx="787">
                  <c:v>44607</c:v>
                </c:pt>
                <c:pt idx="788">
                  <c:v>44608</c:v>
                </c:pt>
                <c:pt idx="789">
                  <c:v>44609</c:v>
                </c:pt>
                <c:pt idx="790">
                  <c:v>44610</c:v>
                </c:pt>
                <c:pt idx="791">
                  <c:v>44614</c:v>
                </c:pt>
                <c:pt idx="792">
                  <c:v>44615</c:v>
                </c:pt>
                <c:pt idx="793">
                  <c:v>44616</c:v>
                </c:pt>
                <c:pt idx="794">
                  <c:v>44617</c:v>
                </c:pt>
                <c:pt idx="795">
                  <c:v>44620</c:v>
                </c:pt>
                <c:pt idx="796">
                  <c:v>44621</c:v>
                </c:pt>
                <c:pt idx="797">
                  <c:v>44622</c:v>
                </c:pt>
                <c:pt idx="798">
                  <c:v>44623</c:v>
                </c:pt>
                <c:pt idx="799">
                  <c:v>44624</c:v>
                </c:pt>
                <c:pt idx="800">
                  <c:v>44627</c:v>
                </c:pt>
                <c:pt idx="801">
                  <c:v>44628</c:v>
                </c:pt>
                <c:pt idx="802">
                  <c:v>44629</c:v>
                </c:pt>
                <c:pt idx="803">
                  <c:v>44630</c:v>
                </c:pt>
                <c:pt idx="804">
                  <c:v>44631</c:v>
                </c:pt>
                <c:pt idx="805">
                  <c:v>44634</c:v>
                </c:pt>
                <c:pt idx="806">
                  <c:v>44635</c:v>
                </c:pt>
                <c:pt idx="807">
                  <c:v>44636</c:v>
                </c:pt>
                <c:pt idx="808">
                  <c:v>44637</c:v>
                </c:pt>
                <c:pt idx="809">
                  <c:v>44638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44648</c:v>
                </c:pt>
                <c:pt idx="816">
                  <c:v>44649</c:v>
                </c:pt>
                <c:pt idx="817">
                  <c:v>44650</c:v>
                </c:pt>
                <c:pt idx="818">
                  <c:v>44651</c:v>
                </c:pt>
                <c:pt idx="819">
                  <c:v>44652</c:v>
                </c:pt>
                <c:pt idx="820">
                  <c:v>44655</c:v>
                </c:pt>
                <c:pt idx="821">
                  <c:v>44656</c:v>
                </c:pt>
                <c:pt idx="822">
                  <c:v>44657</c:v>
                </c:pt>
                <c:pt idx="823">
                  <c:v>44658</c:v>
                </c:pt>
                <c:pt idx="824">
                  <c:v>44659</c:v>
                </c:pt>
                <c:pt idx="825">
                  <c:v>44662</c:v>
                </c:pt>
                <c:pt idx="826">
                  <c:v>44663</c:v>
                </c:pt>
                <c:pt idx="827">
                  <c:v>44664</c:v>
                </c:pt>
                <c:pt idx="828">
                  <c:v>44665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44844</c:v>
                </c:pt>
                <c:pt idx="951">
                  <c:v>44845</c:v>
                </c:pt>
                <c:pt idx="952">
                  <c:v>44846</c:v>
                </c:pt>
                <c:pt idx="953">
                  <c:v>44847</c:v>
                </c:pt>
                <c:pt idx="954">
                  <c:v>44848</c:v>
                </c:pt>
                <c:pt idx="955">
                  <c:v>44851</c:v>
                </c:pt>
                <c:pt idx="956">
                  <c:v>44852</c:v>
                </c:pt>
                <c:pt idx="957">
                  <c:v>44853</c:v>
                </c:pt>
                <c:pt idx="958">
                  <c:v>44854</c:v>
                </c:pt>
                <c:pt idx="959">
                  <c:v>44855</c:v>
                </c:pt>
                <c:pt idx="960">
                  <c:v>44858</c:v>
                </c:pt>
                <c:pt idx="961">
                  <c:v>44859</c:v>
                </c:pt>
                <c:pt idx="962">
                  <c:v>44860</c:v>
                </c:pt>
                <c:pt idx="963">
                  <c:v>44861</c:v>
                </c:pt>
                <c:pt idx="964">
                  <c:v>44862</c:v>
                </c:pt>
                <c:pt idx="965">
                  <c:v>44865</c:v>
                </c:pt>
                <c:pt idx="966">
                  <c:v>44866</c:v>
                </c:pt>
                <c:pt idx="967">
                  <c:v>44867</c:v>
                </c:pt>
                <c:pt idx="968">
                  <c:v>44868</c:v>
                </c:pt>
                <c:pt idx="969">
                  <c:v>44869</c:v>
                </c:pt>
                <c:pt idx="970">
                  <c:v>44872</c:v>
                </c:pt>
                <c:pt idx="971">
                  <c:v>44873</c:v>
                </c:pt>
                <c:pt idx="972">
                  <c:v>44874</c:v>
                </c:pt>
                <c:pt idx="973">
                  <c:v>44875</c:v>
                </c:pt>
                <c:pt idx="974">
                  <c:v>44876</c:v>
                </c:pt>
                <c:pt idx="975">
                  <c:v>44879</c:v>
                </c:pt>
                <c:pt idx="976">
                  <c:v>44880</c:v>
                </c:pt>
                <c:pt idx="977">
                  <c:v>44881</c:v>
                </c:pt>
                <c:pt idx="978">
                  <c:v>44882</c:v>
                </c:pt>
                <c:pt idx="979">
                  <c:v>44883</c:v>
                </c:pt>
                <c:pt idx="980">
                  <c:v>44886</c:v>
                </c:pt>
                <c:pt idx="981">
                  <c:v>44887</c:v>
                </c:pt>
                <c:pt idx="982">
                  <c:v>44888</c:v>
                </c:pt>
                <c:pt idx="983">
                  <c:v>44890</c:v>
                </c:pt>
                <c:pt idx="984">
                  <c:v>44893</c:v>
                </c:pt>
                <c:pt idx="985">
                  <c:v>44894</c:v>
                </c:pt>
                <c:pt idx="986">
                  <c:v>44895</c:v>
                </c:pt>
                <c:pt idx="987">
                  <c:v>44896</c:v>
                </c:pt>
                <c:pt idx="988">
                  <c:v>44897</c:v>
                </c:pt>
                <c:pt idx="989">
                  <c:v>44900</c:v>
                </c:pt>
                <c:pt idx="990">
                  <c:v>44901</c:v>
                </c:pt>
                <c:pt idx="991">
                  <c:v>44902</c:v>
                </c:pt>
                <c:pt idx="992">
                  <c:v>44903</c:v>
                </c:pt>
                <c:pt idx="993">
                  <c:v>44904</c:v>
                </c:pt>
                <c:pt idx="994">
                  <c:v>44907</c:v>
                </c:pt>
                <c:pt idx="995">
                  <c:v>44908</c:v>
                </c:pt>
                <c:pt idx="996">
                  <c:v>44909</c:v>
                </c:pt>
                <c:pt idx="997">
                  <c:v>44910</c:v>
                </c:pt>
                <c:pt idx="998">
                  <c:v>44911</c:v>
                </c:pt>
                <c:pt idx="999">
                  <c:v>44914</c:v>
                </c:pt>
                <c:pt idx="1000">
                  <c:v>44915</c:v>
                </c:pt>
                <c:pt idx="1001">
                  <c:v>44916</c:v>
                </c:pt>
                <c:pt idx="1002">
                  <c:v>44917</c:v>
                </c:pt>
                <c:pt idx="1003">
                  <c:v>44918</c:v>
                </c:pt>
                <c:pt idx="1004">
                  <c:v>44922</c:v>
                </c:pt>
                <c:pt idx="1005">
                  <c:v>44923</c:v>
                </c:pt>
                <c:pt idx="1006">
                  <c:v>44924</c:v>
                </c:pt>
                <c:pt idx="1007">
                  <c:v>44925</c:v>
                </c:pt>
                <c:pt idx="1008">
                  <c:v>44929</c:v>
                </c:pt>
                <c:pt idx="1009">
                  <c:v>44930</c:v>
                </c:pt>
                <c:pt idx="1010">
                  <c:v>44931</c:v>
                </c:pt>
                <c:pt idx="1011">
                  <c:v>44932</c:v>
                </c:pt>
                <c:pt idx="1012">
                  <c:v>44935</c:v>
                </c:pt>
                <c:pt idx="1013">
                  <c:v>44936</c:v>
                </c:pt>
                <c:pt idx="1014">
                  <c:v>44937</c:v>
                </c:pt>
                <c:pt idx="1015">
                  <c:v>44938</c:v>
                </c:pt>
                <c:pt idx="1016">
                  <c:v>44939</c:v>
                </c:pt>
                <c:pt idx="1017">
                  <c:v>44943</c:v>
                </c:pt>
                <c:pt idx="1018">
                  <c:v>44944</c:v>
                </c:pt>
                <c:pt idx="1019">
                  <c:v>44945</c:v>
                </c:pt>
                <c:pt idx="1020">
                  <c:v>44946</c:v>
                </c:pt>
                <c:pt idx="1021">
                  <c:v>44949</c:v>
                </c:pt>
                <c:pt idx="1022">
                  <c:v>44950</c:v>
                </c:pt>
                <c:pt idx="1023">
                  <c:v>44951</c:v>
                </c:pt>
                <c:pt idx="1024">
                  <c:v>44952</c:v>
                </c:pt>
                <c:pt idx="1025">
                  <c:v>44953</c:v>
                </c:pt>
                <c:pt idx="1026">
                  <c:v>44956</c:v>
                </c:pt>
                <c:pt idx="1027">
                  <c:v>44957</c:v>
                </c:pt>
                <c:pt idx="1028">
                  <c:v>44958</c:v>
                </c:pt>
                <c:pt idx="1029">
                  <c:v>44959</c:v>
                </c:pt>
                <c:pt idx="1030">
                  <c:v>44960</c:v>
                </c:pt>
                <c:pt idx="1031">
                  <c:v>44963</c:v>
                </c:pt>
                <c:pt idx="1032">
                  <c:v>44964</c:v>
                </c:pt>
                <c:pt idx="1033">
                  <c:v>44965</c:v>
                </c:pt>
                <c:pt idx="1034">
                  <c:v>44966</c:v>
                </c:pt>
                <c:pt idx="1035">
                  <c:v>44967</c:v>
                </c:pt>
                <c:pt idx="1036">
                  <c:v>44970</c:v>
                </c:pt>
                <c:pt idx="1037">
                  <c:v>44971</c:v>
                </c:pt>
                <c:pt idx="1038">
                  <c:v>44972</c:v>
                </c:pt>
                <c:pt idx="1039">
                  <c:v>44973</c:v>
                </c:pt>
                <c:pt idx="1040">
                  <c:v>44974</c:v>
                </c:pt>
                <c:pt idx="1041">
                  <c:v>44978</c:v>
                </c:pt>
                <c:pt idx="1042">
                  <c:v>44979</c:v>
                </c:pt>
                <c:pt idx="1043">
                  <c:v>44980</c:v>
                </c:pt>
                <c:pt idx="1044">
                  <c:v>44981</c:v>
                </c:pt>
                <c:pt idx="1045">
                  <c:v>44984</c:v>
                </c:pt>
                <c:pt idx="1046">
                  <c:v>44985</c:v>
                </c:pt>
                <c:pt idx="1047">
                  <c:v>44986</c:v>
                </c:pt>
                <c:pt idx="1048">
                  <c:v>44987</c:v>
                </c:pt>
                <c:pt idx="1049">
                  <c:v>44988</c:v>
                </c:pt>
                <c:pt idx="1050">
                  <c:v>44991</c:v>
                </c:pt>
                <c:pt idx="1051">
                  <c:v>44992</c:v>
                </c:pt>
                <c:pt idx="1052">
                  <c:v>44993</c:v>
                </c:pt>
                <c:pt idx="1053">
                  <c:v>44994</c:v>
                </c:pt>
                <c:pt idx="1054">
                  <c:v>44995</c:v>
                </c:pt>
                <c:pt idx="1055">
                  <c:v>44998</c:v>
                </c:pt>
                <c:pt idx="1056">
                  <c:v>44999</c:v>
                </c:pt>
                <c:pt idx="1057">
                  <c:v>45000</c:v>
                </c:pt>
                <c:pt idx="1058">
                  <c:v>45001</c:v>
                </c:pt>
                <c:pt idx="1059">
                  <c:v>45002</c:v>
                </c:pt>
                <c:pt idx="1060">
                  <c:v>45005</c:v>
                </c:pt>
                <c:pt idx="1061">
                  <c:v>45006</c:v>
                </c:pt>
                <c:pt idx="1062">
                  <c:v>45007</c:v>
                </c:pt>
                <c:pt idx="1063">
                  <c:v>45008</c:v>
                </c:pt>
                <c:pt idx="1064">
                  <c:v>45009</c:v>
                </c:pt>
                <c:pt idx="1065">
                  <c:v>45012</c:v>
                </c:pt>
                <c:pt idx="1066">
                  <c:v>45013</c:v>
                </c:pt>
                <c:pt idx="1067">
                  <c:v>45014</c:v>
                </c:pt>
                <c:pt idx="1068">
                  <c:v>45015</c:v>
                </c:pt>
                <c:pt idx="1069">
                  <c:v>45016</c:v>
                </c:pt>
                <c:pt idx="1070">
                  <c:v>45019</c:v>
                </c:pt>
                <c:pt idx="1071">
                  <c:v>45020</c:v>
                </c:pt>
                <c:pt idx="1072">
                  <c:v>45021</c:v>
                </c:pt>
                <c:pt idx="1073">
                  <c:v>45022</c:v>
                </c:pt>
                <c:pt idx="1074">
                  <c:v>45026</c:v>
                </c:pt>
                <c:pt idx="1075">
                  <c:v>45027</c:v>
                </c:pt>
                <c:pt idx="1076">
                  <c:v>45028</c:v>
                </c:pt>
                <c:pt idx="1077">
                  <c:v>45029</c:v>
                </c:pt>
                <c:pt idx="1078">
                  <c:v>45030</c:v>
                </c:pt>
                <c:pt idx="1079">
                  <c:v>45033</c:v>
                </c:pt>
                <c:pt idx="1080">
                  <c:v>45034</c:v>
                </c:pt>
                <c:pt idx="1081">
                  <c:v>45035</c:v>
                </c:pt>
                <c:pt idx="1082">
                  <c:v>45036</c:v>
                </c:pt>
                <c:pt idx="1083">
                  <c:v>45037</c:v>
                </c:pt>
                <c:pt idx="1084">
                  <c:v>45040</c:v>
                </c:pt>
                <c:pt idx="1085">
                  <c:v>45041</c:v>
                </c:pt>
                <c:pt idx="1086">
                  <c:v>45042</c:v>
                </c:pt>
                <c:pt idx="1087">
                  <c:v>45043</c:v>
                </c:pt>
                <c:pt idx="1088">
                  <c:v>45044</c:v>
                </c:pt>
                <c:pt idx="1089">
                  <c:v>45047</c:v>
                </c:pt>
                <c:pt idx="1090">
                  <c:v>45048</c:v>
                </c:pt>
                <c:pt idx="1091">
                  <c:v>45049</c:v>
                </c:pt>
                <c:pt idx="1092">
                  <c:v>45050</c:v>
                </c:pt>
                <c:pt idx="1093">
                  <c:v>45051</c:v>
                </c:pt>
                <c:pt idx="1094">
                  <c:v>45054</c:v>
                </c:pt>
                <c:pt idx="1095">
                  <c:v>45055</c:v>
                </c:pt>
                <c:pt idx="1096">
                  <c:v>45056</c:v>
                </c:pt>
                <c:pt idx="1097">
                  <c:v>45057</c:v>
                </c:pt>
                <c:pt idx="1098">
                  <c:v>45058</c:v>
                </c:pt>
                <c:pt idx="1099">
                  <c:v>45061</c:v>
                </c:pt>
                <c:pt idx="1100">
                  <c:v>45062</c:v>
                </c:pt>
                <c:pt idx="1101">
                  <c:v>45063</c:v>
                </c:pt>
                <c:pt idx="1102">
                  <c:v>45064</c:v>
                </c:pt>
                <c:pt idx="1103">
                  <c:v>45065</c:v>
                </c:pt>
                <c:pt idx="1104">
                  <c:v>45068</c:v>
                </c:pt>
                <c:pt idx="1105">
                  <c:v>45069</c:v>
                </c:pt>
                <c:pt idx="1106">
                  <c:v>45070</c:v>
                </c:pt>
                <c:pt idx="1107">
                  <c:v>45071</c:v>
                </c:pt>
                <c:pt idx="1108">
                  <c:v>45072</c:v>
                </c:pt>
                <c:pt idx="1109">
                  <c:v>45076</c:v>
                </c:pt>
                <c:pt idx="1110">
                  <c:v>45077</c:v>
                </c:pt>
                <c:pt idx="1111">
                  <c:v>45078</c:v>
                </c:pt>
                <c:pt idx="1112">
                  <c:v>45079</c:v>
                </c:pt>
                <c:pt idx="1113">
                  <c:v>45082</c:v>
                </c:pt>
                <c:pt idx="1114">
                  <c:v>45083</c:v>
                </c:pt>
                <c:pt idx="1115">
                  <c:v>45084</c:v>
                </c:pt>
                <c:pt idx="1116">
                  <c:v>45085</c:v>
                </c:pt>
                <c:pt idx="1117">
                  <c:v>45086</c:v>
                </c:pt>
                <c:pt idx="1118">
                  <c:v>45089</c:v>
                </c:pt>
                <c:pt idx="1119">
                  <c:v>45090</c:v>
                </c:pt>
                <c:pt idx="1120">
                  <c:v>45091</c:v>
                </c:pt>
                <c:pt idx="1121">
                  <c:v>45092</c:v>
                </c:pt>
                <c:pt idx="1122">
                  <c:v>45093</c:v>
                </c:pt>
                <c:pt idx="1123">
                  <c:v>45097</c:v>
                </c:pt>
                <c:pt idx="1124">
                  <c:v>45098</c:v>
                </c:pt>
                <c:pt idx="1125">
                  <c:v>45099</c:v>
                </c:pt>
                <c:pt idx="1126">
                  <c:v>45100</c:v>
                </c:pt>
                <c:pt idx="1127">
                  <c:v>45103</c:v>
                </c:pt>
                <c:pt idx="1128">
                  <c:v>45104</c:v>
                </c:pt>
                <c:pt idx="1129">
                  <c:v>45105</c:v>
                </c:pt>
                <c:pt idx="1130">
                  <c:v>45106</c:v>
                </c:pt>
                <c:pt idx="1131">
                  <c:v>45107</c:v>
                </c:pt>
                <c:pt idx="1132">
                  <c:v>45110</c:v>
                </c:pt>
                <c:pt idx="1133">
                  <c:v>45112</c:v>
                </c:pt>
                <c:pt idx="1134">
                  <c:v>45113</c:v>
                </c:pt>
                <c:pt idx="1135">
                  <c:v>45114</c:v>
                </c:pt>
                <c:pt idx="1136">
                  <c:v>45117</c:v>
                </c:pt>
                <c:pt idx="1137">
                  <c:v>45118</c:v>
                </c:pt>
                <c:pt idx="1138">
                  <c:v>45119</c:v>
                </c:pt>
                <c:pt idx="1139">
                  <c:v>45120</c:v>
                </c:pt>
                <c:pt idx="1140">
                  <c:v>45121</c:v>
                </c:pt>
                <c:pt idx="1141">
                  <c:v>45124</c:v>
                </c:pt>
                <c:pt idx="1142">
                  <c:v>45125</c:v>
                </c:pt>
                <c:pt idx="1143">
                  <c:v>45126</c:v>
                </c:pt>
                <c:pt idx="1144">
                  <c:v>45127</c:v>
                </c:pt>
                <c:pt idx="1145">
                  <c:v>45128</c:v>
                </c:pt>
                <c:pt idx="1146">
                  <c:v>45131</c:v>
                </c:pt>
                <c:pt idx="1147">
                  <c:v>45132</c:v>
                </c:pt>
                <c:pt idx="1148">
                  <c:v>45133</c:v>
                </c:pt>
                <c:pt idx="1149">
                  <c:v>45134</c:v>
                </c:pt>
                <c:pt idx="1150">
                  <c:v>45135</c:v>
                </c:pt>
                <c:pt idx="1151">
                  <c:v>45138</c:v>
                </c:pt>
                <c:pt idx="1152">
                  <c:v>45139</c:v>
                </c:pt>
                <c:pt idx="1153">
                  <c:v>45140</c:v>
                </c:pt>
                <c:pt idx="1154">
                  <c:v>45141</c:v>
                </c:pt>
                <c:pt idx="1155">
                  <c:v>45142</c:v>
                </c:pt>
                <c:pt idx="1156">
                  <c:v>45145</c:v>
                </c:pt>
                <c:pt idx="1157">
                  <c:v>45146</c:v>
                </c:pt>
                <c:pt idx="1158">
                  <c:v>45147</c:v>
                </c:pt>
                <c:pt idx="1159">
                  <c:v>45148</c:v>
                </c:pt>
                <c:pt idx="1160">
                  <c:v>45149</c:v>
                </c:pt>
                <c:pt idx="1161">
                  <c:v>45152</c:v>
                </c:pt>
                <c:pt idx="1162">
                  <c:v>45153</c:v>
                </c:pt>
                <c:pt idx="1163">
                  <c:v>45154</c:v>
                </c:pt>
                <c:pt idx="1164">
                  <c:v>45155</c:v>
                </c:pt>
                <c:pt idx="1165">
                  <c:v>45156</c:v>
                </c:pt>
                <c:pt idx="1166">
                  <c:v>45159</c:v>
                </c:pt>
                <c:pt idx="1167">
                  <c:v>45160</c:v>
                </c:pt>
                <c:pt idx="1168">
                  <c:v>45161</c:v>
                </c:pt>
                <c:pt idx="1169">
                  <c:v>45162</c:v>
                </c:pt>
                <c:pt idx="1170">
                  <c:v>45163</c:v>
                </c:pt>
                <c:pt idx="1171">
                  <c:v>45166</c:v>
                </c:pt>
                <c:pt idx="1172">
                  <c:v>45167</c:v>
                </c:pt>
                <c:pt idx="1173">
                  <c:v>45168</c:v>
                </c:pt>
                <c:pt idx="1174">
                  <c:v>45169</c:v>
                </c:pt>
                <c:pt idx="1175">
                  <c:v>45170</c:v>
                </c:pt>
                <c:pt idx="1176">
                  <c:v>45174</c:v>
                </c:pt>
                <c:pt idx="1177">
                  <c:v>45175</c:v>
                </c:pt>
                <c:pt idx="1178">
                  <c:v>45176</c:v>
                </c:pt>
                <c:pt idx="1179">
                  <c:v>45177</c:v>
                </c:pt>
                <c:pt idx="1180">
                  <c:v>45180</c:v>
                </c:pt>
                <c:pt idx="1181">
                  <c:v>45181</c:v>
                </c:pt>
                <c:pt idx="1182">
                  <c:v>45182</c:v>
                </c:pt>
                <c:pt idx="1183">
                  <c:v>45183</c:v>
                </c:pt>
                <c:pt idx="1184">
                  <c:v>45184</c:v>
                </c:pt>
                <c:pt idx="1185">
                  <c:v>45187</c:v>
                </c:pt>
                <c:pt idx="1186">
                  <c:v>45188</c:v>
                </c:pt>
                <c:pt idx="1187">
                  <c:v>45189</c:v>
                </c:pt>
                <c:pt idx="1188">
                  <c:v>45190</c:v>
                </c:pt>
                <c:pt idx="1189">
                  <c:v>45191</c:v>
                </c:pt>
                <c:pt idx="1190">
                  <c:v>45194</c:v>
                </c:pt>
                <c:pt idx="1191">
                  <c:v>45195</c:v>
                </c:pt>
                <c:pt idx="1192">
                  <c:v>45196</c:v>
                </c:pt>
                <c:pt idx="1193">
                  <c:v>45197</c:v>
                </c:pt>
                <c:pt idx="1194">
                  <c:v>45198</c:v>
                </c:pt>
              </c:numCache>
            </c:numRef>
          </c:cat>
          <c:val>
            <c:numRef>
              <c:f>'📊 Dynamic Chart'!$H$3:$H$1197</c:f>
              <c:numCache>
                <c:formatCode>0.00</c:formatCode>
                <c:ptCount val="1195"/>
                <c:pt idx="0">
                  <c:v>23346.240000000002</c:v>
                </c:pt>
                <c:pt idx="1">
                  <c:v>22686.22</c:v>
                </c:pt>
                <c:pt idx="2">
                  <c:v>23433.16</c:v>
                </c:pt>
                <c:pt idx="3">
                  <c:v>23531.35</c:v>
                </c:pt>
                <c:pt idx="4">
                  <c:v>23787.45</c:v>
                </c:pt>
                <c:pt idx="5">
                  <c:v>23879.119999999999</c:v>
                </c:pt>
                <c:pt idx="6">
                  <c:v>24001.919999999998</c:v>
                </c:pt>
                <c:pt idx="7">
                  <c:v>23995.95</c:v>
                </c:pt>
                <c:pt idx="8">
                  <c:v>23909.84</c:v>
                </c:pt>
                <c:pt idx="9">
                  <c:v>24065.59</c:v>
                </c:pt>
                <c:pt idx="10">
                  <c:v>24207.16</c:v>
                </c:pt>
                <c:pt idx="11">
                  <c:v>24370.1</c:v>
                </c:pt>
                <c:pt idx="12">
                  <c:v>24706.35</c:v>
                </c:pt>
                <c:pt idx="13">
                  <c:v>24404.48</c:v>
                </c:pt>
                <c:pt idx="14">
                  <c:v>24575.62</c:v>
                </c:pt>
                <c:pt idx="15">
                  <c:v>24553.24</c:v>
                </c:pt>
                <c:pt idx="16">
                  <c:v>24737.200000000001</c:v>
                </c:pt>
                <c:pt idx="17">
                  <c:v>24528.22</c:v>
                </c:pt>
                <c:pt idx="18">
                  <c:v>24579.96</c:v>
                </c:pt>
                <c:pt idx="19">
                  <c:v>25014.86</c:v>
                </c:pt>
                <c:pt idx="20">
                  <c:v>24999.67</c:v>
                </c:pt>
                <c:pt idx="21">
                  <c:v>25063.89</c:v>
                </c:pt>
                <c:pt idx="22">
                  <c:v>25239.37</c:v>
                </c:pt>
                <c:pt idx="23">
                  <c:v>25411.52</c:v>
                </c:pt>
                <c:pt idx="24">
                  <c:v>25390.3</c:v>
                </c:pt>
                <c:pt idx="25">
                  <c:v>25169.53</c:v>
                </c:pt>
                <c:pt idx="26">
                  <c:v>25106.33</c:v>
                </c:pt>
                <c:pt idx="27">
                  <c:v>25053.11</c:v>
                </c:pt>
                <c:pt idx="28">
                  <c:v>25425.759999999998</c:v>
                </c:pt>
                <c:pt idx="29">
                  <c:v>25543.27</c:v>
                </c:pt>
                <c:pt idx="30">
                  <c:v>25439.39</c:v>
                </c:pt>
                <c:pt idx="31">
                  <c:v>25883.25</c:v>
                </c:pt>
                <c:pt idx="32">
                  <c:v>25891.32</c:v>
                </c:pt>
                <c:pt idx="33">
                  <c:v>25954.44</c:v>
                </c:pt>
                <c:pt idx="34">
                  <c:v>25850.63</c:v>
                </c:pt>
                <c:pt idx="35">
                  <c:v>26031.81</c:v>
                </c:pt>
                <c:pt idx="36">
                  <c:v>26091.95</c:v>
                </c:pt>
                <c:pt idx="37">
                  <c:v>26057.98</c:v>
                </c:pt>
                <c:pt idx="38">
                  <c:v>25985.16</c:v>
                </c:pt>
                <c:pt idx="39">
                  <c:v>25916</c:v>
                </c:pt>
                <c:pt idx="40">
                  <c:v>26026.32</c:v>
                </c:pt>
                <c:pt idx="41">
                  <c:v>25819.65</c:v>
                </c:pt>
                <c:pt idx="42">
                  <c:v>25806.63</c:v>
                </c:pt>
                <c:pt idx="43">
                  <c:v>25673.46</c:v>
                </c:pt>
                <c:pt idx="44">
                  <c:v>25473.23</c:v>
                </c:pt>
                <c:pt idx="45">
                  <c:v>25450.240000000002</c:v>
                </c:pt>
                <c:pt idx="46">
                  <c:v>25650.880000000001</c:v>
                </c:pt>
                <c:pt idx="47">
                  <c:v>25554.66</c:v>
                </c:pt>
                <c:pt idx="48">
                  <c:v>25702.89</c:v>
                </c:pt>
                <c:pt idx="49">
                  <c:v>25709.94</c:v>
                </c:pt>
                <c:pt idx="50">
                  <c:v>25848.87</c:v>
                </c:pt>
                <c:pt idx="51">
                  <c:v>25914.1</c:v>
                </c:pt>
                <c:pt idx="52">
                  <c:v>25887.38</c:v>
                </c:pt>
                <c:pt idx="53">
                  <c:v>25745.67</c:v>
                </c:pt>
                <c:pt idx="54">
                  <c:v>25962.51</c:v>
                </c:pt>
                <c:pt idx="55">
                  <c:v>25502.32</c:v>
                </c:pt>
                <c:pt idx="56">
                  <c:v>25516.83</c:v>
                </c:pt>
                <c:pt idx="57">
                  <c:v>25657.73</c:v>
                </c:pt>
                <c:pt idx="58">
                  <c:v>25625.59</c:v>
                </c:pt>
                <c:pt idx="59">
                  <c:v>25717.46</c:v>
                </c:pt>
                <c:pt idx="60">
                  <c:v>25928.68</c:v>
                </c:pt>
                <c:pt idx="61">
                  <c:v>26258.42</c:v>
                </c:pt>
                <c:pt idx="62">
                  <c:v>26179.13</c:v>
                </c:pt>
                <c:pt idx="63">
                  <c:v>26218.13</c:v>
                </c:pt>
                <c:pt idx="64">
                  <c:v>26384.63</c:v>
                </c:pt>
                <c:pt idx="65">
                  <c:v>26424.99</c:v>
                </c:pt>
                <c:pt idx="66">
                  <c:v>26341.02</c:v>
                </c:pt>
                <c:pt idx="67">
                  <c:v>26150.58</c:v>
                </c:pt>
                <c:pt idx="68">
                  <c:v>26157.16</c:v>
                </c:pt>
                <c:pt idx="69">
                  <c:v>26143.05</c:v>
                </c:pt>
                <c:pt idx="70">
                  <c:v>26412.3</c:v>
                </c:pt>
                <c:pt idx="71">
                  <c:v>26384.77</c:v>
                </c:pt>
                <c:pt idx="72">
                  <c:v>26452.66</c:v>
                </c:pt>
                <c:pt idx="73">
                  <c:v>26449.54</c:v>
                </c:pt>
                <c:pt idx="74">
                  <c:v>26559.54</c:v>
                </c:pt>
                <c:pt idx="75">
                  <c:v>26511.05</c:v>
                </c:pt>
                <c:pt idx="76">
                  <c:v>26656.39</c:v>
                </c:pt>
                <c:pt idx="77">
                  <c:v>26597.05</c:v>
                </c:pt>
                <c:pt idx="78">
                  <c:v>26462.080000000002</c:v>
                </c:pt>
                <c:pt idx="79">
                  <c:v>26543.33</c:v>
                </c:pt>
                <c:pt idx="80">
                  <c:v>26554.39</c:v>
                </c:pt>
                <c:pt idx="81">
                  <c:v>26592.91</c:v>
                </c:pt>
                <c:pt idx="82">
                  <c:v>26430.14</c:v>
                </c:pt>
                <c:pt idx="83">
                  <c:v>26307.79</c:v>
                </c:pt>
                <c:pt idx="84">
                  <c:v>26504.95</c:v>
                </c:pt>
                <c:pt idx="85">
                  <c:v>26438.48</c:v>
                </c:pt>
                <c:pt idx="86">
                  <c:v>25965.09</c:v>
                </c:pt>
                <c:pt idx="87">
                  <c:v>25967.33</c:v>
                </c:pt>
                <c:pt idx="88">
                  <c:v>25828.36</c:v>
                </c:pt>
                <c:pt idx="89">
                  <c:v>25942.37</c:v>
                </c:pt>
                <c:pt idx="90">
                  <c:v>25324.99</c:v>
                </c:pt>
                <c:pt idx="91">
                  <c:v>25532.05</c:v>
                </c:pt>
                <c:pt idx="92">
                  <c:v>25648.02</c:v>
                </c:pt>
                <c:pt idx="93">
                  <c:v>25862.68</c:v>
                </c:pt>
                <c:pt idx="94">
                  <c:v>25764</c:v>
                </c:pt>
                <c:pt idx="95">
                  <c:v>25679.9</c:v>
                </c:pt>
                <c:pt idx="96">
                  <c:v>25877.33</c:v>
                </c:pt>
                <c:pt idx="97">
                  <c:v>25776.61</c:v>
                </c:pt>
                <c:pt idx="98">
                  <c:v>25490.47</c:v>
                </c:pt>
                <c:pt idx="99">
                  <c:v>25585.69</c:v>
                </c:pt>
                <c:pt idx="100">
                  <c:v>25347.77</c:v>
                </c:pt>
                <c:pt idx="101">
                  <c:v>25126.41</c:v>
                </c:pt>
                <c:pt idx="102">
                  <c:v>25169.88</c:v>
                </c:pt>
                <c:pt idx="103">
                  <c:v>24815.040000000001</c:v>
                </c:pt>
                <c:pt idx="104">
                  <c:v>24819.78</c:v>
                </c:pt>
                <c:pt idx="105">
                  <c:v>25332.18</c:v>
                </c:pt>
                <c:pt idx="106">
                  <c:v>25539.57</c:v>
                </c:pt>
                <c:pt idx="107">
                  <c:v>25720.66</c:v>
                </c:pt>
                <c:pt idx="108">
                  <c:v>25983.94</c:v>
                </c:pt>
                <c:pt idx="109">
                  <c:v>26062.68</c:v>
                </c:pt>
                <c:pt idx="110">
                  <c:v>26048.51</c:v>
                </c:pt>
                <c:pt idx="111">
                  <c:v>26004.83</c:v>
                </c:pt>
                <c:pt idx="112">
                  <c:v>26106.77</c:v>
                </c:pt>
                <c:pt idx="113">
                  <c:v>26089.61</c:v>
                </c:pt>
                <c:pt idx="114">
                  <c:v>26112.53</c:v>
                </c:pt>
                <c:pt idx="115">
                  <c:v>26465.54</c:v>
                </c:pt>
                <c:pt idx="116">
                  <c:v>26504</c:v>
                </c:pt>
                <c:pt idx="117">
                  <c:v>26753.17</c:v>
                </c:pt>
                <c:pt idx="118">
                  <c:v>26719.13</c:v>
                </c:pt>
                <c:pt idx="119">
                  <c:v>26727.54</c:v>
                </c:pt>
                <c:pt idx="120">
                  <c:v>26548.22</c:v>
                </c:pt>
                <c:pt idx="121">
                  <c:v>26536.82</c:v>
                </c:pt>
                <c:pt idx="122">
                  <c:v>26526.58</c:v>
                </c:pt>
                <c:pt idx="123">
                  <c:v>26599.96</c:v>
                </c:pt>
                <c:pt idx="124">
                  <c:v>26717.43</c:v>
                </c:pt>
                <c:pt idx="125">
                  <c:v>26786.68</c:v>
                </c:pt>
                <c:pt idx="126">
                  <c:v>26966</c:v>
                </c:pt>
                <c:pt idx="127">
                  <c:v>26922.12</c:v>
                </c:pt>
                <c:pt idx="128">
                  <c:v>26806.14</c:v>
                </c:pt>
                <c:pt idx="129">
                  <c:v>26783.49</c:v>
                </c:pt>
                <c:pt idx="130">
                  <c:v>26860.2</c:v>
                </c:pt>
                <c:pt idx="131">
                  <c:v>27088.080000000002</c:v>
                </c:pt>
                <c:pt idx="132">
                  <c:v>27332.03</c:v>
                </c:pt>
                <c:pt idx="133">
                  <c:v>27359.16</c:v>
                </c:pt>
                <c:pt idx="134">
                  <c:v>27335.63</c:v>
                </c:pt>
                <c:pt idx="135">
                  <c:v>27219.85</c:v>
                </c:pt>
                <c:pt idx="136">
                  <c:v>27222.97</c:v>
                </c:pt>
                <c:pt idx="137">
                  <c:v>27154.2</c:v>
                </c:pt>
                <c:pt idx="138">
                  <c:v>27171.9</c:v>
                </c:pt>
                <c:pt idx="139">
                  <c:v>27349.19</c:v>
                </c:pt>
                <c:pt idx="140">
                  <c:v>27269.97</c:v>
                </c:pt>
                <c:pt idx="141">
                  <c:v>27140.98</c:v>
                </c:pt>
                <c:pt idx="142">
                  <c:v>27192.45</c:v>
                </c:pt>
                <c:pt idx="143">
                  <c:v>27221.35</c:v>
                </c:pt>
                <c:pt idx="144">
                  <c:v>27198.02</c:v>
                </c:pt>
                <c:pt idx="145">
                  <c:v>26864.27</c:v>
                </c:pt>
                <c:pt idx="146">
                  <c:v>26583.42</c:v>
                </c:pt>
                <c:pt idx="147">
                  <c:v>26485.01</c:v>
                </c:pt>
                <c:pt idx="148">
                  <c:v>25717.74</c:v>
                </c:pt>
                <c:pt idx="149">
                  <c:v>26029.52</c:v>
                </c:pt>
                <c:pt idx="150">
                  <c:v>26007.07</c:v>
                </c:pt>
                <c:pt idx="151">
                  <c:v>26378.19</c:v>
                </c:pt>
                <c:pt idx="152">
                  <c:v>26287.439999999999</c:v>
                </c:pt>
                <c:pt idx="153">
                  <c:v>25907.37</c:v>
                </c:pt>
                <c:pt idx="154">
                  <c:v>26279.91</c:v>
                </c:pt>
                <c:pt idx="155">
                  <c:v>25479.42</c:v>
                </c:pt>
                <c:pt idx="156">
                  <c:v>25579.39</c:v>
                </c:pt>
                <c:pt idx="157">
                  <c:v>25886.01</c:v>
                </c:pt>
                <c:pt idx="158">
                  <c:v>26135.79</c:v>
                </c:pt>
                <c:pt idx="159">
                  <c:v>25962.44</c:v>
                </c:pt>
                <c:pt idx="160">
                  <c:v>26202.73</c:v>
                </c:pt>
                <c:pt idx="161">
                  <c:v>26252.240000000002</c:v>
                </c:pt>
                <c:pt idx="162">
                  <c:v>25628.9</c:v>
                </c:pt>
                <c:pt idx="163">
                  <c:v>25898.83</c:v>
                </c:pt>
                <c:pt idx="164">
                  <c:v>25777.9</c:v>
                </c:pt>
                <c:pt idx="165">
                  <c:v>26036.1</c:v>
                </c:pt>
                <c:pt idx="166">
                  <c:v>26362.25</c:v>
                </c:pt>
                <c:pt idx="167">
                  <c:v>26403.279999999999</c:v>
                </c:pt>
                <c:pt idx="168">
                  <c:v>26118.02</c:v>
                </c:pt>
                <c:pt idx="169">
                  <c:v>26355.47</c:v>
                </c:pt>
                <c:pt idx="170">
                  <c:v>26728.15</c:v>
                </c:pt>
                <c:pt idx="171">
                  <c:v>26797.46</c:v>
                </c:pt>
                <c:pt idx="172">
                  <c:v>26835.51</c:v>
                </c:pt>
                <c:pt idx="173">
                  <c:v>26909.43</c:v>
                </c:pt>
                <c:pt idx="174">
                  <c:v>27137.040000000001</c:v>
                </c:pt>
                <c:pt idx="175">
                  <c:v>27182.45</c:v>
                </c:pt>
                <c:pt idx="176">
                  <c:v>27219.52</c:v>
                </c:pt>
                <c:pt idx="177">
                  <c:v>27076.82</c:v>
                </c:pt>
                <c:pt idx="178">
                  <c:v>27110.799999999999</c:v>
                </c:pt>
                <c:pt idx="179">
                  <c:v>27147.08</c:v>
                </c:pt>
                <c:pt idx="180">
                  <c:v>27094.79</c:v>
                </c:pt>
                <c:pt idx="181">
                  <c:v>26935.07</c:v>
                </c:pt>
                <c:pt idx="182">
                  <c:v>26949.99</c:v>
                </c:pt>
                <c:pt idx="183">
                  <c:v>26807.77</c:v>
                </c:pt>
                <c:pt idx="184">
                  <c:v>26970.71</c:v>
                </c:pt>
                <c:pt idx="185">
                  <c:v>26891.119999999999</c:v>
                </c:pt>
                <c:pt idx="186">
                  <c:v>26820.25</c:v>
                </c:pt>
                <c:pt idx="187">
                  <c:v>26916.83</c:v>
                </c:pt>
                <c:pt idx="188">
                  <c:v>26573.040000000001</c:v>
                </c:pt>
                <c:pt idx="189">
                  <c:v>26078.62</c:v>
                </c:pt>
                <c:pt idx="190">
                  <c:v>26201.040000000001</c:v>
                </c:pt>
                <c:pt idx="191">
                  <c:v>26573.72</c:v>
                </c:pt>
                <c:pt idx="192">
                  <c:v>26478.02</c:v>
                </c:pt>
                <c:pt idx="193">
                  <c:v>26164.04</c:v>
                </c:pt>
                <c:pt idx="194">
                  <c:v>26346.01</c:v>
                </c:pt>
                <c:pt idx="195">
                  <c:v>26496.67</c:v>
                </c:pt>
                <c:pt idx="196">
                  <c:v>26816.59</c:v>
                </c:pt>
                <c:pt idx="197">
                  <c:v>26787.360000000001</c:v>
                </c:pt>
                <c:pt idx="198">
                  <c:v>27024.799999999999</c:v>
                </c:pt>
                <c:pt idx="199">
                  <c:v>27001.98</c:v>
                </c:pt>
                <c:pt idx="200">
                  <c:v>27025.88</c:v>
                </c:pt>
                <c:pt idx="201">
                  <c:v>26770.2</c:v>
                </c:pt>
                <c:pt idx="202">
                  <c:v>26827.64</c:v>
                </c:pt>
                <c:pt idx="203">
                  <c:v>26788.1</c:v>
                </c:pt>
                <c:pt idx="204">
                  <c:v>26833.95</c:v>
                </c:pt>
                <c:pt idx="205">
                  <c:v>26805.53</c:v>
                </c:pt>
                <c:pt idx="206">
                  <c:v>26958.06</c:v>
                </c:pt>
                <c:pt idx="207">
                  <c:v>27090.720000000001</c:v>
                </c:pt>
                <c:pt idx="208">
                  <c:v>27071.42</c:v>
                </c:pt>
                <c:pt idx="209">
                  <c:v>27186.69</c:v>
                </c:pt>
                <c:pt idx="210">
                  <c:v>27046.23</c:v>
                </c:pt>
                <c:pt idx="211">
                  <c:v>27347.360000000001</c:v>
                </c:pt>
                <c:pt idx="212">
                  <c:v>27462.11</c:v>
                </c:pt>
                <c:pt idx="213">
                  <c:v>27492.63</c:v>
                </c:pt>
                <c:pt idx="214">
                  <c:v>27492.560000000001</c:v>
                </c:pt>
                <c:pt idx="215">
                  <c:v>27674.799999999999</c:v>
                </c:pt>
                <c:pt idx="216">
                  <c:v>27681.24</c:v>
                </c:pt>
                <c:pt idx="217">
                  <c:v>27691.49</c:v>
                </c:pt>
                <c:pt idx="218">
                  <c:v>27691.49</c:v>
                </c:pt>
                <c:pt idx="219">
                  <c:v>27783.59</c:v>
                </c:pt>
                <c:pt idx="220">
                  <c:v>27781.96</c:v>
                </c:pt>
                <c:pt idx="221">
                  <c:v>28004.89</c:v>
                </c:pt>
                <c:pt idx="222">
                  <c:v>28036.22</c:v>
                </c:pt>
                <c:pt idx="223">
                  <c:v>27934.02</c:v>
                </c:pt>
                <c:pt idx="224">
                  <c:v>27821.09</c:v>
                </c:pt>
                <c:pt idx="225">
                  <c:v>27766.29</c:v>
                </c:pt>
                <c:pt idx="226">
                  <c:v>27875.62</c:v>
                </c:pt>
                <c:pt idx="227">
                  <c:v>28066.47</c:v>
                </c:pt>
                <c:pt idx="228">
                  <c:v>28121.68</c:v>
                </c:pt>
                <c:pt idx="229">
                  <c:v>28164</c:v>
                </c:pt>
                <c:pt idx="230">
                  <c:v>28051.41</c:v>
                </c:pt>
                <c:pt idx="231">
                  <c:v>27783.040000000001</c:v>
                </c:pt>
                <c:pt idx="232">
                  <c:v>27502.81</c:v>
                </c:pt>
                <c:pt idx="233">
                  <c:v>27649.78</c:v>
                </c:pt>
                <c:pt idx="234">
                  <c:v>27677.79</c:v>
                </c:pt>
                <c:pt idx="235">
                  <c:v>28015.06</c:v>
                </c:pt>
                <c:pt idx="236">
                  <c:v>27909.599999999999</c:v>
                </c:pt>
                <c:pt idx="237">
                  <c:v>27881.72</c:v>
                </c:pt>
                <c:pt idx="238">
                  <c:v>27911.3</c:v>
                </c:pt>
                <c:pt idx="239">
                  <c:v>28132.05</c:v>
                </c:pt>
                <c:pt idx="240">
                  <c:v>28135.38</c:v>
                </c:pt>
                <c:pt idx="241">
                  <c:v>28235.89</c:v>
                </c:pt>
                <c:pt idx="242">
                  <c:v>28267.16</c:v>
                </c:pt>
                <c:pt idx="243">
                  <c:v>28239.279999999999</c:v>
                </c:pt>
                <c:pt idx="244">
                  <c:v>28376.959999999999</c:v>
                </c:pt>
                <c:pt idx="245">
                  <c:v>28455.09</c:v>
                </c:pt>
                <c:pt idx="246">
                  <c:v>28551.53</c:v>
                </c:pt>
                <c:pt idx="247">
                  <c:v>28515.45</c:v>
                </c:pt>
                <c:pt idx="248">
                  <c:v>28621.39</c:v>
                </c:pt>
                <c:pt idx="249">
                  <c:v>28645.26</c:v>
                </c:pt>
                <c:pt idx="250">
                  <c:v>28462.14</c:v>
                </c:pt>
                <c:pt idx="251">
                  <c:v>28538.44</c:v>
                </c:pt>
                <c:pt idx="252">
                  <c:v>28868.799999999999</c:v>
                </c:pt>
                <c:pt idx="253">
                  <c:v>28634.880000000001</c:v>
                </c:pt>
                <c:pt idx="254">
                  <c:v>28703.38</c:v>
                </c:pt>
                <c:pt idx="255">
                  <c:v>28583.68</c:v>
                </c:pt>
                <c:pt idx="256">
                  <c:v>28745.09</c:v>
                </c:pt>
                <c:pt idx="257">
                  <c:v>28956.9</c:v>
                </c:pt>
                <c:pt idx="258">
                  <c:v>28823.77</c:v>
                </c:pt>
                <c:pt idx="259">
                  <c:v>28907.05</c:v>
                </c:pt>
                <c:pt idx="260">
                  <c:v>28939.67</c:v>
                </c:pt>
                <c:pt idx="261">
                  <c:v>29030.22</c:v>
                </c:pt>
                <c:pt idx="262">
                  <c:v>29297.64</c:v>
                </c:pt>
                <c:pt idx="263">
                  <c:v>29348.1</c:v>
                </c:pt>
                <c:pt idx="264">
                  <c:v>29196.04</c:v>
                </c:pt>
                <c:pt idx="265">
                  <c:v>29186.27</c:v>
                </c:pt>
                <c:pt idx="266">
                  <c:v>29160.09</c:v>
                </c:pt>
                <c:pt idx="267">
                  <c:v>28989.73</c:v>
                </c:pt>
                <c:pt idx="268">
                  <c:v>28535.8</c:v>
                </c:pt>
                <c:pt idx="269">
                  <c:v>28722.85</c:v>
                </c:pt>
                <c:pt idx="270">
                  <c:v>28734.45</c:v>
                </c:pt>
                <c:pt idx="271">
                  <c:v>28859.439999999999</c:v>
                </c:pt>
                <c:pt idx="272">
                  <c:v>28256.03</c:v>
                </c:pt>
                <c:pt idx="273">
                  <c:v>28399.81</c:v>
                </c:pt>
                <c:pt idx="274">
                  <c:v>28807.63</c:v>
                </c:pt>
                <c:pt idx="275">
                  <c:v>29290.85</c:v>
                </c:pt>
                <c:pt idx="276">
                  <c:v>29379.77</c:v>
                </c:pt>
                <c:pt idx="277">
                  <c:v>29102.51</c:v>
                </c:pt>
                <c:pt idx="278">
                  <c:v>29276.82</c:v>
                </c:pt>
                <c:pt idx="279">
                  <c:v>29276.34</c:v>
                </c:pt>
                <c:pt idx="280">
                  <c:v>29551.42</c:v>
                </c:pt>
                <c:pt idx="281">
                  <c:v>29423.31</c:v>
                </c:pt>
                <c:pt idx="282">
                  <c:v>29398.080000000002</c:v>
                </c:pt>
                <c:pt idx="283">
                  <c:v>29232.19</c:v>
                </c:pt>
                <c:pt idx="284">
                  <c:v>29348.03</c:v>
                </c:pt>
                <c:pt idx="285">
                  <c:v>29219.98</c:v>
                </c:pt>
                <c:pt idx="286">
                  <c:v>28992.41</c:v>
                </c:pt>
                <c:pt idx="287">
                  <c:v>27960.799999999999</c:v>
                </c:pt>
                <c:pt idx="288">
                  <c:v>27081.360000000001</c:v>
                </c:pt>
                <c:pt idx="289">
                  <c:v>26957.59</c:v>
                </c:pt>
                <c:pt idx="290">
                  <c:v>25766.639999999999</c:v>
                </c:pt>
                <c:pt idx="291">
                  <c:v>25409.360000000001</c:v>
                </c:pt>
                <c:pt idx="292">
                  <c:v>26703.32</c:v>
                </c:pt>
                <c:pt idx="293">
                  <c:v>25917.41</c:v>
                </c:pt>
                <c:pt idx="294">
                  <c:v>27090.86</c:v>
                </c:pt>
                <c:pt idx="295">
                  <c:v>26121.279999999999</c:v>
                </c:pt>
                <c:pt idx="296">
                  <c:v>25864.78</c:v>
                </c:pt>
                <c:pt idx="297">
                  <c:v>23851.02</c:v>
                </c:pt>
                <c:pt idx="298">
                  <c:v>25018.16</c:v>
                </c:pt>
                <c:pt idx="299">
                  <c:v>23553.22</c:v>
                </c:pt>
                <c:pt idx="300">
                  <c:v>21200.62</c:v>
                </c:pt>
                <c:pt idx="301">
                  <c:v>23185.62</c:v>
                </c:pt>
                <c:pt idx="302">
                  <c:v>20188.52</c:v>
                </c:pt>
                <c:pt idx="303">
                  <c:v>21237.38</c:v>
                </c:pt>
                <c:pt idx="304">
                  <c:v>19898.919999999998</c:v>
                </c:pt>
                <c:pt idx="305">
                  <c:v>20087.189999999999</c:v>
                </c:pt>
                <c:pt idx="306">
                  <c:v>19173.98</c:v>
                </c:pt>
                <c:pt idx="307">
                  <c:v>18591.93</c:v>
                </c:pt>
                <c:pt idx="308">
                  <c:v>20704.91</c:v>
                </c:pt>
                <c:pt idx="309">
                  <c:v>21200.55</c:v>
                </c:pt>
                <c:pt idx="310">
                  <c:v>22552.17</c:v>
                </c:pt>
                <c:pt idx="311">
                  <c:v>21636.78</c:v>
                </c:pt>
                <c:pt idx="312">
                  <c:v>22327.48</c:v>
                </c:pt>
                <c:pt idx="313">
                  <c:v>21917.16</c:v>
                </c:pt>
                <c:pt idx="314">
                  <c:v>20943.509999999998</c:v>
                </c:pt>
                <c:pt idx="315">
                  <c:v>21413.439999999999</c:v>
                </c:pt>
                <c:pt idx="316">
                  <c:v>21052.53</c:v>
                </c:pt>
                <c:pt idx="317">
                  <c:v>22679.99</c:v>
                </c:pt>
                <c:pt idx="318">
                  <c:v>22653.86</c:v>
                </c:pt>
                <c:pt idx="319">
                  <c:v>23433.57</c:v>
                </c:pt>
                <c:pt idx="320">
                  <c:v>23719.37</c:v>
                </c:pt>
                <c:pt idx="321">
                  <c:v>23390.77</c:v>
                </c:pt>
                <c:pt idx="322">
                  <c:v>23949.759999999998</c:v>
                </c:pt>
                <c:pt idx="323">
                  <c:v>23504.35</c:v>
                </c:pt>
                <c:pt idx="324">
                  <c:v>23537.68</c:v>
                </c:pt>
                <c:pt idx="325">
                  <c:v>24242.49</c:v>
                </c:pt>
                <c:pt idx="326">
                  <c:v>23650.44</c:v>
                </c:pt>
                <c:pt idx="327">
                  <c:v>23018.880000000001</c:v>
                </c:pt>
                <c:pt idx="328">
                  <c:v>23475.82</c:v>
                </c:pt>
                <c:pt idx="329">
                  <c:v>23515.26</c:v>
                </c:pt>
                <c:pt idx="330">
                  <c:v>23775.27</c:v>
                </c:pt>
                <c:pt idx="331">
                  <c:v>24133.78</c:v>
                </c:pt>
                <c:pt idx="332">
                  <c:v>24101.55</c:v>
                </c:pt>
                <c:pt idx="333">
                  <c:v>24633.86</c:v>
                </c:pt>
                <c:pt idx="334">
                  <c:v>24345.72</c:v>
                </c:pt>
                <c:pt idx="335">
                  <c:v>23723.69</c:v>
                </c:pt>
                <c:pt idx="336">
                  <c:v>23749.759999999998</c:v>
                </c:pt>
                <c:pt idx="337">
                  <c:v>23883.09</c:v>
                </c:pt>
                <c:pt idx="338">
                  <c:v>23664.639999999999</c:v>
                </c:pt>
                <c:pt idx="339">
                  <c:v>23875.89</c:v>
                </c:pt>
                <c:pt idx="340">
                  <c:v>24331.32</c:v>
                </c:pt>
                <c:pt idx="341">
                  <c:v>24221.99</c:v>
                </c:pt>
                <c:pt idx="342">
                  <c:v>23764.78</c:v>
                </c:pt>
                <c:pt idx="343">
                  <c:v>23247.97</c:v>
                </c:pt>
                <c:pt idx="344">
                  <c:v>23625.34</c:v>
                </c:pt>
                <c:pt idx="345">
                  <c:v>23685.42</c:v>
                </c:pt>
                <c:pt idx="346">
                  <c:v>24597.37</c:v>
                </c:pt>
                <c:pt idx="347">
                  <c:v>24206.86</c:v>
                </c:pt>
                <c:pt idx="348">
                  <c:v>24575.9</c:v>
                </c:pt>
                <c:pt idx="349">
                  <c:v>24474.12</c:v>
                </c:pt>
                <c:pt idx="350">
                  <c:v>24465.16</c:v>
                </c:pt>
                <c:pt idx="351">
                  <c:v>24995.11</c:v>
                </c:pt>
                <c:pt idx="352">
                  <c:v>25548.27</c:v>
                </c:pt>
                <c:pt idx="353">
                  <c:v>25400.639999999999</c:v>
                </c:pt>
                <c:pt idx="354">
                  <c:v>25383.11</c:v>
                </c:pt>
                <c:pt idx="355">
                  <c:v>25475.02</c:v>
                </c:pt>
                <c:pt idx="356">
                  <c:v>25742.65</c:v>
                </c:pt>
                <c:pt idx="357">
                  <c:v>26269.89</c:v>
                </c:pt>
                <c:pt idx="358">
                  <c:v>26281.82</c:v>
                </c:pt>
                <c:pt idx="359">
                  <c:v>27110.98</c:v>
                </c:pt>
                <c:pt idx="360">
                  <c:v>27572.44</c:v>
                </c:pt>
                <c:pt idx="361">
                  <c:v>27272.3</c:v>
                </c:pt>
                <c:pt idx="362">
                  <c:v>26989.99</c:v>
                </c:pt>
                <c:pt idx="363">
                  <c:v>25128.17</c:v>
                </c:pt>
                <c:pt idx="364">
                  <c:v>25605.54</c:v>
                </c:pt>
                <c:pt idx="365">
                  <c:v>25763.16</c:v>
                </c:pt>
                <c:pt idx="366">
                  <c:v>26289.98</c:v>
                </c:pt>
                <c:pt idx="367">
                  <c:v>26119.61</c:v>
                </c:pt>
                <c:pt idx="368">
                  <c:v>26080.1</c:v>
                </c:pt>
                <c:pt idx="369">
                  <c:v>25871.46</c:v>
                </c:pt>
                <c:pt idx="370">
                  <c:v>26024.959999999999</c:v>
                </c:pt>
                <c:pt idx="371">
                  <c:v>26156.1</c:v>
                </c:pt>
                <c:pt idx="372">
                  <c:v>25445.94</c:v>
                </c:pt>
                <c:pt idx="373">
                  <c:v>25745.599999999999</c:v>
                </c:pt>
                <c:pt idx="374">
                  <c:v>25015.55</c:v>
                </c:pt>
                <c:pt idx="375">
                  <c:v>25595.8</c:v>
                </c:pt>
                <c:pt idx="376">
                  <c:v>25812.880000000001</c:v>
                </c:pt>
                <c:pt idx="377">
                  <c:v>25734.97</c:v>
                </c:pt>
                <c:pt idx="378">
                  <c:v>25827.360000000001</c:v>
                </c:pt>
                <c:pt idx="379">
                  <c:v>26287.03</c:v>
                </c:pt>
                <c:pt idx="380">
                  <c:v>25890.18</c:v>
                </c:pt>
                <c:pt idx="381">
                  <c:v>26067.279999999999</c:v>
                </c:pt>
                <c:pt idx="382">
                  <c:v>25706.09</c:v>
                </c:pt>
                <c:pt idx="383">
                  <c:v>26075.3</c:v>
                </c:pt>
                <c:pt idx="384">
                  <c:v>26085.8</c:v>
                </c:pt>
                <c:pt idx="385">
                  <c:v>26642.59</c:v>
                </c:pt>
                <c:pt idx="386">
                  <c:v>26870.1</c:v>
                </c:pt>
                <c:pt idx="387">
                  <c:v>26734.71</c:v>
                </c:pt>
                <c:pt idx="388">
                  <c:v>26671.95</c:v>
                </c:pt>
                <c:pt idx="389">
                  <c:v>26680.87</c:v>
                </c:pt>
                <c:pt idx="390">
                  <c:v>26840.400000000001</c:v>
                </c:pt>
                <c:pt idx="391">
                  <c:v>27005.84</c:v>
                </c:pt>
                <c:pt idx="392">
                  <c:v>26652.33</c:v>
                </c:pt>
                <c:pt idx="393">
                  <c:v>26469.89</c:v>
                </c:pt>
                <c:pt idx="394">
                  <c:v>26584.77</c:v>
                </c:pt>
                <c:pt idx="395">
                  <c:v>26379.279999999999</c:v>
                </c:pt>
                <c:pt idx="396">
                  <c:v>26539.57</c:v>
                </c:pt>
                <c:pt idx="397">
                  <c:v>26313.65</c:v>
                </c:pt>
                <c:pt idx="398">
                  <c:v>26428.32</c:v>
                </c:pt>
                <c:pt idx="399">
                  <c:v>26664.400000000001</c:v>
                </c:pt>
                <c:pt idx="400">
                  <c:v>26828.47</c:v>
                </c:pt>
                <c:pt idx="401">
                  <c:v>27201.52</c:v>
                </c:pt>
                <c:pt idx="402">
                  <c:v>27386.98</c:v>
                </c:pt>
                <c:pt idx="403">
                  <c:v>27433.48</c:v>
                </c:pt>
                <c:pt idx="404">
                  <c:v>27791.439999999999</c:v>
                </c:pt>
                <c:pt idx="405">
                  <c:v>27686.91</c:v>
                </c:pt>
                <c:pt idx="406">
                  <c:v>27976.84</c:v>
                </c:pt>
                <c:pt idx="407">
                  <c:v>27896.720000000001</c:v>
                </c:pt>
                <c:pt idx="408">
                  <c:v>27931.02</c:v>
                </c:pt>
                <c:pt idx="409">
                  <c:v>27844.91</c:v>
                </c:pt>
                <c:pt idx="410">
                  <c:v>27778.07</c:v>
                </c:pt>
                <c:pt idx="411">
                  <c:v>27692.880000000001</c:v>
                </c:pt>
                <c:pt idx="412">
                  <c:v>27739.73</c:v>
                </c:pt>
                <c:pt idx="413">
                  <c:v>27930.33</c:v>
                </c:pt>
                <c:pt idx="414">
                  <c:v>28308.46</c:v>
                </c:pt>
                <c:pt idx="415">
                  <c:v>28248.44</c:v>
                </c:pt>
                <c:pt idx="416">
                  <c:v>28331.919999999998</c:v>
                </c:pt>
                <c:pt idx="417">
                  <c:v>28492.27</c:v>
                </c:pt>
                <c:pt idx="418">
                  <c:v>28653.87</c:v>
                </c:pt>
                <c:pt idx="419">
                  <c:v>28430.05</c:v>
                </c:pt>
                <c:pt idx="420">
                  <c:v>28645.66</c:v>
                </c:pt>
                <c:pt idx="421">
                  <c:v>29100.5</c:v>
                </c:pt>
                <c:pt idx="422">
                  <c:v>28292.73</c:v>
                </c:pt>
                <c:pt idx="423">
                  <c:v>28133.31</c:v>
                </c:pt>
                <c:pt idx="424">
                  <c:v>27500.89</c:v>
                </c:pt>
                <c:pt idx="425">
                  <c:v>27940.47</c:v>
                </c:pt>
                <c:pt idx="426">
                  <c:v>27534.58</c:v>
                </c:pt>
                <c:pt idx="427">
                  <c:v>27665.64</c:v>
                </c:pt>
                <c:pt idx="428">
                  <c:v>27993.33</c:v>
                </c:pt>
                <c:pt idx="429">
                  <c:v>27995.599999999999</c:v>
                </c:pt>
                <c:pt idx="430">
                  <c:v>28032.38</c:v>
                </c:pt>
                <c:pt idx="431">
                  <c:v>27901.98</c:v>
                </c:pt>
                <c:pt idx="432">
                  <c:v>27657.42</c:v>
                </c:pt>
                <c:pt idx="433">
                  <c:v>27147.7</c:v>
                </c:pt>
                <c:pt idx="434">
                  <c:v>27288.18</c:v>
                </c:pt>
                <c:pt idx="435">
                  <c:v>26763.13</c:v>
                </c:pt>
                <c:pt idx="436">
                  <c:v>26815.439999999999</c:v>
                </c:pt>
                <c:pt idx="437">
                  <c:v>27173.96</c:v>
                </c:pt>
                <c:pt idx="438">
                  <c:v>27584.06</c:v>
                </c:pt>
                <c:pt idx="439">
                  <c:v>27452.66</c:v>
                </c:pt>
                <c:pt idx="440">
                  <c:v>27781.7</c:v>
                </c:pt>
                <c:pt idx="441">
                  <c:v>27816.9</c:v>
                </c:pt>
                <c:pt idx="442">
                  <c:v>27682.81</c:v>
                </c:pt>
                <c:pt idx="443">
                  <c:v>28148.639999999999</c:v>
                </c:pt>
                <c:pt idx="444">
                  <c:v>27772.76</c:v>
                </c:pt>
                <c:pt idx="445">
                  <c:v>28303.46</c:v>
                </c:pt>
                <c:pt idx="446">
                  <c:v>28425.51</c:v>
                </c:pt>
                <c:pt idx="447">
                  <c:v>28586.9</c:v>
                </c:pt>
                <c:pt idx="448">
                  <c:v>28837.52</c:v>
                </c:pt>
                <c:pt idx="449">
                  <c:v>28679.81</c:v>
                </c:pt>
                <c:pt idx="450">
                  <c:v>28514</c:v>
                </c:pt>
                <c:pt idx="451">
                  <c:v>28494.2</c:v>
                </c:pt>
                <c:pt idx="452">
                  <c:v>28606.31</c:v>
                </c:pt>
                <c:pt idx="453">
                  <c:v>28195.42</c:v>
                </c:pt>
                <c:pt idx="454">
                  <c:v>28308.79</c:v>
                </c:pt>
                <c:pt idx="455">
                  <c:v>28210.82</c:v>
                </c:pt>
                <c:pt idx="456">
                  <c:v>28363.66</c:v>
                </c:pt>
                <c:pt idx="457">
                  <c:v>28335.57</c:v>
                </c:pt>
                <c:pt idx="458">
                  <c:v>27685.38</c:v>
                </c:pt>
                <c:pt idx="459">
                  <c:v>27463.19</c:v>
                </c:pt>
                <c:pt idx="460">
                  <c:v>26519.95</c:v>
                </c:pt>
                <c:pt idx="461">
                  <c:v>26659.11</c:v>
                </c:pt>
                <c:pt idx="462">
                  <c:v>26501.599999999999</c:v>
                </c:pt>
                <c:pt idx="463">
                  <c:v>26925.05</c:v>
                </c:pt>
                <c:pt idx="464">
                  <c:v>27480.03</c:v>
                </c:pt>
                <c:pt idx="465">
                  <c:v>27847.66</c:v>
                </c:pt>
                <c:pt idx="466">
                  <c:v>28390.18</c:v>
                </c:pt>
                <c:pt idx="467">
                  <c:v>28323.4</c:v>
                </c:pt>
                <c:pt idx="468">
                  <c:v>29157.97</c:v>
                </c:pt>
                <c:pt idx="469">
                  <c:v>29420.92</c:v>
                </c:pt>
                <c:pt idx="470">
                  <c:v>29397.63</c:v>
                </c:pt>
                <c:pt idx="471">
                  <c:v>29080.17</c:v>
                </c:pt>
                <c:pt idx="472">
                  <c:v>29479.81</c:v>
                </c:pt>
                <c:pt idx="473">
                  <c:v>29950.44</c:v>
                </c:pt>
                <c:pt idx="474">
                  <c:v>29783.35</c:v>
                </c:pt>
                <c:pt idx="475">
                  <c:v>29438.42</c:v>
                </c:pt>
                <c:pt idx="476">
                  <c:v>29483.23</c:v>
                </c:pt>
                <c:pt idx="477">
                  <c:v>29263.48</c:v>
                </c:pt>
                <c:pt idx="478">
                  <c:v>29591.27</c:v>
                </c:pt>
                <c:pt idx="479">
                  <c:v>30046.240000000002</c:v>
                </c:pt>
                <c:pt idx="480">
                  <c:v>29872.47</c:v>
                </c:pt>
                <c:pt idx="481">
                  <c:v>29910.37</c:v>
                </c:pt>
                <c:pt idx="482">
                  <c:v>29638.639999999999</c:v>
                </c:pt>
                <c:pt idx="483">
                  <c:v>29823.919999999998</c:v>
                </c:pt>
                <c:pt idx="484">
                  <c:v>29883.79</c:v>
                </c:pt>
                <c:pt idx="485">
                  <c:v>29969.52</c:v>
                </c:pt>
                <c:pt idx="486">
                  <c:v>30218.26</c:v>
                </c:pt>
                <c:pt idx="487">
                  <c:v>30069.79</c:v>
                </c:pt>
                <c:pt idx="488">
                  <c:v>30173.88</c:v>
                </c:pt>
                <c:pt idx="489">
                  <c:v>30068.81</c:v>
                </c:pt>
                <c:pt idx="490">
                  <c:v>29999.26</c:v>
                </c:pt>
                <c:pt idx="491">
                  <c:v>30046.37</c:v>
                </c:pt>
                <c:pt idx="492">
                  <c:v>29861.55</c:v>
                </c:pt>
                <c:pt idx="493">
                  <c:v>30199.31</c:v>
                </c:pt>
                <c:pt idx="494">
                  <c:v>30154.54</c:v>
                </c:pt>
                <c:pt idx="495">
                  <c:v>30303.37</c:v>
                </c:pt>
                <c:pt idx="496">
                  <c:v>30179.05</c:v>
                </c:pt>
                <c:pt idx="497">
                  <c:v>30216.45</c:v>
                </c:pt>
                <c:pt idx="498">
                  <c:v>30015.51</c:v>
                </c:pt>
                <c:pt idx="499">
                  <c:v>30129.83</c:v>
                </c:pt>
                <c:pt idx="500">
                  <c:v>30199.87</c:v>
                </c:pt>
                <c:pt idx="501">
                  <c:v>30403.97</c:v>
                </c:pt>
                <c:pt idx="502">
                  <c:v>30335.67</c:v>
                </c:pt>
                <c:pt idx="503">
                  <c:v>30409.56</c:v>
                </c:pt>
                <c:pt idx="504">
                  <c:v>30606.48</c:v>
                </c:pt>
                <c:pt idx="505">
                  <c:v>30223.89</c:v>
                </c:pt>
                <c:pt idx="506">
                  <c:v>30391.599999999999</c:v>
                </c:pt>
                <c:pt idx="507">
                  <c:v>30829.4</c:v>
                </c:pt>
                <c:pt idx="508">
                  <c:v>31041.13</c:v>
                </c:pt>
                <c:pt idx="509">
                  <c:v>31097.97</c:v>
                </c:pt>
                <c:pt idx="510">
                  <c:v>31008.69</c:v>
                </c:pt>
                <c:pt idx="511">
                  <c:v>31068.69</c:v>
                </c:pt>
                <c:pt idx="512">
                  <c:v>31060.47</c:v>
                </c:pt>
                <c:pt idx="513">
                  <c:v>30991.52</c:v>
                </c:pt>
                <c:pt idx="514">
                  <c:v>30814.26</c:v>
                </c:pt>
                <c:pt idx="515">
                  <c:v>30930.52</c:v>
                </c:pt>
                <c:pt idx="516">
                  <c:v>31188.38</c:v>
                </c:pt>
                <c:pt idx="517">
                  <c:v>31176.01</c:v>
                </c:pt>
                <c:pt idx="518">
                  <c:v>30996.98</c:v>
                </c:pt>
                <c:pt idx="519">
                  <c:v>30960</c:v>
                </c:pt>
                <c:pt idx="520">
                  <c:v>30937.040000000001</c:v>
                </c:pt>
                <c:pt idx="521">
                  <c:v>30303.17</c:v>
                </c:pt>
                <c:pt idx="522">
                  <c:v>30603.360000000001</c:v>
                </c:pt>
                <c:pt idx="523">
                  <c:v>29982.62</c:v>
                </c:pt>
                <c:pt idx="524">
                  <c:v>30211.91</c:v>
                </c:pt>
                <c:pt idx="525">
                  <c:v>30687.48</c:v>
                </c:pt>
                <c:pt idx="526">
                  <c:v>30723.599999999999</c:v>
                </c:pt>
                <c:pt idx="527">
                  <c:v>31055.86</c:v>
                </c:pt>
                <c:pt idx="528">
                  <c:v>31148.240000000002</c:v>
                </c:pt>
                <c:pt idx="529">
                  <c:v>31385.759999999998</c:v>
                </c:pt>
                <c:pt idx="530">
                  <c:v>31375.83</c:v>
                </c:pt>
                <c:pt idx="531">
                  <c:v>31437.8</c:v>
                </c:pt>
                <c:pt idx="532">
                  <c:v>31430.7</c:v>
                </c:pt>
                <c:pt idx="533">
                  <c:v>31458.400000000001</c:v>
                </c:pt>
                <c:pt idx="534">
                  <c:v>31522.75</c:v>
                </c:pt>
                <c:pt idx="535">
                  <c:v>31613.02</c:v>
                </c:pt>
                <c:pt idx="536">
                  <c:v>31493.34</c:v>
                </c:pt>
                <c:pt idx="537">
                  <c:v>31494.32</c:v>
                </c:pt>
                <c:pt idx="538">
                  <c:v>31521.69</c:v>
                </c:pt>
                <c:pt idx="539">
                  <c:v>31537.35</c:v>
                </c:pt>
                <c:pt idx="540">
                  <c:v>31961.86</c:v>
                </c:pt>
                <c:pt idx="541">
                  <c:v>31402.01</c:v>
                </c:pt>
                <c:pt idx="542">
                  <c:v>30932.37</c:v>
                </c:pt>
                <c:pt idx="543">
                  <c:v>31535.51</c:v>
                </c:pt>
                <c:pt idx="544">
                  <c:v>31391.52</c:v>
                </c:pt>
                <c:pt idx="545">
                  <c:v>31270.09</c:v>
                </c:pt>
                <c:pt idx="546">
                  <c:v>30924.14</c:v>
                </c:pt>
                <c:pt idx="547">
                  <c:v>31496.3</c:v>
                </c:pt>
                <c:pt idx="548">
                  <c:v>31802.44</c:v>
                </c:pt>
                <c:pt idx="549">
                  <c:v>31832.74</c:v>
                </c:pt>
                <c:pt idx="550">
                  <c:v>32297.02</c:v>
                </c:pt>
                <c:pt idx="551">
                  <c:v>32485.59</c:v>
                </c:pt>
                <c:pt idx="552">
                  <c:v>32778.639999999999</c:v>
                </c:pt>
                <c:pt idx="553">
                  <c:v>32953.46</c:v>
                </c:pt>
                <c:pt idx="554">
                  <c:v>32825.949999999997</c:v>
                </c:pt>
                <c:pt idx="555">
                  <c:v>33015.370000000003</c:v>
                </c:pt>
                <c:pt idx="556">
                  <c:v>32862.300000000003</c:v>
                </c:pt>
                <c:pt idx="557">
                  <c:v>32627.97</c:v>
                </c:pt>
                <c:pt idx="558">
                  <c:v>32731.200000000001</c:v>
                </c:pt>
                <c:pt idx="559">
                  <c:v>32423.15</c:v>
                </c:pt>
                <c:pt idx="560">
                  <c:v>32420.06</c:v>
                </c:pt>
                <c:pt idx="561">
                  <c:v>32619.48</c:v>
                </c:pt>
                <c:pt idx="562">
                  <c:v>33072.879999999997</c:v>
                </c:pt>
                <c:pt idx="563">
                  <c:v>33171.370000000003</c:v>
                </c:pt>
                <c:pt idx="564">
                  <c:v>33066.959999999999</c:v>
                </c:pt>
                <c:pt idx="565">
                  <c:v>32981.550000000003</c:v>
                </c:pt>
                <c:pt idx="566">
                  <c:v>33153.21</c:v>
                </c:pt>
                <c:pt idx="567">
                  <c:v>33527.19</c:v>
                </c:pt>
                <c:pt idx="568">
                  <c:v>33430.239999999998</c:v>
                </c:pt>
                <c:pt idx="569">
                  <c:v>33446.26</c:v>
                </c:pt>
                <c:pt idx="570">
                  <c:v>33503.57</c:v>
                </c:pt>
                <c:pt idx="571">
                  <c:v>33800.6</c:v>
                </c:pt>
                <c:pt idx="572">
                  <c:v>33745.4</c:v>
                </c:pt>
                <c:pt idx="573">
                  <c:v>33677.269999999997</c:v>
                </c:pt>
                <c:pt idx="574">
                  <c:v>33730.89</c:v>
                </c:pt>
                <c:pt idx="575">
                  <c:v>34035.99</c:v>
                </c:pt>
                <c:pt idx="576">
                  <c:v>34200.67</c:v>
                </c:pt>
                <c:pt idx="577">
                  <c:v>34077.629999999997</c:v>
                </c:pt>
                <c:pt idx="578">
                  <c:v>33821.300000000003</c:v>
                </c:pt>
                <c:pt idx="579">
                  <c:v>34137.31</c:v>
                </c:pt>
                <c:pt idx="580">
                  <c:v>33815.9</c:v>
                </c:pt>
                <c:pt idx="581">
                  <c:v>34043.49</c:v>
                </c:pt>
                <c:pt idx="582">
                  <c:v>33981.57</c:v>
                </c:pt>
                <c:pt idx="583">
                  <c:v>33984.93</c:v>
                </c:pt>
                <c:pt idx="584">
                  <c:v>33820.379999999997</c:v>
                </c:pt>
                <c:pt idx="585">
                  <c:v>34060.36</c:v>
                </c:pt>
                <c:pt idx="586">
                  <c:v>33874.85</c:v>
                </c:pt>
                <c:pt idx="587">
                  <c:v>34113.230000000003</c:v>
                </c:pt>
                <c:pt idx="588">
                  <c:v>34133.03</c:v>
                </c:pt>
                <c:pt idx="589">
                  <c:v>34230.339999999997</c:v>
                </c:pt>
                <c:pt idx="590">
                  <c:v>34548.53</c:v>
                </c:pt>
                <c:pt idx="591">
                  <c:v>34777.760000000002</c:v>
                </c:pt>
                <c:pt idx="592">
                  <c:v>34742.82</c:v>
                </c:pt>
                <c:pt idx="593">
                  <c:v>34269.160000000003</c:v>
                </c:pt>
                <c:pt idx="594">
                  <c:v>33587.660000000003</c:v>
                </c:pt>
                <c:pt idx="595">
                  <c:v>34021.449999999997</c:v>
                </c:pt>
                <c:pt idx="596">
                  <c:v>34382.129999999997</c:v>
                </c:pt>
                <c:pt idx="597">
                  <c:v>34327.79</c:v>
                </c:pt>
                <c:pt idx="598">
                  <c:v>34060.660000000003</c:v>
                </c:pt>
                <c:pt idx="599">
                  <c:v>33896.04</c:v>
                </c:pt>
                <c:pt idx="600">
                  <c:v>34084.15</c:v>
                </c:pt>
                <c:pt idx="601">
                  <c:v>34207.839999999997</c:v>
                </c:pt>
                <c:pt idx="602">
                  <c:v>34393.980000000003</c:v>
                </c:pt>
                <c:pt idx="603">
                  <c:v>34312.46</c:v>
                </c:pt>
                <c:pt idx="604">
                  <c:v>34323.050000000003</c:v>
                </c:pt>
                <c:pt idx="605">
                  <c:v>34464.639999999999</c:v>
                </c:pt>
                <c:pt idx="606">
                  <c:v>34529.449999999997</c:v>
                </c:pt>
                <c:pt idx="607">
                  <c:v>34575.31</c:v>
                </c:pt>
                <c:pt idx="608">
                  <c:v>34600.379999999997</c:v>
                </c:pt>
                <c:pt idx="609">
                  <c:v>34577.040000000001</c:v>
                </c:pt>
                <c:pt idx="610">
                  <c:v>34756.39</c:v>
                </c:pt>
                <c:pt idx="611">
                  <c:v>34630.239999999998</c:v>
                </c:pt>
                <c:pt idx="612">
                  <c:v>34599.82</c:v>
                </c:pt>
                <c:pt idx="613">
                  <c:v>34447.14</c:v>
                </c:pt>
                <c:pt idx="614">
                  <c:v>34466.239999999998</c:v>
                </c:pt>
                <c:pt idx="615">
                  <c:v>34479.599999999999</c:v>
                </c:pt>
                <c:pt idx="616">
                  <c:v>34393.75</c:v>
                </c:pt>
                <c:pt idx="617">
                  <c:v>34299.33</c:v>
                </c:pt>
                <c:pt idx="618">
                  <c:v>34033.67</c:v>
                </c:pt>
                <c:pt idx="619">
                  <c:v>33823.449999999997</c:v>
                </c:pt>
                <c:pt idx="620">
                  <c:v>33290.080000000002</c:v>
                </c:pt>
                <c:pt idx="621">
                  <c:v>33876.97</c:v>
                </c:pt>
                <c:pt idx="622">
                  <c:v>33945.58</c:v>
                </c:pt>
                <c:pt idx="623">
                  <c:v>33874.239999999998</c:v>
                </c:pt>
                <c:pt idx="624">
                  <c:v>34196.82</c:v>
                </c:pt>
                <c:pt idx="625">
                  <c:v>34433.839999999997</c:v>
                </c:pt>
                <c:pt idx="626">
                  <c:v>34283.269999999997</c:v>
                </c:pt>
                <c:pt idx="627">
                  <c:v>34292.29</c:v>
                </c:pt>
                <c:pt idx="628">
                  <c:v>34502.51</c:v>
                </c:pt>
                <c:pt idx="629">
                  <c:v>34633.53</c:v>
                </c:pt>
                <c:pt idx="630">
                  <c:v>34786.35</c:v>
                </c:pt>
                <c:pt idx="631">
                  <c:v>34577.370000000003</c:v>
                </c:pt>
                <c:pt idx="632">
                  <c:v>34681.79</c:v>
                </c:pt>
                <c:pt idx="633">
                  <c:v>34421.93</c:v>
                </c:pt>
                <c:pt idx="634">
                  <c:v>34870.160000000003</c:v>
                </c:pt>
                <c:pt idx="635">
                  <c:v>34996.18</c:v>
                </c:pt>
                <c:pt idx="636">
                  <c:v>34888.79</c:v>
                </c:pt>
                <c:pt idx="637">
                  <c:v>34933.230000000003</c:v>
                </c:pt>
                <c:pt idx="638">
                  <c:v>34987.019999999997</c:v>
                </c:pt>
                <c:pt idx="639">
                  <c:v>34687.85</c:v>
                </c:pt>
                <c:pt idx="640">
                  <c:v>33962.04</c:v>
                </c:pt>
                <c:pt idx="641">
                  <c:v>34511.99</c:v>
                </c:pt>
                <c:pt idx="642">
                  <c:v>34798</c:v>
                </c:pt>
                <c:pt idx="643">
                  <c:v>34823.35</c:v>
                </c:pt>
                <c:pt idx="644">
                  <c:v>35061.550000000003</c:v>
                </c:pt>
                <c:pt idx="645">
                  <c:v>35144.31</c:v>
                </c:pt>
                <c:pt idx="646">
                  <c:v>35058.519999999997</c:v>
                </c:pt>
                <c:pt idx="647">
                  <c:v>34930.93</c:v>
                </c:pt>
                <c:pt idx="648">
                  <c:v>35084.53</c:v>
                </c:pt>
                <c:pt idx="649">
                  <c:v>34935.47</c:v>
                </c:pt>
                <c:pt idx="650">
                  <c:v>34838.160000000003</c:v>
                </c:pt>
                <c:pt idx="651">
                  <c:v>35116.400000000001</c:v>
                </c:pt>
                <c:pt idx="652">
                  <c:v>34792.67</c:v>
                </c:pt>
                <c:pt idx="653">
                  <c:v>35064.25</c:v>
                </c:pt>
                <c:pt idx="654">
                  <c:v>35208.51</c:v>
                </c:pt>
                <c:pt idx="655">
                  <c:v>35101.85</c:v>
                </c:pt>
                <c:pt idx="656">
                  <c:v>35264.67</c:v>
                </c:pt>
                <c:pt idx="657">
                  <c:v>35484.97</c:v>
                </c:pt>
                <c:pt idx="658">
                  <c:v>35499.85</c:v>
                </c:pt>
                <c:pt idx="659">
                  <c:v>35515.379999999997</c:v>
                </c:pt>
                <c:pt idx="660">
                  <c:v>35625.4</c:v>
                </c:pt>
                <c:pt idx="661">
                  <c:v>35343.279999999999</c:v>
                </c:pt>
                <c:pt idx="662">
                  <c:v>34960.69</c:v>
                </c:pt>
                <c:pt idx="663">
                  <c:v>34894.120000000003</c:v>
                </c:pt>
                <c:pt idx="664">
                  <c:v>35120.080000000002</c:v>
                </c:pt>
                <c:pt idx="665">
                  <c:v>35335.71</c:v>
                </c:pt>
                <c:pt idx="666">
                  <c:v>35366.26</c:v>
                </c:pt>
                <c:pt idx="667">
                  <c:v>35405.5</c:v>
                </c:pt>
                <c:pt idx="668">
                  <c:v>35213.120000000003</c:v>
                </c:pt>
                <c:pt idx="669">
                  <c:v>35455.800000000003</c:v>
                </c:pt>
                <c:pt idx="670">
                  <c:v>35399.839999999997</c:v>
                </c:pt>
                <c:pt idx="671">
                  <c:v>35360.730000000003</c:v>
                </c:pt>
                <c:pt idx="672">
                  <c:v>35312.53</c:v>
                </c:pt>
                <c:pt idx="673">
                  <c:v>35443.82</c:v>
                </c:pt>
                <c:pt idx="674">
                  <c:v>35369.089999999997</c:v>
                </c:pt>
                <c:pt idx="675">
                  <c:v>35100</c:v>
                </c:pt>
                <c:pt idx="676">
                  <c:v>35031.07</c:v>
                </c:pt>
                <c:pt idx="677">
                  <c:v>34879.379999999997</c:v>
                </c:pt>
                <c:pt idx="678">
                  <c:v>34607.72</c:v>
                </c:pt>
                <c:pt idx="679">
                  <c:v>34869.629999999997</c:v>
                </c:pt>
                <c:pt idx="680">
                  <c:v>34577.57</c:v>
                </c:pt>
                <c:pt idx="681">
                  <c:v>34814.39</c:v>
                </c:pt>
                <c:pt idx="682">
                  <c:v>34751.32</c:v>
                </c:pt>
                <c:pt idx="683">
                  <c:v>34584.879999999997</c:v>
                </c:pt>
                <c:pt idx="684">
                  <c:v>33970.47</c:v>
                </c:pt>
                <c:pt idx="685">
                  <c:v>33919.839999999997</c:v>
                </c:pt>
                <c:pt idx="686">
                  <c:v>34258.32</c:v>
                </c:pt>
                <c:pt idx="687">
                  <c:v>34764.82</c:v>
                </c:pt>
                <c:pt idx="688">
                  <c:v>34798</c:v>
                </c:pt>
                <c:pt idx="689">
                  <c:v>34869.370000000003</c:v>
                </c:pt>
                <c:pt idx="690">
                  <c:v>34299.99</c:v>
                </c:pt>
                <c:pt idx="691">
                  <c:v>34390.720000000001</c:v>
                </c:pt>
                <c:pt idx="692">
                  <c:v>33843.919999999998</c:v>
                </c:pt>
                <c:pt idx="693">
                  <c:v>34326.46</c:v>
                </c:pt>
                <c:pt idx="694">
                  <c:v>34002.92</c:v>
                </c:pt>
                <c:pt idx="695">
                  <c:v>34314.67</c:v>
                </c:pt>
                <c:pt idx="696">
                  <c:v>34416.99</c:v>
                </c:pt>
                <c:pt idx="697">
                  <c:v>34754.94</c:v>
                </c:pt>
                <c:pt idx="698">
                  <c:v>34746.25</c:v>
                </c:pt>
                <c:pt idx="699">
                  <c:v>34496.06</c:v>
                </c:pt>
                <c:pt idx="700">
                  <c:v>34378.339999999997</c:v>
                </c:pt>
                <c:pt idx="701">
                  <c:v>34377.81</c:v>
                </c:pt>
                <c:pt idx="702">
                  <c:v>34912.559999999998</c:v>
                </c:pt>
                <c:pt idx="703">
                  <c:v>35294.76</c:v>
                </c:pt>
                <c:pt idx="704">
                  <c:v>35258.61</c:v>
                </c:pt>
                <c:pt idx="705">
                  <c:v>35457.31</c:v>
                </c:pt>
                <c:pt idx="706">
                  <c:v>35609.339999999997</c:v>
                </c:pt>
                <c:pt idx="707">
                  <c:v>35603.08</c:v>
                </c:pt>
                <c:pt idx="708">
                  <c:v>35677.019999999997</c:v>
                </c:pt>
                <c:pt idx="709">
                  <c:v>35741.15</c:v>
                </c:pt>
                <c:pt idx="710">
                  <c:v>35756.879999999997</c:v>
                </c:pt>
                <c:pt idx="711">
                  <c:v>35490.69</c:v>
                </c:pt>
                <c:pt idx="712">
                  <c:v>35730.480000000003</c:v>
                </c:pt>
                <c:pt idx="713">
                  <c:v>35819.56</c:v>
                </c:pt>
                <c:pt idx="714">
                  <c:v>35913.839999999997</c:v>
                </c:pt>
                <c:pt idx="715">
                  <c:v>36052.629999999997</c:v>
                </c:pt>
                <c:pt idx="716">
                  <c:v>36157.58</c:v>
                </c:pt>
                <c:pt idx="717">
                  <c:v>36124.230000000003</c:v>
                </c:pt>
                <c:pt idx="718">
                  <c:v>36327.949999999997</c:v>
                </c:pt>
                <c:pt idx="719">
                  <c:v>36432.22</c:v>
                </c:pt>
                <c:pt idx="720">
                  <c:v>36319.980000000003</c:v>
                </c:pt>
                <c:pt idx="721">
                  <c:v>36079.94</c:v>
                </c:pt>
                <c:pt idx="722">
                  <c:v>35921.230000000003</c:v>
                </c:pt>
                <c:pt idx="723">
                  <c:v>36100.31</c:v>
                </c:pt>
                <c:pt idx="724">
                  <c:v>36087.449999999997</c:v>
                </c:pt>
                <c:pt idx="725">
                  <c:v>36142.22</c:v>
                </c:pt>
                <c:pt idx="726">
                  <c:v>35931.050000000003</c:v>
                </c:pt>
                <c:pt idx="727">
                  <c:v>35870.949999999997</c:v>
                </c:pt>
                <c:pt idx="728">
                  <c:v>35601.980000000003</c:v>
                </c:pt>
                <c:pt idx="729">
                  <c:v>35619.25</c:v>
                </c:pt>
                <c:pt idx="730">
                  <c:v>35813.800000000003</c:v>
                </c:pt>
                <c:pt idx="731">
                  <c:v>35804.379999999997</c:v>
                </c:pt>
                <c:pt idx="732">
                  <c:v>34899.339999999997</c:v>
                </c:pt>
                <c:pt idx="733">
                  <c:v>35135.94</c:v>
                </c:pt>
                <c:pt idx="734">
                  <c:v>34483.72</c:v>
                </c:pt>
                <c:pt idx="735">
                  <c:v>34022.04</c:v>
                </c:pt>
                <c:pt idx="736">
                  <c:v>34639.79</c:v>
                </c:pt>
                <c:pt idx="737">
                  <c:v>34580.080000000002</c:v>
                </c:pt>
                <c:pt idx="738">
                  <c:v>35227.03</c:v>
                </c:pt>
                <c:pt idx="739">
                  <c:v>35719.43</c:v>
                </c:pt>
                <c:pt idx="740">
                  <c:v>35754.75</c:v>
                </c:pt>
                <c:pt idx="741">
                  <c:v>35754.69</c:v>
                </c:pt>
                <c:pt idx="742">
                  <c:v>35970.99</c:v>
                </c:pt>
                <c:pt idx="743">
                  <c:v>35650.949999999997</c:v>
                </c:pt>
                <c:pt idx="744">
                  <c:v>35544.18</c:v>
                </c:pt>
                <c:pt idx="745">
                  <c:v>35927.43</c:v>
                </c:pt>
                <c:pt idx="746">
                  <c:v>35897.64</c:v>
                </c:pt>
                <c:pt idx="747">
                  <c:v>35365.440000000002</c:v>
                </c:pt>
                <c:pt idx="748">
                  <c:v>34932.160000000003</c:v>
                </c:pt>
                <c:pt idx="749">
                  <c:v>35492.699999999997</c:v>
                </c:pt>
                <c:pt idx="750">
                  <c:v>35753.89</c:v>
                </c:pt>
                <c:pt idx="751">
                  <c:v>35950.559999999998</c:v>
                </c:pt>
                <c:pt idx="752">
                  <c:v>36302.379999999997</c:v>
                </c:pt>
                <c:pt idx="753">
                  <c:v>36398.21</c:v>
                </c:pt>
                <c:pt idx="754">
                  <c:v>36488.629999999997</c:v>
                </c:pt>
                <c:pt idx="755">
                  <c:v>36398.080000000002</c:v>
                </c:pt>
                <c:pt idx="756">
                  <c:v>36338.300000000003</c:v>
                </c:pt>
                <c:pt idx="757">
                  <c:v>36585.06</c:v>
                </c:pt>
                <c:pt idx="758">
                  <c:v>36799.65</c:v>
                </c:pt>
                <c:pt idx="759">
                  <c:v>36407.11</c:v>
                </c:pt>
                <c:pt idx="760">
                  <c:v>36236.47</c:v>
                </c:pt>
                <c:pt idx="761">
                  <c:v>36231.660000000003</c:v>
                </c:pt>
                <c:pt idx="762">
                  <c:v>36068.870000000003</c:v>
                </c:pt>
                <c:pt idx="763">
                  <c:v>36252.019999999997</c:v>
                </c:pt>
                <c:pt idx="764">
                  <c:v>36290.32</c:v>
                </c:pt>
                <c:pt idx="765">
                  <c:v>36113.620000000003</c:v>
                </c:pt>
                <c:pt idx="766">
                  <c:v>35911.81</c:v>
                </c:pt>
                <c:pt idx="767">
                  <c:v>35368.47</c:v>
                </c:pt>
                <c:pt idx="768">
                  <c:v>35028.65</c:v>
                </c:pt>
                <c:pt idx="769">
                  <c:v>34715.39</c:v>
                </c:pt>
                <c:pt idx="770">
                  <c:v>34265.370000000003</c:v>
                </c:pt>
                <c:pt idx="771">
                  <c:v>34364.5</c:v>
                </c:pt>
                <c:pt idx="772">
                  <c:v>34297.730000000003</c:v>
                </c:pt>
                <c:pt idx="773">
                  <c:v>34168.089999999997</c:v>
                </c:pt>
                <c:pt idx="774">
                  <c:v>34160.78</c:v>
                </c:pt>
                <c:pt idx="775">
                  <c:v>34725.47</c:v>
                </c:pt>
                <c:pt idx="776">
                  <c:v>35131.86</c:v>
                </c:pt>
                <c:pt idx="777">
                  <c:v>35405.24</c:v>
                </c:pt>
                <c:pt idx="778">
                  <c:v>35629.33</c:v>
                </c:pt>
                <c:pt idx="779">
                  <c:v>35111.160000000003</c:v>
                </c:pt>
                <c:pt idx="780">
                  <c:v>35089.74</c:v>
                </c:pt>
                <c:pt idx="781">
                  <c:v>35091.129999999997</c:v>
                </c:pt>
                <c:pt idx="782">
                  <c:v>35462.78</c:v>
                </c:pt>
                <c:pt idx="783">
                  <c:v>35768.06</c:v>
                </c:pt>
                <c:pt idx="784">
                  <c:v>35241.589999999997</c:v>
                </c:pt>
                <c:pt idx="785">
                  <c:v>34738.06</c:v>
                </c:pt>
                <c:pt idx="786">
                  <c:v>34566.17</c:v>
                </c:pt>
                <c:pt idx="787">
                  <c:v>34988.839999999997</c:v>
                </c:pt>
                <c:pt idx="788">
                  <c:v>34934.269999999997</c:v>
                </c:pt>
                <c:pt idx="789">
                  <c:v>34312.03</c:v>
                </c:pt>
                <c:pt idx="790">
                  <c:v>34079.18</c:v>
                </c:pt>
                <c:pt idx="791">
                  <c:v>33596.61</c:v>
                </c:pt>
                <c:pt idx="792">
                  <c:v>33131.760000000002</c:v>
                </c:pt>
                <c:pt idx="793">
                  <c:v>33223.83</c:v>
                </c:pt>
                <c:pt idx="794">
                  <c:v>34058.75</c:v>
                </c:pt>
                <c:pt idx="795">
                  <c:v>33892.6</c:v>
                </c:pt>
                <c:pt idx="796">
                  <c:v>33294.949999999997</c:v>
                </c:pt>
                <c:pt idx="797">
                  <c:v>33891.35</c:v>
                </c:pt>
                <c:pt idx="798">
                  <c:v>33794.660000000003</c:v>
                </c:pt>
                <c:pt idx="799">
                  <c:v>33614.800000000003</c:v>
                </c:pt>
                <c:pt idx="800">
                  <c:v>32817.379999999997</c:v>
                </c:pt>
                <c:pt idx="801">
                  <c:v>32632.639999999999</c:v>
                </c:pt>
                <c:pt idx="802">
                  <c:v>33286.25</c:v>
                </c:pt>
                <c:pt idx="803">
                  <c:v>33174.07</c:v>
                </c:pt>
                <c:pt idx="804">
                  <c:v>32944.19</c:v>
                </c:pt>
                <c:pt idx="805">
                  <c:v>32945.24</c:v>
                </c:pt>
                <c:pt idx="806">
                  <c:v>33544.339999999997</c:v>
                </c:pt>
                <c:pt idx="807">
                  <c:v>34063.1</c:v>
                </c:pt>
                <c:pt idx="808">
                  <c:v>34480.76</c:v>
                </c:pt>
                <c:pt idx="809">
                  <c:v>34754.93</c:v>
                </c:pt>
                <c:pt idx="810">
                  <c:v>34552.99</c:v>
                </c:pt>
                <c:pt idx="811">
                  <c:v>34807.46</c:v>
                </c:pt>
                <c:pt idx="812">
                  <c:v>34358.5</c:v>
                </c:pt>
                <c:pt idx="813">
                  <c:v>34707.94</c:v>
                </c:pt>
                <c:pt idx="814">
                  <c:v>34861.24</c:v>
                </c:pt>
                <c:pt idx="815">
                  <c:v>34955.89</c:v>
                </c:pt>
                <c:pt idx="816">
                  <c:v>35294.19</c:v>
                </c:pt>
                <c:pt idx="817">
                  <c:v>35228.81</c:v>
                </c:pt>
                <c:pt idx="818">
                  <c:v>34678.35</c:v>
                </c:pt>
                <c:pt idx="819">
                  <c:v>34818.269999999997</c:v>
                </c:pt>
                <c:pt idx="820">
                  <c:v>34921.879999999997</c:v>
                </c:pt>
                <c:pt idx="821">
                  <c:v>34641.18</c:v>
                </c:pt>
                <c:pt idx="822">
                  <c:v>34496.51</c:v>
                </c:pt>
                <c:pt idx="823">
                  <c:v>34583.57</c:v>
                </c:pt>
                <c:pt idx="824">
                  <c:v>34721.120000000003</c:v>
                </c:pt>
                <c:pt idx="825">
                  <c:v>34308.080000000002</c:v>
                </c:pt>
                <c:pt idx="826">
                  <c:v>34220.36</c:v>
                </c:pt>
                <c:pt idx="827">
                  <c:v>34564.589999999997</c:v>
                </c:pt>
                <c:pt idx="828">
                  <c:v>34451.230000000003</c:v>
                </c:pt>
                <c:pt idx="829">
                  <c:v>34411.69</c:v>
                </c:pt>
                <c:pt idx="830">
                  <c:v>34911.199999999997</c:v>
                </c:pt>
                <c:pt idx="831">
                  <c:v>35160.79</c:v>
                </c:pt>
                <c:pt idx="832">
                  <c:v>34792.76</c:v>
                </c:pt>
                <c:pt idx="833">
                  <c:v>33811.4</c:v>
                </c:pt>
                <c:pt idx="834">
                  <c:v>34049.46</c:v>
                </c:pt>
                <c:pt idx="835">
                  <c:v>33240.18</c:v>
                </c:pt>
                <c:pt idx="836">
                  <c:v>33301.93</c:v>
                </c:pt>
                <c:pt idx="837">
                  <c:v>33916.39</c:v>
                </c:pt>
                <c:pt idx="838">
                  <c:v>32977.21</c:v>
                </c:pt>
                <c:pt idx="839">
                  <c:v>33061.5</c:v>
                </c:pt>
                <c:pt idx="840">
                  <c:v>33128.79</c:v>
                </c:pt>
                <c:pt idx="841">
                  <c:v>34061.06</c:v>
                </c:pt>
                <c:pt idx="842">
                  <c:v>32997.97</c:v>
                </c:pt>
                <c:pt idx="843">
                  <c:v>32899.370000000003</c:v>
                </c:pt>
                <c:pt idx="844">
                  <c:v>32245.7</c:v>
                </c:pt>
                <c:pt idx="845">
                  <c:v>32160.74</c:v>
                </c:pt>
                <c:pt idx="846">
                  <c:v>31834.11</c:v>
                </c:pt>
                <c:pt idx="847">
                  <c:v>31730.3</c:v>
                </c:pt>
                <c:pt idx="848">
                  <c:v>32196.66</c:v>
                </c:pt>
                <c:pt idx="849">
                  <c:v>32223.42</c:v>
                </c:pt>
                <c:pt idx="850">
                  <c:v>32654.59</c:v>
                </c:pt>
                <c:pt idx="851">
                  <c:v>31490.07</c:v>
                </c:pt>
                <c:pt idx="852">
                  <c:v>31253.13</c:v>
                </c:pt>
                <c:pt idx="853">
                  <c:v>31261.9</c:v>
                </c:pt>
                <c:pt idx="854">
                  <c:v>31880.240000000002</c:v>
                </c:pt>
                <c:pt idx="855">
                  <c:v>31928.62</c:v>
                </c:pt>
                <c:pt idx="856">
                  <c:v>32120.28</c:v>
                </c:pt>
                <c:pt idx="857">
                  <c:v>32637.19</c:v>
                </c:pt>
                <c:pt idx="858">
                  <c:v>33212.959999999999</c:v>
                </c:pt>
                <c:pt idx="859">
                  <c:v>32990.120000000003</c:v>
                </c:pt>
                <c:pt idx="860">
                  <c:v>32813.230000000003</c:v>
                </c:pt>
                <c:pt idx="861">
                  <c:v>33248.28</c:v>
                </c:pt>
                <c:pt idx="862">
                  <c:v>32899.699999999997</c:v>
                </c:pt>
                <c:pt idx="863">
                  <c:v>32915.78</c:v>
                </c:pt>
                <c:pt idx="864">
                  <c:v>33180.14</c:v>
                </c:pt>
                <c:pt idx="865">
                  <c:v>32910.9</c:v>
                </c:pt>
                <c:pt idx="866">
                  <c:v>32272.79</c:v>
                </c:pt>
                <c:pt idx="867">
                  <c:v>31392.79</c:v>
                </c:pt>
                <c:pt idx="868">
                  <c:v>30516.74</c:v>
                </c:pt>
                <c:pt idx="869">
                  <c:v>30364.83</c:v>
                </c:pt>
                <c:pt idx="870">
                  <c:v>30668.53</c:v>
                </c:pt>
                <c:pt idx="871">
                  <c:v>29927.07</c:v>
                </c:pt>
                <c:pt idx="872">
                  <c:v>29888.78</c:v>
                </c:pt>
                <c:pt idx="873">
                  <c:v>30530.25</c:v>
                </c:pt>
                <c:pt idx="874">
                  <c:v>30483.13</c:v>
                </c:pt>
                <c:pt idx="875">
                  <c:v>30677.360000000001</c:v>
                </c:pt>
                <c:pt idx="876">
                  <c:v>31500.68</c:v>
                </c:pt>
                <c:pt idx="877">
                  <c:v>31438.26</c:v>
                </c:pt>
                <c:pt idx="878">
                  <c:v>30946.99</c:v>
                </c:pt>
                <c:pt idx="879">
                  <c:v>31029.31</c:v>
                </c:pt>
                <c:pt idx="880">
                  <c:v>30775.43</c:v>
                </c:pt>
                <c:pt idx="881">
                  <c:v>31097.26</c:v>
                </c:pt>
                <c:pt idx="882">
                  <c:v>30967.82</c:v>
                </c:pt>
                <c:pt idx="883">
                  <c:v>31037.68</c:v>
                </c:pt>
                <c:pt idx="884">
                  <c:v>31384.55</c:v>
                </c:pt>
                <c:pt idx="885">
                  <c:v>31338.15</c:v>
                </c:pt>
                <c:pt idx="886">
                  <c:v>31173.84</c:v>
                </c:pt>
                <c:pt idx="887">
                  <c:v>30981.33</c:v>
                </c:pt>
                <c:pt idx="888">
                  <c:v>30772.79</c:v>
                </c:pt>
                <c:pt idx="889">
                  <c:v>30630.17</c:v>
                </c:pt>
                <c:pt idx="890">
                  <c:v>31288.26</c:v>
                </c:pt>
                <c:pt idx="891">
                  <c:v>31072.61</c:v>
                </c:pt>
                <c:pt idx="892">
                  <c:v>31827.05</c:v>
                </c:pt>
                <c:pt idx="893">
                  <c:v>31874.84</c:v>
                </c:pt>
                <c:pt idx="894">
                  <c:v>32036.9</c:v>
                </c:pt>
                <c:pt idx="895">
                  <c:v>31899.29</c:v>
                </c:pt>
                <c:pt idx="896">
                  <c:v>31990.04</c:v>
                </c:pt>
                <c:pt idx="897">
                  <c:v>31761.54</c:v>
                </c:pt>
                <c:pt idx="898">
                  <c:v>32197.59</c:v>
                </c:pt>
                <c:pt idx="899">
                  <c:v>32529.63</c:v>
                </c:pt>
                <c:pt idx="900">
                  <c:v>32845.129999999997</c:v>
                </c:pt>
                <c:pt idx="901">
                  <c:v>32798.400000000001</c:v>
                </c:pt>
                <c:pt idx="902">
                  <c:v>32396.17</c:v>
                </c:pt>
                <c:pt idx="903">
                  <c:v>32812.5</c:v>
                </c:pt>
                <c:pt idx="904">
                  <c:v>32726.82</c:v>
                </c:pt>
                <c:pt idx="905">
                  <c:v>32803.47</c:v>
                </c:pt>
                <c:pt idx="906">
                  <c:v>32832.54</c:v>
                </c:pt>
                <c:pt idx="907">
                  <c:v>32774.410000000003</c:v>
                </c:pt>
                <c:pt idx="908">
                  <c:v>33309.51</c:v>
                </c:pt>
                <c:pt idx="909">
                  <c:v>33336.67</c:v>
                </c:pt>
                <c:pt idx="910">
                  <c:v>33761.050000000003</c:v>
                </c:pt>
                <c:pt idx="911">
                  <c:v>33912.44</c:v>
                </c:pt>
                <c:pt idx="912">
                  <c:v>34152.01</c:v>
                </c:pt>
                <c:pt idx="913">
                  <c:v>33980.32</c:v>
                </c:pt>
                <c:pt idx="914">
                  <c:v>33999.040000000001</c:v>
                </c:pt>
                <c:pt idx="915">
                  <c:v>33706.74</c:v>
                </c:pt>
                <c:pt idx="916">
                  <c:v>33063.61</c:v>
                </c:pt>
                <c:pt idx="917">
                  <c:v>32909.589999999997</c:v>
                </c:pt>
                <c:pt idx="918">
                  <c:v>32969.230000000003</c:v>
                </c:pt>
                <c:pt idx="919">
                  <c:v>33291.78</c:v>
                </c:pt>
                <c:pt idx="920">
                  <c:v>32283.4</c:v>
                </c:pt>
                <c:pt idx="921">
                  <c:v>32098.99</c:v>
                </c:pt>
                <c:pt idx="922">
                  <c:v>31790.87</c:v>
                </c:pt>
                <c:pt idx="923">
                  <c:v>31510.43</c:v>
                </c:pt>
                <c:pt idx="924">
                  <c:v>31656.42</c:v>
                </c:pt>
                <c:pt idx="925">
                  <c:v>31318.44</c:v>
                </c:pt>
                <c:pt idx="926">
                  <c:v>31145.3</c:v>
                </c:pt>
                <c:pt idx="927">
                  <c:v>31581.279999999999</c:v>
                </c:pt>
                <c:pt idx="928">
                  <c:v>31774.52</c:v>
                </c:pt>
                <c:pt idx="929">
                  <c:v>32151.71</c:v>
                </c:pt>
                <c:pt idx="930">
                  <c:v>32381.34</c:v>
                </c:pt>
                <c:pt idx="931">
                  <c:v>31104.97</c:v>
                </c:pt>
                <c:pt idx="932">
                  <c:v>31135.09</c:v>
                </c:pt>
                <c:pt idx="933">
                  <c:v>30961.82</c:v>
                </c:pt>
                <c:pt idx="934">
                  <c:v>30822.42</c:v>
                </c:pt>
                <c:pt idx="935">
                  <c:v>31019.68</c:v>
                </c:pt>
                <c:pt idx="936">
                  <c:v>30706.23</c:v>
                </c:pt>
                <c:pt idx="937">
                  <c:v>30183.78</c:v>
                </c:pt>
                <c:pt idx="938">
                  <c:v>30076.68</c:v>
                </c:pt>
                <c:pt idx="939">
                  <c:v>29590.41</c:v>
                </c:pt>
                <c:pt idx="940">
                  <c:v>29260.81</c:v>
                </c:pt>
                <c:pt idx="941">
                  <c:v>29134.99</c:v>
                </c:pt>
                <c:pt idx="942">
                  <c:v>29683.74</c:v>
                </c:pt>
                <c:pt idx="943">
                  <c:v>29225.61</c:v>
                </c:pt>
                <c:pt idx="944">
                  <c:v>28725.51</c:v>
                </c:pt>
                <c:pt idx="945">
                  <c:v>29490.89</c:v>
                </c:pt>
                <c:pt idx="946">
                  <c:v>30316.32</c:v>
                </c:pt>
                <c:pt idx="947">
                  <c:v>30273.87</c:v>
                </c:pt>
                <c:pt idx="948">
                  <c:v>29926.94</c:v>
                </c:pt>
                <c:pt idx="949">
                  <c:v>29296.79</c:v>
                </c:pt>
                <c:pt idx="950">
                  <c:v>29202.880000000001</c:v>
                </c:pt>
                <c:pt idx="951">
                  <c:v>29239.19</c:v>
                </c:pt>
                <c:pt idx="952">
                  <c:v>29210.85</c:v>
                </c:pt>
                <c:pt idx="953">
                  <c:v>30038.720000000001</c:v>
                </c:pt>
                <c:pt idx="954">
                  <c:v>29634.83</c:v>
                </c:pt>
                <c:pt idx="955">
                  <c:v>30185.82</c:v>
                </c:pt>
                <c:pt idx="956">
                  <c:v>30523.8</c:v>
                </c:pt>
                <c:pt idx="957">
                  <c:v>30423.81</c:v>
                </c:pt>
                <c:pt idx="958">
                  <c:v>30333.59</c:v>
                </c:pt>
                <c:pt idx="959">
                  <c:v>31082.560000000001</c:v>
                </c:pt>
                <c:pt idx="960">
                  <c:v>31499.62</c:v>
                </c:pt>
                <c:pt idx="961">
                  <c:v>31836.74</c:v>
                </c:pt>
                <c:pt idx="962">
                  <c:v>31839.11</c:v>
                </c:pt>
                <c:pt idx="963">
                  <c:v>32033.279999999999</c:v>
                </c:pt>
                <c:pt idx="964">
                  <c:v>32861.800000000003</c:v>
                </c:pt>
                <c:pt idx="965">
                  <c:v>32732.95</c:v>
                </c:pt>
                <c:pt idx="966">
                  <c:v>32653.200000000001</c:v>
                </c:pt>
                <c:pt idx="967">
                  <c:v>32147.759999999998</c:v>
                </c:pt>
                <c:pt idx="968">
                  <c:v>32001.25</c:v>
                </c:pt>
                <c:pt idx="969">
                  <c:v>32403.22</c:v>
                </c:pt>
                <c:pt idx="970">
                  <c:v>32827</c:v>
                </c:pt>
                <c:pt idx="971">
                  <c:v>33160.83</c:v>
                </c:pt>
                <c:pt idx="972">
                  <c:v>32513.94</c:v>
                </c:pt>
                <c:pt idx="973">
                  <c:v>33715.370000000003</c:v>
                </c:pt>
                <c:pt idx="974">
                  <c:v>33747.86</c:v>
                </c:pt>
                <c:pt idx="975">
                  <c:v>33536.699999999997</c:v>
                </c:pt>
                <c:pt idx="976">
                  <c:v>33592.92</c:v>
                </c:pt>
                <c:pt idx="977">
                  <c:v>33553.83</c:v>
                </c:pt>
                <c:pt idx="978">
                  <c:v>33546.32</c:v>
                </c:pt>
                <c:pt idx="979">
                  <c:v>33745.69</c:v>
                </c:pt>
                <c:pt idx="980">
                  <c:v>33700.28</c:v>
                </c:pt>
                <c:pt idx="981">
                  <c:v>34098.1</c:v>
                </c:pt>
                <c:pt idx="982">
                  <c:v>34194.06</c:v>
                </c:pt>
                <c:pt idx="983">
                  <c:v>34347.03</c:v>
                </c:pt>
                <c:pt idx="984">
                  <c:v>33849.46</c:v>
                </c:pt>
                <c:pt idx="985">
                  <c:v>33852.53</c:v>
                </c:pt>
                <c:pt idx="986">
                  <c:v>34589.769999999997</c:v>
                </c:pt>
                <c:pt idx="987">
                  <c:v>34395.01</c:v>
                </c:pt>
                <c:pt idx="988">
                  <c:v>34429.879999999997</c:v>
                </c:pt>
                <c:pt idx="989">
                  <c:v>33947.1</c:v>
                </c:pt>
                <c:pt idx="990">
                  <c:v>33596.339999999997</c:v>
                </c:pt>
                <c:pt idx="991">
                  <c:v>33597.919999999998</c:v>
                </c:pt>
                <c:pt idx="992">
                  <c:v>33781.480000000003</c:v>
                </c:pt>
                <c:pt idx="993">
                  <c:v>33476.46</c:v>
                </c:pt>
                <c:pt idx="994">
                  <c:v>34005.040000000001</c:v>
                </c:pt>
                <c:pt idx="995">
                  <c:v>34108.639999999999</c:v>
                </c:pt>
                <c:pt idx="996">
                  <c:v>33966.35</c:v>
                </c:pt>
                <c:pt idx="997">
                  <c:v>33202.22</c:v>
                </c:pt>
                <c:pt idx="998">
                  <c:v>32920.46</c:v>
                </c:pt>
                <c:pt idx="999">
                  <c:v>32757.54</c:v>
                </c:pt>
                <c:pt idx="1000">
                  <c:v>32849.74</c:v>
                </c:pt>
                <c:pt idx="1001">
                  <c:v>33376.480000000003</c:v>
                </c:pt>
                <c:pt idx="1002">
                  <c:v>33027.49</c:v>
                </c:pt>
                <c:pt idx="1003">
                  <c:v>33203.93</c:v>
                </c:pt>
                <c:pt idx="1004">
                  <c:v>33241.56</c:v>
                </c:pt>
                <c:pt idx="1005">
                  <c:v>32875.71</c:v>
                </c:pt>
                <c:pt idx="1006">
                  <c:v>33220.800000000003</c:v>
                </c:pt>
                <c:pt idx="1007">
                  <c:v>33147.25</c:v>
                </c:pt>
                <c:pt idx="1008">
                  <c:v>33136.370000000003</c:v>
                </c:pt>
                <c:pt idx="1009">
                  <c:v>33269.769999999997</c:v>
                </c:pt>
                <c:pt idx="1010">
                  <c:v>32930.080000000002</c:v>
                </c:pt>
                <c:pt idx="1011">
                  <c:v>33630.61</c:v>
                </c:pt>
                <c:pt idx="1012">
                  <c:v>33517.65</c:v>
                </c:pt>
                <c:pt idx="1013">
                  <c:v>33704.1</c:v>
                </c:pt>
                <c:pt idx="1014">
                  <c:v>33973.01</c:v>
                </c:pt>
                <c:pt idx="1015">
                  <c:v>34189.97</c:v>
                </c:pt>
                <c:pt idx="1016">
                  <c:v>34302.61</c:v>
                </c:pt>
                <c:pt idx="1017">
                  <c:v>33910.85</c:v>
                </c:pt>
                <c:pt idx="1018">
                  <c:v>33296.959999999999</c:v>
                </c:pt>
                <c:pt idx="1019">
                  <c:v>33044.559999999998</c:v>
                </c:pt>
                <c:pt idx="1020">
                  <c:v>33375.49</c:v>
                </c:pt>
                <c:pt idx="1021">
                  <c:v>33629.56</c:v>
                </c:pt>
                <c:pt idx="1022">
                  <c:v>33733.96</c:v>
                </c:pt>
                <c:pt idx="1023">
                  <c:v>33743.839999999997</c:v>
                </c:pt>
                <c:pt idx="1024">
                  <c:v>33949.410000000003</c:v>
                </c:pt>
                <c:pt idx="1025">
                  <c:v>33978.080000000002</c:v>
                </c:pt>
                <c:pt idx="1026">
                  <c:v>33717.089999999997</c:v>
                </c:pt>
                <c:pt idx="1027">
                  <c:v>34086.04</c:v>
                </c:pt>
                <c:pt idx="1028">
                  <c:v>34092.959999999999</c:v>
                </c:pt>
                <c:pt idx="1029">
                  <c:v>34053.94</c:v>
                </c:pt>
                <c:pt idx="1030">
                  <c:v>33926.01</c:v>
                </c:pt>
                <c:pt idx="1031">
                  <c:v>33891.019999999997</c:v>
                </c:pt>
                <c:pt idx="1032">
                  <c:v>34156.69</c:v>
                </c:pt>
                <c:pt idx="1033">
                  <c:v>33949.01</c:v>
                </c:pt>
                <c:pt idx="1034">
                  <c:v>33699.879999999997</c:v>
                </c:pt>
                <c:pt idx="1035">
                  <c:v>33869.269999999997</c:v>
                </c:pt>
                <c:pt idx="1036">
                  <c:v>34245.93</c:v>
                </c:pt>
                <c:pt idx="1037">
                  <c:v>34089.269999999997</c:v>
                </c:pt>
                <c:pt idx="1038">
                  <c:v>34128.050000000003</c:v>
                </c:pt>
                <c:pt idx="1039">
                  <c:v>33696.85</c:v>
                </c:pt>
                <c:pt idx="1040">
                  <c:v>33826.69</c:v>
                </c:pt>
                <c:pt idx="1041">
                  <c:v>33129.589999999997</c:v>
                </c:pt>
                <c:pt idx="1042">
                  <c:v>33045.089999999997</c:v>
                </c:pt>
                <c:pt idx="1043">
                  <c:v>33153.910000000003</c:v>
                </c:pt>
                <c:pt idx="1044">
                  <c:v>32816.92</c:v>
                </c:pt>
                <c:pt idx="1045">
                  <c:v>32889.089999999997</c:v>
                </c:pt>
                <c:pt idx="1046">
                  <c:v>32656.7</c:v>
                </c:pt>
                <c:pt idx="1047">
                  <c:v>32661.84</c:v>
                </c:pt>
                <c:pt idx="1048">
                  <c:v>33003.57</c:v>
                </c:pt>
                <c:pt idx="1049">
                  <c:v>33390.97</c:v>
                </c:pt>
                <c:pt idx="1050">
                  <c:v>33431.440000000002</c:v>
                </c:pt>
                <c:pt idx="1051">
                  <c:v>32856.46</c:v>
                </c:pt>
                <c:pt idx="1052">
                  <c:v>32798.400000000001</c:v>
                </c:pt>
                <c:pt idx="1053">
                  <c:v>32254.86</c:v>
                </c:pt>
                <c:pt idx="1054">
                  <c:v>31909.64</c:v>
                </c:pt>
                <c:pt idx="1055">
                  <c:v>31819.14</c:v>
                </c:pt>
                <c:pt idx="1056">
                  <c:v>32155.4</c:v>
                </c:pt>
                <c:pt idx="1057">
                  <c:v>31874.57</c:v>
                </c:pt>
                <c:pt idx="1058">
                  <c:v>32246.55</c:v>
                </c:pt>
                <c:pt idx="1059">
                  <c:v>31861.98</c:v>
                </c:pt>
                <c:pt idx="1060">
                  <c:v>32244.58</c:v>
                </c:pt>
                <c:pt idx="1061">
                  <c:v>32560.6</c:v>
                </c:pt>
                <c:pt idx="1062">
                  <c:v>32030.11</c:v>
                </c:pt>
                <c:pt idx="1063">
                  <c:v>32105.25</c:v>
                </c:pt>
                <c:pt idx="1064">
                  <c:v>32237.53</c:v>
                </c:pt>
                <c:pt idx="1065">
                  <c:v>32432.080000000002</c:v>
                </c:pt>
                <c:pt idx="1066">
                  <c:v>32394.25</c:v>
                </c:pt>
                <c:pt idx="1067">
                  <c:v>32717.599999999999</c:v>
                </c:pt>
                <c:pt idx="1068">
                  <c:v>32859.03</c:v>
                </c:pt>
                <c:pt idx="1069">
                  <c:v>33274.15</c:v>
                </c:pt>
                <c:pt idx="1070">
                  <c:v>33601.15</c:v>
                </c:pt>
                <c:pt idx="1071">
                  <c:v>33402.379999999997</c:v>
                </c:pt>
                <c:pt idx="1072">
                  <c:v>33482.720000000001</c:v>
                </c:pt>
                <c:pt idx="1073">
                  <c:v>33485.29</c:v>
                </c:pt>
                <c:pt idx="1074">
                  <c:v>33586.519999999997</c:v>
                </c:pt>
                <c:pt idx="1075">
                  <c:v>33684.79</c:v>
                </c:pt>
                <c:pt idx="1076">
                  <c:v>33646.5</c:v>
                </c:pt>
                <c:pt idx="1077">
                  <c:v>34029.69</c:v>
                </c:pt>
                <c:pt idx="1078">
                  <c:v>33886.47</c:v>
                </c:pt>
                <c:pt idx="1079">
                  <c:v>33987.18</c:v>
                </c:pt>
                <c:pt idx="1080">
                  <c:v>33976.629999999997</c:v>
                </c:pt>
                <c:pt idx="1081">
                  <c:v>33897.01</c:v>
                </c:pt>
                <c:pt idx="1082">
                  <c:v>33786.620000000003</c:v>
                </c:pt>
                <c:pt idx="1083">
                  <c:v>33808.959999999999</c:v>
                </c:pt>
                <c:pt idx="1084">
                  <c:v>33875.4</c:v>
                </c:pt>
                <c:pt idx="1085">
                  <c:v>33530.83</c:v>
                </c:pt>
                <c:pt idx="1086">
                  <c:v>33301.870000000003</c:v>
                </c:pt>
                <c:pt idx="1087">
                  <c:v>33826.160000000003</c:v>
                </c:pt>
                <c:pt idx="1088">
                  <c:v>34098.160000000003</c:v>
                </c:pt>
                <c:pt idx="1089">
                  <c:v>34051.699999999997</c:v>
                </c:pt>
                <c:pt idx="1090">
                  <c:v>33684.53</c:v>
                </c:pt>
                <c:pt idx="1091">
                  <c:v>33414.239999999998</c:v>
                </c:pt>
                <c:pt idx="1092">
                  <c:v>33127.74</c:v>
                </c:pt>
                <c:pt idx="1093">
                  <c:v>33674.379999999997</c:v>
                </c:pt>
                <c:pt idx="1094">
                  <c:v>33618.69</c:v>
                </c:pt>
                <c:pt idx="1095">
                  <c:v>33561.81</c:v>
                </c:pt>
                <c:pt idx="1096">
                  <c:v>33531.33</c:v>
                </c:pt>
                <c:pt idx="1097">
                  <c:v>33309.51</c:v>
                </c:pt>
                <c:pt idx="1098">
                  <c:v>33300.620000000003</c:v>
                </c:pt>
                <c:pt idx="1099">
                  <c:v>33348.6</c:v>
                </c:pt>
                <c:pt idx="1100">
                  <c:v>33012.14</c:v>
                </c:pt>
                <c:pt idx="1101">
                  <c:v>33420.769999999997</c:v>
                </c:pt>
                <c:pt idx="1102">
                  <c:v>33535.910000000003</c:v>
                </c:pt>
                <c:pt idx="1103">
                  <c:v>33426.629999999997</c:v>
                </c:pt>
                <c:pt idx="1104">
                  <c:v>33286.58</c:v>
                </c:pt>
                <c:pt idx="1105">
                  <c:v>33055.51</c:v>
                </c:pt>
                <c:pt idx="1106">
                  <c:v>32799.919999999998</c:v>
                </c:pt>
                <c:pt idx="1107">
                  <c:v>32764.65</c:v>
                </c:pt>
                <c:pt idx="1108">
                  <c:v>33093.339999999997</c:v>
                </c:pt>
                <c:pt idx="1109">
                  <c:v>33042.78</c:v>
                </c:pt>
                <c:pt idx="1110">
                  <c:v>32908.269999999997</c:v>
                </c:pt>
                <c:pt idx="1111">
                  <c:v>33061.57</c:v>
                </c:pt>
                <c:pt idx="1112">
                  <c:v>33762.76</c:v>
                </c:pt>
                <c:pt idx="1113">
                  <c:v>33562.86</c:v>
                </c:pt>
                <c:pt idx="1114">
                  <c:v>33573.279999999999</c:v>
                </c:pt>
                <c:pt idx="1115">
                  <c:v>33665.019999999997</c:v>
                </c:pt>
                <c:pt idx="1116">
                  <c:v>33833.61</c:v>
                </c:pt>
                <c:pt idx="1117">
                  <c:v>33876.78</c:v>
                </c:pt>
                <c:pt idx="1118">
                  <c:v>34066.33</c:v>
                </c:pt>
                <c:pt idx="1119">
                  <c:v>34212.120000000003</c:v>
                </c:pt>
                <c:pt idx="1120">
                  <c:v>33979.33</c:v>
                </c:pt>
                <c:pt idx="1121">
                  <c:v>34408.06</c:v>
                </c:pt>
                <c:pt idx="1122">
                  <c:v>34299.120000000003</c:v>
                </c:pt>
                <c:pt idx="1123">
                  <c:v>34053.870000000003</c:v>
                </c:pt>
                <c:pt idx="1124">
                  <c:v>33951.519999999997</c:v>
                </c:pt>
                <c:pt idx="1125">
                  <c:v>33946.71</c:v>
                </c:pt>
                <c:pt idx="1126">
                  <c:v>33727.43</c:v>
                </c:pt>
                <c:pt idx="1127">
                  <c:v>33714.71</c:v>
                </c:pt>
                <c:pt idx="1128">
                  <c:v>33926.74</c:v>
                </c:pt>
                <c:pt idx="1129">
                  <c:v>33852.660000000003</c:v>
                </c:pt>
                <c:pt idx="1130">
                  <c:v>34122.42</c:v>
                </c:pt>
                <c:pt idx="1131">
                  <c:v>34407.599999999999</c:v>
                </c:pt>
                <c:pt idx="1132">
                  <c:v>34418.47</c:v>
                </c:pt>
                <c:pt idx="1133">
                  <c:v>34288.639999999999</c:v>
                </c:pt>
                <c:pt idx="1134">
                  <c:v>33922.26</c:v>
                </c:pt>
                <c:pt idx="1135">
                  <c:v>33734.879999999997</c:v>
                </c:pt>
                <c:pt idx="1136">
                  <c:v>33944.400000000001</c:v>
                </c:pt>
                <c:pt idx="1137">
                  <c:v>34261.42</c:v>
                </c:pt>
                <c:pt idx="1138">
                  <c:v>34347.43</c:v>
                </c:pt>
                <c:pt idx="1139">
                  <c:v>34395.14</c:v>
                </c:pt>
                <c:pt idx="1140">
                  <c:v>34509.03</c:v>
                </c:pt>
                <c:pt idx="1141">
                  <c:v>34585.35</c:v>
                </c:pt>
                <c:pt idx="1142">
                  <c:v>34951.93</c:v>
                </c:pt>
                <c:pt idx="1143">
                  <c:v>35061.21</c:v>
                </c:pt>
                <c:pt idx="1144">
                  <c:v>35225.18</c:v>
                </c:pt>
                <c:pt idx="1145">
                  <c:v>35227.69</c:v>
                </c:pt>
                <c:pt idx="1146">
                  <c:v>35411.24</c:v>
                </c:pt>
                <c:pt idx="1147">
                  <c:v>35438.07</c:v>
                </c:pt>
                <c:pt idx="1148">
                  <c:v>35520.120000000003</c:v>
                </c:pt>
                <c:pt idx="1149">
                  <c:v>35282.720000000001</c:v>
                </c:pt>
                <c:pt idx="1150">
                  <c:v>35459.29</c:v>
                </c:pt>
                <c:pt idx="1151">
                  <c:v>35559.53</c:v>
                </c:pt>
                <c:pt idx="1152">
                  <c:v>35630.68</c:v>
                </c:pt>
                <c:pt idx="1153">
                  <c:v>35282.519999999997</c:v>
                </c:pt>
                <c:pt idx="1154">
                  <c:v>35215.89</c:v>
                </c:pt>
                <c:pt idx="1155">
                  <c:v>35065.620000000003</c:v>
                </c:pt>
                <c:pt idx="1156">
                  <c:v>35473.129999999997</c:v>
                </c:pt>
                <c:pt idx="1157">
                  <c:v>35314.49</c:v>
                </c:pt>
                <c:pt idx="1158">
                  <c:v>35123.360000000001</c:v>
                </c:pt>
                <c:pt idx="1159">
                  <c:v>35176.15</c:v>
                </c:pt>
                <c:pt idx="1160">
                  <c:v>35281.4</c:v>
                </c:pt>
                <c:pt idx="1161">
                  <c:v>35307.629999999997</c:v>
                </c:pt>
                <c:pt idx="1162">
                  <c:v>34946.86</c:v>
                </c:pt>
                <c:pt idx="1163">
                  <c:v>34765.64</c:v>
                </c:pt>
                <c:pt idx="1164">
                  <c:v>34473.9</c:v>
                </c:pt>
                <c:pt idx="1165">
                  <c:v>34501.879999999997</c:v>
                </c:pt>
                <c:pt idx="1166">
                  <c:v>34464.410000000003</c:v>
                </c:pt>
                <c:pt idx="1167">
                  <c:v>34289.03</c:v>
                </c:pt>
                <c:pt idx="1168">
                  <c:v>34474.17</c:v>
                </c:pt>
                <c:pt idx="1169">
                  <c:v>34099.910000000003</c:v>
                </c:pt>
                <c:pt idx="1170">
                  <c:v>34346.959999999999</c:v>
                </c:pt>
                <c:pt idx="1171">
                  <c:v>34560.04</c:v>
                </c:pt>
                <c:pt idx="1172">
                  <c:v>34852.870000000003</c:v>
                </c:pt>
                <c:pt idx="1173">
                  <c:v>34890.769999999997</c:v>
                </c:pt>
                <c:pt idx="1174">
                  <c:v>34721.160000000003</c:v>
                </c:pt>
                <c:pt idx="1175">
                  <c:v>34838.01</c:v>
                </c:pt>
                <c:pt idx="1176">
                  <c:v>34642.1</c:v>
                </c:pt>
                <c:pt idx="1177">
                  <c:v>34444.379999999997</c:v>
                </c:pt>
                <c:pt idx="1178">
                  <c:v>34500.99</c:v>
                </c:pt>
                <c:pt idx="1179">
                  <c:v>34577.279999999999</c:v>
                </c:pt>
                <c:pt idx="1180">
                  <c:v>34664.769999999997</c:v>
                </c:pt>
                <c:pt idx="1181">
                  <c:v>34647.440000000002</c:v>
                </c:pt>
                <c:pt idx="1182">
                  <c:v>34575.699999999997</c:v>
                </c:pt>
                <c:pt idx="1183">
                  <c:v>34907.51</c:v>
                </c:pt>
                <c:pt idx="1184">
                  <c:v>34618.769999999997</c:v>
                </c:pt>
                <c:pt idx="1185">
                  <c:v>34624.269999999997</c:v>
                </c:pt>
                <c:pt idx="1186">
                  <c:v>34518.26</c:v>
                </c:pt>
                <c:pt idx="1187">
                  <c:v>34440.879999999997</c:v>
                </c:pt>
                <c:pt idx="1188">
                  <c:v>34070.35</c:v>
                </c:pt>
                <c:pt idx="1189">
                  <c:v>33964.44</c:v>
                </c:pt>
                <c:pt idx="1190">
                  <c:v>34007.15</c:v>
                </c:pt>
                <c:pt idx="1191">
                  <c:v>33618.69</c:v>
                </c:pt>
                <c:pt idx="1192">
                  <c:v>33550.67</c:v>
                </c:pt>
                <c:pt idx="1193">
                  <c:v>33666.14</c:v>
                </c:pt>
                <c:pt idx="1194">
                  <c:v>33507.760000000002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8-405A-BC38-E92E02817C46}"/>
            </c:ext>
          </c:extLst>
        </c:ser>
        <c:ser>
          <c:idx val="1"/>
          <c:order val="1"/>
          <c:tx>
            <c:strRef>
              <c:f>'📊 Dynamic Chart'!$I$2</c:f>
              <c:strCache>
                <c:ptCount val="1"/>
                <c:pt idx="0">
                  <c:v>NASDAQ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'📊 Dynamic Chart'!$G$3:$G$1197</c:f>
              <c:numCache>
                <c:formatCode>m/d/yyyy</c:formatCode>
                <c:ptCount val="119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43798</c:v>
                </c:pt>
                <c:pt idx="231">
                  <c:v>43801</c:v>
                </c:pt>
                <c:pt idx="232">
                  <c:v>43802</c:v>
                </c:pt>
                <c:pt idx="233">
                  <c:v>43803</c:v>
                </c:pt>
                <c:pt idx="234">
                  <c:v>43804</c:v>
                </c:pt>
                <c:pt idx="235">
                  <c:v>43805</c:v>
                </c:pt>
                <c:pt idx="236">
                  <c:v>43808</c:v>
                </c:pt>
                <c:pt idx="237">
                  <c:v>43809</c:v>
                </c:pt>
                <c:pt idx="238">
                  <c:v>43810</c:v>
                </c:pt>
                <c:pt idx="239">
                  <c:v>43811</c:v>
                </c:pt>
                <c:pt idx="240">
                  <c:v>43812</c:v>
                </c:pt>
                <c:pt idx="241">
                  <c:v>43815</c:v>
                </c:pt>
                <c:pt idx="242">
                  <c:v>43816</c:v>
                </c:pt>
                <c:pt idx="243">
                  <c:v>43817</c:v>
                </c:pt>
                <c:pt idx="244">
                  <c:v>43818</c:v>
                </c:pt>
                <c:pt idx="245">
                  <c:v>43819</c:v>
                </c:pt>
                <c:pt idx="246">
                  <c:v>43822</c:v>
                </c:pt>
                <c:pt idx="247">
                  <c:v>43823</c:v>
                </c:pt>
                <c:pt idx="248">
                  <c:v>43825</c:v>
                </c:pt>
                <c:pt idx="249">
                  <c:v>43826</c:v>
                </c:pt>
                <c:pt idx="250">
                  <c:v>43829</c:v>
                </c:pt>
                <c:pt idx="251">
                  <c:v>43830</c:v>
                </c:pt>
                <c:pt idx="252">
                  <c:v>43832</c:v>
                </c:pt>
                <c:pt idx="253">
                  <c:v>43833</c:v>
                </c:pt>
                <c:pt idx="254">
                  <c:v>43836</c:v>
                </c:pt>
                <c:pt idx="255">
                  <c:v>43837</c:v>
                </c:pt>
                <c:pt idx="256">
                  <c:v>43838</c:v>
                </c:pt>
                <c:pt idx="257">
                  <c:v>43839</c:v>
                </c:pt>
                <c:pt idx="258">
                  <c:v>43840</c:v>
                </c:pt>
                <c:pt idx="259">
                  <c:v>43843</c:v>
                </c:pt>
                <c:pt idx="260">
                  <c:v>43844</c:v>
                </c:pt>
                <c:pt idx="261">
                  <c:v>43845</c:v>
                </c:pt>
                <c:pt idx="262">
                  <c:v>43846</c:v>
                </c:pt>
                <c:pt idx="263">
                  <c:v>43847</c:v>
                </c:pt>
                <c:pt idx="264">
                  <c:v>43851</c:v>
                </c:pt>
                <c:pt idx="265">
                  <c:v>43852</c:v>
                </c:pt>
                <c:pt idx="266">
                  <c:v>43853</c:v>
                </c:pt>
                <c:pt idx="267">
                  <c:v>43854</c:v>
                </c:pt>
                <c:pt idx="268">
                  <c:v>43857</c:v>
                </c:pt>
                <c:pt idx="269">
                  <c:v>43858</c:v>
                </c:pt>
                <c:pt idx="270">
                  <c:v>43859</c:v>
                </c:pt>
                <c:pt idx="271">
                  <c:v>43860</c:v>
                </c:pt>
                <c:pt idx="272">
                  <c:v>43861</c:v>
                </c:pt>
                <c:pt idx="273">
                  <c:v>43864</c:v>
                </c:pt>
                <c:pt idx="274">
                  <c:v>43865</c:v>
                </c:pt>
                <c:pt idx="275">
                  <c:v>43866</c:v>
                </c:pt>
                <c:pt idx="276">
                  <c:v>43867</c:v>
                </c:pt>
                <c:pt idx="277">
                  <c:v>43868</c:v>
                </c:pt>
                <c:pt idx="278">
                  <c:v>43871</c:v>
                </c:pt>
                <c:pt idx="279">
                  <c:v>43872</c:v>
                </c:pt>
                <c:pt idx="280">
                  <c:v>43873</c:v>
                </c:pt>
                <c:pt idx="281">
                  <c:v>43874</c:v>
                </c:pt>
                <c:pt idx="282">
                  <c:v>43875</c:v>
                </c:pt>
                <c:pt idx="283">
                  <c:v>43879</c:v>
                </c:pt>
                <c:pt idx="284">
                  <c:v>43880</c:v>
                </c:pt>
                <c:pt idx="285">
                  <c:v>43881</c:v>
                </c:pt>
                <c:pt idx="286">
                  <c:v>43882</c:v>
                </c:pt>
                <c:pt idx="287">
                  <c:v>43885</c:v>
                </c:pt>
                <c:pt idx="288">
                  <c:v>43886</c:v>
                </c:pt>
                <c:pt idx="289">
                  <c:v>43887</c:v>
                </c:pt>
                <c:pt idx="290">
                  <c:v>43888</c:v>
                </c:pt>
                <c:pt idx="291">
                  <c:v>43889</c:v>
                </c:pt>
                <c:pt idx="292">
                  <c:v>43892</c:v>
                </c:pt>
                <c:pt idx="293">
                  <c:v>43893</c:v>
                </c:pt>
                <c:pt idx="294">
                  <c:v>43894</c:v>
                </c:pt>
                <c:pt idx="295">
                  <c:v>43895</c:v>
                </c:pt>
                <c:pt idx="296">
                  <c:v>43896</c:v>
                </c:pt>
                <c:pt idx="297">
                  <c:v>43899</c:v>
                </c:pt>
                <c:pt idx="298">
                  <c:v>43900</c:v>
                </c:pt>
                <c:pt idx="299">
                  <c:v>43901</c:v>
                </c:pt>
                <c:pt idx="300">
                  <c:v>43902</c:v>
                </c:pt>
                <c:pt idx="301">
                  <c:v>43903</c:v>
                </c:pt>
                <c:pt idx="302">
                  <c:v>43906</c:v>
                </c:pt>
                <c:pt idx="303">
                  <c:v>43907</c:v>
                </c:pt>
                <c:pt idx="304">
                  <c:v>43908</c:v>
                </c:pt>
                <c:pt idx="305">
                  <c:v>43909</c:v>
                </c:pt>
                <c:pt idx="306">
                  <c:v>43910</c:v>
                </c:pt>
                <c:pt idx="307">
                  <c:v>43913</c:v>
                </c:pt>
                <c:pt idx="308">
                  <c:v>43914</c:v>
                </c:pt>
                <c:pt idx="309">
                  <c:v>43915</c:v>
                </c:pt>
                <c:pt idx="310">
                  <c:v>43916</c:v>
                </c:pt>
                <c:pt idx="311">
                  <c:v>43917</c:v>
                </c:pt>
                <c:pt idx="312">
                  <c:v>43920</c:v>
                </c:pt>
                <c:pt idx="313">
                  <c:v>43921</c:v>
                </c:pt>
                <c:pt idx="314">
                  <c:v>43922</c:v>
                </c:pt>
                <c:pt idx="315">
                  <c:v>43923</c:v>
                </c:pt>
                <c:pt idx="316">
                  <c:v>43924</c:v>
                </c:pt>
                <c:pt idx="317">
                  <c:v>43927</c:v>
                </c:pt>
                <c:pt idx="318">
                  <c:v>43928</c:v>
                </c:pt>
                <c:pt idx="319">
                  <c:v>43929</c:v>
                </c:pt>
                <c:pt idx="320">
                  <c:v>43930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44082</c:v>
                </c:pt>
                <c:pt idx="425">
                  <c:v>44083</c:v>
                </c:pt>
                <c:pt idx="426">
                  <c:v>44084</c:v>
                </c:pt>
                <c:pt idx="427">
                  <c:v>44085</c:v>
                </c:pt>
                <c:pt idx="428">
                  <c:v>44088</c:v>
                </c:pt>
                <c:pt idx="429">
                  <c:v>44089</c:v>
                </c:pt>
                <c:pt idx="430">
                  <c:v>44090</c:v>
                </c:pt>
                <c:pt idx="431">
                  <c:v>44091</c:v>
                </c:pt>
                <c:pt idx="432">
                  <c:v>44092</c:v>
                </c:pt>
                <c:pt idx="433">
                  <c:v>44095</c:v>
                </c:pt>
                <c:pt idx="434">
                  <c:v>44096</c:v>
                </c:pt>
                <c:pt idx="435">
                  <c:v>44097</c:v>
                </c:pt>
                <c:pt idx="436">
                  <c:v>44098</c:v>
                </c:pt>
                <c:pt idx="437">
                  <c:v>44099</c:v>
                </c:pt>
                <c:pt idx="438">
                  <c:v>44102</c:v>
                </c:pt>
                <c:pt idx="439">
                  <c:v>44103</c:v>
                </c:pt>
                <c:pt idx="440">
                  <c:v>44104</c:v>
                </c:pt>
                <c:pt idx="441">
                  <c:v>44105</c:v>
                </c:pt>
                <c:pt idx="442">
                  <c:v>44106</c:v>
                </c:pt>
                <c:pt idx="443">
                  <c:v>44109</c:v>
                </c:pt>
                <c:pt idx="444">
                  <c:v>44110</c:v>
                </c:pt>
                <c:pt idx="445">
                  <c:v>44111</c:v>
                </c:pt>
                <c:pt idx="446">
                  <c:v>44112</c:v>
                </c:pt>
                <c:pt idx="447">
                  <c:v>44113</c:v>
                </c:pt>
                <c:pt idx="448">
                  <c:v>44116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44146</c:v>
                </c:pt>
                <c:pt idx="471">
                  <c:v>44147</c:v>
                </c:pt>
                <c:pt idx="472">
                  <c:v>44148</c:v>
                </c:pt>
                <c:pt idx="473">
                  <c:v>44151</c:v>
                </c:pt>
                <c:pt idx="474">
                  <c:v>44152</c:v>
                </c:pt>
                <c:pt idx="475">
                  <c:v>44153</c:v>
                </c:pt>
                <c:pt idx="476">
                  <c:v>44154</c:v>
                </c:pt>
                <c:pt idx="477">
                  <c:v>44155</c:v>
                </c:pt>
                <c:pt idx="478">
                  <c:v>44158</c:v>
                </c:pt>
                <c:pt idx="479">
                  <c:v>44159</c:v>
                </c:pt>
                <c:pt idx="480">
                  <c:v>44160</c:v>
                </c:pt>
                <c:pt idx="481">
                  <c:v>44162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44172</c:v>
                </c:pt>
                <c:pt idx="488">
                  <c:v>44173</c:v>
                </c:pt>
                <c:pt idx="489">
                  <c:v>44174</c:v>
                </c:pt>
                <c:pt idx="490">
                  <c:v>44175</c:v>
                </c:pt>
                <c:pt idx="491">
                  <c:v>44176</c:v>
                </c:pt>
                <c:pt idx="492">
                  <c:v>44179</c:v>
                </c:pt>
                <c:pt idx="493">
                  <c:v>44180</c:v>
                </c:pt>
                <c:pt idx="494">
                  <c:v>44181</c:v>
                </c:pt>
                <c:pt idx="495">
                  <c:v>44182</c:v>
                </c:pt>
                <c:pt idx="496">
                  <c:v>44183</c:v>
                </c:pt>
                <c:pt idx="497">
                  <c:v>44186</c:v>
                </c:pt>
                <c:pt idx="498">
                  <c:v>44187</c:v>
                </c:pt>
                <c:pt idx="499">
                  <c:v>44188</c:v>
                </c:pt>
                <c:pt idx="500">
                  <c:v>44189</c:v>
                </c:pt>
                <c:pt idx="501">
                  <c:v>44193</c:v>
                </c:pt>
                <c:pt idx="502">
                  <c:v>44194</c:v>
                </c:pt>
                <c:pt idx="503">
                  <c:v>44195</c:v>
                </c:pt>
                <c:pt idx="504">
                  <c:v>44196</c:v>
                </c:pt>
                <c:pt idx="505">
                  <c:v>44200</c:v>
                </c:pt>
                <c:pt idx="506">
                  <c:v>44201</c:v>
                </c:pt>
                <c:pt idx="507">
                  <c:v>44202</c:v>
                </c:pt>
                <c:pt idx="508">
                  <c:v>44203</c:v>
                </c:pt>
                <c:pt idx="509">
                  <c:v>44204</c:v>
                </c:pt>
                <c:pt idx="510">
                  <c:v>44207</c:v>
                </c:pt>
                <c:pt idx="511">
                  <c:v>44208</c:v>
                </c:pt>
                <c:pt idx="512">
                  <c:v>44209</c:v>
                </c:pt>
                <c:pt idx="513">
                  <c:v>44210</c:v>
                </c:pt>
                <c:pt idx="514">
                  <c:v>44211</c:v>
                </c:pt>
                <c:pt idx="515">
                  <c:v>44215</c:v>
                </c:pt>
                <c:pt idx="516">
                  <c:v>44216</c:v>
                </c:pt>
                <c:pt idx="517">
                  <c:v>44217</c:v>
                </c:pt>
                <c:pt idx="518">
                  <c:v>44218</c:v>
                </c:pt>
                <c:pt idx="519">
                  <c:v>44221</c:v>
                </c:pt>
                <c:pt idx="520">
                  <c:v>44222</c:v>
                </c:pt>
                <c:pt idx="521">
                  <c:v>44223</c:v>
                </c:pt>
                <c:pt idx="522">
                  <c:v>44224</c:v>
                </c:pt>
                <c:pt idx="523">
                  <c:v>44225</c:v>
                </c:pt>
                <c:pt idx="524">
                  <c:v>44228</c:v>
                </c:pt>
                <c:pt idx="525">
                  <c:v>44229</c:v>
                </c:pt>
                <c:pt idx="526">
                  <c:v>44230</c:v>
                </c:pt>
                <c:pt idx="527">
                  <c:v>44231</c:v>
                </c:pt>
                <c:pt idx="528">
                  <c:v>44232</c:v>
                </c:pt>
                <c:pt idx="529">
                  <c:v>44235</c:v>
                </c:pt>
                <c:pt idx="530">
                  <c:v>44236</c:v>
                </c:pt>
                <c:pt idx="531">
                  <c:v>44237</c:v>
                </c:pt>
                <c:pt idx="532">
                  <c:v>44238</c:v>
                </c:pt>
                <c:pt idx="533">
                  <c:v>44239</c:v>
                </c:pt>
                <c:pt idx="534">
                  <c:v>44243</c:v>
                </c:pt>
                <c:pt idx="535">
                  <c:v>44244</c:v>
                </c:pt>
                <c:pt idx="536">
                  <c:v>44245</c:v>
                </c:pt>
                <c:pt idx="537">
                  <c:v>44246</c:v>
                </c:pt>
                <c:pt idx="538">
                  <c:v>44249</c:v>
                </c:pt>
                <c:pt idx="539">
                  <c:v>44250</c:v>
                </c:pt>
                <c:pt idx="540">
                  <c:v>44251</c:v>
                </c:pt>
                <c:pt idx="541">
                  <c:v>44252</c:v>
                </c:pt>
                <c:pt idx="542">
                  <c:v>44253</c:v>
                </c:pt>
                <c:pt idx="543">
                  <c:v>44256</c:v>
                </c:pt>
                <c:pt idx="544">
                  <c:v>44257</c:v>
                </c:pt>
                <c:pt idx="545">
                  <c:v>44258</c:v>
                </c:pt>
                <c:pt idx="546">
                  <c:v>44259</c:v>
                </c:pt>
                <c:pt idx="547">
                  <c:v>44260</c:v>
                </c:pt>
                <c:pt idx="548">
                  <c:v>44263</c:v>
                </c:pt>
                <c:pt idx="549">
                  <c:v>44264</c:v>
                </c:pt>
                <c:pt idx="550">
                  <c:v>44265</c:v>
                </c:pt>
                <c:pt idx="551">
                  <c:v>44266</c:v>
                </c:pt>
                <c:pt idx="552">
                  <c:v>44267</c:v>
                </c:pt>
                <c:pt idx="553">
                  <c:v>44270</c:v>
                </c:pt>
                <c:pt idx="554">
                  <c:v>44271</c:v>
                </c:pt>
                <c:pt idx="555">
                  <c:v>44272</c:v>
                </c:pt>
                <c:pt idx="556">
                  <c:v>44273</c:v>
                </c:pt>
                <c:pt idx="557">
                  <c:v>44274</c:v>
                </c:pt>
                <c:pt idx="558">
                  <c:v>44277</c:v>
                </c:pt>
                <c:pt idx="559">
                  <c:v>44278</c:v>
                </c:pt>
                <c:pt idx="560">
                  <c:v>44279</c:v>
                </c:pt>
                <c:pt idx="561">
                  <c:v>44280</c:v>
                </c:pt>
                <c:pt idx="562">
                  <c:v>44281</c:v>
                </c:pt>
                <c:pt idx="563">
                  <c:v>44284</c:v>
                </c:pt>
                <c:pt idx="564">
                  <c:v>44285</c:v>
                </c:pt>
                <c:pt idx="565">
                  <c:v>44286</c:v>
                </c:pt>
                <c:pt idx="566">
                  <c:v>44287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44480</c:v>
                </c:pt>
                <c:pt idx="700">
                  <c:v>44481</c:v>
                </c:pt>
                <c:pt idx="701">
                  <c:v>44482</c:v>
                </c:pt>
                <c:pt idx="702">
                  <c:v>44483</c:v>
                </c:pt>
                <c:pt idx="703">
                  <c:v>44484</c:v>
                </c:pt>
                <c:pt idx="704">
                  <c:v>44487</c:v>
                </c:pt>
                <c:pt idx="705">
                  <c:v>44488</c:v>
                </c:pt>
                <c:pt idx="706">
                  <c:v>44489</c:v>
                </c:pt>
                <c:pt idx="707">
                  <c:v>44490</c:v>
                </c:pt>
                <c:pt idx="708">
                  <c:v>44491</c:v>
                </c:pt>
                <c:pt idx="709">
                  <c:v>44494</c:v>
                </c:pt>
                <c:pt idx="710">
                  <c:v>44495</c:v>
                </c:pt>
                <c:pt idx="711">
                  <c:v>44496</c:v>
                </c:pt>
                <c:pt idx="712">
                  <c:v>44497</c:v>
                </c:pt>
                <c:pt idx="713">
                  <c:v>44498</c:v>
                </c:pt>
                <c:pt idx="714">
                  <c:v>44501</c:v>
                </c:pt>
                <c:pt idx="715">
                  <c:v>44502</c:v>
                </c:pt>
                <c:pt idx="716">
                  <c:v>44503</c:v>
                </c:pt>
                <c:pt idx="717">
                  <c:v>44504</c:v>
                </c:pt>
                <c:pt idx="718">
                  <c:v>44505</c:v>
                </c:pt>
                <c:pt idx="719">
                  <c:v>44508</c:v>
                </c:pt>
                <c:pt idx="720">
                  <c:v>44509</c:v>
                </c:pt>
                <c:pt idx="721">
                  <c:v>44510</c:v>
                </c:pt>
                <c:pt idx="722">
                  <c:v>44511</c:v>
                </c:pt>
                <c:pt idx="723">
                  <c:v>44512</c:v>
                </c:pt>
                <c:pt idx="724">
                  <c:v>44515</c:v>
                </c:pt>
                <c:pt idx="725">
                  <c:v>44516</c:v>
                </c:pt>
                <c:pt idx="726">
                  <c:v>44517</c:v>
                </c:pt>
                <c:pt idx="727">
                  <c:v>44518</c:v>
                </c:pt>
                <c:pt idx="728">
                  <c:v>44519</c:v>
                </c:pt>
                <c:pt idx="729">
                  <c:v>44522</c:v>
                </c:pt>
                <c:pt idx="730">
                  <c:v>44523</c:v>
                </c:pt>
                <c:pt idx="731">
                  <c:v>44524</c:v>
                </c:pt>
                <c:pt idx="732">
                  <c:v>44526</c:v>
                </c:pt>
                <c:pt idx="733">
                  <c:v>44529</c:v>
                </c:pt>
                <c:pt idx="734">
                  <c:v>44530</c:v>
                </c:pt>
                <c:pt idx="735">
                  <c:v>44531</c:v>
                </c:pt>
                <c:pt idx="736">
                  <c:v>44532</c:v>
                </c:pt>
                <c:pt idx="737">
                  <c:v>44533</c:v>
                </c:pt>
                <c:pt idx="738">
                  <c:v>44536</c:v>
                </c:pt>
                <c:pt idx="739">
                  <c:v>44537</c:v>
                </c:pt>
                <c:pt idx="740">
                  <c:v>44538</c:v>
                </c:pt>
                <c:pt idx="741">
                  <c:v>44539</c:v>
                </c:pt>
                <c:pt idx="742">
                  <c:v>44540</c:v>
                </c:pt>
                <c:pt idx="743">
                  <c:v>44543</c:v>
                </c:pt>
                <c:pt idx="744">
                  <c:v>44544</c:v>
                </c:pt>
                <c:pt idx="745">
                  <c:v>44545</c:v>
                </c:pt>
                <c:pt idx="746">
                  <c:v>44546</c:v>
                </c:pt>
                <c:pt idx="747">
                  <c:v>44547</c:v>
                </c:pt>
                <c:pt idx="748">
                  <c:v>44550</c:v>
                </c:pt>
                <c:pt idx="749">
                  <c:v>44551</c:v>
                </c:pt>
                <c:pt idx="750">
                  <c:v>44552</c:v>
                </c:pt>
                <c:pt idx="751">
                  <c:v>44553</c:v>
                </c:pt>
                <c:pt idx="752">
                  <c:v>44557</c:v>
                </c:pt>
                <c:pt idx="753">
                  <c:v>44558</c:v>
                </c:pt>
                <c:pt idx="754">
                  <c:v>44559</c:v>
                </c:pt>
                <c:pt idx="755">
                  <c:v>44560</c:v>
                </c:pt>
                <c:pt idx="756">
                  <c:v>44561</c:v>
                </c:pt>
                <c:pt idx="757">
                  <c:v>44564</c:v>
                </c:pt>
                <c:pt idx="758">
                  <c:v>44565</c:v>
                </c:pt>
                <c:pt idx="759">
                  <c:v>44566</c:v>
                </c:pt>
                <c:pt idx="760">
                  <c:v>44567</c:v>
                </c:pt>
                <c:pt idx="761">
                  <c:v>44568</c:v>
                </c:pt>
                <c:pt idx="762">
                  <c:v>44571</c:v>
                </c:pt>
                <c:pt idx="763">
                  <c:v>44572</c:v>
                </c:pt>
                <c:pt idx="764">
                  <c:v>44573</c:v>
                </c:pt>
                <c:pt idx="765">
                  <c:v>44574</c:v>
                </c:pt>
                <c:pt idx="766">
                  <c:v>44575</c:v>
                </c:pt>
                <c:pt idx="767">
                  <c:v>44579</c:v>
                </c:pt>
                <c:pt idx="768">
                  <c:v>44580</c:v>
                </c:pt>
                <c:pt idx="769">
                  <c:v>44581</c:v>
                </c:pt>
                <c:pt idx="770">
                  <c:v>44582</c:v>
                </c:pt>
                <c:pt idx="771">
                  <c:v>44585</c:v>
                </c:pt>
                <c:pt idx="772">
                  <c:v>44586</c:v>
                </c:pt>
                <c:pt idx="773">
                  <c:v>44587</c:v>
                </c:pt>
                <c:pt idx="774">
                  <c:v>44588</c:v>
                </c:pt>
                <c:pt idx="775">
                  <c:v>44589</c:v>
                </c:pt>
                <c:pt idx="776">
                  <c:v>44592</c:v>
                </c:pt>
                <c:pt idx="777">
                  <c:v>44593</c:v>
                </c:pt>
                <c:pt idx="778">
                  <c:v>44594</c:v>
                </c:pt>
                <c:pt idx="779">
                  <c:v>44595</c:v>
                </c:pt>
                <c:pt idx="780">
                  <c:v>44596</c:v>
                </c:pt>
                <c:pt idx="781">
                  <c:v>44599</c:v>
                </c:pt>
                <c:pt idx="782">
                  <c:v>44600</c:v>
                </c:pt>
                <c:pt idx="783">
                  <c:v>44601</c:v>
                </c:pt>
                <c:pt idx="784">
                  <c:v>44602</c:v>
                </c:pt>
                <c:pt idx="785">
                  <c:v>44603</c:v>
                </c:pt>
                <c:pt idx="786">
                  <c:v>44606</c:v>
                </c:pt>
                <c:pt idx="787">
                  <c:v>44607</c:v>
                </c:pt>
                <c:pt idx="788">
                  <c:v>44608</c:v>
                </c:pt>
                <c:pt idx="789">
                  <c:v>44609</c:v>
                </c:pt>
                <c:pt idx="790">
                  <c:v>44610</c:v>
                </c:pt>
                <c:pt idx="791">
                  <c:v>44614</c:v>
                </c:pt>
                <c:pt idx="792">
                  <c:v>44615</c:v>
                </c:pt>
                <c:pt idx="793">
                  <c:v>44616</c:v>
                </c:pt>
                <c:pt idx="794">
                  <c:v>44617</c:v>
                </c:pt>
                <c:pt idx="795">
                  <c:v>44620</c:v>
                </c:pt>
                <c:pt idx="796">
                  <c:v>44621</c:v>
                </c:pt>
                <c:pt idx="797">
                  <c:v>44622</c:v>
                </c:pt>
                <c:pt idx="798">
                  <c:v>44623</c:v>
                </c:pt>
                <c:pt idx="799">
                  <c:v>44624</c:v>
                </c:pt>
                <c:pt idx="800">
                  <c:v>44627</c:v>
                </c:pt>
                <c:pt idx="801">
                  <c:v>44628</c:v>
                </c:pt>
                <c:pt idx="802">
                  <c:v>44629</c:v>
                </c:pt>
                <c:pt idx="803">
                  <c:v>44630</c:v>
                </c:pt>
                <c:pt idx="804">
                  <c:v>44631</c:v>
                </c:pt>
                <c:pt idx="805">
                  <c:v>44634</c:v>
                </c:pt>
                <c:pt idx="806">
                  <c:v>44635</c:v>
                </c:pt>
                <c:pt idx="807">
                  <c:v>44636</c:v>
                </c:pt>
                <c:pt idx="808">
                  <c:v>44637</c:v>
                </c:pt>
                <c:pt idx="809">
                  <c:v>44638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44648</c:v>
                </c:pt>
                <c:pt idx="816">
                  <c:v>44649</c:v>
                </c:pt>
                <c:pt idx="817">
                  <c:v>44650</c:v>
                </c:pt>
                <c:pt idx="818">
                  <c:v>44651</c:v>
                </c:pt>
                <c:pt idx="819">
                  <c:v>44652</c:v>
                </c:pt>
                <c:pt idx="820">
                  <c:v>44655</c:v>
                </c:pt>
                <c:pt idx="821">
                  <c:v>44656</c:v>
                </c:pt>
                <c:pt idx="822">
                  <c:v>44657</c:v>
                </c:pt>
                <c:pt idx="823">
                  <c:v>44658</c:v>
                </c:pt>
                <c:pt idx="824">
                  <c:v>44659</c:v>
                </c:pt>
                <c:pt idx="825">
                  <c:v>44662</c:v>
                </c:pt>
                <c:pt idx="826">
                  <c:v>44663</c:v>
                </c:pt>
                <c:pt idx="827">
                  <c:v>44664</c:v>
                </c:pt>
                <c:pt idx="828">
                  <c:v>44665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44844</c:v>
                </c:pt>
                <c:pt idx="951">
                  <c:v>44845</c:v>
                </c:pt>
                <c:pt idx="952">
                  <c:v>44846</c:v>
                </c:pt>
                <c:pt idx="953">
                  <c:v>44847</c:v>
                </c:pt>
                <c:pt idx="954">
                  <c:v>44848</c:v>
                </c:pt>
                <c:pt idx="955">
                  <c:v>44851</c:v>
                </c:pt>
                <c:pt idx="956">
                  <c:v>44852</c:v>
                </c:pt>
                <c:pt idx="957">
                  <c:v>44853</c:v>
                </c:pt>
                <c:pt idx="958">
                  <c:v>44854</c:v>
                </c:pt>
                <c:pt idx="959">
                  <c:v>44855</c:v>
                </c:pt>
                <c:pt idx="960">
                  <c:v>44858</c:v>
                </c:pt>
                <c:pt idx="961">
                  <c:v>44859</c:v>
                </c:pt>
                <c:pt idx="962">
                  <c:v>44860</c:v>
                </c:pt>
                <c:pt idx="963">
                  <c:v>44861</c:v>
                </c:pt>
                <c:pt idx="964">
                  <c:v>44862</c:v>
                </c:pt>
                <c:pt idx="965">
                  <c:v>44865</c:v>
                </c:pt>
                <c:pt idx="966">
                  <c:v>44866</c:v>
                </c:pt>
                <c:pt idx="967">
                  <c:v>44867</c:v>
                </c:pt>
                <c:pt idx="968">
                  <c:v>44868</c:v>
                </c:pt>
                <c:pt idx="969">
                  <c:v>44869</c:v>
                </c:pt>
                <c:pt idx="970">
                  <c:v>44872</c:v>
                </c:pt>
                <c:pt idx="971">
                  <c:v>44873</c:v>
                </c:pt>
                <c:pt idx="972">
                  <c:v>44874</c:v>
                </c:pt>
                <c:pt idx="973">
                  <c:v>44875</c:v>
                </c:pt>
                <c:pt idx="974">
                  <c:v>44876</c:v>
                </c:pt>
                <c:pt idx="975">
                  <c:v>44879</c:v>
                </c:pt>
                <c:pt idx="976">
                  <c:v>44880</c:v>
                </c:pt>
                <c:pt idx="977">
                  <c:v>44881</c:v>
                </c:pt>
                <c:pt idx="978">
                  <c:v>44882</c:v>
                </c:pt>
                <c:pt idx="979">
                  <c:v>44883</c:v>
                </c:pt>
                <c:pt idx="980">
                  <c:v>44886</c:v>
                </c:pt>
                <c:pt idx="981">
                  <c:v>44887</c:v>
                </c:pt>
                <c:pt idx="982">
                  <c:v>44888</c:v>
                </c:pt>
                <c:pt idx="983">
                  <c:v>44890</c:v>
                </c:pt>
                <c:pt idx="984">
                  <c:v>44893</c:v>
                </c:pt>
                <c:pt idx="985">
                  <c:v>44894</c:v>
                </c:pt>
                <c:pt idx="986">
                  <c:v>44895</c:v>
                </c:pt>
                <c:pt idx="987">
                  <c:v>44896</c:v>
                </c:pt>
                <c:pt idx="988">
                  <c:v>44897</c:v>
                </c:pt>
                <c:pt idx="989">
                  <c:v>44900</c:v>
                </c:pt>
                <c:pt idx="990">
                  <c:v>44901</c:v>
                </c:pt>
                <c:pt idx="991">
                  <c:v>44902</c:v>
                </c:pt>
                <c:pt idx="992">
                  <c:v>44903</c:v>
                </c:pt>
                <c:pt idx="993">
                  <c:v>44904</c:v>
                </c:pt>
                <c:pt idx="994">
                  <c:v>44907</c:v>
                </c:pt>
                <c:pt idx="995">
                  <c:v>44908</c:v>
                </c:pt>
                <c:pt idx="996">
                  <c:v>44909</c:v>
                </c:pt>
                <c:pt idx="997">
                  <c:v>44910</c:v>
                </c:pt>
                <c:pt idx="998">
                  <c:v>44911</c:v>
                </c:pt>
                <c:pt idx="999">
                  <c:v>44914</c:v>
                </c:pt>
                <c:pt idx="1000">
                  <c:v>44915</c:v>
                </c:pt>
                <c:pt idx="1001">
                  <c:v>44916</c:v>
                </c:pt>
                <c:pt idx="1002">
                  <c:v>44917</c:v>
                </c:pt>
                <c:pt idx="1003">
                  <c:v>44918</c:v>
                </c:pt>
                <c:pt idx="1004">
                  <c:v>44922</c:v>
                </c:pt>
                <c:pt idx="1005">
                  <c:v>44923</c:v>
                </c:pt>
                <c:pt idx="1006">
                  <c:v>44924</c:v>
                </c:pt>
                <c:pt idx="1007">
                  <c:v>44925</c:v>
                </c:pt>
                <c:pt idx="1008">
                  <c:v>44929</c:v>
                </c:pt>
                <c:pt idx="1009">
                  <c:v>44930</c:v>
                </c:pt>
                <c:pt idx="1010">
                  <c:v>44931</c:v>
                </c:pt>
                <c:pt idx="1011">
                  <c:v>44932</c:v>
                </c:pt>
                <c:pt idx="1012">
                  <c:v>44935</c:v>
                </c:pt>
                <c:pt idx="1013">
                  <c:v>44936</c:v>
                </c:pt>
                <c:pt idx="1014">
                  <c:v>44937</c:v>
                </c:pt>
                <c:pt idx="1015">
                  <c:v>44938</c:v>
                </c:pt>
                <c:pt idx="1016">
                  <c:v>44939</c:v>
                </c:pt>
                <c:pt idx="1017">
                  <c:v>44943</c:v>
                </c:pt>
                <c:pt idx="1018">
                  <c:v>44944</c:v>
                </c:pt>
                <c:pt idx="1019">
                  <c:v>44945</c:v>
                </c:pt>
                <c:pt idx="1020">
                  <c:v>44946</c:v>
                </c:pt>
                <c:pt idx="1021">
                  <c:v>44949</c:v>
                </c:pt>
                <c:pt idx="1022">
                  <c:v>44950</c:v>
                </c:pt>
                <c:pt idx="1023">
                  <c:v>44951</c:v>
                </c:pt>
                <c:pt idx="1024">
                  <c:v>44952</c:v>
                </c:pt>
                <c:pt idx="1025">
                  <c:v>44953</c:v>
                </c:pt>
                <c:pt idx="1026">
                  <c:v>44956</c:v>
                </c:pt>
                <c:pt idx="1027">
                  <c:v>44957</c:v>
                </c:pt>
                <c:pt idx="1028">
                  <c:v>44958</c:v>
                </c:pt>
                <c:pt idx="1029">
                  <c:v>44959</c:v>
                </c:pt>
                <c:pt idx="1030">
                  <c:v>44960</c:v>
                </c:pt>
                <c:pt idx="1031">
                  <c:v>44963</c:v>
                </c:pt>
                <c:pt idx="1032">
                  <c:v>44964</c:v>
                </c:pt>
                <c:pt idx="1033">
                  <c:v>44965</c:v>
                </c:pt>
                <c:pt idx="1034">
                  <c:v>44966</c:v>
                </c:pt>
                <c:pt idx="1035">
                  <c:v>44967</c:v>
                </c:pt>
                <c:pt idx="1036">
                  <c:v>44970</c:v>
                </c:pt>
                <c:pt idx="1037">
                  <c:v>44971</c:v>
                </c:pt>
                <c:pt idx="1038">
                  <c:v>44972</c:v>
                </c:pt>
                <c:pt idx="1039">
                  <c:v>44973</c:v>
                </c:pt>
                <c:pt idx="1040">
                  <c:v>44974</c:v>
                </c:pt>
                <c:pt idx="1041">
                  <c:v>44978</c:v>
                </c:pt>
                <c:pt idx="1042">
                  <c:v>44979</c:v>
                </c:pt>
                <c:pt idx="1043">
                  <c:v>44980</c:v>
                </c:pt>
                <c:pt idx="1044">
                  <c:v>44981</c:v>
                </c:pt>
                <c:pt idx="1045">
                  <c:v>44984</c:v>
                </c:pt>
                <c:pt idx="1046">
                  <c:v>44985</c:v>
                </c:pt>
                <c:pt idx="1047">
                  <c:v>44986</c:v>
                </c:pt>
                <c:pt idx="1048">
                  <c:v>44987</c:v>
                </c:pt>
                <c:pt idx="1049">
                  <c:v>44988</c:v>
                </c:pt>
                <c:pt idx="1050">
                  <c:v>44991</c:v>
                </c:pt>
                <c:pt idx="1051">
                  <c:v>44992</c:v>
                </c:pt>
                <c:pt idx="1052">
                  <c:v>44993</c:v>
                </c:pt>
                <c:pt idx="1053">
                  <c:v>44994</c:v>
                </c:pt>
                <c:pt idx="1054">
                  <c:v>44995</c:v>
                </c:pt>
                <c:pt idx="1055">
                  <c:v>44998</c:v>
                </c:pt>
                <c:pt idx="1056">
                  <c:v>44999</c:v>
                </c:pt>
                <c:pt idx="1057">
                  <c:v>45000</c:v>
                </c:pt>
                <c:pt idx="1058">
                  <c:v>45001</c:v>
                </c:pt>
                <c:pt idx="1059">
                  <c:v>45002</c:v>
                </c:pt>
                <c:pt idx="1060">
                  <c:v>45005</c:v>
                </c:pt>
                <c:pt idx="1061">
                  <c:v>45006</c:v>
                </c:pt>
                <c:pt idx="1062">
                  <c:v>45007</c:v>
                </c:pt>
                <c:pt idx="1063">
                  <c:v>45008</c:v>
                </c:pt>
                <c:pt idx="1064">
                  <c:v>45009</c:v>
                </c:pt>
                <c:pt idx="1065">
                  <c:v>45012</c:v>
                </c:pt>
                <c:pt idx="1066">
                  <c:v>45013</c:v>
                </c:pt>
                <c:pt idx="1067">
                  <c:v>45014</c:v>
                </c:pt>
                <c:pt idx="1068">
                  <c:v>45015</c:v>
                </c:pt>
                <c:pt idx="1069">
                  <c:v>45016</c:v>
                </c:pt>
                <c:pt idx="1070">
                  <c:v>45019</c:v>
                </c:pt>
                <c:pt idx="1071">
                  <c:v>45020</c:v>
                </c:pt>
                <c:pt idx="1072">
                  <c:v>45021</c:v>
                </c:pt>
                <c:pt idx="1073">
                  <c:v>45022</c:v>
                </c:pt>
                <c:pt idx="1074">
                  <c:v>45026</c:v>
                </c:pt>
                <c:pt idx="1075">
                  <c:v>45027</c:v>
                </c:pt>
                <c:pt idx="1076">
                  <c:v>45028</c:v>
                </c:pt>
                <c:pt idx="1077">
                  <c:v>45029</c:v>
                </c:pt>
                <c:pt idx="1078">
                  <c:v>45030</c:v>
                </c:pt>
                <c:pt idx="1079">
                  <c:v>45033</c:v>
                </c:pt>
                <c:pt idx="1080">
                  <c:v>45034</c:v>
                </c:pt>
                <c:pt idx="1081">
                  <c:v>45035</c:v>
                </c:pt>
                <c:pt idx="1082">
                  <c:v>45036</c:v>
                </c:pt>
                <c:pt idx="1083">
                  <c:v>45037</c:v>
                </c:pt>
                <c:pt idx="1084">
                  <c:v>45040</c:v>
                </c:pt>
                <c:pt idx="1085">
                  <c:v>45041</c:v>
                </c:pt>
                <c:pt idx="1086">
                  <c:v>45042</c:v>
                </c:pt>
                <c:pt idx="1087">
                  <c:v>45043</c:v>
                </c:pt>
                <c:pt idx="1088">
                  <c:v>45044</c:v>
                </c:pt>
                <c:pt idx="1089">
                  <c:v>45047</c:v>
                </c:pt>
                <c:pt idx="1090">
                  <c:v>45048</c:v>
                </c:pt>
                <c:pt idx="1091">
                  <c:v>45049</c:v>
                </c:pt>
                <c:pt idx="1092">
                  <c:v>45050</c:v>
                </c:pt>
                <c:pt idx="1093">
                  <c:v>45051</c:v>
                </c:pt>
                <c:pt idx="1094">
                  <c:v>45054</c:v>
                </c:pt>
                <c:pt idx="1095">
                  <c:v>45055</c:v>
                </c:pt>
                <c:pt idx="1096">
                  <c:v>45056</c:v>
                </c:pt>
                <c:pt idx="1097">
                  <c:v>45057</c:v>
                </c:pt>
                <c:pt idx="1098">
                  <c:v>45058</c:v>
                </c:pt>
                <c:pt idx="1099">
                  <c:v>45061</c:v>
                </c:pt>
                <c:pt idx="1100">
                  <c:v>45062</c:v>
                </c:pt>
                <c:pt idx="1101">
                  <c:v>45063</c:v>
                </c:pt>
                <c:pt idx="1102">
                  <c:v>45064</c:v>
                </c:pt>
                <c:pt idx="1103">
                  <c:v>45065</c:v>
                </c:pt>
                <c:pt idx="1104">
                  <c:v>45068</c:v>
                </c:pt>
                <c:pt idx="1105">
                  <c:v>45069</c:v>
                </c:pt>
                <c:pt idx="1106">
                  <c:v>45070</c:v>
                </c:pt>
                <c:pt idx="1107">
                  <c:v>45071</c:v>
                </c:pt>
                <c:pt idx="1108">
                  <c:v>45072</c:v>
                </c:pt>
                <c:pt idx="1109">
                  <c:v>45076</c:v>
                </c:pt>
                <c:pt idx="1110">
                  <c:v>45077</c:v>
                </c:pt>
                <c:pt idx="1111">
                  <c:v>45078</c:v>
                </c:pt>
                <c:pt idx="1112">
                  <c:v>45079</c:v>
                </c:pt>
                <c:pt idx="1113">
                  <c:v>45082</c:v>
                </c:pt>
                <c:pt idx="1114">
                  <c:v>45083</c:v>
                </c:pt>
                <c:pt idx="1115">
                  <c:v>45084</c:v>
                </c:pt>
                <c:pt idx="1116">
                  <c:v>45085</c:v>
                </c:pt>
                <c:pt idx="1117">
                  <c:v>45086</c:v>
                </c:pt>
                <c:pt idx="1118">
                  <c:v>45089</c:v>
                </c:pt>
                <c:pt idx="1119">
                  <c:v>45090</c:v>
                </c:pt>
                <c:pt idx="1120">
                  <c:v>45091</c:v>
                </c:pt>
                <c:pt idx="1121">
                  <c:v>45092</c:v>
                </c:pt>
                <c:pt idx="1122">
                  <c:v>45093</c:v>
                </c:pt>
                <c:pt idx="1123">
                  <c:v>45097</c:v>
                </c:pt>
                <c:pt idx="1124">
                  <c:v>45098</c:v>
                </c:pt>
                <c:pt idx="1125">
                  <c:v>45099</c:v>
                </c:pt>
                <c:pt idx="1126">
                  <c:v>45100</c:v>
                </c:pt>
                <c:pt idx="1127">
                  <c:v>45103</c:v>
                </c:pt>
                <c:pt idx="1128">
                  <c:v>45104</c:v>
                </c:pt>
                <c:pt idx="1129">
                  <c:v>45105</c:v>
                </c:pt>
                <c:pt idx="1130">
                  <c:v>45106</c:v>
                </c:pt>
                <c:pt idx="1131">
                  <c:v>45107</c:v>
                </c:pt>
                <c:pt idx="1132">
                  <c:v>45110</c:v>
                </c:pt>
                <c:pt idx="1133">
                  <c:v>45112</c:v>
                </c:pt>
                <c:pt idx="1134">
                  <c:v>45113</c:v>
                </c:pt>
                <c:pt idx="1135">
                  <c:v>45114</c:v>
                </c:pt>
                <c:pt idx="1136">
                  <c:v>45117</c:v>
                </c:pt>
                <c:pt idx="1137">
                  <c:v>45118</c:v>
                </c:pt>
                <c:pt idx="1138">
                  <c:v>45119</c:v>
                </c:pt>
                <c:pt idx="1139">
                  <c:v>45120</c:v>
                </c:pt>
                <c:pt idx="1140">
                  <c:v>45121</c:v>
                </c:pt>
                <c:pt idx="1141">
                  <c:v>45124</c:v>
                </c:pt>
                <c:pt idx="1142">
                  <c:v>45125</c:v>
                </c:pt>
                <c:pt idx="1143">
                  <c:v>45126</c:v>
                </c:pt>
                <c:pt idx="1144">
                  <c:v>45127</c:v>
                </c:pt>
                <c:pt idx="1145">
                  <c:v>45128</c:v>
                </c:pt>
                <c:pt idx="1146">
                  <c:v>45131</c:v>
                </c:pt>
                <c:pt idx="1147">
                  <c:v>45132</c:v>
                </c:pt>
                <c:pt idx="1148">
                  <c:v>45133</c:v>
                </c:pt>
                <c:pt idx="1149">
                  <c:v>45134</c:v>
                </c:pt>
                <c:pt idx="1150">
                  <c:v>45135</c:v>
                </c:pt>
                <c:pt idx="1151">
                  <c:v>45138</c:v>
                </c:pt>
                <c:pt idx="1152">
                  <c:v>45139</c:v>
                </c:pt>
                <c:pt idx="1153">
                  <c:v>45140</c:v>
                </c:pt>
                <c:pt idx="1154">
                  <c:v>45141</c:v>
                </c:pt>
                <c:pt idx="1155">
                  <c:v>45142</c:v>
                </c:pt>
                <c:pt idx="1156">
                  <c:v>45145</c:v>
                </c:pt>
                <c:pt idx="1157">
                  <c:v>45146</c:v>
                </c:pt>
                <c:pt idx="1158">
                  <c:v>45147</c:v>
                </c:pt>
                <c:pt idx="1159">
                  <c:v>45148</c:v>
                </c:pt>
                <c:pt idx="1160">
                  <c:v>45149</c:v>
                </c:pt>
                <c:pt idx="1161">
                  <c:v>45152</c:v>
                </c:pt>
                <c:pt idx="1162">
                  <c:v>45153</c:v>
                </c:pt>
                <c:pt idx="1163">
                  <c:v>45154</c:v>
                </c:pt>
                <c:pt idx="1164">
                  <c:v>45155</c:v>
                </c:pt>
                <c:pt idx="1165">
                  <c:v>45156</c:v>
                </c:pt>
                <c:pt idx="1166">
                  <c:v>45159</c:v>
                </c:pt>
                <c:pt idx="1167">
                  <c:v>45160</c:v>
                </c:pt>
                <c:pt idx="1168">
                  <c:v>45161</c:v>
                </c:pt>
                <c:pt idx="1169">
                  <c:v>45162</c:v>
                </c:pt>
                <c:pt idx="1170">
                  <c:v>45163</c:v>
                </c:pt>
                <c:pt idx="1171">
                  <c:v>45166</c:v>
                </c:pt>
                <c:pt idx="1172">
                  <c:v>45167</c:v>
                </c:pt>
                <c:pt idx="1173">
                  <c:v>45168</c:v>
                </c:pt>
                <c:pt idx="1174">
                  <c:v>45169</c:v>
                </c:pt>
                <c:pt idx="1175">
                  <c:v>45170</c:v>
                </c:pt>
                <c:pt idx="1176">
                  <c:v>45174</c:v>
                </c:pt>
                <c:pt idx="1177">
                  <c:v>45175</c:v>
                </c:pt>
                <c:pt idx="1178">
                  <c:v>45176</c:v>
                </c:pt>
                <c:pt idx="1179">
                  <c:v>45177</c:v>
                </c:pt>
                <c:pt idx="1180">
                  <c:v>45180</c:v>
                </c:pt>
                <c:pt idx="1181">
                  <c:v>45181</c:v>
                </c:pt>
                <c:pt idx="1182">
                  <c:v>45182</c:v>
                </c:pt>
                <c:pt idx="1183">
                  <c:v>45183</c:v>
                </c:pt>
                <c:pt idx="1184">
                  <c:v>45184</c:v>
                </c:pt>
                <c:pt idx="1185">
                  <c:v>45187</c:v>
                </c:pt>
                <c:pt idx="1186">
                  <c:v>45188</c:v>
                </c:pt>
                <c:pt idx="1187">
                  <c:v>45189</c:v>
                </c:pt>
                <c:pt idx="1188">
                  <c:v>45190</c:v>
                </c:pt>
                <c:pt idx="1189">
                  <c:v>45191</c:v>
                </c:pt>
                <c:pt idx="1190">
                  <c:v>45194</c:v>
                </c:pt>
                <c:pt idx="1191">
                  <c:v>45195</c:v>
                </c:pt>
                <c:pt idx="1192">
                  <c:v>45196</c:v>
                </c:pt>
                <c:pt idx="1193">
                  <c:v>45197</c:v>
                </c:pt>
                <c:pt idx="1194">
                  <c:v>45198</c:v>
                </c:pt>
              </c:numCache>
            </c:numRef>
          </c:cat>
          <c:val>
            <c:numRef>
              <c:f>'📊 Dynamic Chart'!$I$3:$I$1197</c:f>
              <c:numCache>
                <c:formatCode>0.00</c:formatCode>
                <c:ptCount val="1195"/>
                <c:pt idx="0">
                  <c:v>6665.94</c:v>
                </c:pt>
                <c:pt idx="1">
                  <c:v>6463.5</c:v>
                </c:pt>
                <c:pt idx="2">
                  <c:v>6738.86</c:v>
                </c:pt>
                <c:pt idx="3">
                  <c:v>6823.47</c:v>
                </c:pt>
                <c:pt idx="4">
                  <c:v>6897</c:v>
                </c:pt>
                <c:pt idx="5">
                  <c:v>6957.08</c:v>
                </c:pt>
                <c:pt idx="6">
                  <c:v>6986.07</c:v>
                </c:pt>
                <c:pt idx="7">
                  <c:v>6971.48</c:v>
                </c:pt>
                <c:pt idx="8">
                  <c:v>6905.91</c:v>
                </c:pt>
                <c:pt idx="9">
                  <c:v>7023.83</c:v>
                </c:pt>
                <c:pt idx="10">
                  <c:v>7034.69</c:v>
                </c:pt>
                <c:pt idx="11">
                  <c:v>7084.46</c:v>
                </c:pt>
                <c:pt idx="12">
                  <c:v>7157.23</c:v>
                </c:pt>
                <c:pt idx="13">
                  <c:v>7020.36</c:v>
                </c:pt>
                <c:pt idx="14">
                  <c:v>7025.77</c:v>
                </c:pt>
                <c:pt idx="15">
                  <c:v>7073.46</c:v>
                </c:pt>
                <c:pt idx="16">
                  <c:v>7164.86</c:v>
                </c:pt>
                <c:pt idx="17">
                  <c:v>7085.69</c:v>
                </c:pt>
                <c:pt idx="18">
                  <c:v>7028.29</c:v>
                </c:pt>
                <c:pt idx="19">
                  <c:v>7183.08</c:v>
                </c:pt>
                <c:pt idx="20">
                  <c:v>7281.74</c:v>
                </c:pt>
                <c:pt idx="21">
                  <c:v>7263.87</c:v>
                </c:pt>
                <c:pt idx="22">
                  <c:v>7347.54</c:v>
                </c:pt>
                <c:pt idx="23">
                  <c:v>7402.08</c:v>
                </c:pt>
                <c:pt idx="24">
                  <c:v>7375.28</c:v>
                </c:pt>
                <c:pt idx="25">
                  <c:v>7288.35</c:v>
                </c:pt>
                <c:pt idx="26">
                  <c:v>7298.2</c:v>
                </c:pt>
                <c:pt idx="27">
                  <c:v>7307.9</c:v>
                </c:pt>
                <c:pt idx="28">
                  <c:v>7414.62</c:v>
                </c:pt>
                <c:pt idx="29">
                  <c:v>7420.38</c:v>
                </c:pt>
                <c:pt idx="30">
                  <c:v>7426.95</c:v>
                </c:pt>
                <c:pt idx="31">
                  <c:v>7472.41</c:v>
                </c:pt>
                <c:pt idx="32">
                  <c:v>7486.77</c:v>
                </c:pt>
                <c:pt idx="33">
                  <c:v>7489.07</c:v>
                </c:pt>
                <c:pt idx="34">
                  <c:v>7459.71</c:v>
                </c:pt>
                <c:pt idx="35">
                  <c:v>7527.55</c:v>
                </c:pt>
                <c:pt idx="36">
                  <c:v>7554.46</c:v>
                </c:pt>
                <c:pt idx="37">
                  <c:v>7549.3</c:v>
                </c:pt>
                <c:pt idx="38">
                  <c:v>7554.51</c:v>
                </c:pt>
                <c:pt idx="39">
                  <c:v>7532.53</c:v>
                </c:pt>
                <c:pt idx="40">
                  <c:v>7595.35</c:v>
                </c:pt>
                <c:pt idx="41">
                  <c:v>7577.57</c:v>
                </c:pt>
                <c:pt idx="42">
                  <c:v>7576.36</c:v>
                </c:pt>
                <c:pt idx="43">
                  <c:v>7505.92</c:v>
                </c:pt>
                <c:pt idx="44">
                  <c:v>7421.46</c:v>
                </c:pt>
                <c:pt idx="45">
                  <c:v>7408.14</c:v>
                </c:pt>
                <c:pt idx="46">
                  <c:v>7558.06</c:v>
                </c:pt>
                <c:pt idx="47">
                  <c:v>7591.03</c:v>
                </c:pt>
                <c:pt idx="48">
                  <c:v>7643.4</c:v>
                </c:pt>
                <c:pt idx="49">
                  <c:v>7630.91</c:v>
                </c:pt>
                <c:pt idx="50">
                  <c:v>7688.53</c:v>
                </c:pt>
                <c:pt idx="51">
                  <c:v>7714.48</c:v>
                </c:pt>
                <c:pt idx="52">
                  <c:v>7723.95</c:v>
                </c:pt>
                <c:pt idx="53">
                  <c:v>7728.97</c:v>
                </c:pt>
                <c:pt idx="54">
                  <c:v>7838.96</c:v>
                </c:pt>
                <c:pt idx="55">
                  <c:v>7642.67</c:v>
                </c:pt>
                <c:pt idx="56">
                  <c:v>7637.54</c:v>
                </c:pt>
                <c:pt idx="57">
                  <c:v>7691.52</c:v>
                </c:pt>
                <c:pt idx="58">
                  <c:v>7643.38</c:v>
                </c:pt>
                <c:pt idx="59">
                  <c:v>7669.17</c:v>
                </c:pt>
                <c:pt idx="60">
                  <c:v>7729.32</c:v>
                </c:pt>
                <c:pt idx="61">
                  <c:v>7828.91</c:v>
                </c:pt>
                <c:pt idx="62">
                  <c:v>7848.69</c:v>
                </c:pt>
                <c:pt idx="63">
                  <c:v>7895.55</c:v>
                </c:pt>
                <c:pt idx="64">
                  <c:v>7891.78</c:v>
                </c:pt>
                <c:pt idx="65">
                  <c:v>7938.69</c:v>
                </c:pt>
                <c:pt idx="66">
                  <c:v>7953.88</c:v>
                </c:pt>
                <c:pt idx="67">
                  <c:v>7909.28</c:v>
                </c:pt>
                <c:pt idx="68">
                  <c:v>7964.24</c:v>
                </c:pt>
                <c:pt idx="69">
                  <c:v>7947.36</c:v>
                </c:pt>
                <c:pt idx="70">
                  <c:v>7984.16</c:v>
                </c:pt>
                <c:pt idx="71">
                  <c:v>7976.01</c:v>
                </c:pt>
                <c:pt idx="72">
                  <c:v>8000.23</c:v>
                </c:pt>
                <c:pt idx="73">
                  <c:v>7996.08</c:v>
                </c:pt>
                <c:pt idx="74">
                  <c:v>7998.06</c:v>
                </c:pt>
                <c:pt idx="75">
                  <c:v>8015.27</c:v>
                </c:pt>
                <c:pt idx="76">
                  <c:v>8120.82</c:v>
                </c:pt>
                <c:pt idx="77">
                  <c:v>8102.02</c:v>
                </c:pt>
                <c:pt idx="78">
                  <c:v>8118.68</c:v>
                </c:pt>
                <c:pt idx="79">
                  <c:v>8146.4</c:v>
                </c:pt>
                <c:pt idx="80">
                  <c:v>8161.85</c:v>
                </c:pt>
                <c:pt idx="81">
                  <c:v>8095.39</c:v>
                </c:pt>
                <c:pt idx="82">
                  <c:v>8049.64</c:v>
                </c:pt>
                <c:pt idx="83">
                  <c:v>8036.77</c:v>
                </c:pt>
                <c:pt idx="84">
                  <c:v>8164</c:v>
                </c:pt>
                <c:pt idx="85">
                  <c:v>8123.29</c:v>
                </c:pt>
                <c:pt idx="86">
                  <c:v>7963.76</c:v>
                </c:pt>
                <c:pt idx="87">
                  <c:v>7943.32</c:v>
                </c:pt>
                <c:pt idx="88">
                  <c:v>7910.59</c:v>
                </c:pt>
                <c:pt idx="89">
                  <c:v>7916.94</c:v>
                </c:pt>
                <c:pt idx="90">
                  <c:v>7647.02</c:v>
                </c:pt>
                <c:pt idx="91">
                  <c:v>7734.49</c:v>
                </c:pt>
                <c:pt idx="92">
                  <c:v>7822.15</c:v>
                </c:pt>
                <c:pt idx="93">
                  <c:v>7898.05</c:v>
                </c:pt>
                <c:pt idx="94">
                  <c:v>7816.28</c:v>
                </c:pt>
                <c:pt idx="95">
                  <c:v>7702.38</c:v>
                </c:pt>
                <c:pt idx="96">
                  <c:v>7785.72</c:v>
                </c:pt>
                <c:pt idx="97">
                  <c:v>7750.84</c:v>
                </c:pt>
                <c:pt idx="98">
                  <c:v>7628.28</c:v>
                </c:pt>
                <c:pt idx="99">
                  <c:v>7637.01</c:v>
                </c:pt>
                <c:pt idx="100">
                  <c:v>7607.35</c:v>
                </c:pt>
                <c:pt idx="101">
                  <c:v>7547.31</c:v>
                </c:pt>
                <c:pt idx="102">
                  <c:v>7567.72</c:v>
                </c:pt>
                <c:pt idx="103">
                  <c:v>7453.15</c:v>
                </c:pt>
                <c:pt idx="104">
                  <c:v>7333.02</c:v>
                </c:pt>
                <c:pt idx="105">
                  <c:v>7527.12</c:v>
                </c:pt>
                <c:pt idx="106">
                  <c:v>7575.48</c:v>
                </c:pt>
                <c:pt idx="107">
                  <c:v>7615.55</c:v>
                </c:pt>
                <c:pt idx="108">
                  <c:v>7742.1</c:v>
                </c:pt>
                <c:pt idx="109">
                  <c:v>7823.17</c:v>
                </c:pt>
                <c:pt idx="110">
                  <c:v>7822.57</c:v>
                </c:pt>
                <c:pt idx="111">
                  <c:v>7792.72</c:v>
                </c:pt>
                <c:pt idx="112">
                  <c:v>7837.13</c:v>
                </c:pt>
                <c:pt idx="113">
                  <c:v>7796.66</c:v>
                </c:pt>
                <c:pt idx="114">
                  <c:v>7845.02</c:v>
                </c:pt>
                <c:pt idx="115">
                  <c:v>7953.88</c:v>
                </c:pt>
                <c:pt idx="116">
                  <c:v>7987.32</c:v>
                </c:pt>
                <c:pt idx="117">
                  <c:v>8051.34</c:v>
                </c:pt>
                <c:pt idx="118">
                  <c:v>8031.71</c:v>
                </c:pt>
                <c:pt idx="119">
                  <c:v>8005.7</c:v>
                </c:pt>
                <c:pt idx="120">
                  <c:v>7884.72</c:v>
                </c:pt>
                <c:pt idx="121">
                  <c:v>7909.97</c:v>
                </c:pt>
                <c:pt idx="122">
                  <c:v>7967.76</c:v>
                </c:pt>
                <c:pt idx="123">
                  <c:v>8006.24</c:v>
                </c:pt>
                <c:pt idx="124">
                  <c:v>8091.16</c:v>
                </c:pt>
                <c:pt idx="125">
                  <c:v>8109.09</c:v>
                </c:pt>
                <c:pt idx="126">
                  <c:v>8170.23</c:v>
                </c:pt>
                <c:pt idx="127">
                  <c:v>8161.79</c:v>
                </c:pt>
                <c:pt idx="128">
                  <c:v>8098.38</c:v>
                </c:pt>
                <c:pt idx="129">
                  <c:v>8141.73</c:v>
                </c:pt>
                <c:pt idx="130">
                  <c:v>8202.5300000000007</c:v>
                </c:pt>
                <c:pt idx="131">
                  <c:v>8196.0400000000009</c:v>
                </c:pt>
                <c:pt idx="132">
                  <c:v>8244.14</c:v>
                </c:pt>
                <c:pt idx="133">
                  <c:v>8258.18</c:v>
                </c:pt>
                <c:pt idx="134">
                  <c:v>8222.7999999999993</c:v>
                </c:pt>
                <c:pt idx="135">
                  <c:v>8185.21</c:v>
                </c:pt>
                <c:pt idx="136">
                  <c:v>8207.24</c:v>
                </c:pt>
                <c:pt idx="137">
                  <c:v>8146.49</c:v>
                </c:pt>
                <c:pt idx="138">
                  <c:v>8204.14</c:v>
                </c:pt>
                <c:pt idx="139">
                  <c:v>8251.4</c:v>
                </c:pt>
                <c:pt idx="140">
                  <c:v>8321.5</c:v>
                </c:pt>
                <c:pt idx="141">
                  <c:v>8238.5400000000009</c:v>
                </c:pt>
                <c:pt idx="142">
                  <c:v>8330.2099999999991</c:v>
                </c:pt>
                <c:pt idx="143">
                  <c:v>8293.33</c:v>
                </c:pt>
                <c:pt idx="144">
                  <c:v>8273.61</c:v>
                </c:pt>
                <c:pt idx="145">
                  <c:v>8175.42</c:v>
                </c:pt>
                <c:pt idx="146">
                  <c:v>8111.12</c:v>
                </c:pt>
                <c:pt idx="147">
                  <c:v>8004.07</c:v>
                </c:pt>
                <c:pt idx="148">
                  <c:v>7726.04</c:v>
                </c:pt>
                <c:pt idx="149">
                  <c:v>7833.27</c:v>
                </c:pt>
                <c:pt idx="150">
                  <c:v>7862.83</c:v>
                </c:pt>
                <c:pt idx="151">
                  <c:v>8039.16</c:v>
                </c:pt>
                <c:pt idx="152">
                  <c:v>7959.14</c:v>
                </c:pt>
                <c:pt idx="153">
                  <c:v>7863.41</c:v>
                </c:pt>
                <c:pt idx="154">
                  <c:v>8016.36</c:v>
                </c:pt>
                <c:pt idx="155">
                  <c:v>7773.94</c:v>
                </c:pt>
                <c:pt idx="156">
                  <c:v>7766.62</c:v>
                </c:pt>
                <c:pt idx="157">
                  <c:v>7895.99</c:v>
                </c:pt>
                <c:pt idx="158">
                  <c:v>8002.81</c:v>
                </c:pt>
                <c:pt idx="159">
                  <c:v>7948.56</c:v>
                </c:pt>
                <c:pt idx="160">
                  <c:v>8020.21</c:v>
                </c:pt>
                <c:pt idx="161">
                  <c:v>7991.39</c:v>
                </c:pt>
                <c:pt idx="162">
                  <c:v>7751.77</c:v>
                </c:pt>
                <c:pt idx="163">
                  <c:v>7853.73</c:v>
                </c:pt>
                <c:pt idx="164">
                  <c:v>7826.95</c:v>
                </c:pt>
                <c:pt idx="165">
                  <c:v>7856.88</c:v>
                </c:pt>
                <c:pt idx="166">
                  <c:v>7973.39</c:v>
                </c:pt>
                <c:pt idx="167">
                  <c:v>7962.88</c:v>
                </c:pt>
                <c:pt idx="168">
                  <c:v>7874.16</c:v>
                </c:pt>
                <c:pt idx="169">
                  <c:v>7976.88</c:v>
                </c:pt>
                <c:pt idx="170">
                  <c:v>8116.83</c:v>
                </c:pt>
                <c:pt idx="171">
                  <c:v>8103.07</c:v>
                </c:pt>
                <c:pt idx="172">
                  <c:v>8087.44</c:v>
                </c:pt>
                <c:pt idx="173">
                  <c:v>8084.15</c:v>
                </c:pt>
                <c:pt idx="174">
                  <c:v>8169.68</c:v>
                </c:pt>
                <c:pt idx="175">
                  <c:v>8194.4699999999993</c:v>
                </c:pt>
                <c:pt idx="176">
                  <c:v>8176.71</c:v>
                </c:pt>
                <c:pt idx="177">
                  <c:v>8153.54</c:v>
                </c:pt>
                <c:pt idx="178">
                  <c:v>8186.02</c:v>
                </c:pt>
                <c:pt idx="179">
                  <c:v>8177.39</c:v>
                </c:pt>
                <c:pt idx="180">
                  <c:v>8182.88</c:v>
                </c:pt>
                <c:pt idx="181">
                  <c:v>8117.67</c:v>
                </c:pt>
                <c:pt idx="182">
                  <c:v>8112.46</c:v>
                </c:pt>
                <c:pt idx="183">
                  <c:v>7993.63</c:v>
                </c:pt>
                <c:pt idx="184">
                  <c:v>8077.38</c:v>
                </c:pt>
                <c:pt idx="185">
                  <c:v>8030.66</c:v>
                </c:pt>
                <c:pt idx="186">
                  <c:v>7939.63</c:v>
                </c:pt>
                <c:pt idx="187">
                  <c:v>7999.33</c:v>
                </c:pt>
                <c:pt idx="188">
                  <c:v>7908.67</c:v>
                </c:pt>
                <c:pt idx="189">
                  <c:v>7785.23</c:v>
                </c:pt>
                <c:pt idx="190">
                  <c:v>7872.25</c:v>
                </c:pt>
                <c:pt idx="191">
                  <c:v>7982.46</c:v>
                </c:pt>
                <c:pt idx="192">
                  <c:v>7956.28</c:v>
                </c:pt>
                <c:pt idx="193">
                  <c:v>7823.76</c:v>
                </c:pt>
                <c:pt idx="194">
                  <c:v>7903.73</c:v>
                </c:pt>
                <c:pt idx="195">
                  <c:v>7950.77</c:v>
                </c:pt>
                <c:pt idx="196">
                  <c:v>8057.04</c:v>
                </c:pt>
                <c:pt idx="197">
                  <c:v>8048.65</c:v>
                </c:pt>
                <c:pt idx="198">
                  <c:v>8148.71</c:v>
                </c:pt>
                <c:pt idx="199">
                  <c:v>8124.18</c:v>
                </c:pt>
                <c:pt idx="200">
                  <c:v>8156.85</c:v>
                </c:pt>
                <c:pt idx="201">
                  <c:v>8089.54</c:v>
                </c:pt>
                <c:pt idx="202">
                  <c:v>8162.99</c:v>
                </c:pt>
                <c:pt idx="203">
                  <c:v>8104.3</c:v>
                </c:pt>
                <c:pt idx="204">
                  <c:v>8119.79</c:v>
                </c:pt>
                <c:pt idx="205">
                  <c:v>8185.8</c:v>
                </c:pt>
                <c:pt idx="206">
                  <c:v>8243.1200000000008</c:v>
                </c:pt>
                <c:pt idx="207">
                  <c:v>8325.99</c:v>
                </c:pt>
                <c:pt idx="208">
                  <c:v>8276.85</c:v>
                </c:pt>
                <c:pt idx="209">
                  <c:v>8303.98</c:v>
                </c:pt>
                <c:pt idx="210">
                  <c:v>8292.36</c:v>
                </c:pt>
                <c:pt idx="211">
                  <c:v>8386.4</c:v>
                </c:pt>
                <c:pt idx="212">
                  <c:v>8433.2000000000007</c:v>
                </c:pt>
                <c:pt idx="213">
                  <c:v>8434.68</c:v>
                </c:pt>
                <c:pt idx="214">
                  <c:v>8410.6299999999992</c:v>
                </c:pt>
                <c:pt idx="215">
                  <c:v>8434.52</c:v>
                </c:pt>
                <c:pt idx="216">
                  <c:v>8475.31</c:v>
                </c:pt>
                <c:pt idx="217">
                  <c:v>8464.2800000000007</c:v>
                </c:pt>
                <c:pt idx="218">
                  <c:v>8486.09</c:v>
                </c:pt>
                <c:pt idx="219">
                  <c:v>8482.1</c:v>
                </c:pt>
                <c:pt idx="220">
                  <c:v>8479.02</c:v>
                </c:pt>
                <c:pt idx="221">
                  <c:v>8540.83</c:v>
                </c:pt>
                <c:pt idx="222">
                  <c:v>8549.94</c:v>
                </c:pt>
                <c:pt idx="223">
                  <c:v>8570.66</c:v>
                </c:pt>
                <c:pt idx="224">
                  <c:v>8526.73</c:v>
                </c:pt>
                <c:pt idx="225">
                  <c:v>8506.2099999999991</c:v>
                </c:pt>
                <c:pt idx="226">
                  <c:v>8519.89</c:v>
                </c:pt>
                <c:pt idx="227">
                  <c:v>8632.49</c:v>
                </c:pt>
                <c:pt idx="228">
                  <c:v>8647.93</c:v>
                </c:pt>
                <c:pt idx="229">
                  <c:v>8705.17</c:v>
                </c:pt>
                <c:pt idx="230">
                  <c:v>8665.4699999999993</c:v>
                </c:pt>
                <c:pt idx="231">
                  <c:v>8567.99</c:v>
                </c:pt>
                <c:pt idx="232">
                  <c:v>8520.64</c:v>
                </c:pt>
                <c:pt idx="233">
                  <c:v>8566.67</c:v>
                </c:pt>
                <c:pt idx="234">
                  <c:v>8570.7000000000007</c:v>
                </c:pt>
                <c:pt idx="235">
                  <c:v>8656.5300000000007</c:v>
                </c:pt>
                <c:pt idx="236">
                  <c:v>8621.83</c:v>
                </c:pt>
                <c:pt idx="237">
                  <c:v>8616.18</c:v>
                </c:pt>
                <c:pt idx="238">
                  <c:v>8654.0499999999993</c:v>
                </c:pt>
                <c:pt idx="239">
                  <c:v>8717.32</c:v>
                </c:pt>
                <c:pt idx="240">
                  <c:v>8734.8799999999992</c:v>
                </c:pt>
                <c:pt idx="241">
                  <c:v>8814.23</c:v>
                </c:pt>
                <c:pt idx="242">
                  <c:v>8823.36</c:v>
                </c:pt>
                <c:pt idx="243">
                  <c:v>8827.74</c:v>
                </c:pt>
                <c:pt idx="244">
                  <c:v>8887.2199999999993</c:v>
                </c:pt>
                <c:pt idx="245">
                  <c:v>8924.9500000000007</c:v>
                </c:pt>
                <c:pt idx="246">
                  <c:v>8945.65</c:v>
                </c:pt>
                <c:pt idx="247">
                  <c:v>8952.8799999999992</c:v>
                </c:pt>
                <c:pt idx="248">
                  <c:v>9022.39</c:v>
                </c:pt>
                <c:pt idx="249">
                  <c:v>9006.6200000000008</c:v>
                </c:pt>
                <c:pt idx="250">
                  <c:v>8945.99</c:v>
                </c:pt>
                <c:pt idx="251">
                  <c:v>8972.6</c:v>
                </c:pt>
                <c:pt idx="252">
                  <c:v>9092.19</c:v>
                </c:pt>
                <c:pt idx="253">
                  <c:v>9020.77</c:v>
                </c:pt>
                <c:pt idx="254">
                  <c:v>9071.4699999999993</c:v>
                </c:pt>
                <c:pt idx="255">
                  <c:v>9068.58</c:v>
                </c:pt>
                <c:pt idx="256">
                  <c:v>9129.24</c:v>
                </c:pt>
                <c:pt idx="257">
                  <c:v>9203.43</c:v>
                </c:pt>
                <c:pt idx="258">
                  <c:v>9178.86</c:v>
                </c:pt>
                <c:pt idx="259">
                  <c:v>9273.93</c:v>
                </c:pt>
                <c:pt idx="260">
                  <c:v>9251.33</c:v>
                </c:pt>
                <c:pt idx="261">
                  <c:v>9258.69</c:v>
                </c:pt>
                <c:pt idx="262">
                  <c:v>9357.1299999999992</c:v>
                </c:pt>
                <c:pt idx="263">
                  <c:v>9388.94</c:v>
                </c:pt>
                <c:pt idx="264">
                  <c:v>9370.81</c:v>
                </c:pt>
                <c:pt idx="265">
                  <c:v>9383.77</c:v>
                </c:pt>
                <c:pt idx="266">
                  <c:v>9402.48</c:v>
                </c:pt>
                <c:pt idx="267">
                  <c:v>9314.91</c:v>
                </c:pt>
                <c:pt idx="268">
                  <c:v>9139.31</c:v>
                </c:pt>
                <c:pt idx="269">
                  <c:v>9269.68</c:v>
                </c:pt>
                <c:pt idx="270">
                  <c:v>9275.16</c:v>
                </c:pt>
                <c:pt idx="271">
                  <c:v>9298.93</c:v>
                </c:pt>
                <c:pt idx="272">
                  <c:v>9150.94</c:v>
                </c:pt>
                <c:pt idx="273">
                  <c:v>9273.4</c:v>
                </c:pt>
                <c:pt idx="274">
                  <c:v>9467.9699999999993</c:v>
                </c:pt>
                <c:pt idx="275">
                  <c:v>9508.68</c:v>
                </c:pt>
                <c:pt idx="276">
                  <c:v>9572.15</c:v>
                </c:pt>
                <c:pt idx="277">
                  <c:v>9520.51</c:v>
                </c:pt>
                <c:pt idx="278">
                  <c:v>9628.39</c:v>
                </c:pt>
                <c:pt idx="279">
                  <c:v>9638.94</c:v>
                </c:pt>
                <c:pt idx="280">
                  <c:v>9725.9599999999991</c:v>
                </c:pt>
                <c:pt idx="281">
                  <c:v>9711.9699999999993</c:v>
                </c:pt>
                <c:pt idx="282">
                  <c:v>9731.18</c:v>
                </c:pt>
                <c:pt idx="283">
                  <c:v>9732.74</c:v>
                </c:pt>
                <c:pt idx="284">
                  <c:v>9817.18</c:v>
                </c:pt>
                <c:pt idx="285">
                  <c:v>9750.9699999999993</c:v>
                </c:pt>
                <c:pt idx="286">
                  <c:v>9576.59</c:v>
                </c:pt>
                <c:pt idx="287">
                  <c:v>9221.2800000000007</c:v>
                </c:pt>
                <c:pt idx="288">
                  <c:v>8965.61</c:v>
                </c:pt>
                <c:pt idx="289">
                  <c:v>8980.77</c:v>
                </c:pt>
                <c:pt idx="290">
                  <c:v>8566.48</c:v>
                </c:pt>
                <c:pt idx="291">
                  <c:v>8567.3700000000008</c:v>
                </c:pt>
                <c:pt idx="292">
                  <c:v>8952.17</c:v>
                </c:pt>
                <c:pt idx="293">
                  <c:v>8684.09</c:v>
                </c:pt>
                <c:pt idx="294">
                  <c:v>9018.09</c:v>
                </c:pt>
                <c:pt idx="295">
                  <c:v>8738.59</c:v>
                </c:pt>
                <c:pt idx="296">
                  <c:v>8575.6200000000008</c:v>
                </c:pt>
                <c:pt idx="297">
                  <c:v>7950.68</c:v>
                </c:pt>
                <c:pt idx="298">
                  <c:v>8344.25</c:v>
                </c:pt>
                <c:pt idx="299">
                  <c:v>7952.05</c:v>
                </c:pt>
                <c:pt idx="300">
                  <c:v>7201.8</c:v>
                </c:pt>
                <c:pt idx="301">
                  <c:v>7874.88</c:v>
                </c:pt>
                <c:pt idx="302">
                  <c:v>6904.59</c:v>
                </c:pt>
                <c:pt idx="303">
                  <c:v>7334.78</c:v>
                </c:pt>
                <c:pt idx="304">
                  <c:v>6989.84</c:v>
                </c:pt>
                <c:pt idx="305">
                  <c:v>7150.58</c:v>
                </c:pt>
                <c:pt idx="306">
                  <c:v>6879.52</c:v>
                </c:pt>
                <c:pt idx="307">
                  <c:v>6860.67</c:v>
                </c:pt>
                <c:pt idx="308">
                  <c:v>7417.86</c:v>
                </c:pt>
                <c:pt idx="309">
                  <c:v>7384.3</c:v>
                </c:pt>
                <c:pt idx="310">
                  <c:v>7797.54</c:v>
                </c:pt>
                <c:pt idx="311">
                  <c:v>7502.38</c:v>
                </c:pt>
                <c:pt idx="312">
                  <c:v>7774.15</c:v>
                </c:pt>
                <c:pt idx="313">
                  <c:v>7700.1</c:v>
                </c:pt>
                <c:pt idx="314">
                  <c:v>7360.58</c:v>
                </c:pt>
                <c:pt idx="315">
                  <c:v>7487.31</c:v>
                </c:pt>
                <c:pt idx="316">
                  <c:v>7373.08</c:v>
                </c:pt>
                <c:pt idx="317">
                  <c:v>7913.24</c:v>
                </c:pt>
                <c:pt idx="318">
                  <c:v>7887.26</c:v>
                </c:pt>
                <c:pt idx="319">
                  <c:v>8090.9</c:v>
                </c:pt>
                <c:pt idx="320">
                  <c:v>8153.57</c:v>
                </c:pt>
                <c:pt idx="321">
                  <c:v>8192.42</c:v>
                </c:pt>
                <c:pt idx="322">
                  <c:v>8515.74</c:v>
                </c:pt>
                <c:pt idx="323">
                  <c:v>8393.18</c:v>
                </c:pt>
                <c:pt idx="324">
                  <c:v>8532.36</c:v>
                </c:pt>
                <c:pt idx="325">
                  <c:v>8650.14</c:v>
                </c:pt>
                <c:pt idx="326">
                  <c:v>8560.73</c:v>
                </c:pt>
                <c:pt idx="327">
                  <c:v>8263.23</c:v>
                </c:pt>
                <c:pt idx="328">
                  <c:v>8495.3799999999992</c:v>
                </c:pt>
                <c:pt idx="329">
                  <c:v>8494.75</c:v>
                </c:pt>
                <c:pt idx="330">
                  <c:v>8634.52</c:v>
                </c:pt>
                <c:pt idx="331">
                  <c:v>8730.16</c:v>
                </c:pt>
                <c:pt idx="332">
                  <c:v>8607.73</c:v>
                </c:pt>
                <c:pt idx="333">
                  <c:v>8914.7099999999991</c:v>
                </c:pt>
                <c:pt idx="334">
                  <c:v>8889.5499999999993</c:v>
                </c:pt>
                <c:pt idx="335">
                  <c:v>8604.9500000000007</c:v>
                </c:pt>
                <c:pt idx="336">
                  <c:v>8710.7199999999993</c:v>
                </c:pt>
                <c:pt idx="337">
                  <c:v>8809.1200000000008</c:v>
                </c:pt>
                <c:pt idx="338">
                  <c:v>8854.39</c:v>
                </c:pt>
                <c:pt idx="339">
                  <c:v>8979.66</c:v>
                </c:pt>
                <c:pt idx="340">
                  <c:v>9121.32</c:v>
                </c:pt>
                <c:pt idx="341">
                  <c:v>9192.34</c:v>
                </c:pt>
                <c:pt idx="342">
                  <c:v>9002.5499999999993</c:v>
                </c:pt>
                <c:pt idx="343">
                  <c:v>8863.17</c:v>
                </c:pt>
                <c:pt idx="344">
                  <c:v>8943.7199999999993</c:v>
                </c:pt>
                <c:pt idx="345">
                  <c:v>9014.56</c:v>
                </c:pt>
                <c:pt idx="346">
                  <c:v>9234.83</c:v>
                </c:pt>
                <c:pt idx="347">
                  <c:v>9185.1</c:v>
                </c:pt>
                <c:pt idx="348">
                  <c:v>9375.7800000000007</c:v>
                </c:pt>
                <c:pt idx="349">
                  <c:v>9284.8799999999992</c:v>
                </c:pt>
                <c:pt idx="350">
                  <c:v>9324.59</c:v>
                </c:pt>
                <c:pt idx="351">
                  <c:v>9340.2199999999993</c:v>
                </c:pt>
                <c:pt idx="352">
                  <c:v>9412.36</c:v>
                </c:pt>
                <c:pt idx="353">
                  <c:v>9368.99</c:v>
                </c:pt>
                <c:pt idx="354">
                  <c:v>9489.8700000000008</c:v>
                </c:pt>
                <c:pt idx="355">
                  <c:v>9552.0499999999993</c:v>
                </c:pt>
                <c:pt idx="356">
                  <c:v>9608.3799999999992</c:v>
                </c:pt>
                <c:pt idx="357">
                  <c:v>9682.91</c:v>
                </c:pt>
                <c:pt idx="358">
                  <c:v>9615.81</c:v>
                </c:pt>
                <c:pt idx="359">
                  <c:v>9814.08</c:v>
                </c:pt>
                <c:pt idx="360">
                  <c:v>9924.75</c:v>
                </c:pt>
                <c:pt idx="361">
                  <c:v>9953.75</c:v>
                </c:pt>
                <c:pt idx="362">
                  <c:v>10020.35</c:v>
                </c:pt>
                <c:pt idx="363">
                  <c:v>9492.73</c:v>
                </c:pt>
                <c:pt idx="364">
                  <c:v>9588.81</c:v>
                </c:pt>
                <c:pt idx="365">
                  <c:v>9726.02</c:v>
                </c:pt>
                <c:pt idx="366">
                  <c:v>9895.8700000000008</c:v>
                </c:pt>
                <c:pt idx="367">
                  <c:v>9910.5300000000007</c:v>
                </c:pt>
                <c:pt idx="368">
                  <c:v>9943.0499999999993</c:v>
                </c:pt>
                <c:pt idx="369">
                  <c:v>9946.1200000000008</c:v>
                </c:pt>
                <c:pt idx="370">
                  <c:v>10056.469999999999</c:v>
                </c:pt>
                <c:pt idx="371">
                  <c:v>10131.370000000001</c:v>
                </c:pt>
                <c:pt idx="372">
                  <c:v>9909.17</c:v>
                </c:pt>
                <c:pt idx="373">
                  <c:v>10017</c:v>
                </c:pt>
                <c:pt idx="374">
                  <c:v>9757.2199999999993</c:v>
                </c:pt>
                <c:pt idx="375">
                  <c:v>9874.15</c:v>
                </c:pt>
                <c:pt idx="376">
                  <c:v>10058.76</c:v>
                </c:pt>
                <c:pt idx="377">
                  <c:v>10154.629999999999</c:v>
                </c:pt>
                <c:pt idx="378">
                  <c:v>10207.629999999999</c:v>
                </c:pt>
                <c:pt idx="379">
                  <c:v>10433.65</c:v>
                </c:pt>
                <c:pt idx="380">
                  <c:v>10343.89</c:v>
                </c:pt>
                <c:pt idx="381">
                  <c:v>10492.5</c:v>
                </c:pt>
                <c:pt idx="382">
                  <c:v>10547.75</c:v>
                </c:pt>
                <c:pt idx="383">
                  <c:v>10617.44</c:v>
                </c:pt>
                <c:pt idx="384">
                  <c:v>10390.84</c:v>
                </c:pt>
                <c:pt idx="385">
                  <c:v>10488.58</c:v>
                </c:pt>
                <c:pt idx="386">
                  <c:v>10550.49</c:v>
                </c:pt>
                <c:pt idx="387">
                  <c:v>10473.83</c:v>
                </c:pt>
                <c:pt idx="388">
                  <c:v>10503.19</c:v>
                </c:pt>
                <c:pt idx="389">
                  <c:v>10767.09</c:v>
                </c:pt>
                <c:pt idx="390">
                  <c:v>10680.36</c:v>
                </c:pt>
                <c:pt idx="391">
                  <c:v>10706.13</c:v>
                </c:pt>
                <c:pt idx="392">
                  <c:v>10461.42</c:v>
                </c:pt>
                <c:pt idx="393">
                  <c:v>10363.18</c:v>
                </c:pt>
                <c:pt idx="394">
                  <c:v>10536.27</c:v>
                </c:pt>
                <c:pt idx="395">
                  <c:v>10402.09</c:v>
                </c:pt>
                <c:pt idx="396">
                  <c:v>10542.94</c:v>
                </c:pt>
                <c:pt idx="397">
                  <c:v>10587.81</c:v>
                </c:pt>
                <c:pt idx="398">
                  <c:v>10745.28</c:v>
                </c:pt>
                <c:pt idx="399">
                  <c:v>10902.8</c:v>
                </c:pt>
                <c:pt idx="400">
                  <c:v>10941.17</c:v>
                </c:pt>
                <c:pt idx="401">
                  <c:v>10998.4</c:v>
                </c:pt>
                <c:pt idx="402">
                  <c:v>11108.07</c:v>
                </c:pt>
                <c:pt idx="403">
                  <c:v>11010.98</c:v>
                </c:pt>
                <c:pt idx="404">
                  <c:v>10968.36</c:v>
                </c:pt>
                <c:pt idx="405">
                  <c:v>10782.82</c:v>
                </c:pt>
                <c:pt idx="406">
                  <c:v>11012.24</c:v>
                </c:pt>
                <c:pt idx="407">
                  <c:v>11042.5</c:v>
                </c:pt>
                <c:pt idx="408">
                  <c:v>11019.3</c:v>
                </c:pt>
                <c:pt idx="409">
                  <c:v>11129.72</c:v>
                </c:pt>
                <c:pt idx="410">
                  <c:v>11210.84</c:v>
                </c:pt>
                <c:pt idx="411">
                  <c:v>11146.46</c:v>
                </c:pt>
                <c:pt idx="412">
                  <c:v>11264.95</c:v>
                </c:pt>
                <c:pt idx="413">
                  <c:v>11311.8</c:v>
                </c:pt>
                <c:pt idx="414">
                  <c:v>11379.72</c:v>
                </c:pt>
                <c:pt idx="415">
                  <c:v>11466.47</c:v>
                </c:pt>
                <c:pt idx="416">
                  <c:v>11665.06</c:v>
                </c:pt>
                <c:pt idx="417">
                  <c:v>11625.34</c:v>
                </c:pt>
                <c:pt idx="418">
                  <c:v>11695.63</c:v>
                </c:pt>
                <c:pt idx="419">
                  <c:v>11775.46</c:v>
                </c:pt>
                <c:pt idx="420">
                  <c:v>11939.67</c:v>
                </c:pt>
                <c:pt idx="421">
                  <c:v>12056.44</c:v>
                </c:pt>
                <c:pt idx="422">
                  <c:v>11458.1</c:v>
                </c:pt>
                <c:pt idx="423">
                  <c:v>11313.13</c:v>
                </c:pt>
                <c:pt idx="424">
                  <c:v>10847.69</c:v>
                </c:pt>
                <c:pt idx="425">
                  <c:v>11141.56</c:v>
                </c:pt>
                <c:pt idx="426">
                  <c:v>10919.59</c:v>
                </c:pt>
                <c:pt idx="427">
                  <c:v>10853.54</c:v>
                </c:pt>
                <c:pt idx="428">
                  <c:v>11056.65</c:v>
                </c:pt>
                <c:pt idx="429">
                  <c:v>11190.32</c:v>
                </c:pt>
                <c:pt idx="430">
                  <c:v>11050.47</c:v>
                </c:pt>
                <c:pt idx="431">
                  <c:v>10910.28</c:v>
                </c:pt>
                <c:pt idx="432">
                  <c:v>10793.28</c:v>
                </c:pt>
                <c:pt idx="433">
                  <c:v>10778.94</c:v>
                </c:pt>
                <c:pt idx="434">
                  <c:v>10963.77</c:v>
                </c:pt>
                <c:pt idx="435">
                  <c:v>10633.15</c:v>
                </c:pt>
                <c:pt idx="436">
                  <c:v>10672.43</c:v>
                </c:pt>
                <c:pt idx="437">
                  <c:v>10913.73</c:v>
                </c:pt>
                <c:pt idx="438">
                  <c:v>11117.7</c:v>
                </c:pt>
                <c:pt idx="439">
                  <c:v>11085.42</c:v>
                </c:pt>
                <c:pt idx="440">
                  <c:v>11167.68</c:v>
                </c:pt>
                <c:pt idx="441">
                  <c:v>11326.61</c:v>
                </c:pt>
                <c:pt idx="442">
                  <c:v>11075.11</c:v>
                </c:pt>
                <c:pt idx="443">
                  <c:v>11332.58</c:v>
                </c:pt>
                <c:pt idx="444">
                  <c:v>11154.7</c:v>
                </c:pt>
                <c:pt idx="445">
                  <c:v>11364.7</c:v>
                </c:pt>
                <c:pt idx="446">
                  <c:v>11421.08</c:v>
                </c:pt>
                <c:pt idx="447">
                  <c:v>11580.04</c:v>
                </c:pt>
                <c:pt idx="448">
                  <c:v>11876.36</c:v>
                </c:pt>
                <c:pt idx="449">
                  <c:v>11864</c:v>
                </c:pt>
                <c:pt idx="450">
                  <c:v>11768.83</c:v>
                </c:pt>
                <c:pt idx="451">
                  <c:v>11713.97</c:v>
                </c:pt>
                <c:pt idx="452">
                  <c:v>11671.66</c:v>
                </c:pt>
                <c:pt idx="453">
                  <c:v>11478.98</c:v>
                </c:pt>
                <c:pt idx="454">
                  <c:v>11516.49</c:v>
                </c:pt>
                <c:pt idx="455">
                  <c:v>11484.69</c:v>
                </c:pt>
                <c:pt idx="456">
                  <c:v>11506.01</c:v>
                </c:pt>
                <c:pt idx="457">
                  <c:v>11548.28</c:v>
                </c:pt>
                <c:pt idx="458">
                  <c:v>11358.94</c:v>
                </c:pt>
                <c:pt idx="459">
                  <c:v>11431.35</c:v>
                </c:pt>
                <c:pt idx="460">
                  <c:v>11004.87</c:v>
                </c:pt>
                <c:pt idx="461">
                  <c:v>11185.59</c:v>
                </c:pt>
                <c:pt idx="462">
                  <c:v>10911.59</c:v>
                </c:pt>
                <c:pt idx="463">
                  <c:v>10957.61</c:v>
                </c:pt>
                <c:pt idx="464">
                  <c:v>11160.57</c:v>
                </c:pt>
                <c:pt idx="465">
                  <c:v>11590.78</c:v>
                </c:pt>
                <c:pt idx="466">
                  <c:v>11890.93</c:v>
                </c:pt>
                <c:pt idx="467">
                  <c:v>11895.23</c:v>
                </c:pt>
                <c:pt idx="468">
                  <c:v>11713.78</c:v>
                </c:pt>
                <c:pt idx="469">
                  <c:v>11553.86</c:v>
                </c:pt>
                <c:pt idx="470">
                  <c:v>11786.43</c:v>
                </c:pt>
                <c:pt idx="471">
                  <c:v>11709.59</c:v>
                </c:pt>
                <c:pt idx="472">
                  <c:v>11829.29</c:v>
                </c:pt>
                <c:pt idx="473">
                  <c:v>11924.13</c:v>
                </c:pt>
                <c:pt idx="474">
                  <c:v>11899.34</c:v>
                </c:pt>
                <c:pt idx="475">
                  <c:v>11801.6</c:v>
                </c:pt>
                <c:pt idx="476">
                  <c:v>11904.71</c:v>
                </c:pt>
                <c:pt idx="477">
                  <c:v>11854.97</c:v>
                </c:pt>
                <c:pt idx="478">
                  <c:v>11880.63</c:v>
                </c:pt>
                <c:pt idx="479">
                  <c:v>12037.33</c:v>
                </c:pt>
                <c:pt idx="480">
                  <c:v>12094.4</c:v>
                </c:pt>
                <c:pt idx="481">
                  <c:v>12205.85</c:v>
                </c:pt>
                <c:pt idx="482">
                  <c:v>12198.74</c:v>
                </c:pt>
                <c:pt idx="483">
                  <c:v>12355.11</c:v>
                </c:pt>
                <c:pt idx="484">
                  <c:v>12349.37</c:v>
                </c:pt>
                <c:pt idx="485">
                  <c:v>12377.18</c:v>
                </c:pt>
                <c:pt idx="486">
                  <c:v>12464.23</c:v>
                </c:pt>
                <c:pt idx="487">
                  <c:v>12519.95</c:v>
                </c:pt>
                <c:pt idx="488">
                  <c:v>12582.77</c:v>
                </c:pt>
                <c:pt idx="489">
                  <c:v>12338.95</c:v>
                </c:pt>
                <c:pt idx="490">
                  <c:v>12405.81</c:v>
                </c:pt>
                <c:pt idx="491">
                  <c:v>12377.87</c:v>
                </c:pt>
                <c:pt idx="492">
                  <c:v>12440.04</c:v>
                </c:pt>
                <c:pt idx="493">
                  <c:v>12595.06</c:v>
                </c:pt>
                <c:pt idx="494">
                  <c:v>12658.19</c:v>
                </c:pt>
                <c:pt idx="495">
                  <c:v>12764.75</c:v>
                </c:pt>
                <c:pt idx="496">
                  <c:v>12755.64</c:v>
                </c:pt>
                <c:pt idx="497">
                  <c:v>12742.52</c:v>
                </c:pt>
                <c:pt idx="498">
                  <c:v>12807.92</c:v>
                </c:pt>
                <c:pt idx="499">
                  <c:v>12771.11</c:v>
                </c:pt>
                <c:pt idx="500">
                  <c:v>12804.73</c:v>
                </c:pt>
                <c:pt idx="501">
                  <c:v>12899.42</c:v>
                </c:pt>
                <c:pt idx="502">
                  <c:v>12850.22</c:v>
                </c:pt>
                <c:pt idx="503">
                  <c:v>12870</c:v>
                </c:pt>
                <c:pt idx="504">
                  <c:v>12888.28</c:v>
                </c:pt>
                <c:pt idx="505">
                  <c:v>12698.45</c:v>
                </c:pt>
                <c:pt idx="506">
                  <c:v>12818.96</c:v>
                </c:pt>
                <c:pt idx="507">
                  <c:v>12740.79</c:v>
                </c:pt>
                <c:pt idx="508">
                  <c:v>13067.48</c:v>
                </c:pt>
                <c:pt idx="509">
                  <c:v>13201.97</c:v>
                </c:pt>
                <c:pt idx="510">
                  <c:v>13036.43</c:v>
                </c:pt>
                <c:pt idx="511">
                  <c:v>13072.43</c:v>
                </c:pt>
                <c:pt idx="512">
                  <c:v>13128.95</c:v>
                </c:pt>
                <c:pt idx="513">
                  <c:v>13112.64</c:v>
                </c:pt>
                <c:pt idx="514">
                  <c:v>12998.5</c:v>
                </c:pt>
                <c:pt idx="515">
                  <c:v>13197.18</c:v>
                </c:pt>
                <c:pt idx="516">
                  <c:v>13457.25</c:v>
                </c:pt>
                <c:pt idx="517">
                  <c:v>13530.92</c:v>
                </c:pt>
                <c:pt idx="518">
                  <c:v>13543.06</c:v>
                </c:pt>
                <c:pt idx="519">
                  <c:v>13635.99</c:v>
                </c:pt>
                <c:pt idx="520">
                  <c:v>13626.07</c:v>
                </c:pt>
                <c:pt idx="521">
                  <c:v>13270.6</c:v>
                </c:pt>
                <c:pt idx="522">
                  <c:v>13337.16</c:v>
                </c:pt>
                <c:pt idx="523">
                  <c:v>13070.7</c:v>
                </c:pt>
                <c:pt idx="524">
                  <c:v>13403.39</c:v>
                </c:pt>
                <c:pt idx="525">
                  <c:v>13612.78</c:v>
                </c:pt>
                <c:pt idx="526">
                  <c:v>13610.54</c:v>
                </c:pt>
                <c:pt idx="527">
                  <c:v>13777.74</c:v>
                </c:pt>
                <c:pt idx="528">
                  <c:v>13856.3</c:v>
                </c:pt>
                <c:pt idx="529">
                  <c:v>13987.64</c:v>
                </c:pt>
                <c:pt idx="530">
                  <c:v>14007.7</c:v>
                </c:pt>
                <c:pt idx="531">
                  <c:v>13972.53</c:v>
                </c:pt>
                <c:pt idx="532">
                  <c:v>14025.77</c:v>
                </c:pt>
                <c:pt idx="533">
                  <c:v>14095.47</c:v>
                </c:pt>
                <c:pt idx="534">
                  <c:v>14047.5</c:v>
                </c:pt>
                <c:pt idx="535">
                  <c:v>13965.5</c:v>
                </c:pt>
                <c:pt idx="536">
                  <c:v>13865.36</c:v>
                </c:pt>
                <c:pt idx="537">
                  <c:v>13874.47</c:v>
                </c:pt>
                <c:pt idx="538">
                  <c:v>13533.05</c:v>
                </c:pt>
                <c:pt idx="539">
                  <c:v>13465.2</c:v>
                </c:pt>
                <c:pt idx="540">
                  <c:v>13597.97</c:v>
                </c:pt>
                <c:pt idx="541">
                  <c:v>13119.43</c:v>
                </c:pt>
                <c:pt idx="542">
                  <c:v>13192.35</c:v>
                </c:pt>
                <c:pt idx="543">
                  <c:v>13588.83</c:v>
                </c:pt>
                <c:pt idx="544">
                  <c:v>13358.79</c:v>
                </c:pt>
                <c:pt idx="545">
                  <c:v>12997.75</c:v>
                </c:pt>
                <c:pt idx="546">
                  <c:v>12723.47</c:v>
                </c:pt>
                <c:pt idx="547">
                  <c:v>12920.15</c:v>
                </c:pt>
                <c:pt idx="548">
                  <c:v>12609.16</c:v>
                </c:pt>
                <c:pt idx="549">
                  <c:v>13073.82</c:v>
                </c:pt>
                <c:pt idx="550">
                  <c:v>13068.83</c:v>
                </c:pt>
                <c:pt idx="551">
                  <c:v>13398.67</c:v>
                </c:pt>
                <c:pt idx="552">
                  <c:v>13319.86</c:v>
                </c:pt>
                <c:pt idx="553">
                  <c:v>13459.71</c:v>
                </c:pt>
                <c:pt idx="554">
                  <c:v>13471.57</c:v>
                </c:pt>
                <c:pt idx="555">
                  <c:v>13525.2</c:v>
                </c:pt>
                <c:pt idx="556">
                  <c:v>13116.17</c:v>
                </c:pt>
                <c:pt idx="557">
                  <c:v>13215.24</c:v>
                </c:pt>
                <c:pt idx="558">
                  <c:v>13377.54</c:v>
                </c:pt>
                <c:pt idx="559">
                  <c:v>13227.7</c:v>
                </c:pt>
                <c:pt idx="560">
                  <c:v>12961.89</c:v>
                </c:pt>
                <c:pt idx="561">
                  <c:v>12977.68</c:v>
                </c:pt>
                <c:pt idx="562">
                  <c:v>13138.72</c:v>
                </c:pt>
                <c:pt idx="563">
                  <c:v>13059.65</c:v>
                </c:pt>
                <c:pt idx="564">
                  <c:v>13045.39</c:v>
                </c:pt>
                <c:pt idx="565">
                  <c:v>13246.87</c:v>
                </c:pt>
                <c:pt idx="566">
                  <c:v>13480.11</c:v>
                </c:pt>
                <c:pt idx="567">
                  <c:v>13705.59</c:v>
                </c:pt>
                <c:pt idx="568">
                  <c:v>13698.38</c:v>
                </c:pt>
                <c:pt idx="569">
                  <c:v>13688.84</c:v>
                </c:pt>
                <c:pt idx="570">
                  <c:v>13829.31</c:v>
                </c:pt>
                <c:pt idx="571">
                  <c:v>13900.19</c:v>
                </c:pt>
                <c:pt idx="572">
                  <c:v>13850</c:v>
                </c:pt>
                <c:pt idx="573">
                  <c:v>13996.1</c:v>
                </c:pt>
                <c:pt idx="574">
                  <c:v>13857.84</c:v>
                </c:pt>
                <c:pt idx="575">
                  <c:v>14038.76</c:v>
                </c:pt>
                <c:pt idx="576">
                  <c:v>14052.34</c:v>
                </c:pt>
                <c:pt idx="577">
                  <c:v>13914.77</c:v>
                </c:pt>
                <c:pt idx="578">
                  <c:v>13786.27</c:v>
                </c:pt>
                <c:pt idx="579">
                  <c:v>13950.22</c:v>
                </c:pt>
                <c:pt idx="580">
                  <c:v>13818.41</c:v>
                </c:pt>
                <c:pt idx="581">
                  <c:v>14016.81</c:v>
                </c:pt>
                <c:pt idx="582">
                  <c:v>14138.78</c:v>
                </c:pt>
                <c:pt idx="583">
                  <c:v>14090.22</c:v>
                </c:pt>
                <c:pt idx="584">
                  <c:v>14051.03</c:v>
                </c:pt>
                <c:pt idx="585">
                  <c:v>14082.55</c:v>
                </c:pt>
                <c:pt idx="586">
                  <c:v>13962.68</c:v>
                </c:pt>
                <c:pt idx="587">
                  <c:v>13895.12</c:v>
                </c:pt>
                <c:pt idx="588">
                  <c:v>13633.5</c:v>
                </c:pt>
                <c:pt idx="589">
                  <c:v>13582.42</c:v>
                </c:pt>
                <c:pt idx="590">
                  <c:v>13632.84</c:v>
                </c:pt>
                <c:pt idx="591">
                  <c:v>13752.24</c:v>
                </c:pt>
                <c:pt idx="592">
                  <c:v>13401.86</c:v>
                </c:pt>
                <c:pt idx="593">
                  <c:v>13389.43</c:v>
                </c:pt>
                <c:pt idx="594">
                  <c:v>13031.68</c:v>
                </c:pt>
                <c:pt idx="595">
                  <c:v>13124.99</c:v>
                </c:pt>
                <c:pt idx="596">
                  <c:v>13429.98</c:v>
                </c:pt>
                <c:pt idx="597">
                  <c:v>13379.05</c:v>
                </c:pt>
                <c:pt idx="598">
                  <c:v>13303.64</c:v>
                </c:pt>
                <c:pt idx="599">
                  <c:v>13299.74</c:v>
                </c:pt>
                <c:pt idx="600">
                  <c:v>13535.74</c:v>
                </c:pt>
                <c:pt idx="601">
                  <c:v>13470.99</c:v>
                </c:pt>
                <c:pt idx="602">
                  <c:v>13661.17</c:v>
                </c:pt>
                <c:pt idx="603">
                  <c:v>13657.17</c:v>
                </c:pt>
                <c:pt idx="604">
                  <c:v>13738</c:v>
                </c:pt>
                <c:pt idx="605">
                  <c:v>13736.28</c:v>
                </c:pt>
                <c:pt idx="606">
                  <c:v>13748.74</c:v>
                </c:pt>
                <c:pt idx="607">
                  <c:v>13736.48</c:v>
                </c:pt>
                <c:pt idx="608">
                  <c:v>13756.33</c:v>
                </c:pt>
                <c:pt idx="609">
                  <c:v>13614.51</c:v>
                </c:pt>
                <c:pt idx="610">
                  <c:v>13814.49</c:v>
                </c:pt>
                <c:pt idx="611">
                  <c:v>13881.72</c:v>
                </c:pt>
                <c:pt idx="612">
                  <c:v>13924.91</c:v>
                </c:pt>
                <c:pt idx="613">
                  <c:v>13911.75</c:v>
                </c:pt>
                <c:pt idx="614">
                  <c:v>14020.33</c:v>
                </c:pt>
                <c:pt idx="615">
                  <c:v>14069.42</c:v>
                </c:pt>
                <c:pt idx="616">
                  <c:v>14174.14</c:v>
                </c:pt>
                <c:pt idx="617">
                  <c:v>14072.86</c:v>
                </c:pt>
                <c:pt idx="618">
                  <c:v>14039.68</c:v>
                </c:pt>
                <c:pt idx="619">
                  <c:v>14161.35</c:v>
                </c:pt>
                <c:pt idx="620">
                  <c:v>14030.38</c:v>
                </c:pt>
                <c:pt idx="621">
                  <c:v>14141.48</c:v>
                </c:pt>
                <c:pt idx="622">
                  <c:v>14253.27</c:v>
                </c:pt>
                <c:pt idx="623">
                  <c:v>14271.73</c:v>
                </c:pt>
                <c:pt idx="624">
                  <c:v>14369.71</c:v>
                </c:pt>
                <c:pt idx="625">
                  <c:v>14360.39</c:v>
                </c:pt>
                <c:pt idx="626">
                  <c:v>14500.51</c:v>
                </c:pt>
                <c:pt idx="627">
                  <c:v>14528.33</c:v>
                </c:pt>
                <c:pt idx="628">
                  <c:v>14503.95</c:v>
                </c:pt>
                <c:pt idx="629">
                  <c:v>14522.38</c:v>
                </c:pt>
                <c:pt idx="630">
                  <c:v>14639.33</c:v>
                </c:pt>
                <c:pt idx="631">
                  <c:v>14663.64</c:v>
                </c:pt>
                <c:pt idx="632">
                  <c:v>14665.06</c:v>
                </c:pt>
                <c:pt idx="633">
                  <c:v>14559.79</c:v>
                </c:pt>
                <c:pt idx="634">
                  <c:v>14701.92</c:v>
                </c:pt>
                <c:pt idx="635">
                  <c:v>14733.24</c:v>
                </c:pt>
                <c:pt idx="636">
                  <c:v>14677.65</c:v>
                </c:pt>
                <c:pt idx="637">
                  <c:v>14644.95</c:v>
                </c:pt>
                <c:pt idx="638">
                  <c:v>14543.13</c:v>
                </c:pt>
                <c:pt idx="639">
                  <c:v>14427.24</c:v>
                </c:pt>
                <c:pt idx="640">
                  <c:v>14274.98</c:v>
                </c:pt>
                <c:pt idx="641">
                  <c:v>14498.88</c:v>
                </c:pt>
                <c:pt idx="642">
                  <c:v>14631.95</c:v>
                </c:pt>
                <c:pt idx="643">
                  <c:v>14684.6</c:v>
                </c:pt>
                <c:pt idx="644">
                  <c:v>14836.99</c:v>
                </c:pt>
                <c:pt idx="645">
                  <c:v>14840.71</c:v>
                </c:pt>
                <c:pt idx="646">
                  <c:v>14660.58</c:v>
                </c:pt>
                <c:pt idx="647">
                  <c:v>14762.58</c:v>
                </c:pt>
                <c:pt idx="648">
                  <c:v>14778.26</c:v>
                </c:pt>
                <c:pt idx="649">
                  <c:v>14672.68</c:v>
                </c:pt>
                <c:pt idx="650">
                  <c:v>14681.07</c:v>
                </c:pt>
                <c:pt idx="651">
                  <c:v>14761.29</c:v>
                </c:pt>
                <c:pt idx="652">
                  <c:v>14780.53</c:v>
                </c:pt>
                <c:pt idx="653">
                  <c:v>14895.12</c:v>
                </c:pt>
                <c:pt idx="654">
                  <c:v>14835.76</c:v>
                </c:pt>
                <c:pt idx="655">
                  <c:v>14860.18</c:v>
                </c:pt>
                <c:pt idx="656">
                  <c:v>14788.09</c:v>
                </c:pt>
                <c:pt idx="657">
                  <c:v>14765.13</c:v>
                </c:pt>
                <c:pt idx="658">
                  <c:v>14816.26</c:v>
                </c:pt>
                <c:pt idx="659">
                  <c:v>14822.9</c:v>
                </c:pt>
                <c:pt idx="660">
                  <c:v>14793.76</c:v>
                </c:pt>
                <c:pt idx="661">
                  <c:v>14656.18</c:v>
                </c:pt>
                <c:pt idx="662">
                  <c:v>14525.91</c:v>
                </c:pt>
                <c:pt idx="663">
                  <c:v>14541.79</c:v>
                </c:pt>
                <c:pt idx="664">
                  <c:v>14714.66</c:v>
                </c:pt>
                <c:pt idx="665">
                  <c:v>14942.65</c:v>
                </c:pt>
                <c:pt idx="666">
                  <c:v>15019.8</c:v>
                </c:pt>
                <c:pt idx="667">
                  <c:v>15041.86</c:v>
                </c:pt>
                <c:pt idx="668">
                  <c:v>14945.81</c:v>
                </c:pt>
                <c:pt idx="669">
                  <c:v>15129.5</c:v>
                </c:pt>
                <c:pt idx="670">
                  <c:v>15265.89</c:v>
                </c:pt>
                <c:pt idx="671">
                  <c:v>15259.24</c:v>
                </c:pt>
                <c:pt idx="672">
                  <c:v>15309.38</c:v>
                </c:pt>
                <c:pt idx="673">
                  <c:v>15331.18</c:v>
                </c:pt>
                <c:pt idx="674">
                  <c:v>15363.52</c:v>
                </c:pt>
                <c:pt idx="675">
                  <c:v>15374.33</c:v>
                </c:pt>
                <c:pt idx="676">
                  <c:v>15286.64</c:v>
                </c:pt>
                <c:pt idx="677">
                  <c:v>15248.25</c:v>
                </c:pt>
                <c:pt idx="678">
                  <c:v>15115.49</c:v>
                </c:pt>
                <c:pt idx="679">
                  <c:v>15105.58</c:v>
                </c:pt>
                <c:pt idx="680">
                  <c:v>15037.76</c:v>
                </c:pt>
                <c:pt idx="681">
                  <c:v>15161.53</c:v>
                </c:pt>
                <c:pt idx="682">
                  <c:v>15181.92</c:v>
                </c:pt>
                <c:pt idx="683">
                  <c:v>15043.97</c:v>
                </c:pt>
                <c:pt idx="684">
                  <c:v>14713.9</c:v>
                </c:pt>
                <c:pt idx="685">
                  <c:v>14746.4</c:v>
                </c:pt>
                <c:pt idx="686">
                  <c:v>14896.85</c:v>
                </c:pt>
                <c:pt idx="687">
                  <c:v>15052.24</c:v>
                </c:pt>
                <c:pt idx="688">
                  <c:v>15047.7</c:v>
                </c:pt>
                <c:pt idx="689">
                  <c:v>14969.97</c:v>
                </c:pt>
                <c:pt idx="690">
                  <c:v>14546.68</c:v>
                </c:pt>
                <c:pt idx="691">
                  <c:v>14512.44</c:v>
                </c:pt>
                <c:pt idx="692">
                  <c:v>14448.58</c:v>
                </c:pt>
                <c:pt idx="693">
                  <c:v>14566.7</c:v>
                </c:pt>
                <c:pt idx="694">
                  <c:v>14255.49</c:v>
                </c:pt>
                <c:pt idx="695">
                  <c:v>14433.83</c:v>
                </c:pt>
                <c:pt idx="696">
                  <c:v>14501.91</c:v>
                </c:pt>
                <c:pt idx="697">
                  <c:v>14654.02</c:v>
                </c:pt>
                <c:pt idx="698">
                  <c:v>14579.54</c:v>
                </c:pt>
                <c:pt idx="699">
                  <c:v>14486.2</c:v>
                </c:pt>
                <c:pt idx="700">
                  <c:v>14465.92</c:v>
                </c:pt>
                <c:pt idx="701">
                  <c:v>14571.63</c:v>
                </c:pt>
                <c:pt idx="702">
                  <c:v>14823.43</c:v>
                </c:pt>
                <c:pt idx="703">
                  <c:v>14897.34</c:v>
                </c:pt>
                <c:pt idx="704">
                  <c:v>15021.81</c:v>
                </c:pt>
                <c:pt idx="705">
                  <c:v>15129.09</c:v>
                </c:pt>
                <c:pt idx="706">
                  <c:v>15121.68</c:v>
                </c:pt>
                <c:pt idx="707">
                  <c:v>15215.7</c:v>
                </c:pt>
                <c:pt idx="708">
                  <c:v>15090.2</c:v>
                </c:pt>
                <c:pt idx="709">
                  <c:v>15226.71</c:v>
                </c:pt>
                <c:pt idx="710">
                  <c:v>15235.71</c:v>
                </c:pt>
                <c:pt idx="711">
                  <c:v>15235.84</c:v>
                </c:pt>
                <c:pt idx="712">
                  <c:v>15448.12</c:v>
                </c:pt>
                <c:pt idx="713">
                  <c:v>15498.39</c:v>
                </c:pt>
                <c:pt idx="714">
                  <c:v>15595.92</c:v>
                </c:pt>
                <c:pt idx="715">
                  <c:v>15649.6</c:v>
                </c:pt>
                <c:pt idx="716">
                  <c:v>15811.58</c:v>
                </c:pt>
                <c:pt idx="717">
                  <c:v>15940.31</c:v>
                </c:pt>
                <c:pt idx="718">
                  <c:v>15971.59</c:v>
                </c:pt>
                <c:pt idx="719">
                  <c:v>15982.36</c:v>
                </c:pt>
                <c:pt idx="720">
                  <c:v>15886.54</c:v>
                </c:pt>
                <c:pt idx="721">
                  <c:v>15622.71</c:v>
                </c:pt>
                <c:pt idx="722">
                  <c:v>15704.28</c:v>
                </c:pt>
                <c:pt idx="723">
                  <c:v>15860.96</c:v>
                </c:pt>
                <c:pt idx="724">
                  <c:v>15853.85</c:v>
                </c:pt>
                <c:pt idx="725">
                  <c:v>15973.86</c:v>
                </c:pt>
                <c:pt idx="726">
                  <c:v>15921.57</c:v>
                </c:pt>
                <c:pt idx="727">
                  <c:v>15993.71</c:v>
                </c:pt>
                <c:pt idx="728">
                  <c:v>16057.44</c:v>
                </c:pt>
                <c:pt idx="729">
                  <c:v>15854.76</c:v>
                </c:pt>
                <c:pt idx="730">
                  <c:v>15775.14</c:v>
                </c:pt>
                <c:pt idx="731">
                  <c:v>15845.23</c:v>
                </c:pt>
                <c:pt idx="732">
                  <c:v>15491.66</c:v>
                </c:pt>
                <c:pt idx="733">
                  <c:v>15782.83</c:v>
                </c:pt>
                <c:pt idx="734">
                  <c:v>15537.69</c:v>
                </c:pt>
                <c:pt idx="735">
                  <c:v>15254.05</c:v>
                </c:pt>
                <c:pt idx="736">
                  <c:v>15381.32</c:v>
                </c:pt>
                <c:pt idx="737">
                  <c:v>15085.47</c:v>
                </c:pt>
                <c:pt idx="738">
                  <c:v>15225.15</c:v>
                </c:pt>
                <c:pt idx="739">
                  <c:v>15686.92</c:v>
                </c:pt>
                <c:pt idx="740">
                  <c:v>15786.99</c:v>
                </c:pt>
                <c:pt idx="741">
                  <c:v>15517.37</c:v>
                </c:pt>
                <c:pt idx="742">
                  <c:v>15630.6</c:v>
                </c:pt>
                <c:pt idx="743">
                  <c:v>15413.28</c:v>
                </c:pt>
                <c:pt idx="744">
                  <c:v>15237.64</c:v>
                </c:pt>
                <c:pt idx="745">
                  <c:v>15565.58</c:v>
                </c:pt>
                <c:pt idx="746">
                  <c:v>15180.43</c:v>
                </c:pt>
                <c:pt idx="747">
                  <c:v>15169.68</c:v>
                </c:pt>
                <c:pt idx="748">
                  <c:v>14980.94</c:v>
                </c:pt>
                <c:pt idx="749">
                  <c:v>15341.09</c:v>
                </c:pt>
                <c:pt idx="750">
                  <c:v>15521.89</c:v>
                </c:pt>
                <c:pt idx="751">
                  <c:v>15653.37</c:v>
                </c:pt>
                <c:pt idx="752">
                  <c:v>15871.26</c:v>
                </c:pt>
                <c:pt idx="753">
                  <c:v>15781.72</c:v>
                </c:pt>
                <c:pt idx="754">
                  <c:v>15766.22</c:v>
                </c:pt>
                <c:pt idx="755">
                  <c:v>15741.56</c:v>
                </c:pt>
                <c:pt idx="756">
                  <c:v>15644.97</c:v>
                </c:pt>
                <c:pt idx="757">
                  <c:v>15832.8</c:v>
                </c:pt>
                <c:pt idx="758">
                  <c:v>15622.72</c:v>
                </c:pt>
                <c:pt idx="759">
                  <c:v>15100.17</c:v>
                </c:pt>
                <c:pt idx="760">
                  <c:v>15080.87</c:v>
                </c:pt>
                <c:pt idx="761">
                  <c:v>14935.9</c:v>
                </c:pt>
                <c:pt idx="762">
                  <c:v>14942.83</c:v>
                </c:pt>
                <c:pt idx="763">
                  <c:v>15153.45</c:v>
                </c:pt>
                <c:pt idx="764">
                  <c:v>15188.39</c:v>
                </c:pt>
                <c:pt idx="765">
                  <c:v>14806.81</c:v>
                </c:pt>
                <c:pt idx="766">
                  <c:v>14893.75</c:v>
                </c:pt>
                <c:pt idx="767">
                  <c:v>14506.9</c:v>
                </c:pt>
                <c:pt idx="768">
                  <c:v>14340.25</c:v>
                </c:pt>
                <c:pt idx="769">
                  <c:v>14154.02</c:v>
                </c:pt>
                <c:pt idx="770">
                  <c:v>13768.92</c:v>
                </c:pt>
                <c:pt idx="771">
                  <c:v>13855.13</c:v>
                </c:pt>
                <c:pt idx="772">
                  <c:v>13539.29</c:v>
                </c:pt>
                <c:pt idx="773">
                  <c:v>13542.12</c:v>
                </c:pt>
                <c:pt idx="774">
                  <c:v>13352.78</c:v>
                </c:pt>
                <c:pt idx="775">
                  <c:v>13770.57</c:v>
                </c:pt>
                <c:pt idx="776">
                  <c:v>14239.88</c:v>
                </c:pt>
                <c:pt idx="777">
                  <c:v>14346</c:v>
                </c:pt>
                <c:pt idx="778">
                  <c:v>14417.55</c:v>
                </c:pt>
                <c:pt idx="779">
                  <c:v>13878.82</c:v>
                </c:pt>
                <c:pt idx="780">
                  <c:v>14098.01</c:v>
                </c:pt>
                <c:pt idx="781">
                  <c:v>14015.67</c:v>
                </c:pt>
                <c:pt idx="782">
                  <c:v>14194.46</c:v>
                </c:pt>
                <c:pt idx="783">
                  <c:v>14490.37</c:v>
                </c:pt>
                <c:pt idx="784">
                  <c:v>14185.64</c:v>
                </c:pt>
                <c:pt idx="785">
                  <c:v>13791.15</c:v>
                </c:pt>
                <c:pt idx="786">
                  <c:v>13790.92</c:v>
                </c:pt>
                <c:pt idx="787">
                  <c:v>14139.76</c:v>
                </c:pt>
                <c:pt idx="788">
                  <c:v>14124.09</c:v>
                </c:pt>
                <c:pt idx="789">
                  <c:v>13716.72</c:v>
                </c:pt>
                <c:pt idx="790">
                  <c:v>13548.07</c:v>
                </c:pt>
                <c:pt idx="791">
                  <c:v>13381.52</c:v>
                </c:pt>
                <c:pt idx="792">
                  <c:v>13037.49</c:v>
                </c:pt>
                <c:pt idx="793">
                  <c:v>13473.58</c:v>
                </c:pt>
                <c:pt idx="794">
                  <c:v>13694.62</c:v>
                </c:pt>
                <c:pt idx="795">
                  <c:v>13751.4</c:v>
                </c:pt>
                <c:pt idx="796">
                  <c:v>13532.46</c:v>
                </c:pt>
                <c:pt idx="797">
                  <c:v>13752.02</c:v>
                </c:pt>
                <c:pt idx="798">
                  <c:v>13537.94</c:v>
                </c:pt>
                <c:pt idx="799">
                  <c:v>13313.44</c:v>
                </c:pt>
                <c:pt idx="800">
                  <c:v>12830.96</c:v>
                </c:pt>
                <c:pt idx="801">
                  <c:v>12795.55</c:v>
                </c:pt>
                <c:pt idx="802">
                  <c:v>13255.55</c:v>
                </c:pt>
                <c:pt idx="803">
                  <c:v>13129.96</c:v>
                </c:pt>
                <c:pt idx="804">
                  <c:v>12843.81</c:v>
                </c:pt>
                <c:pt idx="805">
                  <c:v>12581.22</c:v>
                </c:pt>
                <c:pt idx="806">
                  <c:v>12948.62</c:v>
                </c:pt>
                <c:pt idx="807">
                  <c:v>13436.55</c:v>
                </c:pt>
                <c:pt idx="808">
                  <c:v>13614.78</c:v>
                </c:pt>
                <c:pt idx="809">
                  <c:v>13893.84</c:v>
                </c:pt>
                <c:pt idx="810">
                  <c:v>13838.46</c:v>
                </c:pt>
                <c:pt idx="811">
                  <c:v>14108.82</c:v>
                </c:pt>
                <c:pt idx="812">
                  <c:v>13922.6</c:v>
                </c:pt>
                <c:pt idx="813">
                  <c:v>14191.84</c:v>
                </c:pt>
                <c:pt idx="814">
                  <c:v>14169.3</c:v>
                </c:pt>
                <c:pt idx="815">
                  <c:v>14354.9</c:v>
                </c:pt>
                <c:pt idx="816">
                  <c:v>14619.64</c:v>
                </c:pt>
                <c:pt idx="817">
                  <c:v>14442.28</c:v>
                </c:pt>
                <c:pt idx="818">
                  <c:v>14220.52</c:v>
                </c:pt>
                <c:pt idx="819">
                  <c:v>14261.5</c:v>
                </c:pt>
                <c:pt idx="820">
                  <c:v>14532.55</c:v>
                </c:pt>
                <c:pt idx="821">
                  <c:v>14204.17</c:v>
                </c:pt>
                <c:pt idx="822">
                  <c:v>13888.82</c:v>
                </c:pt>
                <c:pt idx="823">
                  <c:v>13897.3</c:v>
                </c:pt>
                <c:pt idx="824">
                  <c:v>13711</c:v>
                </c:pt>
                <c:pt idx="825">
                  <c:v>13411.96</c:v>
                </c:pt>
                <c:pt idx="826">
                  <c:v>13371.57</c:v>
                </c:pt>
                <c:pt idx="827">
                  <c:v>13643.59</c:v>
                </c:pt>
                <c:pt idx="828">
                  <c:v>13351.08</c:v>
                </c:pt>
                <c:pt idx="829">
                  <c:v>13332.36</c:v>
                </c:pt>
                <c:pt idx="830">
                  <c:v>13619.66</c:v>
                </c:pt>
                <c:pt idx="831">
                  <c:v>13453.07</c:v>
                </c:pt>
                <c:pt idx="832">
                  <c:v>13174.65</c:v>
                </c:pt>
                <c:pt idx="833">
                  <c:v>12839.29</c:v>
                </c:pt>
                <c:pt idx="834">
                  <c:v>13004.85</c:v>
                </c:pt>
                <c:pt idx="835">
                  <c:v>12490.74</c:v>
                </c:pt>
                <c:pt idx="836">
                  <c:v>12488.93</c:v>
                </c:pt>
                <c:pt idx="837">
                  <c:v>12871.53</c:v>
                </c:pt>
                <c:pt idx="838">
                  <c:v>12334.64</c:v>
                </c:pt>
                <c:pt idx="839">
                  <c:v>12536.02</c:v>
                </c:pt>
                <c:pt idx="840">
                  <c:v>12563.76</c:v>
                </c:pt>
                <c:pt idx="841">
                  <c:v>12964.86</c:v>
                </c:pt>
                <c:pt idx="842">
                  <c:v>12317.69</c:v>
                </c:pt>
                <c:pt idx="843">
                  <c:v>12144.66</c:v>
                </c:pt>
                <c:pt idx="844">
                  <c:v>11623.25</c:v>
                </c:pt>
                <c:pt idx="845">
                  <c:v>11737.67</c:v>
                </c:pt>
                <c:pt idx="846">
                  <c:v>11364.24</c:v>
                </c:pt>
                <c:pt idx="847">
                  <c:v>11370.96</c:v>
                </c:pt>
                <c:pt idx="848">
                  <c:v>11805</c:v>
                </c:pt>
                <c:pt idx="849">
                  <c:v>11662.79</c:v>
                </c:pt>
                <c:pt idx="850">
                  <c:v>11984.52</c:v>
                </c:pt>
                <c:pt idx="851">
                  <c:v>11418.15</c:v>
                </c:pt>
                <c:pt idx="852">
                  <c:v>11388.5</c:v>
                </c:pt>
                <c:pt idx="853">
                  <c:v>11354.62</c:v>
                </c:pt>
                <c:pt idx="854">
                  <c:v>11535.28</c:v>
                </c:pt>
                <c:pt idx="855">
                  <c:v>11264.45</c:v>
                </c:pt>
                <c:pt idx="856">
                  <c:v>11434.74</c:v>
                </c:pt>
                <c:pt idx="857">
                  <c:v>11740.65</c:v>
                </c:pt>
                <c:pt idx="858">
                  <c:v>12131.13</c:v>
                </c:pt>
                <c:pt idx="859">
                  <c:v>12081.39</c:v>
                </c:pt>
                <c:pt idx="860">
                  <c:v>11994.46</c:v>
                </c:pt>
                <c:pt idx="861">
                  <c:v>12316.9</c:v>
                </c:pt>
                <c:pt idx="862">
                  <c:v>12012.73</c:v>
                </c:pt>
                <c:pt idx="863">
                  <c:v>12061.37</c:v>
                </c:pt>
                <c:pt idx="864">
                  <c:v>12175.23</c:v>
                </c:pt>
                <c:pt idx="865">
                  <c:v>12086.27</c:v>
                </c:pt>
                <c:pt idx="866">
                  <c:v>11754.23</c:v>
                </c:pt>
                <c:pt idx="867">
                  <c:v>11340.02</c:v>
                </c:pt>
                <c:pt idx="868">
                  <c:v>10809.22</c:v>
                </c:pt>
                <c:pt idx="869">
                  <c:v>10828.34</c:v>
                </c:pt>
                <c:pt idx="870">
                  <c:v>11099.16</c:v>
                </c:pt>
                <c:pt idx="871">
                  <c:v>10646.1</c:v>
                </c:pt>
                <c:pt idx="872">
                  <c:v>10798.35</c:v>
                </c:pt>
                <c:pt idx="873">
                  <c:v>11069.3</c:v>
                </c:pt>
                <c:pt idx="874">
                  <c:v>11053.08</c:v>
                </c:pt>
                <c:pt idx="875">
                  <c:v>11232.19</c:v>
                </c:pt>
                <c:pt idx="876">
                  <c:v>11607.62</c:v>
                </c:pt>
                <c:pt idx="877">
                  <c:v>11524.55</c:v>
                </c:pt>
                <c:pt idx="878">
                  <c:v>11181.54</c:v>
                </c:pt>
                <c:pt idx="879">
                  <c:v>11177.89</c:v>
                </c:pt>
                <c:pt idx="880">
                  <c:v>11028.74</c:v>
                </c:pt>
                <c:pt idx="881">
                  <c:v>11127.84</c:v>
                </c:pt>
                <c:pt idx="882">
                  <c:v>11322.24</c:v>
                </c:pt>
                <c:pt idx="883">
                  <c:v>11361.85</c:v>
                </c:pt>
                <c:pt idx="884">
                  <c:v>11621.35</c:v>
                </c:pt>
                <c:pt idx="885">
                  <c:v>11635.31</c:v>
                </c:pt>
                <c:pt idx="886">
                  <c:v>11372.6</c:v>
                </c:pt>
                <c:pt idx="887">
                  <c:v>11264.73</c:v>
                </c:pt>
                <c:pt idx="888">
                  <c:v>11247.58</c:v>
                </c:pt>
                <c:pt idx="889">
                  <c:v>11251.18</c:v>
                </c:pt>
                <c:pt idx="890">
                  <c:v>11452.42</c:v>
                </c:pt>
                <c:pt idx="891">
                  <c:v>11360.05</c:v>
                </c:pt>
                <c:pt idx="892">
                  <c:v>11713.15</c:v>
                </c:pt>
                <c:pt idx="893">
                  <c:v>11897.65</c:v>
                </c:pt>
                <c:pt idx="894">
                  <c:v>12059.61</c:v>
                </c:pt>
                <c:pt idx="895">
                  <c:v>11834.11</c:v>
                </c:pt>
                <c:pt idx="896">
                  <c:v>11782.67</c:v>
                </c:pt>
                <c:pt idx="897">
                  <c:v>11562.58</c:v>
                </c:pt>
                <c:pt idx="898">
                  <c:v>12032.42</c:v>
                </c:pt>
                <c:pt idx="899">
                  <c:v>12162.59</c:v>
                </c:pt>
                <c:pt idx="900">
                  <c:v>12390.69</c:v>
                </c:pt>
                <c:pt idx="901">
                  <c:v>12368.98</c:v>
                </c:pt>
                <c:pt idx="902">
                  <c:v>12348.76</c:v>
                </c:pt>
                <c:pt idx="903">
                  <c:v>12668.16</c:v>
                </c:pt>
                <c:pt idx="904">
                  <c:v>12720.58</c:v>
                </c:pt>
                <c:pt idx="905">
                  <c:v>12657.55</c:v>
                </c:pt>
                <c:pt idx="906">
                  <c:v>12644.46</c:v>
                </c:pt>
                <c:pt idx="907">
                  <c:v>12493.93</c:v>
                </c:pt>
                <c:pt idx="908">
                  <c:v>12854.8</c:v>
                </c:pt>
                <c:pt idx="909">
                  <c:v>12779.91</c:v>
                </c:pt>
                <c:pt idx="910">
                  <c:v>13047.19</c:v>
                </c:pt>
                <c:pt idx="911">
                  <c:v>13128.05</c:v>
                </c:pt>
                <c:pt idx="912">
                  <c:v>13102.55</c:v>
                </c:pt>
                <c:pt idx="913">
                  <c:v>12938.12</c:v>
                </c:pt>
                <c:pt idx="914">
                  <c:v>12965.34</c:v>
                </c:pt>
                <c:pt idx="915">
                  <c:v>12705.21</c:v>
                </c:pt>
                <c:pt idx="916">
                  <c:v>12381.57</c:v>
                </c:pt>
                <c:pt idx="917">
                  <c:v>12381.3</c:v>
                </c:pt>
                <c:pt idx="918">
                  <c:v>12431.53</c:v>
                </c:pt>
                <c:pt idx="919">
                  <c:v>12639.26</c:v>
                </c:pt>
                <c:pt idx="920">
                  <c:v>12141.71</c:v>
                </c:pt>
                <c:pt idx="921">
                  <c:v>12017.67</c:v>
                </c:pt>
                <c:pt idx="922">
                  <c:v>11883.14</c:v>
                </c:pt>
                <c:pt idx="923">
                  <c:v>11816.2</c:v>
                </c:pt>
                <c:pt idx="924">
                  <c:v>11785.13</c:v>
                </c:pt>
                <c:pt idx="925">
                  <c:v>11630.86</c:v>
                </c:pt>
                <c:pt idx="926">
                  <c:v>11544.91</c:v>
                </c:pt>
                <c:pt idx="927">
                  <c:v>11791.9</c:v>
                </c:pt>
                <c:pt idx="928">
                  <c:v>11862.13</c:v>
                </c:pt>
                <c:pt idx="929">
                  <c:v>12112.31</c:v>
                </c:pt>
                <c:pt idx="930">
                  <c:v>12266.41</c:v>
                </c:pt>
                <c:pt idx="931">
                  <c:v>11633.57</c:v>
                </c:pt>
                <c:pt idx="932">
                  <c:v>11719.68</c:v>
                </c:pt>
                <c:pt idx="933">
                  <c:v>11552.36</c:v>
                </c:pt>
                <c:pt idx="934">
                  <c:v>11448.4</c:v>
                </c:pt>
                <c:pt idx="935">
                  <c:v>11535.02</c:v>
                </c:pt>
                <c:pt idx="936">
                  <c:v>11425.05</c:v>
                </c:pt>
                <c:pt idx="937">
                  <c:v>11220.19</c:v>
                </c:pt>
                <c:pt idx="938">
                  <c:v>11066.8</c:v>
                </c:pt>
                <c:pt idx="939">
                  <c:v>10867.93</c:v>
                </c:pt>
                <c:pt idx="940">
                  <c:v>10802.92</c:v>
                </c:pt>
                <c:pt idx="941">
                  <c:v>10829.5</c:v>
                </c:pt>
                <c:pt idx="942">
                  <c:v>11051.64</c:v>
                </c:pt>
                <c:pt idx="943">
                  <c:v>10737.51</c:v>
                </c:pt>
                <c:pt idx="944">
                  <c:v>10575.62</c:v>
                </c:pt>
                <c:pt idx="945">
                  <c:v>10815.43</c:v>
                </c:pt>
                <c:pt idx="946">
                  <c:v>11176.41</c:v>
                </c:pt>
                <c:pt idx="947">
                  <c:v>11148.64</c:v>
                </c:pt>
                <c:pt idx="948">
                  <c:v>11073.31</c:v>
                </c:pt>
                <c:pt idx="949">
                  <c:v>10652.41</c:v>
                </c:pt>
                <c:pt idx="950">
                  <c:v>10542.1</c:v>
                </c:pt>
                <c:pt idx="951">
                  <c:v>10426.19</c:v>
                </c:pt>
                <c:pt idx="952">
                  <c:v>10417.1</c:v>
                </c:pt>
                <c:pt idx="953">
                  <c:v>10649.15</c:v>
                </c:pt>
                <c:pt idx="954">
                  <c:v>10321.39</c:v>
                </c:pt>
                <c:pt idx="955">
                  <c:v>10675.8</c:v>
                </c:pt>
                <c:pt idx="956">
                  <c:v>10772.4</c:v>
                </c:pt>
                <c:pt idx="957">
                  <c:v>10680.51</c:v>
                </c:pt>
                <c:pt idx="958">
                  <c:v>10614.84</c:v>
                </c:pt>
                <c:pt idx="959">
                  <c:v>10859.72</c:v>
                </c:pt>
                <c:pt idx="960">
                  <c:v>10952.61</c:v>
                </c:pt>
                <c:pt idx="961">
                  <c:v>11199.12</c:v>
                </c:pt>
                <c:pt idx="962">
                  <c:v>10970.99</c:v>
                </c:pt>
                <c:pt idx="963">
                  <c:v>10792.67</c:v>
                </c:pt>
                <c:pt idx="964">
                  <c:v>11102.45</c:v>
                </c:pt>
                <c:pt idx="965">
                  <c:v>10988.15</c:v>
                </c:pt>
                <c:pt idx="966">
                  <c:v>10890.84</c:v>
                </c:pt>
                <c:pt idx="967">
                  <c:v>10524.8</c:v>
                </c:pt>
                <c:pt idx="968">
                  <c:v>10342.94</c:v>
                </c:pt>
                <c:pt idx="969">
                  <c:v>10475.25</c:v>
                </c:pt>
                <c:pt idx="970">
                  <c:v>10564.52</c:v>
                </c:pt>
                <c:pt idx="971">
                  <c:v>10616.2</c:v>
                </c:pt>
                <c:pt idx="972">
                  <c:v>10353.17</c:v>
                </c:pt>
                <c:pt idx="973">
                  <c:v>11114.15</c:v>
                </c:pt>
                <c:pt idx="974">
                  <c:v>11323.33</c:v>
                </c:pt>
                <c:pt idx="975">
                  <c:v>11196.22</c:v>
                </c:pt>
                <c:pt idx="976">
                  <c:v>11358.41</c:v>
                </c:pt>
                <c:pt idx="977">
                  <c:v>11183.66</c:v>
                </c:pt>
                <c:pt idx="978">
                  <c:v>11144.96</c:v>
                </c:pt>
                <c:pt idx="979">
                  <c:v>11146.06</c:v>
                </c:pt>
                <c:pt idx="980">
                  <c:v>11024.51</c:v>
                </c:pt>
                <c:pt idx="981">
                  <c:v>11174.41</c:v>
                </c:pt>
                <c:pt idx="982">
                  <c:v>11285.32</c:v>
                </c:pt>
                <c:pt idx="983">
                  <c:v>11226.36</c:v>
                </c:pt>
                <c:pt idx="984">
                  <c:v>11049.5</c:v>
                </c:pt>
                <c:pt idx="985">
                  <c:v>10983.78</c:v>
                </c:pt>
                <c:pt idx="986">
                  <c:v>11468</c:v>
                </c:pt>
                <c:pt idx="987">
                  <c:v>11482.45</c:v>
                </c:pt>
                <c:pt idx="988">
                  <c:v>11461.5</c:v>
                </c:pt>
                <c:pt idx="989">
                  <c:v>11239.94</c:v>
                </c:pt>
                <c:pt idx="990">
                  <c:v>11014.89</c:v>
                </c:pt>
                <c:pt idx="991">
                  <c:v>10958.55</c:v>
                </c:pt>
                <c:pt idx="992">
                  <c:v>11082</c:v>
                </c:pt>
                <c:pt idx="993">
                  <c:v>11004.62</c:v>
                </c:pt>
                <c:pt idx="994">
                  <c:v>11143.74</c:v>
                </c:pt>
                <c:pt idx="995">
                  <c:v>11256.81</c:v>
                </c:pt>
                <c:pt idx="996">
                  <c:v>11170.89</c:v>
                </c:pt>
                <c:pt idx="997">
                  <c:v>10810.53</c:v>
                </c:pt>
                <c:pt idx="998">
                  <c:v>10705.41</c:v>
                </c:pt>
                <c:pt idx="999">
                  <c:v>10546.03</c:v>
                </c:pt>
                <c:pt idx="1000">
                  <c:v>10547.11</c:v>
                </c:pt>
                <c:pt idx="1001">
                  <c:v>10709.37</c:v>
                </c:pt>
                <c:pt idx="1002">
                  <c:v>10476.120000000001</c:v>
                </c:pt>
                <c:pt idx="1003">
                  <c:v>10497.86</c:v>
                </c:pt>
                <c:pt idx="1004">
                  <c:v>10353.23</c:v>
                </c:pt>
                <c:pt idx="1005">
                  <c:v>10213.290000000001</c:v>
                </c:pt>
                <c:pt idx="1006">
                  <c:v>10478.09</c:v>
                </c:pt>
                <c:pt idx="1007">
                  <c:v>10466.48</c:v>
                </c:pt>
                <c:pt idx="1008">
                  <c:v>10386.99</c:v>
                </c:pt>
                <c:pt idx="1009">
                  <c:v>10458.76</c:v>
                </c:pt>
                <c:pt idx="1010">
                  <c:v>10305.24</c:v>
                </c:pt>
                <c:pt idx="1011">
                  <c:v>10569.29</c:v>
                </c:pt>
                <c:pt idx="1012">
                  <c:v>10635.65</c:v>
                </c:pt>
                <c:pt idx="1013">
                  <c:v>10742.63</c:v>
                </c:pt>
                <c:pt idx="1014">
                  <c:v>10931.67</c:v>
                </c:pt>
                <c:pt idx="1015">
                  <c:v>11001.11</c:v>
                </c:pt>
                <c:pt idx="1016">
                  <c:v>11079.16</c:v>
                </c:pt>
                <c:pt idx="1017">
                  <c:v>11095.11</c:v>
                </c:pt>
                <c:pt idx="1018">
                  <c:v>10957.01</c:v>
                </c:pt>
                <c:pt idx="1019">
                  <c:v>10852.27</c:v>
                </c:pt>
                <c:pt idx="1020">
                  <c:v>11140.43</c:v>
                </c:pt>
                <c:pt idx="1021">
                  <c:v>11364.41</c:v>
                </c:pt>
                <c:pt idx="1022">
                  <c:v>11334.27</c:v>
                </c:pt>
                <c:pt idx="1023">
                  <c:v>11313.36</c:v>
                </c:pt>
                <c:pt idx="1024">
                  <c:v>11512.41</c:v>
                </c:pt>
                <c:pt idx="1025">
                  <c:v>11621.71</c:v>
                </c:pt>
                <c:pt idx="1026">
                  <c:v>11393.81</c:v>
                </c:pt>
                <c:pt idx="1027">
                  <c:v>11584.55</c:v>
                </c:pt>
                <c:pt idx="1028">
                  <c:v>11816.32</c:v>
                </c:pt>
                <c:pt idx="1029">
                  <c:v>12200.82</c:v>
                </c:pt>
                <c:pt idx="1030">
                  <c:v>12006.96</c:v>
                </c:pt>
                <c:pt idx="1031">
                  <c:v>11887.45</c:v>
                </c:pt>
                <c:pt idx="1032">
                  <c:v>12113.79</c:v>
                </c:pt>
                <c:pt idx="1033">
                  <c:v>11910.52</c:v>
                </c:pt>
                <c:pt idx="1034">
                  <c:v>11789.58</c:v>
                </c:pt>
                <c:pt idx="1035">
                  <c:v>11718.12</c:v>
                </c:pt>
                <c:pt idx="1036">
                  <c:v>11891.79</c:v>
                </c:pt>
                <c:pt idx="1037">
                  <c:v>11960.14</c:v>
                </c:pt>
                <c:pt idx="1038">
                  <c:v>12070.59</c:v>
                </c:pt>
                <c:pt idx="1039">
                  <c:v>11855.83</c:v>
                </c:pt>
                <c:pt idx="1040">
                  <c:v>11787.27</c:v>
                </c:pt>
                <c:pt idx="1041">
                  <c:v>11492.3</c:v>
                </c:pt>
                <c:pt idx="1042">
                  <c:v>11507.07</c:v>
                </c:pt>
                <c:pt idx="1043">
                  <c:v>11590.4</c:v>
                </c:pt>
                <c:pt idx="1044">
                  <c:v>11394.94</c:v>
                </c:pt>
                <c:pt idx="1045">
                  <c:v>11466.98</c:v>
                </c:pt>
                <c:pt idx="1046">
                  <c:v>11455.54</c:v>
                </c:pt>
                <c:pt idx="1047">
                  <c:v>11379.48</c:v>
                </c:pt>
                <c:pt idx="1048">
                  <c:v>11462.98</c:v>
                </c:pt>
                <c:pt idx="1049">
                  <c:v>11689.01</c:v>
                </c:pt>
                <c:pt idx="1050">
                  <c:v>11675.74</c:v>
                </c:pt>
                <c:pt idx="1051">
                  <c:v>11530.33</c:v>
                </c:pt>
                <c:pt idx="1052">
                  <c:v>11576</c:v>
                </c:pt>
                <c:pt idx="1053">
                  <c:v>11338.36</c:v>
                </c:pt>
                <c:pt idx="1054">
                  <c:v>11138.89</c:v>
                </c:pt>
                <c:pt idx="1055">
                  <c:v>11188.84</c:v>
                </c:pt>
                <c:pt idx="1056">
                  <c:v>11428.15</c:v>
                </c:pt>
                <c:pt idx="1057">
                  <c:v>11434.05</c:v>
                </c:pt>
                <c:pt idx="1058">
                  <c:v>11717.28</c:v>
                </c:pt>
                <c:pt idx="1059">
                  <c:v>11630.51</c:v>
                </c:pt>
                <c:pt idx="1060">
                  <c:v>11675.54</c:v>
                </c:pt>
                <c:pt idx="1061">
                  <c:v>11860.11</c:v>
                </c:pt>
                <c:pt idx="1062">
                  <c:v>11669.96</c:v>
                </c:pt>
                <c:pt idx="1063">
                  <c:v>11787.4</c:v>
                </c:pt>
                <c:pt idx="1064">
                  <c:v>11823.96</c:v>
                </c:pt>
                <c:pt idx="1065">
                  <c:v>11768.84</c:v>
                </c:pt>
                <c:pt idx="1066">
                  <c:v>11716.08</c:v>
                </c:pt>
                <c:pt idx="1067">
                  <c:v>11926.24</c:v>
                </c:pt>
                <c:pt idx="1068">
                  <c:v>12013.47</c:v>
                </c:pt>
                <c:pt idx="1069">
                  <c:v>12221.91</c:v>
                </c:pt>
                <c:pt idx="1070">
                  <c:v>12189.45</c:v>
                </c:pt>
                <c:pt idx="1071">
                  <c:v>12126.33</c:v>
                </c:pt>
                <c:pt idx="1072">
                  <c:v>11996.86</c:v>
                </c:pt>
                <c:pt idx="1073">
                  <c:v>12087.96</c:v>
                </c:pt>
                <c:pt idx="1074">
                  <c:v>12084.36</c:v>
                </c:pt>
                <c:pt idx="1075">
                  <c:v>12031.88</c:v>
                </c:pt>
                <c:pt idx="1076">
                  <c:v>11929.34</c:v>
                </c:pt>
                <c:pt idx="1077">
                  <c:v>12166.27</c:v>
                </c:pt>
                <c:pt idx="1078">
                  <c:v>12123.46</c:v>
                </c:pt>
                <c:pt idx="1079">
                  <c:v>12157.72</c:v>
                </c:pt>
                <c:pt idx="1080">
                  <c:v>12153.41</c:v>
                </c:pt>
                <c:pt idx="1081">
                  <c:v>12157.23</c:v>
                </c:pt>
                <c:pt idx="1082">
                  <c:v>12059.56</c:v>
                </c:pt>
                <c:pt idx="1083">
                  <c:v>12072.46</c:v>
                </c:pt>
                <c:pt idx="1084">
                  <c:v>12037.2</c:v>
                </c:pt>
                <c:pt idx="1085">
                  <c:v>11799.16</c:v>
                </c:pt>
                <c:pt idx="1086">
                  <c:v>11854.35</c:v>
                </c:pt>
                <c:pt idx="1087">
                  <c:v>12142.24</c:v>
                </c:pt>
                <c:pt idx="1088">
                  <c:v>12226.58</c:v>
                </c:pt>
                <c:pt idx="1089">
                  <c:v>12212.6</c:v>
                </c:pt>
                <c:pt idx="1090">
                  <c:v>12080.51</c:v>
                </c:pt>
                <c:pt idx="1091">
                  <c:v>12025.33</c:v>
                </c:pt>
                <c:pt idx="1092">
                  <c:v>11966.4</c:v>
                </c:pt>
                <c:pt idx="1093">
                  <c:v>12235.41</c:v>
                </c:pt>
                <c:pt idx="1094">
                  <c:v>12256.92</c:v>
                </c:pt>
                <c:pt idx="1095">
                  <c:v>12179.55</c:v>
                </c:pt>
                <c:pt idx="1096">
                  <c:v>12306.44</c:v>
                </c:pt>
                <c:pt idx="1097">
                  <c:v>12328.51</c:v>
                </c:pt>
                <c:pt idx="1098">
                  <c:v>12284.74</c:v>
                </c:pt>
                <c:pt idx="1099">
                  <c:v>12365.21</c:v>
                </c:pt>
                <c:pt idx="1100">
                  <c:v>12343.05</c:v>
                </c:pt>
                <c:pt idx="1101">
                  <c:v>12500.57</c:v>
                </c:pt>
                <c:pt idx="1102">
                  <c:v>12688.84</c:v>
                </c:pt>
                <c:pt idx="1103">
                  <c:v>12657.9</c:v>
                </c:pt>
                <c:pt idx="1104">
                  <c:v>12720.78</c:v>
                </c:pt>
                <c:pt idx="1105">
                  <c:v>12560.25</c:v>
                </c:pt>
                <c:pt idx="1106">
                  <c:v>12484.16</c:v>
                </c:pt>
                <c:pt idx="1107">
                  <c:v>12698.09</c:v>
                </c:pt>
                <c:pt idx="1108">
                  <c:v>12975.69</c:v>
                </c:pt>
                <c:pt idx="1109">
                  <c:v>13017.43</c:v>
                </c:pt>
                <c:pt idx="1110">
                  <c:v>12935.29</c:v>
                </c:pt>
                <c:pt idx="1111">
                  <c:v>13100.98</c:v>
                </c:pt>
                <c:pt idx="1112">
                  <c:v>13240.77</c:v>
                </c:pt>
                <c:pt idx="1113">
                  <c:v>13229.43</c:v>
                </c:pt>
                <c:pt idx="1114">
                  <c:v>13276.42</c:v>
                </c:pt>
                <c:pt idx="1115">
                  <c:v>13104.89</c:v>
                </c:pt>
                <c:pt idx="1116">
                  <c:v>13238.52</c:v>
                </c:pt>
                <c:pt idx="1117">
                  <c:v>13259.14</c:v>
                </c:pt>
                <c:pt idx="1118">
                  <c:v>13461.92</c:v>
                </c:pt>
                <c:pt idx="1119">
                  <c:v>13573.32</c:v>
                </c:pt>
                <c:pt idx="1120">
                  <c:v>13626.48</c:v>
                </c:pt>
                <c:pt idx="1121">
                  <c:v>13782.82</c:v>
                </c:pt>
                <c:pt idx="1122">
                  <c:v>13689.57</c:v>
                </c:pt>
                <c:pt idx="1123">
                  <c:v>13667.29</c:v>
                </c:pt>
                <c:pt idx="1124">
                  <c:v>13502.2</c:v>
                </c:pt>
                <c:pt idx="1125">
                  <c:v>13630.61</c:v>
                </c:pt>
                <c:pt idx="1126">
                  <c:v>13492.52</c:v>
                </c:pt>
                <c:pt idx="1127">
                  <c:v>13335.78</c:v>
                </c:pt>
                <c:pt idx="1128">
                  <c:v>13555.67</c:v>
                </c:pt>
                <c:pt idx="1129">
                  <c:v>13591.75</c:v>
                </c:pt>
                <c:pt idx="1130">
                  <c:v>13591.33</c:v>
                </c:pt>
                <c:pt idx="1131">
                  <c:v>13787.92</c:v>
                </c:pt>
                <c:pt idx="1132">
                  <c:v>13816.77</c:v>
                </c:pt>
                <c:pt idx="1133">
                  <c:v>13791.65</c:v>
                </c:pt>
                <c:pt idx="1134">
                  <c:v>13679.04</c:v>
                </c:pt>
                <c:pt idx="1135">
                  <c:v>13660.72</c:v>
                </c:pt>
                <c:pt idx="1136">
                  <c:v>13685.48</c:v>
                </c:pt>
                <c:pt idx="1137">
                  <c:v>13760.7</c:v>
                </c:pt>
                <c:pt idx="1138">
                  <c:v>13918.96</c:v>
                </c:pt>
                <c:pt idx="1139">
                  <c:v>14138.57</c:v>
                </c:pt>
                <c:pt idx="1140">
                  <c:v>14113.7</c:v>
                </c:pt>
                <c:pt idx="1141">
                  <c:v>14244.95</c:v>
                </c:pt>
                <c:pt idx="1142">
                  <c:v>14353.64</c:v>
                </c:pt>
                <c:pt idx="1143">
                  <c:v>14358.02</c:v>
                </c:pt>
                <c:pt idx="1144">
                  <c:v>14063.31</c:v>
                </c:pt>
                <c:pt idx="1145">
                  <c:v>14032.8</c:v>
                </c:pt>
                <c:pt idx="1146">
                  <c:v>14058.87</c:v>
                </c:pt>
                <c:pt idx="1147">
                  <c:v>14144.55</c:v>
                </c:pt>
                <c:pt idx="1148">
                  <c:v>14127.28</c:v>
                </c:pt>
                <c:pt idx="1149">
                  <c:v>14050.11</c:v>
                </c:pt>
                <c:pt idx="1150">
                  <c:v>14316.66</c:v>
                </c:pt>
                <c:pt idx="1151">
                  <c:v>14346.02</c:v>
                </c:pt>
                <c:pt idx="1152">
                  <c:v>14283.91</c:v>
                </c:pt>
                <c:pt idx="1153">
                  <c:v>13973.45</c:v>
                </c:pt>
                <c:pt idx="1154">
                  <c:v>13959.71</c:v>
                </c:pt>
                <c:pt idx="1155">
                  <c:v>13909.24</c:v>
                </c:pt>
                <c:pt idx="1156">
                  <c:v>13994.4</c:v>
                </c:pt>
                <c:pt idx="1157">
                  <c:v>13884.32</c:v>
                </c:pt>
                <c:pt idx="1158">
                  <c:v>13722.02</c:v>
                </c:pt>
                <c:pt idx="1159">
                  <c:v>13737.99</c:v>
                </c:pt>
                <c:pt idx="1160">
                  <c:v>13644.85</c:v>
                </c:pt>
                <c:pt idx="1161">
                  <c:v>13788.33</c:v>
                </c:pt>
                <c:pt idx="1162">
                  <c:v>13631.05</c:v>
                </c:pt>
                <c:pt idx="1163">
                  <c:v>13474.63</c:v>
                </c:pt>
                <c:pt idx="1164">
                  <c:v>13316.93</c:v>
                </c:pt>
                <c:pt idx="1165">
                  <c:v>13290.78</c:v>
                </c:pt>
                <c:pt idx="1166">
                  <c:v>13497.59</c:v>
                </c:pt>
                <c:pt idx="1167">
                  <c:v>13505.87</c:v>
                </c:pt>
                <c:pt idx="1168">
                  <c:v>13721.03</c:v>
                </c:pt>
                <c:pt idx="1169">
                  <c:v>13463.97</c:v>
                </c:pt>
                <c:pt idx="1170">
                  <c:v>13590.65</c:v>
                </c:pt>
                <c:pt idx="1171">
                  <c:v>13705.13</c:v>
                </c:pt>
                <c:pt idx="1172">
                  <c:v>13943.76</c:v>
                </c:pt>
                <c:pt idx="1173">
                  <c:v>14019.31</c:v>
                </c:pt>
                <c:pt idx="1174">
                  <c:v>14034.97</c:v>
                </c:pt>
                <c:pt idx="1175">
                  <c:v>14031.82</c:v>
                </c:pt>
                <c:pt idx="1176">
                  <c:v>14020.95</c:v>
                </c:pt>
                <c:pt idx="1177">
                  <c:v>13872.47</c:v>
                </c:pt>
                <c:pt idx="1178">
                  <c:v>13748.83</c:v>
                </c:pt>
                <c:pt idx="1179">
                  <c:v>13761.53</c:v>
                </c:pt>
                <c:pt idx="1180">
                  <c:v>13917.89</c:v>
                </c:pt>
                <c:pt idx="1181">
                  <c:v>13773.62</c:v>
                </c:pt>
                <c:pt idx="1182">
                  <c:v>13813.58</c:v>
                </c:pt>
                <c:pt idx="1183">
                  <c:v>13926.05</c:v>
                </c:pt>
                <c:pt idx="1184">
                  <c:v>13708.33</c:v>
                </c:pt>
                <c:pt idx="1185">
                  <c:v>13710.24</c:v>
                </c:pt>
                <c:pt idx="1186">
                  <c:v>13678.19</c:v>
                </c:pt>
                <c:pt idx="1187">
                  <c:v>13469.13</c:v>
                </c:pt>
                <c:pt idx="1188">
                  <c:v>13223.99</c:v>
                </c:pt>
                <c:pt idx="1189">
                  <c:v>13211.81</c:v>
                </c:pt>
                <c:pt idx="1190">
                  <c:v>13271.32</c:v>
                </c:pt>
                <c:pt idx="1191">
                  <c:v>13063.61</c:v>
                </c:pt>
                <c:pt idx="1192">
                  <c:v>13092.85</c:v>
                </c:pt>
                <c:pt idx="1193">
                  <c:v>13201.28</c:v>
                </c:pt>
                <c:pt idx="1194">
                  <c:v>13219.32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8-405A-BC38-E92E02817C46}"/>
            </c:ext>
          </c:extLst>
        </c:ser>
        <c:ser>
          <c:idx val="2"/>
          <c:order val="2"/>
          <c:tx>
            <c:strRef>
              <c:f>'📊 Dynamic Chart'!$J$2</c:f>
              <c:strCache>
                <c:ptCount val="1"/>
                <c:pt idx="0">
                  <c:v>S&amp;P500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'📊 Dynamic Chart'!$G$3:$G$1197</c:f>
              <c:numCache>
                <c:formatCode>m/d/yyyy</c:formatCode>
                <c:ptCount val="119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43798</c:v>
                </c:pt>
                <c:pt idx="231">
                  <c:v>43801</c:v>
                </c:pt>
                <c:pt idx="232">
                  <c:v>43802</c:v>
                </c:pt>
                <c:pt idx="233">
                  <c:v>43803</c:v>
                </c:pt>
                <c:pt idx="234">
                  <c:v>43804</c:v>
                </c:pt>
                <c:pt idx="235">
                  <c:v>43805</c:v>
                </c:pt>
                <c:pt idx="236">
                  <c:v>43808</c:v>
                </c:pt>
                <c:pt idx="237">
                  <c:v>43809</c:v>
                </c:pt>
                <c:pt idx="238">
                  <c:v>43810</c:v>
                </c:pt>
                <c:pt idx="239">
                  <c:v>43811</c:v>
                </c:pt>
                <c:pt idx="240">
                  <c:v>43812</c:v>
                </c:pt>
                <c:pt idx="241">
                  <c:v>43815</c:v>
                </c:pt>
                <c:pt idx="242">
                  <c:v>43816</c:v>
                </c:pt>
                <c:pt idx="243">
                  <c:v>43817</c:v>
                </c:pt>
                <c:pt idx="244">
                  <c:v>43818</c:v>
                </c:pt>
                <c:pt idx="245">
                  <c:v>43819</c:v>
                </c:pt>
                <c:pt idx="246">
                  <c:v>43822</c:v>
                </c:pt>
                <c:pt idx="247">
                  <c:v>43823</c:v>
                </c:pt>
                <c:pt idx="248">
                  <c:v>43825</c:v>
                </c:pt>
                <c:pt idx="249">
                  <c:v>43826</c:v>
                </c:pt>
                <c:pt idx="250">
                  <c:v>43829</c:v>
                </c:pt>
                <c:pt idx="251">
                  <c:v>43830</c:v>
                </c:pt>
                <c:pt idx="252">
                  <c:v>43832</c:v>
                </c:pt>
                <c:pt idx="253">
                  <c:v>43833</c:v>
                </c:pt>
                <c:pt idx="254">
                  <c:v>43836</c:v>
                </c:pt>
                <c:pt idx="255">
                  <c:v>43837</c:v>
                </c:pt>
                <c:pt idx="256">
                  <c:v>43838</c:v>
                </c:pt>
                <c:pt idx="257">
                  <c:v>43839</c:v>
                </c:pt>
                <c:pt idx="258">
                  <c:v>43840</c:v>
                </c:pt>
                <c:pt idx="259">
                  <c:v>43843</c:v>
                </c:pt>
                <c:pt idx="260">
                  <c:v>43844</c:v>
                </c:pt>
                <c:pt idx="261">
                  <c:v>43845</c:v>
                </c:pt>
                <c:pt idx="262">
                  <c:v>43846</c:v>
                </c:pt>
                <c:pt idx="263">
                  <c:v>43847</c:v>
                </c:pt>
                <c:pt idx="264">
                  <c:v>43851</c:v>
                </c:pt>
                <c:pt idx="265">
                  <c:v>43852</c:v>
                </c:pt>
                <c:pt idx="266">
                  <c:v>43853</c:v>
                </c:pt>
                <c:pt idx="267">
                  <c:v>43854</c:v>
                </c:pt>
                <c:pt idx="268">
                  <c:v>43857</c:v>
                </c:pt>
                <c:pt idx="269">
                  <c:v>43858</c:v>
                </c:pt>
                <c:pt idx="270">
                  <c:v>43859</c:v>
                </c:pt>
                <c:pt idx="271">
                  <c:v>43860</c:v>
                </c:pt>
                <c:pt idx="272">
                  <c:v>43861</c:v>
                </c:pt>
                <c:pt idx="273">
                  <c:v>43864</c:v>
                </c:pt>
                <c:pt idx="274">
                  <c:v>43865</c:v>
                </c:pt>
                <c:pt idx="275">
                  <c:v>43866</c:v>
                </c:pt>
                <c:pt idx="276">
                  <c:v>43867</c:v>
                </c:pt>
                <c:pt idx="277">
                  <c:v>43868</c:v>
                </c:pt>
                <c:pt idx="278">
                  <c:v>43871</c:v>
                </c:pt>
                <c:pt idx="279">
                  <c:v>43872</c:v>
                </c:pt>
                <c:pt idx="280">
                  <c:v>43873</c:v>
                </c:pt>
                <c:pt idx="281">
                  <c:v>43874</c:v>
                </c:pt>
                <c:pt idx="282">
                  <c:v>43875</c:v>
                </c:pt>
                <c:pt idx="283">
                  <c:v>43879</c:v>
                </c:pt>
                <c:pt idx="284">
                  <c:v>43880</c:v>
                </c:pt>
                <c:pt idx="285">
                  <c:v>43881</c:v>
                </c:pt>
                <c:pt idx="286">
                  <c:v>43882</c:v>
                </c:pt>
                <c:pt idx="287">
                  <c:v>43885</c:v>
                </c:pt>
                <c:pt idx="288">
                  <c:v>43886</c:v>
                </c:pt>
                <c:pt idx="289">
                  <c:v>43887</c:v>
                </c:pt>
                <c:pt idx="290">
                  <c:v>43888</c:v>
                </c:pt>
                <c:pt idx="291">
                  <c:v>43889</c:v>
                </c:pt>
                <c:pt idx="292">
                  <c:v>43892</c:v>
                </c:pt>
                <c:pt idx="293">
                  <c:v>43893</c:v>
                </c:pt>
                <c:pt idx="294">
                  <c:v>43894</c:v>
                </c:pt>
                <c:pt idx="295">
                  <c:v>43895</c:v>
                </c:pt>
                <c:pt idx="296">
                  <c:v>43896</c:v>
                </c:pt>
                <c:pt idx="297">
                  <c:v>43899</c:v>
                </c:pt>
                <c:pt idx="298">
                  <c:v>43900</c:v>
                </c:pt>
                <c:pt idx="299">
                  <c:v>43901</c:v>
                </c:pt>
                <c:pt idx="300">
                  <c:v>43902</c:v>
                </c:pt>
                <c:pt idx="301">
                  <c:v>43903</c:v>
                </c:pt>
                <c:pt idx="302">
                  <c:v>43906</c:v>
                </c:pt>
                <c:pt idx="303">
                  <c:v>43907</c:v>
                </c:pt>
                <c:pt idx="304">
                  <c:v>43908</c:v>
                </c:pt>
                <c:pt idx="305">
                  <c:v>43909</c:v>
                </c:pt>
                <c:pt idx="306">
                  <c:v>43910</c:v>
                </c:pt>
                <c:pt idx="307">
                  <c:v>43913</c:v>
                </c:pt>
                <c:pt idx="308">
                  <c:v>43914</c:v>
                </c:pt>
                <c:pt idx="309">
                  <c:v>43915</c:v>
                </c:pt>
                <c:pt idx="310">
                  <c:v>43916</c:v>
                </c:pt>
                <c:pt idx="311">
                  <c:v>43917</c:v>
                </c:pt>
                <c:pt idx="312">
                  <c:v>43920</c:v>
                </c:pt>
                <c:pt idx="313">
                  <c:v>43921</c:v>
                </c:pt>
                <c:pt idx="314">
                  <c:v>43922</c:v>
                </c:pt>
                <c:pt idx="315">
                  <c:v>43923</c:v>
                </c:pt>
                <c:pt idx="316">
                  <c:v>43924</c:v>
                </c:pt>
                <c:pt idx="317">
                  <c:v>43927</c:v>
                </c:pt>
                <c:pt idx="318">
                  <c:v>43928</c:v>
                </c:pt>
                <c:pt idx="319">
                  <c:v>43929</c:v>
                </c:pt>
                <c:pt idx="320">
                  <c:v>43930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44082</c:v>
                </c:pt>
                <c:pt idx="425">
                  <c:v>44083</c:v>
                </c:pt>
                <c:pt idx="426">
                  <c:v>44084</c:v>
                </c:pt>
                <c:pt idx="427">
                  <c:v>44085</c:v>
                </c:pt>
                <c:pt idx="428">
                  <c:v>44088</c:v>
                </c:pt>
                <c:pt idx="429">
                  <c:v>44089</c:v>
                </c:pt>
                <c:pt idx="430">
                  <c:v>44090</c:v>
                </c:pt>
                <c:pt idx="431">
                  <c:v>44091</c:v>
                </c:pt>
                <c:pt idx="432">
                  <c:v>44092</c:v>
                </c:pt>
                <c:pt idx="433">
                  <c:v>44095</c:v>
                </c:pt>
                <c:pt idx="434">
                  <c:v>44096</c:v>
                </c:pt>
                <c:pt idx="435">
                  <c:v>44097</c:v>
                </c:pt>
                <c:pt idx="436">
                  <c:v>44098</c:v>
                </c:pt>
                <c:pt idx="437">
                  <c:v>44099</c:v>
                </c:pt>
                <c:pt idx="438">
                  <c:v>44102</c:v>
                </c:pt>
                <c:pt idx="439">
                  <c:v>44103</c:v>
                </c:pt>
                <c:pt idx="440">
                  <c:v>44104</c:v>
                </c:pt>
                <c:pt idx="441">
                  <c:v>44105</c:v>
                </c:pt>
                <c:pt idx="442">
                  <c:v>44106</c:v>
                </c:pt>
                <c:pt idx="443">
                  <c:v>44109</c:v>
                </c:pt>
                <c:pt idx="444">
                  <c:v>44110</c:v>
                </c:pt>
                <c:pt idx="445">
                  <c:v>44111</c:v>
                </c:pt>
                <c:pt idx="446">
                  <c:v>44112</c:v>
                </c:pt>
                <c:pt idx="447">
                  <c:v>44113</c:v>
                </c:pt>
                <c:pt idx="448">
                  <c:v>44116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44146</c:v>
                </c:pt>
                <c:pt idx="471">
                  <c:v>44147</c:v>
                </c:pt>
                <c:pt idx="472">
                  <c:v>44148</c:v>
                </c:pt>
                <c:pt idx="473">
                  <c:v>44151</c:v>
                </c:pt>
                <c:pt idx="474">
                  <c:v>44152</c:v>
                </c:pt>
                <c:pt idx="475">
                  <c:v>44153</c:v>
                </c:pt>
                <c:pt idx="476">
                  <c:v>44154</c:v>
                </c:pt>
                <c:pt idx="477">
                  <c:v>44155</c:v>
                </c:pt>
                <c:pt idx="478">
                  <c:v>44158</c:v>
                </c:pt>
                <c:pt idx="479">
                  <c:v>44159</c:v>
                </c:pt>
                <c:pt idx="480">
                  <c:v>44160</c:v>
                </c:pt>
                <c:pt idx="481">
                  <c:v>44162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44172</c:v>
                </c:pt>
                <c:pt idx="488">
                  <c:v>44173</c:v>
                </c:pt>
                <c:pt idx="489">
                  <c:v>44174</c:v>
                </c:pt>
                <c:pt idx="490">
                  <c:v>44175</c:v>
                </c:pt>
                <c:pt idx="491">
                  <c:v>44176</c:v>
                </c:pt>
                <c:pt idx="492">
                  <c:v>44179</c:v>
                </c:pt>
                <c:pt idx="493">
                  <c:v>44180</c:v>
                </c:pt>
                <c:pt idx="494">
                  <c:v>44181</c:v>
                </c:pt>
                <c:pt idx="495">
                  <c:v>44182</c:v>
                </c:pt>
                <c:pt idx="496">
                  <c:v>44183</c:v>
                </c:pt>
                <c:pt idx="497">
                  <c:v>44186</c:v>
                </c:pt>
                <c:pt idx="498">
                  <c:v>44187</c:v>
                </c:pt>
                <c:pt idx="499">
                  <c:v>44188</c:v>
                </c:pt>
                <c:pt idx="500">
                  <c:v>44189</c:v>
                </c:pt>
                <c:pt idx="501">
                  <c:v>44193</c:v>
                </c:pt>
                <c:pt idx="502">
                  <c:v>44194</c:v>
                </c:pt>
                <c:pt idx="503">
                  <c:v>44195</c:v>
                </c:pt>
                <c:pt idx="504">
                  <c:v>44196</c:v>
                </c:pt>
                <c:pt idx="505">
                  <c:v>44200</c:v>
                </c:pt>
                <c:pt idx="506">
                  <c:v>44201</c:v>
                </c:pt>
                <c:pt idx="507">
                  <c:v>44202</c:v>
                </c:pt>
                <c:pt idx="508">
                  <c:v>44203</c:v>
                </c:pt>
                <c:pt idx="509">
                  <c:v>44204</c:v>
                </c:pt>
                <c:pt idx="510">
                  <c:v>44207</c:v>
                </c:pt>
                <c:pt idx="511">
                  <c:v>44208</c:v>
                </c:pt>
                <c:pt idx="512">
                  <c:v>44209</c:v>
                </c:pt>
                <c:pt idx="513">
                  <c:v>44210</c:v>
                </c:pt>
                <c:pt idx="514">
                  <c:v>44211</c:v>
                </c:pt>
                <c:pt idx="515">
                  <c:v>44215</c:v>
                </c:pt>
                <c:pt idx="516">
                  <c:v>44216</c:v>
                </c:pt>
                <c:pt idx="517">
                  <c:v>44217</c:v>
                </c:pt>
                <c:pt idx="518">
                  <c:v>44218</c:v>
                </c:pt>
                <c:pt idx="519">
                  <c:v>44221</c:v>
                </c:pt>
                <c:pt idx="520">
                  <c:v>44222</c:v>
                </c:pt>
                <c:pt idx="521">
                  <c:v>44223</c:v>
                </c:pt>
                <c:pt idx="522">
                  <c:v>44224</c:v>
                </c:pt>
                <c:pt idx="523">
                  <c:v>44225</c:v>
                </c:pt>
                <c:pt idx="524">
                  <c:v>44228</c:v>
                </c:pt>
                <c:pt idx="525">
                  <c:v>44229</c:v>
                </c:pt>
                <c:pt idx="526">
                  <c:v>44230</c:v>
                </c:pt>
                <c:pt idx="527">
                  <c:v>44231</c:v>
                </c:pt>
                <c:pt idx="528">
                  <c:v>44232</c:v>
                </c:pt>
                <c:pt idx="529">
                  <c:v>44235</c:v>
                </c:pt>
                <c:pt idx="530">
                  <c:v>44236</c:v>
                </c:pt>
                <c:pt idx="531">
                  <c:v>44237</c:v>
                </c:pt>
                <c:pt idx="532">
                  <c:v>44238</c:v>
                </c:pt>
                <c:pt idx="533">
                  <c:v>44239</c:v>
                </c:pt>
                <c:pt idx="534">
                  <c:v>44243</c:v>
                </c:pt>
                <c:pt idx="535">
                  <c:v>44244</c:v>
                </c:pt>
                <c:pt idx="536">
                  <c:v>44245</c:v>
                </c:pt>
                <c:pt idx="537">
                  <c:v>44246</c:v>
                </c:pt>
                <c:pt idx="538">
                  <c:v>44249</c:v>
                </c:pt>
                <c:pt idx="539">
                  <c:v>44250</c:v>
                </c:pt>
                <c:pt idx="540">
                  <c:v>44251</c:v>
                </c:pt>
                <c:pt idx="541">
                  <c:v>44252</c:v>
                </c:pt>
                <c:pt idx="542">
                  <c:v>44253</c:v>
                </c:pt>
                <c:pt idx="543">
                  <c:v>44256</c:v>
                </c:pt>
                <c:pt idx="544">
                  <c:v>44257</c:v>
                </c:pt>
                <c:pt idx="545">
                  <c:v>44258</c:v>
                </c:pt>
                <c:pt idx="546">
                  <c:v>44259</c:v>
                </c:pt>
                <c:pt idx="547">
                  <c:v>44260</c:v>
                </c:pt>
                <c:pt idx="548">
                  <c:v>44263</c:v>
                </c:pt>
                <c:pt idx="549">
                  <c:v>44264</c:v>
                </c:pt>
                <c:pt idx="550">
                  <c:v>44265</c:v>
                </c:pt>
                <c:pt idx="551">
                  <c:v>44266</c:v>
                </c:pt>
                <c:pt idx="552">
                  <c:v>44267</c:v>
                </c:pt>
                <c:pt idx="553">
                  <c:v>44270</c:v>
                </c:pt>
                <c:pt idx="554">
                  <c:v>44271</c:v>
                </c:pt>
                <c:pt idx="555">
                  <c:v>44272</c:v>
                </c:pt>
                <c:pt idx="556">
                  <c:v>44273</c:v>
                </c:pt>
                <c:pt idx="557">
                  <c:v>44274</c:v>
                </c:pt>
                <c:pt idx="558">
                  <c:v>44277</c:v>
                </c:pt>
                <c:pt idx="559">
                  <c:v>44278</c:v>
                </c:pt>
                <c:pt idx="560">
                  <c:v>44279</c:v>
                </c:pt>
                <c:pt idx="561">
                  <c:v>44280</c:v>
                </c:pt>
                <c:pt idx="562">
                  <c:v>44281</c:v>
                </c:pt>
                <c:pt idx="563">
                  <c:v>44284</c:v>
                </c:pt>
                <c:pt idx="564">
                  <c:v>44285</c:v>
                </c:pt>
                <c:pt idx="565">
                  <c:v>44286</c:v>
                </c:pt>
                <c:pt idx="566">
                  <c:v>44287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44480</c:v>
                </c:pt>
                <c:pt idx="700">
                  <c:v>44481</c:v>
                </c:pt>
                <c:pt idx="701">
                  <c:v>44482</c:v>
                </c:pt>
                <c:pt idx="702">
                  <c:v>44483</c:v>
                </c:pt>
                <c:pt idx="703">
                  <c:v>44484</c:v>
                </c:pt>
                <c:pt idx="704">
                  <c:v>44487</c:v>
                </c:pt>
                <c:pt idx="705">
                  <c:v>44488</c:v>
                </c:pt>
                <c:pt idx="706">
                  <c:v>44489</c:v>
                </c:pt>
                <c:pt idx="707">
                  <c:v>44490</c:v>
                </c:pt>
                <c:pt idx="708">
                  <c:v>44491</c:v>
                </c:pt>
                <c:pt idx="709">
                  <c:v>44494</c:v>
                </c:pt>
                <c:pt idx="710">
                  <c:v>44495</c:v>
                </c:pt>
                <c:pt idx="711">
                  <c:v>44496</c:v>
                </c:pt>
                <c:pt idx="712">
                  <c:v>44497</c:v>
                </c:pt>
                <c:pt idx="713">
                  <c:v>44498</c:v>
                </c:pt>
                <c:pt idx="714">
                  <c:v>44501</c:v>
                </c:pt>
                <c:pt idx="715">
                  <c:v>44502</c:v>
                </c:pt>
                <c:pt idx="716">
                  <c:v>44503</c:v>
                </c:pt>
                <c:pt idx="717">
                  <c:v>44504</c:v>
                </c:pt>
                <c:pt idx="718">
                  <c:v>44505</c:v>
                </c:pt>
                <c:pt idx="719">
                  <c:v>44508</c:v>
                </c:pt>
                <c:pt idx="720">
                  <c:v>44509</c:v>
                </c:pt>
                <c:pt idx="721">
                  <c:v>44510</c:v>
                </c:pt>
                <c:pt idx="722">
                  <c:v>44511</c:v>
                </c:pt>
                <c:pt idx="723">
                  <c:v>44512</c:v>
                </c:pt>
                <c:pt idx="724">
                  <c:v>44515</c:v>
                </c:pt>
                <c:pt idx="725">
                  <c:v>44516</c:v>
                </c:pt>
                <c:pt idx="726">
                  <c:v>44517</c:v>
                </c:pt>
                <c:pt idx="727">
                  <c:v>44518</c:v>
                </c:pt>
                <c:pt idx="728">
                  <c:v>44519</c:v>
                </c:pt>
                <c:pt idx="729">
                  <c:v>44522</c:v>
                </c:pt>
                <c:pt idx="730">
                  <c:v>44523</c:v>
                </c:pt>
                <c:pt idx="731">
                  <c:v>44524</c:v>
                </c:pt>
                <c:pt idx="732">
                  <c:v>44526</c:v>
                </c:pt>
                <c:pt idx="733">
                  <c:v>44529</c:v>
                </c:pt>
                <c:pt idx="734">
                  <c:v>44530</c:v>
                </c:pt>
                <c:pt idx="735">
                  <c:v>44531</c:v>
                </c:pt>
                <c:pt idx="736">
                  <c:v>44532</c:v>
                </c:pt>
                <c:pt idx="737">
                  <c:v>44533</c:v>
                </c:pt>
                <c:pt idx="738">
                  <c:v>44536</c:v>
                </c:pt>
                <c:pt idx="739">
                  <c:v>44537</c:v>
                </c:pt>
                <c:pt idx="740">
                  <c:v>44538</c:v>
                </c:pt>
                <c:pt idx="741">
                  <c:v>44539</c:v>
                </c:pt>
                <c:pt idx="742">
                  <c:v>44540</c:v>
                </c:pt>
                <c:pt idx="743">
                  <c:v>44543</c:v>
                </c:pt>
                <c:pt idx="744">
                  <c:v>44544</c:v>
                </c:pt>
                <c:pt idx="745">
                  <c:v>44545</c:v>
                </c:pt>
                <c:pt idx="746">
                  <c:v>44546</c:v>
                </c:pt>
                <c:pt idx="747">
                  <c:v>44547</c:v>
                </c:pt>
                <c:pt idx="748">
                  <c:v>44550</c:v>
                </c:pt>
                <c:pt idx="749">
                  <c:v>44551</c:v>
                </c:pt>
                <c:pt idx="750">
                  <c:v>44552</c:v>
                </c:pt>
                <c:pt idx="751">
                  <c:v>44553</c:v>
                </c:pt>
                <c:pt idx="752">
                  <c:v>44557</c:v>
                </c:pt>
                <c:pt idx="753">
                  <c:v>44558</c:v>
                </c:pt>
                <c:pt idx="754">
                  <c:v>44559</c:v>
                </c:pt>
                <c:pt idx="755">
                  <c:v>44560</c:v>
                </c:pt>
                <c:pt idx="756">
                  <c:v>44561</c:v>
                </c:pt>
                <c:pt idx="757">
                  <c:v>44564</c:v>
                </c:pt>
                <c:pt idx="758">
                  <c:v>44565</c:v>
                </c:pt>
                <c:pt idx="759">
                  <c:v>44566</c:v>
                </c:pt>
                <c:pt idx="760">
                  <c:v>44567</c:v>
                </c:pt>
                <c:pt idx="761">
                  <c:v>44568</c:v>
                </c:pt>
                <c:pt idx="762">
                  <c:v>44571</c:v>
                </c:pt>
                <c:pt idx="763">
                  <c:v>44572</c:v>
                </c:pt>
                <c:pt idx="764">
                  <c:v>44573</c:v>
                </c:pt>
                <c:pt idx="765">
                  <c:v>44574</c:v>
                </c:pt>
                <c:pt idx="766">
                  <c:v>44575</c:v>
                </c:pt>
                <c:pt idx="767">
                  <c:v>44579</c:v>
                </c:pt>
                <c:pt idx="768">
                  <c:v>44580</c:v>
                </c:pt>
                <c:pt idx="769">
                  <c:v>44581</c:v>
                </c:pt>
                <c:pt idx="770">
                  <c:v>44582</c:v>
                </c:pt>
                <c:pt idx="771">
                  <c:v>44585</c:v>
                </c:pt>
                <c:pt idx="772">
                  <c:v>44586</c:v>
                </c:pt>
                <c:pt idx="773">
                  <c:v>44587</c:v>
                </c:pt>
                <c:pt idx="774">
                  <c:v>44588</c:v>
                </c:pt>
                <c:pt idx="775">
                  <c:v>44589</c:v>
                </c:pt>
                <c:pt idx="776">
                  <c:v>44592</c:v>
                </c:pt>
                <c:pt idx="777">
                  <c:v>44593</c:v>
                </c:pt>
                <c:pt idx="778">
                  <c:v>44594</c:v>
                </c:pt>
                <c:pt idx="779">
                  <c:v>44595</c:v>
                </c:pt>
                <c:pt idx="780">
                  <c:v>44596</c:v>
                </c:pt>
                <c:pt idx="781">
                  <c:v>44599</c:v>
                </c:pt>
                <c:pt idx="782">
                  <c:v>44600</c:v>
                </c:pt>
                <c:pt idx="783">
                  <c:v>44601</c:v>
                </c:pt>
                <c:pt idx="784">
                  <c:v>44602</c:v>
                </c:pt>
                <c:pt idx="785">
                  <c:v>44603</c:v>
                </c:pt>
                <c:pt idx="786">
                  <c:v>44606</c:v>
                </c:pt>
                <c:pt idx="787">
                  <c:v>44607</c:v>
                </c:pt>
                <c:pt idx="788">
                  <c:v>44608</c:v>
                </c:pt>
                <c:pt idx="789">
                  <c:v>44609</c:v>
                </c:pt>
                <c:pt idx="790">
                  <c:v>44610</c:v>
                </c:pt>
                <c:pt idx="791">
                  <c:v>44614</c:v>
                </c:pt>
                <c:pt idx="792">
                  <c:v>44615</c:v>
                </c:pt>
                <c:pt idx="793">
                  <c:v>44616</c:v>
                </c:pt>
                <c:pt idx="794">
                  <c:v>44617</c:v>
                </c:pt>
                <c:pt idx="795">
                  <c:v>44620</c:v>
                </c:pt>
                <c:pt idx="796">
                  <c:v>44621</c:v>
                </c:pt>
                <c:pt idx="797">
                  <c:v>44622</c:v>
                </c:pt>
                <c:pt idx="798">
                  <c:v>44623</c:v>
                </c:pt>
                <c:pt idx="799">
                  <c:v>44624</c:v>
                </c:pt>
                <c:pt idx="800">
                  <c:v>44627</c:v>
                </c:pt>
                <c:pt idx="801">
                  <c:v>44628</c:v>
                </c:pt>
                <c:pt idx="802">
                  <c:v>44629</c:v>
                </c:pt>
                <c:pt idx="803">
                  <c:v>44630</c:v>
                </c:pt>
                <c:pt idx="804">
                  <c:v>44631</c:v>
                </c:pt>
                <c:pt idx="805">
                  <c:v>44634</c:v>
                </c:pt>
                <c:pt idx="806">
                  <c:v>44635</c:v>
                </c:pt>
                <c:pt idx="807">
                  <c:v>44636</c:v>
                </c:pt>
                <c:pt idx="808">
                  <c:v>44637</c:v>
                </c:pt>
                <c:pt idx="809">
                  <c:v>44638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44648</c:v>
                </c:pt>
                <c:pt idx="816">
                  <c:v>44649</c:v>
                </c:pt>
                <c:pt idx="817">
                  <c:v>44650</c:v>
                </c:pt>
                <c:pt idx="818">
                  <c:v>44651</c:v>
                </c:pt>
                <c:pt idx="819">
                  <c:v>44652</c:v>
                </c:pt>
                <c:pt idx="820">
                  <c:v>44655</c:v>
                </c:pt>
                <c:pt idx="821">
                  <c:v>44656</c:v>
                </c:pt>
                <c:pt idx="822">
                  <c:v>44657</c:v>
                </c:pt>
                <c:pt idx="823">
                  <c:v>44658</c:v>
                </c:pt>
                <c:pt idx="824">
                  <c:v>44659</c:v>
                </c:pt>
                <c:pt idx="825">
                  <c:v>44662</c:v>
                </c:pt>
                <c:pt idx="826">
                  <c:v>44663</c:v>
                </c:pt>
                <c:pt idx="827">
                  <c:v>44664</c:v>
                </c:pt>
                <c:pt idx="828">
                  <c:v>44665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44844</c:v>
                </c:pt>
                <c:pt idx="951">
                  <c:v>44845</c:v>
                </c:pt>
                <c:pt idx="952">
                  <c:v>44846</c:v>
                </c:pt>
                <c:pt idx="953">
                  <c:v>44847</c:v>
                </c:pt>
                <c:pt idx="954">
                  <c:v>44848</c:v>
                </c:pt>
                <c:pt idx="955">
                  <c:v>44851</c:v>
                </c:pt>
                <c:pt idx="956">
                  <c:v>44852</c:v>
                </c:pt>
                <c:pt idx="957">
                  <c:v>44853</c:v>
                </c:pt>
                <c:pt idx="958">
                  <c:v>44854</c:v>
                </c:pt>
                <c:pt idx="959">
                  <c:v>44855</c:v>
                </c:pt>
                <c:pt idx="960">
                  <c:v>44858</c:v>
                </c:pt>
                <c:pt idx="961">
                  <c:v>44859</c:v>
                </c:pt>
                <c:pt idx="962">
                  <c:v>44860</c:v>
                </c:pt>
                <c:pt idx="963">
                  <c:v>44861</c:v>
                </c:pt>
                <c:pt idx="964">
                  <c:v>44862</c:v>
                </c:pt>
                <c:pt idx="965">
                  <c:v>44865</c:v>
                </c:pt>
                <c:pt idx="966">
                  <c:v>44866</c:v>
                </c:pt>
                <c:pt idx="967">
                  <c:v>44867</c:v>
                </c:pt>
                <c:pt idx="968">
                  <c:v>44868</c:v>
                </c:pt>
                <c:pt idx="969">
                  <c:v>44869</c:v>
                </c:pt>
                <c:pt idx="970">
                  <c:v>44872</c:v>
                </c:pt>
                <c:pt idx="971">
                  <c:v>44873</c:v>
                </c:pt>
                <c:pt idx="972">
                  <c:v>44874</c:v>
                </c:pt>
                <c:pt idx="973">
                  <c:v>44875</c:v>
                </c:pt>
                <c:pt idx="974">
                  <c:v>44876</c:v>
                </c:pt>
                <c:pt idx="975">
                  <c:v>44879</c:v>
                </c:pt>
                <c:pt idx="976">
                  <c:v>44880</c:v>
                </c:pt>
                <c:pt idx="977">
                  <c:v>44881</c:v>
                </c:pt>
                <c:pt idx="978">
                  <c:v>44882</c:v>
                </c:pt>
                <c:pt idx="979">
                  <c:v>44883</c:v>
                </c:pt>
                <c:pt idx="980">
                  <c:v>44886</c:v>
                </c:pt>
                <c:pt idx="981">
                  <c:v>44887</c:v>
                </c:pt>
                <c:pt idx="982">
                  <c:v>44888</c:v>
                </c:pt>
                <c:pt idx="983">
                  <c:v>44890</c:v>
                </c:pt>
                <c:pt idx="984">
                  <c:v>44893</c:v>
                </c:pt>
                <c:pt idx="985">
                  <c:v>44894</c:v>
                </c:pt>
                <c:pt idx="986">
                  <c:v>44895</c:v>
                </c:pt>
                <c:pt idx="987">
                  <c:v>44896</c:v>
                </c:pt>
                <c:pt idx="988">
                  <c:v>44897</c:v>
                </c:pt>
                <c:pt idx="989">
                  <c:v>44900</c:v>
                </c:pt>
                <c:pt idx="990">
                  <c:v>44901</c:v>
                </c:pt>
                <c:pt idx="991">
                  <c:v>44902</c:v>
                </c:pt>
                <c:pt idx="992">
                  <c:v>44903</c:v>
                </c:pt>
                <c:pt idx="993">
                  <c:v>44904</c:v>
                </c:pt>
                <c:pt idx="994">
                  <c:v>44907</c:v>
                </c:pt>
                <c:pt idx="995">
                  <c:v>44908</c:v>
                </c:pt>
                <c:pt idx="996">
                  <c:v>44909</c:v>
                </c:pt>
                <c:pt idx="997">
                  <c:v>44910</c:v>
                </c:pt>
                <c:pt idx="998">
                  <c:v>44911</c:v>
                </c:pt>
                <c:pt idx="999">
                  <c:v>44914</c:v>
                </c:pt>
                <c:pt idx="1000">
                  <c:v>44915</c:v>
                </c:pt>
                <c:pt idx="1001">
                  <c:v>44916</c:v>
                </c:pt>
                <c:pt idx="1002">
                  <c:v>44917</c:v>
                </c:pt>
                <c:pt idx="1003">
                  <c:v>44918</c:v>
                </c:pt>
                <c:pt idx="1004">
                  <c:v>44922</c:v>
                </c:pt>
                <c:pt idx="1005">
                  <c:v>44923</c:v>
                </c:pt>
                <c:pt idx="1006">
                  <c:v>44924</c:v>
                </c:pt>
                <c:pt idx="1007">
                  <c:v>44925</c:v>
                </c:pt>
                <c:pt idx="1008">
                  <c:v>44929</c:v>
                </c:pt>
                <c:pt idx="1009">
                  <c:v>44930</c:v>
                </c:pt>
                <c:pt idx="1010">
                  <c:v>44931</c:v>
                </c:pt>
                <c:pt idx="1011">
                  <c:v>44932</c:v>
                </c:pt>
                <c:pt idx="1012">
                  <c:v>44935</c:v>
                </c:pt>
                <c:pt idx="1013">
                  <c:v>44936</c:v>
                </c:pt>
                <c:pt idx="1014">
                  <c:v>44937</c:v>
                </c:pt>
                <c:pt idx="1015">
                  <c:v>44938</c:v>
                </c:pt>
                <c:pt idx="1016">
                  <c:v>44939</c:v>
                </c:pt>
                <c:pt idx="1017">
                  <c:v>44943</c:v>
                </c:pt>
                <c:pt idx="1018">
                  <c:v>44944</c:v>
                </c:pt>
                <c:pt idx="1019">
                  <c:v>44945</c:v>
                </c:pt>
                <c:pt idx="1020">
                  <c:v>44946</c:v>
                </c:pt>
                <c:pt idx="1021">
                  <c:v>44949</c:v>
                </c:pt>
                <c:pt idx="1022">
                  <c:v>44950</c:v>
                </c:pt>
                <c:pt idx="1023">
                  <c:v>44951</c:v>
                </c:pt>
                <c:pt idx="1024">
                  <c:v>44952</c:v>
                </c:pt>
                <c:pt idx="1025">
                  <c:v>44953</c:v>
                </c:pt>
                <c:pt idx="1026">
                  <c:v>44956</c:v>
                </c:pt>
                <c:pt idx="1027">
                  <c:v>44957</c:v>
                </c:pt>
                <c:pt idx="1028">
                  <c:v>44958</c:v>
                </c:pt>
                <c:pt idx="1029">
                  <c:v>44959</c:v>
                </c:pt>
                <c:pt idx="1030">
                  <c:v>44960</c:v>
                </c:pt>
                <c:pt idx="1031">
                  <c:v>44963</c:v>
                </c:pt>
                <c:pt idx="1032">
                  <c:v>44964</c:v>
                </c:pt>
                <c:pt idx="1033">
                  <c:v>44965</c:v>
                </c:pt>
                <c:pt idx="1034">
                  <c:v>44966</c:v>
                </c:pt>
                <c:pt idx="1035">
                  <c:v>44967</c:v>
                </c:pt>
                <c:pt idx="1036">
                  <c:v>44970</c:v>
                </c:pt>
                <c:pt idx="1037">
                  <c:v>44971</c:v>
                </c:pt>
                <c:pt idx="1038">
                  <c:v>44972</c:v>
                </c:pt>
                <c:pt idx="1039">
                  <c:v>44973</c:v>
                </c:pt>
                <c:pt idx="1040">
                  <c:v>44974</c:v>
                </c:pt>
                <c:pt idx="1041">
                  <c:v>44978</c:v>
                </c:pt>
                <c:pt idx="1042">
                  <c:v>44979</c:v>
                </c:pt>
                <c:pt idx="1043">
                  <c:v>44980</c:v>
                </c:pt>
                <c:pt idx="1044">
                  <c:v>44981</c:v>
                </c:pt>
                <c:pt idx="1045">
                  <c:v>44984</c:v>
                </c:pt>
                <c:pt idx="1046">
                  <c:v>44985</c:v>
                </c:pt>
                <c:pt idx="1047">
                  <c:v>44986</c:v>
                </c:pt>
                <c:pt idx="1048">
                  <c:v>44987</c:v>
                </c:pt>
                <c:pt idx="1049">
                  <c:v>44988</c:v>
                </c:pt>
                <c:pt idx="1050">
                  <c:v>44991</c:v>
                </c:pt>
                <c:pt idx="1051">
                  <c:v>44992</c:v>
                </c:pt>
                <c:pt idx="1052">
                  <c:v>44993</c:v>
                </c:pt>
                <c:pt idx="1053">
                  <c:v>44994</c:v>
                </c:pt>
                <c:pt idx="1054">
                  <c:v>44995</c:v>
                </c:pt>
                <c:pt idx="1055">
                  <c:v>44998</c:v>
                </c:pt>
                <c:pt idx="1056">
                  <c:v>44999</c:v>
                </c:pt>
                <c:pt idx="1057">
                  <c:v>45000</c:v>
                </c:pt>
                <c:pt idx="1058">
                  <c:v>45001</c:v>
                </c:pt>
                <c:pt idx="1059">
                  <c:v>45002</c:v>
                </c:pt>
                <c:pt idx="1060">
                  <c:v>45005</c:v>
                </c:pt>
                <c:pt idx="1061">
                  <c:v>45006</c:v>
                </c:pt>
                <c:pt idx="1062">
                  <c:v>45007</c:v>
                </c:pt>
                <c:pt idx="1063">
                  <c:v>45008</c:v>
                </c:pt>
                <c:pt idx="1064">
                  <c:v>45009</c:v>
                </c:pt>
                <c:pt idx="1065">
                  <c:v>45012</c:v>
                </c:pt>
                <c:pt idx="1066">
                  <c:v>45013</c:v>
                </c:pt>
                <c:pt idx="1067">
                  <c:v>45014</c:v>
                </c:pt>
                <c:pt idx="1068">
                  <c:v>45015</c:v>
                </c:pt>
                <c:pt idx="1069">
                  <c:v>45016</c:v>
                </c:pt>
                <c:pt idx="1070">
                  <c:v>45019</c:v>
                </c:pt>
                <c:pt idx="1071">
                  <c:v>45020</c:v>
                </c:pt>
                <c:pt idx="1072">
                  <c:v>45021</c:v>
                </c:pt>
                <c:pt idx="1073">
                  <c:v>45022</c:v>
                </c:pt>
                <c:pt idx="1074">
                  <c:v>45026</c:v>
                </c:pt>
                <c:pt idx="1075">
                  <c:v>45027</c:v>
                </c:pt>
                <c:pt idx="1076">
                  <c:v>45028</c:v>
                </c:pt>
                <c:pt idx="1077">
                  <c:v>45029</c:v>
                </c:pt>
                <c:pt idx="1078">
                  <c:v>45030</c:v>
                </c:pt>
                <c:pt idx="1079">
                  <c:v>45033</c:v>
                </c:pt>
                <c:pt idx="1080">
                  <c:v>45034</c:v>
                </c:pt>
                <c:pt idx="1081">
                  <c:v>45035</c:v>
                </c:pt>
                <c:pt idx="1082">
                  <c:v>45036</c:v>
                </c:pt>
                <c:pt idx="1083">
                  <c:v>45037</c:v>
                </c:pt>
                <c:pt idx="1084">
                  <c:v>45040</c:v>
                </c:pt>
                <c:pt idx="1085">
                  <c:v>45041</c:v>
                </c:pt>
                <c:pt idx="1086">
                  <c:v>45042</c:v>
                </c:pt>
                <c:pt idx="1087">
                  <c:v>45043</c:v>
                </c:pt>
                <c:pt idx="1088">
                  <c:v>45044</c:v>
                </c:pt>
                <c:pt idx="1089">
                  <c:v>45047</c:v>
                </c:pt>
                <c:pt idx="1090">
                  <c:v>45048</c:v>
                </c:pt>
                <c:pt idx="1091">
                  <c:v>45049</c:v>
                </c:pt>
                <c:pt idx="1092">
                  <c:v>45050</c:v>
                </c:pt>
                <c:pt idx="1093">
                  <c:v>45051</c:v>
                </c:pt>
                <c:pt idx="1094">
                  <c:v>45054</c:v>
                </c:pt>
                <c:pt idx="1095">
                  <c:v>45055</c:v>
                </c:pt>
                <c:pt idx="1096">
                  <c:v>45056</c:v>
                </c:pt>
                <c:pt idx="1097">
                  <c:v>45057</c:v>
                </c:pt>
                <c:pt idx="1098">
                  <c:v>45058</c:v>
                </c:pt>
                <c:pt idx="1099">
                  <c:v>45061</c:v>
                </c:pt>
                <c:pt idx="1100">
                  <c:v>45062</c:v>
                </c:pt>
                <c:pt idx="1101">
                  <c:v>45063</c:v>
                </c:pt>
                <c:pt idx="1102">
                  <c:v>45064</c:v>
                </c:pt>
                <c:pt idx="1103">
                  <c:v>45065</c:v>
                </c:pt>
                <c:pt idx="1104">
                  <c:v>45068</c:v>
                </c:pt>
                <c:pt idx="1105">
                  <c:v>45069</c:v>
                </c:pt>
                <c:pt idx="1106">
                  <c:v>45070</c:v>
                </c:pt>
                <c:pt idx="1107">
                  <c:v>45071</c:v>
                </c:pt>
                <c:pt idx="1108">
                  <c:v>45072</c:v>
                </c:pt>
                <c:pt idx="1109">
                  <c:v>45076</c:v>
                </c:pt>
                <c:pt idx="1110">
                  <c:v>45077</c:v>
                </c:pt>
                <c:pt idx="1111">
                  <c:v>45078</c:v>
                </c:pt>
                <c:pt idx="1112">
                  <c:v>45079</c:v>
                </c:pt>
                <c:pt idx="1113">
                  <c:v>45082</c:v>
                </c:pt>
                <c:pt idx="1114">
                  <c:v>45083</c:v>
                </c:pt>
                <c:pt idx="1115">
                  <c:v>45084</c:v>
                </c:pt>
                <c:pt idx="1116">
                  <c:v>45085</c:v>
                </c:pt>
                <c:pt idx="1117">
                  <c:v>45086</c:v>
                </c:pt>
                <c:pt idx="1118">
                  <c:v>45089</c:v>
                </c:pt>
                <c:pt idx="1119">
                  <c:v>45090</c:v>
                </c:pt>
                <c:pt idx="1120">
                  <c:v>45091</c:v>
                </c:pt>
                <c:pt idx="1121">
                  <c:v>45092</c:v>
                </c:pt>
                <c:pt idx="1122">
                  <c:v>45093</c:v>
                </c:pt>
                <c:pt idx="1123">
                  <c:v>45097</c:v>
                </c:pt>
                <c:pt idx="1124">
                  <c:v>45098</c:v>
                </c:pt>
                <c:pt idx="1125">
                  <c:v>45099</c:v>
                </c:pt>
                <c:pt idx="1126">
                  <c:v>45100</c:v>
                </c:pt>
                <c:pt idx="1127">
                  <c:v>45103</c:v>
                </c:pt>
                <c:pt idx="1128">
                  <c:v>45104</c:v>
                </c:pt>
                <c:pt idx="1129">
                  <c:v>45105</c:v>
                </c:pt>
                <c:pt idx="1130">
                  <c:v>45106</c:v>
                </c:pt>
                <c:pt idx="1131">
                  <c:v>45107</c:v>
                </c:pt>
                <c:pt idx="1132">
                  <c:v>45110</c:v>
                </c:pt>
                <c:pt idx="1133">
                  <c:v>45112</c:v>
                </c:pt>
                <c:pt idx="1134">
                  <c:v>45113</c:v>
                </c:pt>
                <c:pt idx="1135">
                  <c:v>45114</c:v>
                </c:pt>
                <c:pt idx="1136">
                  <c:v>45117</c:v>
                </c:pt>
                <c:pt idx="1137">
                  <c:v>45118</c:v>
                </c:pt>
                <c:pt idx="1138">
                  <c:v>45119</c:v>
                </c:pt>
                <c:pt idx="1139">
                  <c:v>45120</c:v>
                </c:pt>
                <c:pt idx="1140">
                  <c:v>45121</c:v>
                </c:pt>
                <c:pt idx="1141">
                  <c:v>45124</c:v>
                </c:pt>
                <c:pt idx="1142">
                  <c:v>45125</c:v>
                </c:pt>
                <c:pt idx="1143">
                  <c:v>45126</c:v>
                </c:pt>
                <c:pt idx="1144">
                  <c:v>45127</c:v>
                </c:pt>
                <c:pt idx="1145">
                  <c:v>45128</c:v>
                </c:pt>
                <c:pt idx="1146">
                  <c:v>45131</c:v>
                </c:pt>
                <c:pt idx="1147">
                  <c:v>45132</c:v>
                </c:pt>
                <c:pt idx="1148">
                  <c:v>45133</c:v>
                </c:pt>
                <c:pt idx="1149">
                  <c:v>45134</c:v>
                </c:pt>
                <c:pt idx="1150">
                  <c:v>45135</c:v>
                </c:pt>
                <c:pt idx="1151">
                  <c:v>45138</c:v>
                </c:pt>
                <c:pt idx="1152">
                  <c:v>45139</c:v>
                </c:pt>
                <c:pt idx="1153">
                  <c:v>45140</c:v>
                </c:pt>
                <c:pt idx="1154">
                  <c:v>45141</c:v>
                </c:pt>
                <c:pt idx="1155">
                  <c:v>45142</c:v>
                </c:pt>
                <c:pt idx="1156">
                  <c:v>45145</c:v>
                </c:pt>
                <c:pt idx="1157">
                  <c:v>45146</c:v>
                </c:pt>
                <c:pt idx="1158">
                  <c:v>45147</c:v>
                </c:pt>
                <c:pt idx="1159">
                  <c:v>45148</c:v>
                </c:pt>
                <c:pt idx="1160">
                  <c:v>45149</c:v>
                </c:pt>
                <c:pt idx="1161">
                  <c:v>45152</c:v>
                </c:pt>
                <c:pt idx="1162">
                  <c:v>45153</c:v>
                </c:pt>
                <c:pt idx="1163">
                  <c:v>45154</c:v>
                </c:pt>
                <c:pt idx="1164">
                  <c:v>45155</c:v>
                </c:pt>
                <c:pt idx="1165">
                  <c:v>45156</c:v>
                </c:pt>
                <c:pt idx="1166">
                  <c:v>45159</c:v>
                </c:pt>
                <c:pt idx="1167">
                  <c:v>45160</c:v>
                </c:pt>
                <c:pt idx="1168">
                  <c:v>45161</c:v>
                </c:pt>
                <c:pt idx="1169">
                  <c:v>45162</c:v>
                </c:pt>
                <c:pt idx="1170">
                  <c:v>45163</c:v>
                </c:pt>
                <c:pt idx="1171">
                  <c:v>45166</c:v>
                </c:pt>
                <c:pt idx="1172">
                  <c:v>45167</c:v>
                </c:pt>
                <c:pt idx="1173">
                  <c:v>45168</c:v>
                </c:pt>
                <c:pt idx="1174">
                  <c:v>45169</c:v>
                </c:pt>
                <c:pt idx="1175">
                  <c:v>45170</c:v>
                </c:pt>
                <c:pt idx="1176">
                  <c:v>45174</c:v>
                </c:pt>
                <c:pt idx="1177">
                  <c:v>45175</c:v>
                </c:pt>
                <c:pt idx="1178">
                  <c:v>45176</c:v>
                </c:pt>
                <c:pt idx="1179">
                  <c:v>45177</c:v>
                </c:pt>
                <c:pt idx="1180">
                  <c:v>45180</c:v>
                </c:pt>
                <c:pt idx="1181">
                  <c:v>45181</c:v>
                </c:pt>
                <c:pt idx="1182">
                  <c:v>45182</c:v>
                </c:pt>
                <c:pt idx="1183">
                  <c:v>45183</c:v>
                </c:pt>
                <c:pt idx="1184">
                  <c:v>45184</c:v>
                </c:pt>
                <c:pt idx="1185">
                  <c:v>45187</c:v>
                </c:pt>
                <c:pt idx="1186">
                  <c:v>45188</c:v>
                </c:pt>
                <c:pt idx="1187">
                  <c:v>45189</c:v>
                </c:pt>
                <c:pt idx="1188">
                  <c:v>45190</c:v>
                </c:pt>
                <c:pt idx="1189">
                  <c:v>45191</c:v>
                </c:pt>
                <c:pt idx="1190">
                  <c:v>45194</c:v>
                </c:pt>
                <c:pt idx="1191">
                  <c:v>45195</c:v>
                </c:pt>
                <c:pt idx="1192">
                  <c:v>45196</c:v>
                </c:pt>
                <c:pt idx="1193">
                  <c:v>45197</c:v>
                </c:pt>
                <c:pt idx="1194">
                  <c:v>45198</c:v>
                </c:pt>
              </c:numCache>
            </c:numRef>
          </c:cat>
          <c:val>
            <c:numRef>
              <c:f>'📊 Dynamic Chart'!$J$3:$J$1197</c:f>
              <c:numCache>
                <c:formatCode>0.00</c:formatCode>
                <c:ptCount val="1195"/>
                <c:pt idx="0">
                  <c:v>2510.0300000000002</c:v>
                </c:pt>
                <c:pt idx="1">
                  <c:v>2447.89</c:v>
                </c:pt>
                <c:pt idx="2">
                  <c:v>2531.94</c:v>
                </c:pt>
                <c:pt idx="3">
                  <c:v>2549.69</c:v>
                </c:pt>
                <c:pt idx="4">
                  <c:v>2574.41</c:v>
                </c:pt>
                <c:pt idx="5">
                  <c:v>2584.96</c:v>
                </c:pt>
                <c:pt idx="6">
                  <c:v>2596.64</c:v>
                </c:pt>
                <c:pt idx="7">
                  <c:v>2596.2600000000002</c:v>
                </c:pt>
                <c:pt idx="8">
                  <c:v>2582.61</c:v>
                </c:pt>
                <c:pt idx="9">
                  <c:v>2610.3000000000002</c:v>
                </c:pt>
                <c:pt idx="10">
                  <c:v>2616.1</c:v>
                </c:pt>
                <c:pt idx="11">
                  <c:v>2635.96</c:v>
                </c:pt>
                <c:pt idx="12">
                  <c:v>2670.71</c:v>
                </c:pt>
                <c:pt idx="13">
                  <c:v>2632.9</c:v>
                </c:pt>
                <c:pt idx="14">
                  <c:v>2638.7</c:v>
                </c:pt>
                <c:pt idx="15">
                  <c:v>2642.33</c:v>
                </c:pt>
                <c:pt idx="16">
                  <c:v>2664.76</c:v>
                </c:pt>
                <c:pt idx="17">
                  <c:v>2643.85</c:v>
                </c:pt>
                <c:pt idx="18">
                  <c:v>2640</c:v>
                </c:pt>
                <c:pt idx="19">
                  <c:v>2681.05</c:v>
                </c:pt>
                <c:pt idx="20">
                  <c:v>2704.1</c:v>
                </c:pt>
                <c:pt idx="21">
                  <c:v>2706.53</c:v>
                </c:pt>
                <c:pt idx="22">
                  <c:v>2724.87</c:v>
                </c:pt>
                <c:pt idx="23">
                  <c:v>2737.7</c:v>
                </c:pt>
                <c:pt idx="24">
                  <c:v>2731.61</c:v>
                </c:pt>
                <c:pt idx="25">
                  <c:v>2706.05</c:v>
                </c:pt>
                <c:pt idx="26">
                  <c:v>2707.88</c:v>
                </c:pt>
                <c:pt idx="27">
                  <c:v>2709.8</c:v>
                </c:pt>
                <c:pt idx="28">
                  <c:v>2744.73</c:v>
                </c:pt>
                <c:pt idx="29">
                  <c:v>2753.03</c:v>
                </c:pt>
                <c:pt idx="30">
                  <c:v>2745.73</c:v>
                </c:pt>
                <c:pt idx="31">
                  <c:v>2775.6</c:v>
                </c:pt>
                <c:pt idx="32">
                  <c:v>2779.76</c:v>
                </c:pt>
                <c:pt idx="33">
                  <c:v>2784.7</c:v>
                </c:pt>
                <c:pt idx="34">
                  <c:v>2774.88</c:v>
                </c:pt>
                <c:pt idx="35">
                  <c:v>2792.67</c:v>
                </c:pt>
                <c:pt idx="36">
                  <c:v>2796.11</c:v>
                </c:pt>
                <c:pt idx="37">
                  <c:v>2793.9</c:v>
                </c:pt>
                <c:pt idx="38">
                  <c:v>2792.38</c:v>
                </c:pt>
                <c:pt idx="39">
                  <c:v>2784.49</c:v>
                </c:pt>
                <c:pt idx="40">
                  <c:v>2803.69</c:v>
                </c:pt>
                <c:pt idx="41">
                  <c:v>2792.81</c:v>
                </c:pt>
                <c:pt idx="42">
                  <c:v>2789.65</c:v>
                </c:pt>
                <c:pt idx="43">
                  <c:v>2771.45</c:v>
                </c:pt>
                <c:pt idx="44">
                  <c:v>2748.93</c:v>
                </c:pt>
                <c:pt idx="45">
                  <c:v>2743.07</c:v>
                </c:pt>
                <c:pt idx="46">
                  <c:v>2783.3</c:v>
                </c:pt>
                <c:pt idx="47">
                  <c:v>2791.52</c:v>
                </c:pt>
                <c:pt idx="48">
                  <c:v>2810.92</c:v>
                </c:pt>
                <c:pt idx="49">
                  <c:v>2808.48</c:v>
                </c:pt>
                <c:pt idx="50">
                  <c:v>2822.48</c:v>
                </c:pt>
                <c:pt idx="51">
                  <c:v>2832.94</c:v>
                </c:pt>
                <c:pt idx="52">
                  <c:v>2832.57</c:v>
                </c:pt>
                <c:pt idx="53">
                  <c:v>2824.23</c:v>
                </c:pt>
                <c:pt idx="54">
                  <c:v>2854.88</c:v>
                </c:pt>
                <c:pt idx="55">
                  <c:v>2800.71</c:v>
                </c:pt>
                <c:pt idx="56">
                  <c:v>2798.36</c:v>
                </c:pt>
                <c:pt idx="57">
                  <c:v>2818.46</c:v>
                </c:pt>
                <c:pt idx="58">
                  <c:v>2805.37</c:v>
                </c:pt>
                <c:pt idx="59">
                  <c:v>2815.44</c:v>
                </c:pt>
                <c:pt idx="60">
                  <c:v>2834.4</c:v>
                </c:pt>
                <c:pt idx="61">
                  <c:v>2867.19</c:v>
                </c:pt>
                <c:pt idx="62">
                  <c:v>2867.24</c:v>
                </c:pt>
                <c:pt idx="63">
                  <c:v>2873.4</c:v>
                </c:pt>
                <c:pt idx="64">
                  <c:v>2879.39</c:v>
                </c:pt>
                <c:pt idx="65">
                  <c:v>2892.74</c:v>
                </c:pt>
                <c:pt idx="66">
                  <c:v>2895.77</c:v>
                </c:pt>
                <c:pt idx="67">
                  <c:v>2878.2</c:v>
                </c:pt>
                <c:pt idx="68">
                  <c:v>2888.21</c:v>
                </c:pt>
                <c:pt idx="69">
                  <c:v>2888.32</c:v>
                </c:pt>
                <c:pt idx="70">
                  <c:v>2907.41</c:v>
                </c:pt>
                <c:pt idx="71">
                  <c:v>2905.58</c:v>
                </c:pt>
                <c:pt idx="72">
                  <c:v>2907.06</c:v>
                </c:pt>
                <c:pt idx="73">
                  <c:v>2900.45</c:v>
                </c:pt>
                <c:pt idx="74">
                  <c:v>2905.03</c:v>
                </c:pt>
                <c:pt idx="75">
                  <c:v>2907.97</c:v>
                </c:pt>
                <c:pt idx="76">
                  <c:v>2933.68</c:v>
                </c:pt>
                <c:pt idx="77">
                  <c:v>2927.25</c:v>
                </c:pt>
                <c:pt idx="78">
                  <c:v>2926.17</c:v>
                </c:pt>
                <c:pt idx="79">
                  <c:v>2939.88</c:v>
                </c:pt>
                <c:pt idx="80">
                  <c:v>2943.03</c:v>
                </c:pt>
                <c:pt idx="81">
                  <c:v>2945.83</c:v>
                </c:pt>
                <c:pt idx="82">
                  <c:v>2923.73</c:v>
                </c:pt>
                <c:pt idx="83">
                  <c:v>2917.52</c:v>
                </c:pt>
                <c:pt idx="84">
                  <c:v>2945.64</c:v>
                </c:pt>
                <c:pt idx="85">
                  <c:v>2932.47</c:v>
                </c:pt>
                <c:pt idx="86">
                  <c:v>2884.05</c:v>
                </c:pt>
                <c:pt idx="87">
                  <c:v>2879.42</c:v>
                </c:pt>
                <c:pt idx="88">
                  <c:v>2870.72</c:v>
                </c:pt>
                <c:pt idx="89">
                  <c:v>2881.4</c:v>
                </c:pt>
                <c:pt idx="90">
                  <c:v>2811.87</c:v>
                </c:pt>
                <c:pt idx="91">
                  <c:v>2834.41</c:v>
                </c:pt>
                <c:pt idx="92">
                  <c:v>2850.96</c:v>
                </c:pt>
                <c:pt idx="93">
                  <c:v>2876.32</c:v>
                </c:pt>
                <c:pt idx="94">
                  <c:v>2859.53</c:v>
                </c:pt>
                <c:pt idx="95">
                  <c:v>2840.23</c:v>
                </c:pt>
                <c:pt idx="96">
                  <c:v>2864.36</c:v>
                </c:pt>
                <c:pt idx="97">
                  <c:v>2856.27</c:v>
                </c:pt>
                <c:pt idx="98">
                  <c:v>2822.24</c:v>
                </c:pt>
                <c:pt idx="99">
                  <c:v>2826.06</c:v>
                </c:pt>
                <c:pt idx="100">
                  <c:v>2802.39</c:v>
                </c:pt>
                <c:pt idx="101">
                  <c:v>2783.02</c:v>
                </c:pt>
                <c:pt idx="102">
                  <c:v>2788.86</c:v>
                </c:pt>
                <c:pt idx="103">
                  <c:v>2752.06</c:v>
                </c:pt>
                <c:pt idx="104">
                  <c:v>2744.45</c:v>
                </c:pt>
                <c:pt idx="105">
                  <c:v>2803.27</c:v>
                </c:pt>
                <c:pt idx="106">
                  <c:v>2826.15</c:v>
                </c:pt>
                <c:pt idx="107">
                  <c:v>2843.49</c:v>
                </c:pt>
                <c:pt idx="108">
                  <c:v>2873.34</c:v>
                </c:pt>
                <c:pt idx="109">
                  <c:v>2886.73</c:v>
                </c:pt>
                <c:pt idx="110">
                  <c:v>2885.72</c:v>
                </c:pt>
                <c:pt idx="111">
                  <c:v>2879.84</c:v>
                </c:pt>
                <c:pt idx="112">
                  <c:v>2891.64</c:v>
                </c:pt>
                <c:pt idx="113">
                  <c:v>2886.98</c:v>
                </c:pt>
                <c:pt idx="114">
                  <c:v>2889.67</c:v>
                </c:pt>
                <c:pt idx="115">
                  <c:v>2917.75</c:v>
                </c:pt>
                <c:pt idx="116">
                  <c:v>2926.46</c:v>
                </c:pt>
                <c:pt idx="117">
                  <c:v>2954.18</c:v>
                </c:pt>
                <c:pt idx="118">
                  <c:v>2950.46</c:v>
                </c:pt>
                <c:pt idx="119">
                  <c:v>2945.35</c:v>
                </c:pt>
                <c:pt idx="120">
                  <c:v>2917.38</c:v>
                </c:pt>
                <c:pt idx="121">
                  <c:v>2913.78</c:v>
                </c:pt>
                <c:pt idx="122">
                  <c:v>2924.92</c:v>
                </c:pt>
                <c:pt idx="123">
                  <c:v>2941.76</c:v>
                </c:pt>
                <c:pt idx="124">
                  <c:v>2964.33</c:v>
                </c:pt>
                <c:pt idx="125">
                  <c:v>2973.01</c:v>
                </c:pt>
                <c:pt idx="126">
                  <c:v>2995.82</c:v>
                </c:pt>
                <c:pt idx="127">
                  <c:v>2990.41</c:v>
                </c:pt>
                <c:pt idx="128">
                  <c:v>2975.95</c:v>
                </c:pt>
                <c:pt idx="129">
                  <c:v>2979.63</c:v>
                </c:pt>
                <c:pt idx="130">
                  <c:v>2993.07</c:v>
                </c:pt>
                <c:pt idx="131">
                  <c:v>2999.91</c:v>
                </c:pt>
                <c:pt idx="132">
                  <c:v>3013.77</c:v>
                </c:pt>
                <c:pt idx="133">
                  <c:v>3014.3</c:v>
                </c:pt>
                <c:pt idx="134">
                  <c:v>3004.04</c:v>
                </c:pt>
                <c:pt idx="135">
                  <c:v>2984.42</c:v>
                </c:pt>
                <c:pt idx="136">
                  <c:v>2995.11</c:v>
                </c:pt>
                <c:pt idx="137">
                  <c:v>2976.61</c:v>
                </c:pt>
                <c:pt idx="138">
                  <c:v>2985.03</c:v>
                </c:pt>
                <c:pt idx="139">
                  <c:v>3005.47</c:v>
                </c:pt>
                <c:pt idx="140">
                  <c:v>3019.56</c:v>
                </c:pt>
                <c:pt idx="141">
                  <c:v>3003.67</c:v>
                </c:pt>
                <c:pt idx="142">
                  <c:v>3025.86</c:v>
                </c:pt>
                <c:pt idx="143">
                  <c:v>3020.97</c:v>
                </c:pt>
                <c:pt idx="144">
                  <c:v>3013.18</c:v>
                </c:pt>
                <c:pt idx="145">
                  <c:v>2980.38</c:v>
                </c:pt>
                <c:pt idx="146">
                  <c:v>2953.56</c:v>
                </c:pt>
                <c:pt idx="147">
                  <c:v>2932.05</c:v>
                </c:pt>
                <c:pt idx="148">
                  <c:v>2844.74</c:v>
                </c:pt>
                <c:pt idx="149">
                  <c:v>2881.77</c:v>
                </c:pt>
                <c:pt idx="150">
                  <c:v>2883.98</c:v>
                </c:pt>
                <c:pt idx="151">
                  <c:v>2938.09</c:v>
                </c:pt>
                <c:pt idx="152">
                  <c:v>2918.65</c:v>
                </c:pt>
                <c:pt idx="153">
                  <c:v>2883.75</c:v>
                </c:pt>
                <c:pt idx="154">
                  <c:v>2926.32</c:v>
                </c:pt>
                <c:pt idx="155">
                  <c:v>2840.6</c:v>
                </c:pt>
                <c:pt idx="156">
                  <c:v>2847.6</c:v>
                </c:pt>
                <c:pt idx="157">
                  <c:v>2888.68</c:v>
                </c:pt>
                <c:pt idx="158">
                  <c:v>2923.65</c:v>
                </c:pt>
                <c:pt idx="159">
                  <c:v>2900.51</c:v>
                </c:pt>
                <c:pt idx="160">
                  <c:v>2924.43</c:v>
                </c:pt>
                <c:pt idx="161">
                  <c:v>2922.95</c:v>
                </c:pt>
                <c:pt idx="162">
                  <c:v>2847.11</c:v>
                </c:pt>
                <c:pt idx="163">
                  <c:v>2878.38</c:v>
                </c:pt>
                <c:pt idx="164">
                  <c:v>2869.16</c:v>
                </c:pt>
                <c:pt idx="165">
                  <c:v>2887.94</c:v>
                </c:pt>
                <c:pt idx="166">
                  <c:v>2924.58</c:v>
                </c:pt>
                <c:pt idx="167">
                  <c:v>2926.46</c:v>
                </c:pt>
                <c:pt idx="168">
                  <c:v>2906.27</c:v>
                </c:pt>
                <c:pt idx="169">
                  <c:v>2937.78</c:v>
                </c:pt>
                <c:pt idx="170">
                  <c:v>2976</c:v>
                </c:pt>
                <c:pt idx="171">
                  <c:v>2978.71</c:v>
                </c:pt>
                <c:pt idx="172">
                  <c:v>2978.43</c:v>
                </c:pt>
                <c:pt idx="173">
                  <c:v>2979.39</c:v>
                </c:pt>
                <c:pt idx="174">
                  <c:v>3000.93</c:v>
                </c:pt>
                <c:pt idx="175">
                  <c:v>3009.57</c:v>
                </c:pt>
                <c:pt idx="176">
                  <c:v>3007.39</c:v>
                </c:pt>
                <c:pt idx="177">
                  <c:v>2997.96</c:v>
                </c:pt>
                <c:pt idx="178">
                  <c:v>3005.7</c:v>
                </c:pt>
                <c:pt idx="179">
                  <c:v>3006.73</c:v>
                </c:pt>
                <c:pt idx="180">
                  <c:v>3006.79</c:v>
                </c:pt>
                <c:pt idx="181">
                  <c:v>2992.07</c:v>
                </c:pt>
                <c:pt idx="182">
                  <c:v>2991.78</c:v>
                </c:pt>
                <c:pt idx="183">
                  <c:v>2966.6</c:v>
                </c:pt>
                <c:pt idx="184">
                  <c:v>2984.87</c:v>
                </c:pt>
                <c:pt idx="185">
                  <c:v>2977.62</c:v>
                </c:pt>
                <c:pt idx="186">
                  <c:v>2961.79</c:v>
                </c:pt>
                <c:pt idx="187">
                  <c:v>2976.74</c:v>
                </c:pt>
                <c:pt idx="188">
                  <c:v>2940.25</c:v>
                </c:pt>
                <c:pt idx="189">
                  <c:v>2887.61</c:v>
                </c:pt>
                <c:pt idx="190">
                  <c:v>2910.63</c:v>
                </c:pt>
                <c:pt idx="191">
                  <c:v>2952.01</c:v>
                </c:pt>
                <c:pt idx="192">
                  <c:v>2938.79</c:v>
                </c:pt>
                <c:pt idx="193">
                  <c:v>2893.06</c:v>
                </c:pt>
                <c:pt idx="194">
                  <c:v>2919.4</c:v>
                </c:pt>
                <c:pt idx="195">
                  <c:v>2938.13</c:v>
                </c:pt>
                <c:pt idx="196">
                  <c:v>2970.27</c:v>
                </c:pt>
                <c:pt idx="197">
                  <c:v>2966.15</c:v>
                </c:pt>
                <c:pt idx="198">
                  <c:v>2995.68</c:v>
                </c:pt>
                <c:pt idx="199">
                  <c:v>2989.69</c:v>
                </c:pt>
                <c:pt idx="200">
                  <c:v>2997.95</c:v>
                </c:pt>
                <c:pt idx="201">
                  <c:v>2986.2</c:v>
                </c:pt>
                <c:pt idx="202">
                  <c:v>3006.72</c:v>
                </c:pt>
                <c:pt idx="203">
                  <c:v>2995.99</c:v>
                </c:pt>
                <c:pt idx="204">
                  <c:v>3004.52</c:v>
                </c:pt>
                <c:pt idx="205">
                  <c:v>3010.29</c:v>
                </c:pt>
                <c:pt idx="206">
                  <c:v>3022.55</c:v>
                </c:pt>
                <c:pt idx="207">
                  <c:v>3039.42</c:v>
                </c:pt>
                <c:pt idx="208">
                  <c:v>3036.89</c:v>
                </c:pt>
                <c:pt idx="209">
                  <c:v>3046.77</c:v>
                </c:pt>
                <c:pt idx="210">
                  <c:v>3037.56</c:v>
                </c:pt>
                <c:pt idx="211">
                  <c:v>3066.91</c:v>
                </c:pt>
                <c:pt idx="212">
                  <c:v>3078.27</c:v>
                </c:pt>
                <c:pt idx="213">
                  <c:v>3074.62</c:v>
                </c:pt>
                <c:pt idx="214">
                  <c:v>3076.78</c:v>
                </c:pt>
                <c:pt idx="215">
                  <c:v>3085.18</c:v>
                </c:pt>
                <c:pt idx="216">
                  <c:v>3093.08</c:v>
                </c:pt>
                <c:pt idx="217">
                  <c:v>3087.01</c:v>
                </c:pt>
                <c:pt idx="218">
                  <c:v>3091.84</c:v>
                </c:pt>
                <c:pt idx="219">
                  <c:v>3094.04</c:v>
                </c:pt>
                <c:pt idx="220">
                  <c:v>3096.63</c:v>
                </c:pt>
                <c:pt idx="221">
                  <c:v>3120.46</c:v>
                </c:pt>
                <c:pt idx="222">
                  <c:v>3122.03</c:v>
                </c:pt>
                <c:pt idx="223">
                  <c:v>3120.18</c:v>
                </c:pt>
                <c:pt idx="224">
                  <c:v>3108.46</c:v>
                </c:pt>
                <c:pt idx="225">
                  <c:v>3103.54</c:v>
                </c:pt>
                <c:pt idx="226">
                  <c:v>3110.29</c:v>
                </c:pt>
                <c:pt idx="227">
                  <c:v>3133.64</c:v>
                </c:pt>
                <c:pt idx="228">
                  <c:v>3140.52</c:v>
                </c:pt>
                <c:pt idx="229">
                  <c:v>3153.63</c:v>
                </c:pt>
                <c:pt idx="230">
                  <c:v>3140.98</c:v>
                </c:pt>
                <c:pt idx="231">
                  <c:v>3113.87</c:v>
                </c:pt>
                <c:pt idx="232">
                  <c:v>3093.2</c:v>
                </c:pt>
                <c:pt idx="233">
                  <c:v>3112.76</c:v>
                </c:pt>
                <c:pt idx="234">
                  <c:v>3117.43</c:v>
                </c:pt>
                <c:pt idx="235">
                  <c:v>3145.91</c:v>
                </c:pt>
                <c:pt idx="236">
                  <c:v>3135.96</c:v>
                </c:pt>
                <c:pt idx="237">
                  <c:v>3132.52</c:v>
                </c:pt>
                <c:pt idx="238">
                  <c:v>3141.63</c:v>
                </c:pt>
                <c:pt idx="239">
                  <c:v>3168.57</c:v>
                </c:pt>
                <c:pt idx="240">
                  <c:v>3168.8</c:v>
                </c:pt>
                <c:pt idx="241">
                  <c:v>3191.45</c:v>
                </c:pt>
                <c:pt idx="242">
                  <c:v>3192.52</c:v>
                </c:pt>
                <c:pt idx="243">
                  <c:v>3191.14</c:v>
                </c:pt>
                <c:pt idx="244">
                  <c:v>3205.37</c:v>
                </c:pt>
                <c:pt idx="245">
                  <c:v>3221.22</c:v>
                </c:pt>
                <c:pt idx="246">
                  <c:v>3224.01</c:v>
                </c:pt>
                <c:pt idx="247">
                  <c:v>3223.38</c:v>
                </c:pt>
                <c:pt idx="248">
                  <c:v>3239.91</c:v>
                </c:pt>
                <c:pt idx="249">
                  <c:v>3240.02</c:v>
                </c:pt>
                <c:pt idx="250">
                  <c:v>3221.29</c:v>
                </c:pt>
                <c:pt idx="251">
                  <c:v>3230.78</c:v>
                </c:pt>
                <c:pt idx="252">
                  <c:v>3257.85</c:v>
                </c:pt>
                <c:pt idx="253">
                  <c:v>3234.85</c:v>
                </c:pt>
                <c:pt idx="254">
                  <c:v>3246.28</c:v>
                </c:pt>
                <c:pt idx="255">
                  <c:v>3237.18</c:v>
                </c:pt>
                <c:pt idx="256">
                  <c:v>3253.05</c:v>
                </c:pt>
                <c:pt idx="257">
                  <c:v>3274.7</c:v>
                </c:pt>
                <c:pt idx="258">
                  <c:v>3265.35</c:v>
                </c:pt>
                <c:pt idx="259">
                  <c:v>3288.13</c:v>
                </c:pt>
                <c:pt idx="260">
                  <c:v>3283.15</c:v>
                </c:pt>
                <c:pt idx="261">
                  <c:v>3289.29</c:v>
                </c:pt>
                <c:pt idx="262">
                  <c:v>3316.81</c:v>
                </c:pt>
                <c:pt idx="263">
                  <c:v>3329.62</c:v>
                </c:pt>
                <c:pt idx="264">
                  <c:v>3320.79</c:v>
                </c:pt>
                <c:pt idx="265">
                  <c:v>3321.75</c:v>
                </c:pt>
                <c:pt idx="266">
                  <c:v>3325.54</c:v>
                </c:pt>
                <c:pt idx="267">
                  <c:v>3295.47</c:v>
                </c:pt>
                <c:pt idx="268">
                  <c:v>3243.63</c:v>
                </c:pt>
                <c:pt idx="269">
                  <c:v>3276.24</c:v>
                </c:pt>
                <c:pt idx="270">
                  <c:v>3273.4</c:v>
                </c:pt>
                <c:pt idx="271">
                  <c:v>3283.66</c:v>
                </c:pt>
                <c:pt idx="272">
                  <c:v>3225.52</c:v>
                </c:pt>
                <c:pt idx="273">
                  <c:v>3248.92</c:v>
                </c:pt>
                <c:pt idx="274">
                  <c:v>3297.59</c:v>
                </c:pt>
                <c:pt idx="275">
                  <c:v>3334.69</c:v>
                </c:pt>
                <c:pt idx="276">
                  <c:v>3345.78</c:v>
                </c:pt>
                <c:pt idx="277">
                  <c:v>3327.71</c:v>
                </c:pt>
                <c:pt idx="278">
                  <c:v>3352.09</c:v>
                </c:pt>
                <c:pt idx="279">
                  <c:v>3357.75</c:v>
                </c:pt>
                <c:pt idx="280">
                  <c:v>3379.45</c:v>
                </c:pt>
                <c:pt idx="281">
                  <c:v>3373.94</c:v>
                </c:pt>
                <c:pt idx="282">
                  <c:v>3380.16</c:v>
                </c:pt>
                <c:pt idx="283">
                  <c:v>3370.29</c:v>
                </c:pt>
                <c:pt idx="284">
                  <c:v>3386.15</c:v>
                </c:pt>
                <c:pt idx="285">
                  <c:v>3373.23</c:v>
                </c:pt>
                <c:pt idx="286">
                  <c:v>3337.75</c:v>
                </c:pt>
                <c:pt idx="287">
                  <c:v>3225.89</c:v>
                </c:pt>
                <c:pt idx="288">
                  <c:v>3128.21</c:v>
                </c:pt>
                <c:pt idx="289">
                  <c:v>3116.39</c:v>
                </c:pt>
                <c:pt idx="290">
                  <c:v>2978.76</c:v>
                </c:pt>
                <c:pt idx="291">
                  <c:v>2954.22</c:v>
                </c:pt>
                <c:pt idx="292">
                  <c:v>3090.23</c:v>
                </c:pt>
                <c:pt idx="293">
                  <c:v>3003.37</c:v>
                </c:pt>
                <c:pt idx="294">
                  <c:v>3130.12</c:v>
                </c:pt>
                <c:pt idx="295">
                  <c:v>3023.94</c:v>
                </c:pt>
                <c:pt idx="296">
                  <c:v>2972.37</c:v>
                </c:pt>
                <c:pt idx="297">
                  <c:v>2746.56</c:v>
                </c:pt>
                <c:pt idx="298">
                  <c:v>2882.23</c:v>
                </c:pt>
                <c:pt idx="299">
                  <c:v>2741.38</c:v>
                </c:pt>
                <c:pt idx="300">
                  <c:v>2480.64</c:v>
                </c:pt>
                <c:pt idx="301">
                  <c:v>2711.02</c:v>
                </c:pt>
                <c:pt idx="302">
                  <c:v>2386.13</c:v>
                </c:pt>
                <c:pt idx="303">
                  <c:v>2529.19</c:v>
                </c:pt>
                <c:pt idx="304">
                  <c:v>2398.1</c:v>
                </c:pt>
                <c:pt idx="305">
                  <c:v>2409.39</c:v>
                </c:pt>
                <c:pt idx="306">
                  <c:v>2304.92</c:v>
                </c:pt>
                <c:pt idx="307">
                  <c:v>2237.4</c:v>
                </c:pt>
                <c:pt idx="308">
                  <c:v>2447.33</c:v>
                </c:pt>
                <c:pt idx="309">
                  <c:v>2475.56</c:v>
                </c:pt>
                <c:pt idx="310">
                  <c:v>2630.07</c:v>
                </c:pt>
                <c:pt idx="311">
                  <c:v>2541.4699999999998</c:v>
                </c:pt>
                <c:pt idx="312">
                  <c:v>2626.65</c:v>
                </c:pt>
                <c:pt idx="313">
                  <c:v>2584.59</c:v>
                </c:pt>
                <c:pt idx="314">
                  <c:v>2470.5</c:v>
                </c:pt>
                <c:pt idx="315">
                  <c:v>2526.9</c:v>
                </c:pt>
                <c:pt idx="316">
                  <c:v>2488.65</c:v>
                </c:pt>
                <c:pt idx="317">
                  <c:v>2663.68</c:v>
                </c:pt>
                <c:pt idx="318">
                  <c:v>2659.41</c:v>
                </c:pt>
                <c:pt idx="319">
                  <c:v>2749.98</c:v>
                </c:pt>
                <c:pt idx="320">
                  <c:v>2789.82</c:v>
                </c:pt>
                <c:pt idx="321">
                  <c:v>2761.63</c:v>
                </c:pt>
                <c:pt idx="322">
                  <c:v>2846.06</c:v>
                </c:pt>
                <c:pt idx="323">
                  <c:v>2783.36</c:v>
                </c:pt>
                <c:pt idx="324">
                  <c:v>2799.55</c:v>
                </c:pt>
                <c:pt idx="325">
                  <c:v>2874.56</c:v>
                </c:pt>
                <c:pt idx="326">
                  <c:v>2823.16</c:v>
                </c:pt>
                <c:pt idx="327">
                  <c:v>2736.56</c:v>
                </c:pt>
                <c:pt idx="328">
                  <c:v>2799.31</c:v>
                </c:pt>
                <c:pt idx="329">
                  <c:v>2797.8</c:v>
                </c:pt>
                <c:pt idx="330">
                  <c:v>2836.74</c:v>
                </c:pt>
                <c:pt idx="331">
                  <c:v>2878.48</c:v>
                </c:pt>
                <c:pt idx="332">
                  <c:v>2863.39</c:v>
                </c:pt>
                <c:pt idx="333">
                  <c:v>2939.51</c:v>
                </c:pt>
                <c:pt idx="334">
                  <c:v>2912.43</c:v>
                </c:pt>
                <c:pt idx="335">
                  <c:v>2830.71</c:v>
                </c:pt>
                <c:pt idx="336">
                  <c:v>2842.74</c:v>
                </c:pt>
                <c:pt idx="337">
                  <c:v>2868.44</c:v>
                </c:pt>
                <c:pt idx="338">
                  <c:v>2848.42</c:v>
                </c:pt>
                <c:pt idx="339">
                  <c:v>2881.19</c:v>
                </c:pt>
                <c:pt idx="340">
                  <c:v>2929.8</c:v>
                </c:pt>
                <c:pt idx="341">
                  <c:v>2930.32</c:v>
                </c:pt>
                <c:pt idx="342">
                  <c:v>2870.12</c:v>
                </c:pt>
                <c:pt idx="343">
                  <c:v>2820</c:v>
                </c:pt>
                <c:pt idx="344">
                  <c:v>2852.5</c:v>
                </c:pt>
                <c:pt idx="345">
                  <c:v>2863.7</c:v>
                </c:pt>
                <c:pt idx="346">
                  <c:v>2953.91</c:v>
                </c:pt>
                <c:pt idx="347">
                  <c:v>2922.94</c:v>
                </c:pt>
                <c:pt idx="348">
                  <c:v>2971.61</c:v>
                </c:pt>
                <c:pt idx="349">
                  <c:v>2948.51</c:v>
                </c:pt>
                <c:pt idx="350">
                  <c:v>2955.45</c:v>
                </c:pt>
                <c:pt idx="351">
                  <c:v>2991.77</c:v>
                </c:pt>
                <c:pt idx="352">
                  <c:v>3036.13</c:v>
                </c:pt>
                <c:pt idx="353">
                  <c:v>3029.73</c:v>
                </c:pt>
                <c:pt idx="354">
                  <c:v>3044.31</c:v>
                </c:pt>
                <c:pt idx="355">
                  <c:v>3055.73</c:v>
                </c:pt>
                <c:pt idx="356">
                  <c:v>3080.82</c:v>
                </c:pt>
                <c:pt idx="357">
                  <c:v>3122.87</c:v>
                </c:pt>
                <c:pt idx="358">
                  <c:v>3112.35</c:v>
                </c:pt>
                <c:pt idx="359">
                  <c:v>3193.93</c:v>
                </c:pt>
                <c:pt idx="360">
                  <c:v>3232.39</c:v>
                </c:pt>
                <c:pt idx="361">
                  <c:v>3207.18</c:v>
                </c:pt>
                <c:pt idx="362">
                  <c:v>3190.14</c:v>
                </c:pt>
                <c:pt idx="363">
                  <c:v>3002.1</c:v>
                </c:pt>
                <c:pt idx="364">
                  <c:v>3041.31</c:v>
                </c:pt>
                <c:pt idx="365">
                  <c:v>3066.59</c:v>
                </c:pt>
                <c:pt idx="366">
                  <c:v>3124.74</c:v>
                </c:pt>
                <c:pt idx="367">
                  <c:v>3113.49</c:v>
                </c:pt>
                <c:pt idx="368">
                  <c:v>3115.34</c:v>
                </c:pt>
                <c:pt idx="369">
                  <c:v>3097.74</c:v>
                </c:pt>
                <c:pt idx="370">
                  <c:v>3117.86</c:v>
                </c:pt>
                <c:pt idx="371">
                  <c:v>3131.29</c:v>
                </c:pt>
                <c:pt idx="372">
                  <c:v>3050.33</c:v>
                </c:pt>
                <c:pt idx="373">
                  <c:v>3083.76</c:v>
                </c:pt>
                <c:pt idx="374">
                  <c:v>3009.05</c:v>
                </c:pt>
                <c:pt idx="375">
                  <c:v>3053.24</c:v>
                </c:pt>
                <c:pt idx="376">
                  <c:v>3100.29</c:v>
                </c:pt>
                <c:pt idx="377">
                  <c:v>3115.86</c:v>
                </c:pt>
                <c:pt idx="378">
                  <c:v>3130.01</c:v>
                </c:pt>
                <c:pt idx="379">
                  <c:v>3179.72</c:v>
                </c:pt>
                <c:pt idx="380">
                  <c:v>3145.32</c:v>
                </c:pt>
                <c:pt idx="381">
                  <c:v>3169.94</c:v>
                </c:pt>
                <c:pt idx="382">
                  <c:v>3152.05</c:v>
                </c:pt>
                <c:pt idx="383">
                  <c:v>3185.04</c:v>
                </c:pt>
                <c:pt idx="384">
                  <c:v>3155.22</c:v>
                </c:pt>
                <c:pt idx="385">
                  <c:v>3197.52</c:v>
                </c:pt>
                <c:pt idx="386">
                  <c:v>3226.56</c:v>
                </c:pt>
                <c:pt idx="387">
                  <c:v>3215.57</c:v>
                </c:pt>
                <c:pt idx="388">
                  <c:v>3224.73</c:v>
                </c:pt>
                <c:pt idx="389">
                  <c:v>3251.84</c:v>
                </c:pt>
                <c:pt idx="390">
                  <c:v>3257.3</c:v>
                </c:pt>
                <c:pt idx="391">
                  <c:v>3276.02</c:v>
                </c:pt>
                <c:pt idx="392">
                  <c:v>3235.66</c:v>
                </c:pt>
                <c:pt idx="393">
                  <c:v>3215.63</c:v>
                </c:pt>
                <c:pt idx="394">
                  <c:v>3239.41</c:v>
                </c:pt>
                <c:pt idx="395">
                  <c:v>3218.44</c:v>
                </c:pt>
                <c:pt idx="396">
                  <c:v>3258.44</c:v>
                </c:pt>
                <c:pt idx="397">
                  <c:v>3246.22</c:v>
                </c:pt>
                <c:pt idx="398">
                  <c:v>3271.12</c:v>
                </c:pt>
                <c:pt idx="399">
                  <c:v>3294.61</c:v>
                </c:pt>
                <c:pt idx="400">
                  <c:v>3306.51</c:v>
                </c:pt>
                <c:pt idx="401">
                  <c:v>3327.77</c:v>
                </c:pt>
                <c:pt idx="402">
                  <c:v>3349.16</c:v>
                </c:pt>
                <c:pt idx="403">
                  <c:v>3351.28</c:v>
                </c:pt>
                <c:pt idx="404">
                  <c:v>3360.47</c:v>
                </c:pt>
                <c:pt idx="405">
                  <c:v>3333.69</c:v>
                </c:pt>
                <c:pt idx="406">
                  <c:v>3380.35</c:v>
                </c:pt>
                <c:pt idx="407">
                  <c:v>3373.43</c:v>
                </c:pt>
                <c:pt idx="408">
                  <c:v>3372.85</c:v>
                </c:pt>
                <c:pt idx="409">
                  <c:v>3381.99</c:v>
                </c:pt>
                <c:pt idx="410">
                  <c:v>3389.78</c:v>
                </c:pt>
                <c:pt idx="411">
                  <c:v>3374.85</c:v>
                </c:pt>
                <c:pt idx="412">
                  <c:v>3385.51</c:v>
                </c:pt>
                <c:pt idx="413">
                  <c:v>3397.16</c:v>
                </c:pt>
                <c:pt idx="414">
                  <c:v>3431.28</c:v>
                </c:pt>
                <c:pt idx="415">
                  <c:v>3443.62</c:v>
                </c:pt>
                <c:pt idx="416">
                  <c:v>3478.73</c:v>
                </c:pt>
                <c:pt idx="417">
                  <c:v>3484.55</c:v>
                </c:pt>
                <c:pt idx="418">
                  <c:v>3508.01</c:v>
                </c:pt>
                <c:pt idx="419">
                  <c:v>3500.31</c:v>
                </c:pt>
                <c:pt idx="420">
                  <c:v>3526.65</c:v>
                </c:pt>
                <c:pt idx="421">
                  <c:v>3580.84</c:v>
                </c:pt>
                <c:pt idx="422">
                  <c:v>3455.06</c:v>
                </c:pt>
                <c:pt idx="423">
                  <c:v>3426.96</c:v>
                </c:pt>
                <c:pt idx="424">
                  <c:v>3331.84</c:v>
                </c:pt>
                <c:pt idx="425">
                  <c:v>3398.96</c:v>
                </c:pt>
                <c:pt idx="426">
                  <c:v>3339.19</c:v>
                </c:pt>
                <c:pt idx="427">
                  <c:v>3340.97</c:v>
                </c:pt>
                <c:pt idx="428">
                  <c:v>3383.54</c:v>
                </c:pt>
                <c:pt idx="429">
                  <c:v>3401.2</c:v>
                </c:pt>
                <c:pt idx="430">
                  <c:v>3385.49</c:v>
                </c:pt>
                <c:pt idx="431">
                  <c:v>3357.01</c:v>
                </c:pt>
                <c:pt idx="432">
                  <c:v>3319.47</c:v>
                </c:pt>
                <c:pt idx="433">
                  <c:v>3281.06</c:v>
                </c:pt>
                <c:pt idx="434">
                  <c:v>3315.57</c:v>
                </c:pt>
                <c:pt idx="435">
                  <c:v>3236.92</c:v>
                </c:pt>
                <c:pt idx="436">
                  <c:v>3246.59</c:v>
                </c:pt>
                <c:pt idx="437">
                  <c:v>3298.46</c:v>
                </c:pt>
                <c:pt idx="438">
                  <c:v>3351.6</c:v>
                </c:pt>
                <c:pt idx="439">
                  <c:v>3335.47</c:v>
                </c:pt>
                <c:pt idx="440">
                  <c:v>3363</c:v>
                </c:pt>
                <c:pt idx="441">
                  <c:v>3380.8</c:v>
                </c:pt>
                <c:pt idx="442">
                  <c:v>3348.44</c:v>
                </c:pt>
                <c:pt idx="443">
                  <c:v>3408.63</c:v>
                </c:pt>
                <c:pt idx="444">
                  <c:v>3360.95</c:v>
                </c:pt>
                <c:pt idx="445">
                  <c:v>3419.45</c:v>
                </c:pt>
                <c:pt idx="446">
                  <c:v>3446.83</c:v>
                </c:pt>
                <c:pt idx="447">
                  <c:v>3477.13</c:v>
                </c:pt>
                <c:pt idx="448">
                  <c:v>3534.22</c:v>
                </c:pt>
                <c:pt idx="449">
                  <c:v>3511.93</c:v>
                </c:pt>
                <c:pt idx="450">
                  <c:v>3488.67</c:v>
                </c:pt>
                <c:pt idx="451">
                  <c:v>3483.34</c:v>
                </c:pt>
                <c:pt idx="452">
                  <c:v>3483.81</c:v>
                </c:pt>
                <c:pt idx="453">
                  <c:v>3426.92</c:v>
                </c:pt>
                <c:pt idx="454">
                  <c:v>3443.12</c:v>
                </c:pt>
                <c:pt idx="455">
                  <c:v>3435.56</c:v>
                </c:pt>
                <c:pt idx="456">
                  <c:v>3453.49</c:v>
                </c:pt>
                <c:pt idx="457">
                  <c:v>3465.39</c:v>
                </c:pt>
                <c:pt idx="458">
                  <c:v>3400.97</c:v>
                </c:pt>
                <c:pt idx="459">
                  <c:v>3390.68</c:v>
                </c:pt>
                <c:pt idx="460">
                  <c:v>3271.03</c:v>
                </c:pt>
                <c:pt idx="461">
                  <c:v>3310.11</c:v>
                </c:pt>
                <c:pt idx="462">
                  <c:v>3269.96</c:v>
                </c:pt>
                <c:pt idx="463">
                  <c:v>3310.24</c:v>
                </c:pt>
                <c:pt idx="464">
                  <c:v>3369.16</c:v>
                </c:pt>
                <c:pt idx="465">
                  <c:v>3443.44</c:v>
                </c:pt>
                <c:pt idx="466">
                  <c:v>3510.45</c:v>
                </c:pt>
                <c:pt idx="467">
                  <c:v>3509.44</c:v>
                </c:pt>
                <c:pt idx="468">
                  <c:v>3550.5</c:v>
                </c:pt>
                <c:pt idx="469">
                  <c:v>3545.53</c:v>
                </c:pt>
                <c:pt idx="470">
                  <c:v>3572.66</c:v>
                </c:pt>
                <c:pt idx="471">
                  <c:v>3537.01</c:v>
                </c:pt>
                <c:pt idx="472">
                  <c:v>3585.15</c:v>
                </c:pt>
                <c:pt idx="473">
                  <c:v>3626.91</c:v>
                </c:pt>
                <c:pt idx="474">
                  <c:v>3609.53</c:v>
                </c:pt>
                <c:pt idx="475">
                  <c:v>3567.79</c:v>
                </c:pt>
                <c:pt idx="476">
                  <c:v>3581.87</c:v>
                </c:pt>
                <c:pt idx="477">
                  <c:v>3557.54</c:v>
                </c:pt>
                <c:pt idx="478">
                  <c:v>3577.59</c:v>
                </c:pt>
                <c:pt idx="479">
                  <c:v>3635.41</c:v>
                </c:pt>
                <c:pt idx="480">
                  <c:v>3629.65</c:v>
                </c:pt>
                <c:pt idx="481">
                  <c:v>3638.35</c:v>
                </c:pt>
                <c:pt idx="482">
                  <c:v>3621.63</c:v>
                </c:pt>
                <c:pt idx="483">
                  <c:v>3662.45</c:v>
                </c:pt>
                <c:pt idx="484">
                  <c:v>3669.01</c:v>
                </c:pt>
                <c:pt idx="485">
                  <c:v>3666.72</c:v>
                </c:pt>
                <c:pt idx="486">
                  <c:v>3699.12</c:v>
                </c:pt>
                <c:pt idx="487">
                  <c:v>3691.96</c:v>
                </c:pt>
                <c:pt idx="488">
                  <c:v>3702.25</c:v>
                </c:pt>
                <c:pt idx="489">
                  <c:v>3672.82</c:v>
                </c:pt>
                <c:pt idx="490">
                  <c:v>3668.1</c:v>
                </c:pt>
                <c:pt idx="491">
                  <c:v>3663.46</c:v>
                </c:pt>
                <c:pt idx="492">
                  <c:v>3647.49</c:v>
                </c:pt>
                <c:pt idx="493">
                  <c:v>3694.62</c:v>
                </c:pt>
                <c:pt idx="494">
                  <c:v>3701.17</c:v>
                </c:pt>
                <c:pt idx="495">
                  <c:v>3722.48</c:v>
                </c:pt>
                <c:pt idx="496">
                  <c:v>3709.41</c:v>
                </c:pt>
                <c:pt idx="497">
                  <c:v>3694.92</c:v>
                </c:pt>
                <c:pt idx="498">
                  <c:v>3687.26</c:v>
                </c:pt>
                <c:pt idx="499">
                  <c:v>3690.01</c:v>
                </c:pt>
                <c:pt idx="500">
                  <c:v>3703.06</c:v>
                </c:pt>
                <c:pt idx="501">
                  <c:v>3735.36</c:v>
                </c:pt>
                <c:pt idx="502">
                  <c:v>3727.04</c:v>
                </c:pt>
                <c:pt idx="503">
                  <c:v>3732.04</c:v>
                </c:pt>
                <c:pt idx="504">
                  <c:v>3756.07</c:v>
                </c:pt>
                <c:pt idx="505">
                  <c:v>3700.65</c:v>
                </c:pt>
                <c:pt idx="506">
                  <c:v>3726.86</c:v>
                </c:pt>
                <c:pt idx="507">
                  <c:v>3748.14</c:v>
                </c:pt>
                <c:pt idx="508">
                  <c:v>3803.79</c:v>
                </c:pt>
                <c:pt idx="509">
                  <c:v>3824.68</c:v>
                </c:pt>
                <c:pt idx="510">
                  <c:v>3799.61</c:v>
                </c:pt>
                <c:pt idx="511">
                  <c:v>3801.19</c:v>
                </c:pt>
                <c:pt idx="512">
                  <c:v>3809.84</c:v>
                </c:pt>
                <c:pt idx="513">
                  <c:v>3795.54</c:v>
                </c:pt>
                <c:pt idx="514">
                  <c:v>3768.25</c:v>
                </c:pt>
                <c:pt idx="515">
                  <c:v>3798.91</c:v>
                </c:pt>
                <c:pt idx="516">
                  <c:v>3851.85</c:v>
                </c:pt>
                <c:pt idx="517">
                  <c:v>3853.07</c:v>
                </c:pt>
                <c:pt idx="518">
                  <c:v>3841.47</c:v>
                </c:pt>
                <c:pt idx="519">
                  <c:v>3855.36</c:v>
                </c:pt>
                <c:pt idx="520">
                  <c:v>3849.62</c:v>
                </c:pt>
                <c:pt idx="521">
                  <c:v>3750.77</c:v>
                </c:pt>
                <c:pt idx="522">
                  <c:v>3787.38</c:v>
                </c:pt>
                <c:pt idx="523">
                  <c:v>3714.24</c:v>
                </c:pt>
                <c:pt idx="524">
                  <c:v>3773.86</c:v>
                </c:pt>
                <c:pt idx="525">
                  <c:v>3826.31</c:v>
                </c:pt>
                <c:pt idx="526">
                  <c:v>3830.17</c:v>
                </c:pt>
                <c:pt idx="527">
                  <c:v>3871.74</c:v>
                </c:pt>
                <c:pt idx="528">
                  <c:v>3886.83</c:v>
                </c:pt>
                <c:pt idx="529">
                  <c:v>3915.59</c:v>
                </c:pt>
                <c:pt idx="530">
                  <c:v>3911.23</c:v>
                </c:pt>
                <c:pt idx="531">
                  <c:v>3909.88</c:v>
                </c:pt>
                <c:pt idx="532">
                  <c:v>3916.38</c:v>
                </c:pt>
                <c:pt idx="533">
                  <c:v>3934.83</c:v>
                </c:pt>
                <c:pt idx="534">
                  <c:v>3932.59</c:v>
                </c:pt>
                <c:pt idx="535">
                  <c:v>3931.33</c:v>
                </c:pt>
                <c:pt idx="536">
                  <c:v>3913.97</c:v>
                </c:pt>
                <c:pt idx="537">
                  <c:v>3906.71</c:v>
                </c:pt>
                <c:pt idx="538">
                  <c:v>3876.5</c:v>
                </c:pt>
                <c:pt idx="539">
                  <c:v>3881.37</c:v>
                </c:pt>
                <c:pt idx="540">
                  <c:v>3925.43</c:v>
                </c:pt>
                <c:pt idx="541">
                  <c:v>3829.34</c:v>
                </c:pt>
                <c:pt idx="542">
                  <c:v>3811.15</c:v>
                </c:pt>
                <c:pt idx="543">
                  <c:v>3901.82</c:v>
                </c:pt>
                <c:pt idx="544">
                  <c:v>3870.29</c:v>
                </c:pt>
                <c:pt idx="545">
                  <c:v>3819.72</c:v>
                </c:pt>
                <c:pt idx="546">
                  <c:v>3768.47</c:v>
                </c:pt>
                <c:pt idx="547">
                  <c:v>3841.94</c:v>
                </c:pt>
                <c:pt idx="548">
                  <c:v>3821.35</c:v>
                </c:pt>
                <c:pt idx="549">
                  <c:v>3875.44</c:v>
                </c:pt>
                <c:pt idx="550">
                  <c:v>3898.81</c:v>
                </c:pt>
                <c:pt idx="551">
                  <c:v>3939.34</c:v>
                </c:pt>
                <c:pt idx="552">
                  <c:v>3943.34</c:v>
                </c:pt>
                <c:pt idx="553">
                  <c:v>3968.94</c:v>
                </c:pt>
                <c:pt idx="554">
                  <c:v>3962.71</c:v>
                </c:pt>
                <c:pt idx="555">
                  <c:v>3974.12</c:v>
                </c:pt>
                <c:pt idx="556">
                  <c:v>3915.46</c:v>
                </c:pt>
                <c:pt idx="557">
                  <c:v>3913.1</c:v>
                </c:pt>
                <c:pt idx="558">
                  <c:v>3940.59</c:v>
                </c:pt>
                <c:pt idx="559">
                  <c:v>3910.52</c:v>
                </c:pt>
                <c:pt idx="560">
                  <c:v>3889.14</c:v>
                </c:pt>
                <c:pt idx="561">
                  <c:v>3909.52</c:v>
                </c:pt>
                <c:pt idx="562">
                  <c:v>3974.54</c:v>
                </c:pt>
                <c:pt idx="563">
                  <c:v>3971.09</c:v>
                </c:pt>
                <c:pt idx="564">
                  <c:v>3958.55</c:v>
                </c:pt>
                <c:pt idx="565">
                  <c:v>3972.89</c:v>
                </c:pt>
                <c:pt idx="566">
                  <c:v>4019.87</c:v>
                </c:pt>
                <c:pt idx="567">
                  <c:v>4077.91</c:v>
                </c:pt>
                <c:pt idx="568">
                  <c:v>4073.94</c:v>
                </c:pt>
                <c:pt idx="569">
                  <c:v>4079.95</c:v>
                </c:pt>
                <c:pt idx="570">
                  <c:v>4097.17</c:v>
                </c:pt>
                <c:pt idx="571">
                  <c:v>4128.8</c:v>
                </c:pt>
                <c:pt idx="572">
                  <c:v>4127.99</c:v>
                </c:pt>
                <c:pt idx="573">
                  <c:v>4141.59</c:v>
                </c:pt>
                <c:pt idx="574">
                  <c:v>4124.66</c:v>
                </c:pt>
                <c:pt idx="575">
                  <c:v>4170.42</c:v>
                </c:pt>
                <c:pt idx="576">
                  <c:v>4185.47</c:v>
                </c:pt>
                <c:pt idx="577">
                  <c:v>4163.26</c:v>
                </c:pt>
                <c:pt idx="578">
                  <c:v>4134.9399999999996</c:v>
                </c:pt>
                <c:pt idx="579">
                  <c:v>4173.42</c:v>
                </c:pt>
                <c:pt idx="580">
                  <c:v>4134.9799999999996</c:v>
                </c:pt>
                <c:pt idx="581">
                  <c:v>4180.17</c:v>
                </c:pt>
                <c:pt idx="582">
                  <c:v>4187.62</c:v>
                </c:pt>
                <c:pt idx="583">
                  <c:v>4186.72</c:v>
                </c:pt>
                <c:pt idx="584">
                  <c:v>4183.18</c:v>
                </c:pt>
                <c:pt idx="585">
                  <c:v>4211.47</c:v>
                </c:pt>
                <c:pt idx="586">
                  <c:v>4181.17</c:v>
                </c:pt>
                <c:pt idx="587">
                  <c:v>4192.66</c:v>
                </c:pt>
                <c:pt idx="588">
                  <c:v>4164.66</c:v>
                </c:pt>
                <c:pt idx="589">
                  <c:v>4167.59</c:v>
                </c:pt>
                <c:pt idx="590">
                  <c:v>4201.62</c:v>
                </c:pt>
                <c:pt idx="591">
                  <c:v>4232.6000000000004</c:v>
                </c:pt>
                <c:pt idx="592">
                  <c:v>4188.43</c:v>
                </c:pt>
                <c:pt idx="593">
                  <c:v>4152.1000000000004</c:v>
                </c:pt>
                <c:pt idx="594">
                  <c:v>4063.04</c:v>
                </c:pt>
                <c:pt idx="595">
                  <c:v>4112.5</c:v>
                </c:pt>
                <c:pt idx="596">
                  <c:v>4173.8500000000004</c:v>
                </c:pt>
                <c:pt idx="597">
                  <c:v>4163.29</c:v>
                </c:pt>
                <c:pt idx="598">
                  <c:v>4127.83</c:v>
                </c:pt>
                <c:pt idx="599">
                  <c:v>4115.68</c:v>
                </c:pt>
                <c:pt idx="600">
                  <c:v>4159.12</c:v>
                </c:pt>
                <c:pt idx="601">
                  <c:v>4155.8599999999997</c:v>
                </c:pt>
                <c:pt idx="602">
                  <c:v>4197.05</c:v>
                </c:pt>
                <c:pt idx="603">
                  <c:v>4188.13</c:v>
                </c:pt>
                <c:pt idx="604">
                  <c:v>4195.99</c:v>
                </c:pt>
                <c:pt idx="605">
                  <c:v>4200.88</c:v>
                </c:pt>
                <c:pt idx="606">
                  <c:v>4204.1099999999997</c:v>
                </c:pt>
                <c:pt idx="607">
                  <c:v>4202.04</c:v>
                </c:pt>
                <c:pt idx="608">
                  <c:v>4208.12</c:v>
                </c:pt>
                <c:pt idx="609">
                  <c:v>4192.8500000000004</c:v>
                </c:pt>
                <c:pt idx="610">
                  <c:v>4229.8900000000003</c:v>
                </c:pt>
                <c:pt idx="611">
                  <c:v>4226.5200000000004</c:v>
                </c:pt>
                <c:pt idx="612">
                  <c:v>4227.26</c:v>
                </c:pt>
                <c:pt idx="613">
                  <c:v>4219.55</c:v>
                </c:pt>
                <c:pt idx="614">
                  <c:v>4239.18</c:v>
                </c:pt>
                <c:pt idx="615">
                  <c:v>4247.4399999999996</c:v>
                </c:pt>
                <c:pt idx="616">
                  <c:v>4255.1499999999996</c:v>
                </c:pt>
                <c:pt idx="617">
                  <c:v>4246.59</c:v>
                </c:pt>
                <c:pt idx="618">
                  <c:v>4223.7</c:v>
                </c:pt>
                <c:pt idx="619">
                  <c:v>4221.8599999999997</c:v>
                </c:pt>
                <c:pt idx="620">
                  <c:v>4166.45</c:v>
                </c:pt>
                <c:pt idx="621">
                  <c:v>4224.79</c:v>
                </c:pt>
                <c:pt idx="622">
                  <c:v>4246.4399999999996</c:v>
                </c:pt>
                <c:pt idx="623">
                  <c:v>4241.84</c:v>
                </c:pt>
                <c:pt idx="624">
                  <c:v>4266.49</c:v>
                </c:pt>
                <c:pt idx="625">
                  <c:v>4280.7</c:v>
                </c:pt>
                <c:pt idx="626">
                  <c:v>4290.6099999999997</c:v>
                </c:pt>
                <c:pt idx="627">
                  <c:v>4291.8</c:v>
                </c:pt>
                <c:pt idx="628">
                  <c:v>4297.5</c:v>
                </c:pt>
                <c:pt idx="629">
                  <c:v>4319.9399999999996</c:v>
                </c:pt>
                <c:pt idx="630">
                  <c:v>4352.34</c:v>
                </c:pt>
                <c:pt idx="631">
                  <c:v>4343.54</c:v>
                </c:pt>
                <c:pt idx="632">
                  <c:v>4358.13</c:v>
                </c:pt>
                <c:pt idx="633">
                  <c:v>4320.82</c:v>
                </c:pt>
                <c:pt idx="634">
                  <c:v>4369.55</c:v>
                </c:pt>
                <c:pt idx="635">
                  <c:v>4384.63</c:v>
                </c:pt>
                <c:pt idx="636">
                  <c:v>4369.21</c:v>
                </c:pt>
                <c:pt idx="637">
                  <c:v>4374.3</c:v>
                </c:pt>
                <c:pt idx="638">
                  <c:v>4360.03</c:v>
                </c:pt>
                <c:pt idx="639">
                  <c:v>4327.16</c:v>
                </c:pt>
                <c:pt idx="640">
                  <c:v>4258.63</c:v>
                </c:pt>
                <c:pt idx="641">
                  <c:v>4323.21</c:v>
                </c:pt>
                <c:pt idx="642">
                  <c:v>4358.6899999999996</c:v>
                </c:pt>
                <c:pt idx="643">
                  <c:v>4367.4799999999996</c:v>
                </c:pt>
                <c:pt idx="644">
                  <c:v>4411.8</c:v>
                </c:pt>
                <c:pt idx="645">
                  <c:v>4422.2299999999996</c:v>
                </c:pt>
                <c:pt idx="646">
                  <c:v>4401.46</c:v>
                </c:pt>
                <c:pt idx="647">
                  <c:v>4400.6499999999996</c:v>
                </c:pt>
                <c:pt idx="648">
                  <c:v>4419.1499999999996</c:v>
                </c:pt>
                <c:pt idx="649">
                  <c:v>4395.26</c:v>
                </c:pt>
                <c:pt idx="650">
                  <c:v>4387.1099999999997</c:v>
                </c:pt>
                <c:pt idx="651">
                  <c:v>4423.1499999999996</c:v>
                </c:pt>
                <c:pt idx="652">
                  <c:v>4402.68</c:v>
                </c:pt>
                <c:pt idx="653">
                  <c:v>4429.1000000000004</c:v>
                </c:pt>
                <c:pt idx="654">
                  <c:v>4436.5200000000004</c:v>
                </c:pt>
                <c:pt idx="655">
                  <c:v>4432.3500000000004</c:v>
                </c:pt>
                <c:pt idx="656">
                  <c:v>4436.75</c:v>
                </c:pt>
                <c:pt idx="657">
                  <c:v>4447.7</c:v>
                </c:pt>
                <c:pt idx="658">
                  <c:v>4460.84</c:v>
                </c:pt>
                <c:pt idx="659">
                  <c:v>4468</c:v>
                </c:pt>
                <c:pt idx="660">
                  <c:v>4479.66</c:v>
                </c:pt>
                <c:pt idx="661">
                  <c:v>4448.08</c:v>
                </c:pt>
                <c:pt idx="662">
                  <c:v>4400.2700000000004</c:v>
                </c:pt>
                <c:pt idx="663">
                  <c:v>4405.8</c:v>
                </c:pt>
                <c:pt idx="664">
                  <c:v>4441.67</c:v>
                </c:pt>
                <c:pt idx="665">
                  <c:v>4479.54</c:v>
                </c:pt>
                <c:pt idx="666">
                  <c:v>4486.2299999999996</c:v>
                </c:pt>
                <c:pt idx="667">
                  <c:v>4496.1899999999996</c:v>
                </c:pt>
                <c:pt idx="668">
                  <c:v>4469.91</c:v>
                </c:pt>
                <c:pt idx="669">
                  <c:v>4509.37</c:v>
                </c:pt>
                <c:pt idx="670">
                  <c:v>4528.79</c:v>
                </c:pt>
                <c:pt idx="671">
                  <c:v>4522.68</c:v>
                </c:pt>
                <c:pt idx="672">
                  <c:v>4524.09</c:v>
                </c:pt>
                <c:pt idx="673">
                  <c:v>4536.95</c:v>
                </c:pt>
                <c:pt idx="674">
                  <c:v>4535.43</c:v>
                </c:pt>
                <c:pt idx="675">
                  <c:v>4520.03</c:v>
                </c:pt>
                <c:pt idx="676">
                  <c:v>4514.07</c:v>
                </c:pt>
                <c:pt idx="677">
                  <c:v>4493.28</c:v>
                </c:pt>
                <c:pt idx="678">
                  <c:v>4458.58</c:v>
                </c:pt>
                <c:pt idx="679">
                  <c:v>4468.7299999999996</c:v>
                </c:pt>
                <c:pt idx="680">
                  <c:v>4443.05</c:v>
                </c:pt>
                <c:pt idx="681">
                  <c:v>4480.7</c:v>
                </c:pt>
                <c:pt idx="682">
                  <c:v>4473.76</c:v>
                </c:pt>
                <c:pt idx="683">
                  <c:v>4432.99</c:v>
                </c:pt>
                <c:pt idx="684">
                  <c:v>4357.7299999999996</c:v>
                </c:pt>
                <c:pt idx="685">
                  <c:v>4354.18</c:v>
                </c:pt>
                <c:pt idx="686">
                  <c:v>4395.6400000000003</c:v>
                </c:pt>
                <c:pt idx="687">
                  <c:v>4448.9799999999996</c:v>
                </c:pt>
                <c:pt idx="688">
                  <c:v>4455.4799999999996</c:v>
                </c:pt>
                <c:pt idx="689">
                  <c:v>4443.1099999999997</c:v>
                </c:pt>
                <c:pt idx="690">
                  <c:v>4352.63</c:v>
                </c:pt>
                <c:pt idx="691">
                  <c:v>4359.46</c:v>
                </c:pt>
                <c:pt idx="692">
                  <c:v>4307.54</c:v>
                </c:pt>
                <c:pt idx="693">
                  <c:v>4357.05</c:v>
                </c:pt>
                <c:pt idx="694">
                  <c:v>4300.46</c:v>
                </c:pt>
                <c:pt idx="695">
                  <c:v>4345.72</c:v>
                </c:pt>
                <c:pt idx="696">
                  <c:v>4363.55</c:v>
                </c:pt>
                <c:pt idx="697">
                  <c:v>4399.76</c:v>
                </c:pt>
                <c:pt idx="698">
                  <c:v>4391.3599999999997</c:v>
                </c:pt>
                <c:pt idx="699">
                  <c:v>4361.1899999999996</c:v>
                </c:pt>
                <c:pt idx="700">
                  <c:v>4350.6400000000003</c:v>
                </c:pt>
                <c:pt idx="701">
                  <c:v>4363.8</c:v>
                </c:pt>
                <c:pt idx="702">
                  <c:v>4438.2299999999996</c:v>
                </c:pt>
                <c:pt idx="703">
                  <c:v>4471.37</c:v>
                </c:pt>
                <c:pt idx="704">
                  <c:v>4486.4799999999996</c:v>
                </c:pt>
                <c:pt idx="705">
                  <c:v>4519.63</c:v>
                </c:pt>
                <c:pt idx="706">
                  <c:v>4536.1899999999996</c:v>
                </c:pt>
                <c:pt idx="707">
                  <c:v>4549.78</c:v>
                </c:pt>
                <c:pt idx="708">
                  <c:v>4544.8999999999996</c:v>
                </c:pt>
                <c:pt idx="709">
                  <c:v>4566.4799999999996</c:v>
                </c:pt>
                <c:pt idx="710">
                  <c:v>4574.79</c:v>
                </c:pt>
                <c:pt idx="711">
                  <c:v>4551.68</c:v>
                </c:pt>
                <c:pt idx="712">
                  <c:v>4596.42</c:v>
                </c:pt>
                <c:pt idx="713">
                  <c:v>4605.38</c:v>
                </c:pt>
                <c:pt idx="714">
                  <c:v>4613.67</c:v>
                </c:pt>
                <c:pt idx="715">
                  <c:v>4630.6499999999996</c:v>
                </c:pt>
                <c:pt idx="716">
                  <c:v>4660.57</c:v>
                </c:pt>
                <c:pt idx="717">
                  <c:v>4680.0600000000004</c:v>
                </c:pt>
                <c:pt idx="718">
                  <c:v>4697.53</c:v>
                </c:pt>
                <c:pt idx="719">
                  <c:v>4701.7</c:v>
                </c:pt>
                <c:pt idx="720">
                  <c:v>4685.25</c:v>
                </c:pt>
                <c:pt idx="721">
                  <c:v>4646.71</c:v>
                </c:pt>
                <c:pt idx="722">
                  <c:v>4649.2700000000004</c:v>
                </c:pt>
                <c:pt idx="723">
                  <c:v>4682.8500000000004</c:v>
                </c:pt>
                <c:pt idx="724">
                  <c:v>4682.8100000000004</c:v>
                </c:pt>
                <c:pt idx="725">
                  <c:v>4700.8999999999996</c:v>
                </c:pt>
                <c:pt idx="726">
                  <c:v>4688.67</c:v>
                </c:pt>
                <c:pt idx="727">
                  <c:v>4706.6400000000003</c:v>
                </c:pt>
                <c:pt idx="728">
                  <c:v>4697.96</c:v>
                </c:pt>
                <c:pt idx="729">
                  <c:v>4682.95</c:v>
                </c:pt>
                <c:pt idx="730">
                  <c:v>4690.7</c:v>
                </c:pt>
                <c:pt idx="731">
                  <c:v>4701.46</c:v>
                </c:pt>
                <c:pt idx="732">
                  <c:v>4594.62</c:v>
                </c:pt>
                <c:pt idx="733">
                  <c:v>4655.2700000000004</c:v>
                </c:pt>
                <c:pt idx="734">
                  <c:v>4567</c:v>
                </c:pt>
                <c:pt idx="735">
                  <c:v>4513.04</c:v>
                </c:pt>
                <c:pt idx="736">
                  <c:v>4577.1000000000004</c:v>
                </c:pt>
                <c:pt idx="737">
                  <c:v>4538.43</c:v>
                </c:pt>
                <c:pt idx="738">
                  <c:v>4591.67</c:v>
                </c:pt>
                <c:pt idx="739">
                  <c:v>4686.75</c:v>
                </c:pt>
                <c:pt idx="740">
                  <c:v>4701.21</c:v>
                </c:pt>
                <c:pt idx="741">
                  <c:v>4667.45</c:v>
                </c:pt>
                <c:pt idx="742">
                  <c:v>4712.0200000000004</c:v>
                </c:pt>
                <c:pt idx="743">
                  <c:v>4669.1499999999996</c:v>
                </c:pt>
                <c:pt idx="744">
                  <c:v>4634.09</c:v>
                </c:pt>
                <c:pt idx="745">
                  <c:v>4709.84</c:v>
                </c:pt>
                <c:pt idx="746">
                  <c:v>4668.67</c:v>
                </c:pt>
                <c:pt idx="747">
                  <c:v>4620.6400000000003</c:v>
                </c:pt>
                <c:pt idx="748">
                  <c:v>4568.0200000000004</c:v>
                </c:pt>
                <c:pt idx="749">
                  <c:v>4649.2299999999996</c:v>
                </c:pt>
                <c:pt idx="750">
                  <c:v>4696.5600000000004</c:v>
                </c:pt>
                <c:pt idx="751">
                  <c:v>4725.78</c:v>
                </c:pt>
                <c:pt idx="752">
                  <c:v>4791.1899999999996</c:v>
                </c:pt>
                <c:pt idx="753">
                  <c:v>4786.3599999999997</c:v>
                </c:pt>
                <c:pt idx="754">
                  <c:v>4793.0600000000004</c:v>
                </c:pt>
                <c:pt idx="755">
                  <c:v>4778.7299999999996</c:v>
                </c:pt>
                <c:pt idx="756">
                  <c:v>4766.18</c:v>
                </c:pt>
                <c:pt idx="757">
                  <c:v>4796.5600000000004</c:v>
                </c:pt>
                <c:pt idx="758">
                  <c:v>4793.54</c:v>
                </c:pt>
                <c:pt idx="759">
                  <c:v>4700.58</c:v>
                </c:pt>
                <c:pt idx="760">
                  <c:v>4696.05</c:v>
                </c:pt>
                <c:pt idx="761">
                  <c:v>4677.0200000000004</c:v>
                </c:pt>
                <c:pt idx="762">
                  <c:v>4670.29</c:v>
                </c:pt>
                <c:pt idx="763">
                  <c:v>4713.07</c:v>
                </c:pt>
                <c:pt idx="764">
                  <c:v>4726.3500000000004</c:v>
                </c:pt>
                <c:pt idx="765">
                  <c:v>4659.0200000000004</c:v>
                </c:pt>
                <c:pt idx="766">
                  <c:v>4662.8500000000004</c:v>
                </c:pt>
                <c:pt idx="767">
                  <c:v>4577.34</c:v>
                </c:pt>
                <c:pt idx="768">
                  <c:v>4532.76</c:v>
                </c:pt>
                <c:pt idx="769">
                  <c:v>4482.7299999999996</c:v>
                </c:pt>
                <c:pt idx="770">
                  <c:v>4397.93</c:v>
                </c:pt>
                <c:pt idx="771">
                  <c:v>4410.13</c:v>
                </c:pt>
                <c:pt idx="772">
                  <c:v>4356.45</c:v>
                </c:pt>
                <c:pt idx="773">
                  <c:v>4349.93</c:v>
                </c:pt>
                <c:pt idx="774">
                  <c:v>4326.5</c:v>
                </c:pt>
                <c:pt idx="775">
                  <c:v>4431.8500000000004</c:v>
                </c:pt>
                <c:pt idx="776">
                  <c:v>4515.55</c:v>
                </c:pt>
                <c:pt idx="777">
                  <c:v>4546.54</c:v>
                </c:pt>
                <c:pt idx="778">
                  <c:v>4589.32</c:v>
                </c:pt>
                <c:pt idx="779">
                  <c:v>4477.4399999999996</c:v>
                </c:pt>
                <c:pt idx="780">
                  <c:v>4500.54</c:v>
                </c:pt>
                <c:pt idx="781">
                  <c:v>4483.87</c:v>
                </c:pt>
                <c:pt idx="782">
                  <c:v>4521.54</c:v>
                </c:pt>
                <c:pt idx="783">
                  <c:v>4587.18</c:v>
                </c:pt>
                <c:pt idx="784">
                  <c:v>4504.0600000000004</c:v>
                </c:pt>
                <c:pt idx="785">
                  <c:v>4418.6400000000003</c:v>
                </c:pt>
                <c:pt idx="786">
                  <c:v>4401.67</c:v>
                </c:pt>
                <c:pt idx="787">
                  <c:v>4471.07</c:v>
                </c:pt>
                <c:pt idx="788">
                  <c:v>4475.01</c:v>
                </c:pt>
                <c:pt idx="789">
                  <c:v>4380.26</c:v>
                </c:pt>
                <c:pt idx="790">
                  <c:v>4348.87</c:v>
                </c:pt>
                <c:pt idx="791">
                  <c:v>4304.74</c:v>
                </c:pt>
                <c:pt idx="792">
                  <c:v>4225.5</c:v>
                </c:pt>
                <c:pt idx="793">
                  <c:v>4288.7</c:v>
                </c:pt>
                <c:pt idx="794">
                  <c:v>4384.62</c:v>
                </c:pt>
                <c:pt idx="795">
                  <c:v>4373.79</c:v>
                </c:pt>
                <c:pt idx="796">
                  <c:v>4306.26</c:v>
                </c:pt>
                <c:pt idx="797">
                  <c:v>4386.54</c:v>
                </c:pt>
                <c:pt idx="798">
                  <c:v>4363.49</c:v>
                </c:pt>
                <c:pt idx="799">
                  <c:v>4328.87</c:v>
                </c:pt>
                <c:pt idx="800">
                  <c:v>4201.09</c:v>
                </c:pt>
                <c:pt idx="801">
                  <c:v>4170.62</c:v>
                </c:pt>
                <c:pt idx="802">
                  <c:v>4277.88</c:v>
                </c:pt>
                <c:pt idx="803">
                  <c:v>4259.5200000000004</c:v>
                </c:pt>
                <c:pt idx="804">
                  <c:v>4204.3100000000004</c:v>
                </c:pt>
                <c:pt idx="805">
                  <c:v>4173.1099999999997</c:v>
                </c:pt>
                <c:pt idx="806">
                  <c:v>4262.45</c:v>
                </c:pt>
                <c:pt idx="807">
                  <c:v>4357.95</c:v>
                </c:pt>
                <c:pt idx="808">
                  <c:v>4411.67</c:v>
                </c:pt>
                <c:pt idx="809">
                  <c:v>4463.09</c:v>
                </c:pt>
                <c:pt idx="810">
                  <c:v>4461.18</c:v>
                </c:pt>
                <c:pt idx="811">
                  <c:v>4511.6099999999997</c:v>
                </c:pt>
                <c:pt idx="812">
                  <c:v>4456.2299999999996</c:v>
                </c:pt>
                <c:pt idx="813">
                  <c:v>4520.16</c:v>
                </c:pt>
                <c:pt idx="814">
                  <c:v>4543.04</c:v>
                </c:pt>
                <c:pt idx="815">
                  <c:v>4575.5200000000004</c:v>
                </c:pt>
                <c:pt idx="816">
                  <c:v>4631.6000000000004</c:v>
                </c:pt>
                <c:pt idx="817">
                  <c:v>4602.45</c:v>
                </c:pt>
                <c:pt idx="818">
                  <c:v>4530.41</c:v>
                </c:pt>
                <c:pt idx="819">
                  <c:v>4545.8599999999997</c:v>
                </c:pt>
                <c:pt idx="820">
                  <c:v>4582.6400000000003</c:v>
                </c:pt>
                <c:pt idx="821">
                  <c:v>4525.12</c:v>
                </c:pt>
                <c:pt idx="822">
                  <c:v>4481.1499999999996</c:v>
                </c:pt>
                <c:pt idx="823">
                  <c:v>4500.21</c:v>
                </c:pt>
                <c:pt idx="824">
                  <c:v>4488.28</c:v>
                </c:pt>
                <c:pt idx="825">
                  <c:v>4412.53</c:v>
                </c:pt>
                <c:pt idx="826">
                  <c:v>4397.45</c:v>
                </c:pt>
                <c:pt idx="827">
                  <c:v>4446.59</c:v>
                </c:pt>
                <c:pt idx="828">
                  <c:v>4392.59</c:v>
                </c:pt>
                <c:pt idx="829">
                  <c:v>4391.6899999999996</c:v>
                </c:pt>
                <c:pt idx="830">
                  <c:v>4462.21</c:v>
                </c:pt>
                <c:pt idx="831">
                  <c:v>4459.45</c:v>
                </c:pt>
                <c:pt idx="832">
                  <c:v>4393.66</c:v>
                </c:pt>
                <c:pt idx="833">
                  <c:v>4271.78</c:v>
                </c:pt>
                <c:pt idx="834">
                  <c:v>4296.12</c:v>
                </c:pt>
                <c:pt idx="835">
                  <c:v>4175.2</c:v>
                </c:pt>
                <c:pt idx="836">
                  <c:v>4183.96</c:v>
                </c:pt>
                <c:pt idx="837">
                  <c:v>4287.5</c:v>
                </c:pt>
                <c:pt idx="838">
                  <c:v>4131.93</c:v>
                </c:pt>
                <c:pt idx="839">
                  <c:v>4155.38</c:v>
                </c:pt>
                <c:pt idx="840">
                  <c:v>4175.4799999999996</c:v>
                </c:pt>
                <c:pt idx="841">
                  <c:v>4300.17</c:v>
                </c:pt>
                <c:pt idx="842">
                  <c:v>4152.38</c:v>
                </c:pt>
                <c:pt idx="843">
                  <c:v>4123.34</c:v>
                </c:pt>
                <c:pt idx="844">
                  <c:v>3991.24</c:v>
                </c:pt>
                <c:pt idx="845">
                  <c:v>4001.05</c:v>
                </c:pt>
                <c:pt idx="846">
                  <c:v>3935.18</c:v>
                </c:pt>
                <c:pt idx="847">
                  <c:v>3930.08</c:v>
                </c:pt>
                <c:pt idx="848">
                  <c:v>4023.89</c:v>
                </c:pt>
                <c:pt idx="849">
                  <c:v>4008.01</c:v>
                </c:pt>
                <c:pt idx="850">
                  <c:v>4088.85</c:v>
                </c:pt>
                <c:pt idx="851">
                  <c:v>3923.68</c:v>
                </c:pt>
                <c:pt idx="852">
                  <c:v>3900.79</c:v>
                </c:pt>
                <c:pt idx="853">
                  <c:v>3901.36</c:v>
                </c:pt>
                <c:pt idx="854">
                  <c:v>3973.75</c:v>
                </c:pt>
                <c:pt idx="855">
                  <c:v>3941.48</c:v>
                </c:pt>
                <c:pt idx="856">
                  <c:v>3978.73</c:v>
                </c:pt>
                <c:pt idx="857">
                  <c:v>4057.84</c:v>
                </c:pt>
                <c:pt idx="858">
                  <c:v>4158.24</c:v>
                </c:pt>
                <c:pt idx="859">
                  <c:v>4132.1499999999996</c:v>
                </c:pt>
                <c:pt idx="860">
                  <c:v>4101.2299999999996</c:v>
                </c:pt>
                <c:pt idx="861">
                  <c:v>4176.82</c:v>
                </c:pt>
                <c:pt idx="862">
                  <c:v>4108.54</c:v>
                </c:pt>
                <c:pt idx="863">
                  <c:v>4121.43</c:v>
                </c:pt>
                <c:pt idx="864">
                  <c:v>4160.68</c:v>
                </c:pt>
                <c:pt idx="865">
                  <c:v>4115.7700000000004</c:v>
                </c:pt>
                <c:pt idx="866">
                  <c:v>4017.82</c:v>
                </c:pt>
                <c:pt idx="867">
                  <c:v>3900.86</c:v>
                </c:pt>
                <c:pt idx="868">
                  <c:v>3749.63</c:v>
                </c:pt>
                <c:pt idx="869">
                  <c:v>3735.48</c:v>
                </c:pt>
                <c:pt idx="870">
                  <c:v>3789.99</c:v>
                </c:pt>
                <c:pt idx="871">
                  <c:v>3666.77</c:v>
                </c:pt>
                <c:pt idx="872">
                  <c:v>3674.84</c:v>
                </c:pt>
                <c:pt idx="873">
                  <c:v>3764.79</c:v>
                </c:pt>
                <c:pt idx="874">
                  <c:v>3759.89</c:v>
                </c:pt>
                <c:pt idx="875">
                  <c:v>3795.73</c:v>
                </c:pt>
                <c:pt idx="876">
                  <c:v>3911.74</c:v>
                </c:pt>
                <c:pt idx="877">
                  <c:v>3900.11</c:v>
                </c:pt>
                <c:pt idx="878">
                  <c:v>3821.55</c:v>
                </c:pt>
                <c:pt idx="879">
                  <c:v>3818.83</c:v>
                </c:pt>
                <c:pt idx="880">
                  <c:v>3785.38</c:v>
                </c:pt>
                <c:pt idx="881">
                  <c:v>3825.33</c:v>
                </c:pt>
                <c:pt idx="882">
                  <c:v>3831.39</c:v>
                </c:pt>
                <c:pt idx="883">
                  <c:v>3845.08</c:v>
                </c:pt>
                <c:pt idx="884">
                  <c:v>3902.62</c:v>
                </c:pt>
                <c:pt idx="885">
                  <c:v>3899.38</c:v>
                </c:pt>
                <c:pt idx="886">
                  <c:v>3854.43</c:v>
                </c:pt>
                <c:pt idx="887">
                  <c:v>3818.8</c:v>
                </c:pt>
                <c:pt idx="888">
                  <c:v>3801.78</c:v>
                </c:pt>
                <c:pt idx="889">
                  <c:v>3790.38</c:v>
                </c:pt>
                <c:pt idx="890">
                  <c:v>3863.16</c:v>
                </c:pt>
                <c:pt idx="891">
                  <c:v>3830.85</c:v>
                </c:pt>
                <c:pt idx="892">
                  <c:v>3936.69</c:v>
                </c:pt>
                <c:pt idx="893">
                  <c:v>3959.9</c:v>
                </c:pt>
                <c:pt idx="894">
                  <c:v>3998.95</c:v>
                </c:pt>
                <c:pt idx="895">
                  <c:v>3961.63</c:v>
                </c:pt>
                <c:pt idx="896">
                  <c:v>3966.84</c:v>
                </c:pt>
                <c:pt idx="897">
                  <c:v>3921.05</c:v>
                </c:pt>
                <c:pt idx="898">
                  <c:v>4023.61</c:v>
                </c:pt>
                <c:pt idx="899">
                  <c:v>4072.43</c:v>
                </c:pt>
                <c:pt idx="900">
                  <c:v>4130.29</c:v>
                </c:pt>
                <c:pt idx="901">
                  <c:v>4118.63</c:v>
                </c:pt>
                <c:pt idx="902">
                  <c:v>4091.19</c:v>
                </c:pt>
                <c:pt idx="903">
                  <c:v>4155.17</c:v>
                </c:pt>
                <c:pt idx="904">
                  <c:v>4151.9399999999996</c:v>
                </c:pt>
                <c:pt idx="905">
                  <c:v>4145.1899999999996</c:v>
                </c:pt>
                <c:pt idx="906">
                  <c:v>4140.0600000000004</c:v>
                </c:pt>
                <c:pt idx="907">
                  <c:v>4122.47</c:v>
                </c:pt>
                <c:pt idx="908">
                  <c:v>4210.24</c:v>
                </c:pt>
                <c:pt idx="909">
                  <c:v>4207.2700000000004</c:v>
                </c:pt>
                <c:pt idx="910">
                  <c:v>4280.1499999999996</c:v>
                </c:pt>
                <c:pt idx="911">
                  <c:v>4297.1400000000003</c:v>
                </c:pt>
                <c:pt idx="912">
                  <c:v>4305.2</c:v>
                </c:pt>
                <c:pt idx="913">
                  <c:v>4274.04</c:v>
                </c:pt>
                <c:pt idx="914">
                  <c:v>4283.74</c:v>
                </c:pt>
                <c:pt idx="915">
                  <c:v>4228.4799999999996</c:v>
                </c:pt>
                <c:pt idx="916">
                  <c:v>4137.99</c:v>
                </c:pt>
                <c:pt idx="917">
                  <c:v>4128.7299999999996</c:v>
                </c:pt>
                <c:pt idx="918">
                  <c:v>4140.7700000000004</c:v>
                </c:pt>
                <c:pt idx="919">
                  <c:v>4199.12</c:v>
                </c:pt>
                <c:pt idx="920">
                  <c:v>4057.66</c:v>
                </c:pt>
                <c:pt idx="921">
                  <c:v>4030.61</c:v>
                </c:pt>
                <c:pt idx="922">
                  <c:v>3986.16</c:v>
                </c:pt>
                <c:pt idx="923">
                  <c:v>3955</c:v>
                </c:pt>
                <c:pt idx="924">
                  <c:v>3966.85</c:v>
                </c:pt>
                <c:pt idx="925">
                  <c:v>3924.26</c:v>
                </c:pt>
                <c:pt idx="926">
                  <c:v>3908.19</c:v>
                </c:pt>
                <c:pt idx="927">
                  <c:v>3979.87</c:v>
                </c:pt>
                <c:pt idx="928">
                  <c:v>4006.18</c:v>
                </c:pt>
                <c:pt idx="929">
                  <c:v>4067.36</c:v>
                </c:pt>
                <c:pt idx="930">
                  <c:v>4110.41</c:v>
                </c:pt>
                <c:pt idx="931">
                  <c:v>3932.69</c:v>
                </c:pt>
                <c:pt idx="932">
                  <c:v>3946.01</c:v>
                </c:pt>
                <c:pt idx="933">
                  <c:v>3901.35</c:v>
                </c:pt>
                <c:pt idx="934">
                  <c:v>3873.33</c:v>
                </c:pt>
                <c:pt idx="935">
                  <c:v>3899.89</c:v>
                </c:pt>
                <c:pt idx="936">
                  <c:v>3855.93</c:v>
                </c:pt>
                <c:pt idx="937">
                  <c:v>3789.93</c:v>
                </c:pt>
                <c:pt idx="938">
                  <c:v>3757.99</c:v>
                </c:pt>
                <c:pt idx="939">
                  <c:v>3693.23</c:v>
                </c:pt>
                <c:pt idx="940">
                  <c:v>3655.04</c:v>
                </c:pt>
                <c:pt idx="941">
                  <c:v>3647.29</c:v>
                </c:pt>
                <c:pt idx="942">
                  <c:v>3719.04</c:v>
                </c:pt>
                <c:pt idx="943">
                  <c:v>3640.47</c:v>
                </c:pt>
                <c:pt idx="944">
                  <c:v>3585.62</c:v>
                </c:pt>
                <c:pt idx="945">
                  <c:v>3678.43</c:v>
                </c:pt>
                <c:pt idx="946">
                  <c:v>3790.93</c:v>
                </c:pt>
                <c:pt idx="947">
                  <c:v>3783.28</c:v>
                </c:pt>
                <c:pt idx="948">
                  <c:v>3744.52</c:v>
                </c:pt>
                <c:pt idx="949">
                  <c:v>3639.66</c:v>
                </c:pt>
                <c:pt idx="950">
                  <c:v>3612.39</c:v>
                </c:pt>
                <c:pt idx="951">
                  <c:v>3588.84</c:v>
                </c:pt>
                <c:pt idx="952">
                  <c:v>3577.03</c:v>
                </c:pt>
                <c:pt idx="953">
                  <c:v>3669.91</c:v>
                </c:pt>
                <c:pt idx="954">
                  <c:v>3583.07</c:v>
                </c:pt>
                <c:pt idx="955">
                  <c:v>3677.95</c:v>
                </c:pt>
                <c:pt idx="956">
                  <c:v>3719.98</c:v>
                </c:pt>
                <c:pt idx="957">
                  <c:v>3695.16</c:v>
                </c:pt>
                <c:pt idx="958">
                  <c:v>3665.78</c:v>
                </c:pt>
                <c:pt idx="959">
                  <c:v>3752.75</c:v>
                </c:pt>
                <c:pt idx="960">
                  <c:v>3797.34</c:v>
                </c:pt>
                <c:pt idx="961">
                  <c:v>3859.11</c:v>
                </c:pt>
                <c:pt idx="962">
                  <c:v>3830.6</c:v>
                </c:pt>
                <c:pt idx="963">
                  <c:v>3807.3</c:v>
                </c:pt>
                <c:pt idx="964">
                  <c:v>3901.06</c:v>
                </c:pt>
                <c:pt idx="965">
                  <c:v>3871.98</c:v>
                </c:pt>
                <c:pt idx="966">
                  <c:v>3856.1</c:v>
                </c:pt>
                <c:pt idx="967">
                  <c:v>3759.69</c:v>
                </c:pt>
                <c:pt idx="968">
                  <c:v>3719.89</c:v>
                </c:pt>
                <c:pt idx="969">
                  <c:v>3770.55</c:v>
                </c:pt>
                <c:pt idx="970">
                  <c:v>3806.8</c:v>
                </c:pt>
                <c:pt idx="971">
                  <c:v>3828.11</c:v>
                </c:pt>
                <c:pt idx="972">
                  <c:v>3748.57</c:v>
                </c:pt>
                <c:pt idx="973">
                  <c:v>3956.37</c:v>
                </c:pt>
                <c:pt idx="974">
                  <c:v>3992.93</c:v>
                </c:pt>
                <c:pt idx="975">
                  <c:v>3957.25</c:v>
                </c:pt>
                <c:pt idx="976">
                  <c:v>3991.73</c:v>
                </c:pt>
                <c:pt idx="977">
                  <c:v>3958.79</c:v>
                </c:pt>
                <c:pt idx="978">
                  <c:v>3946.56</c:v>
                </c:pt>
                <c:pt idx="979">
                  <c:v>3965.34</c:v>
                </c:pt>
                <c:pt idx="980">
                  <c:v>3949.94</c:v>
                </c:pt>
                <c:pt idx="981">
                  <c:v>4003.58</c:v>
                </c:pt>
                <c:pt idx="982">
                  <c:v>4027.26</c:v>
                </c:pt>
                <c:pt idx="983">
                  <c:v>4026.12</c:v>
                </c:pt>
                <c:pt idx="984">
                  <c:v>3963.94</c:v>
                </c:pt>
                <c:pt idx="985">
                  <c:v>3957.63</c:v>
                </c:pt>
                <c:pt idx="986">
                  <c:v>4080.11</c:v>
                </c:pt>
                <c:pt idx="987">
                  <c:v>4076.57</c:v>
                </c:pt>
                <c:pt idx="988">
                  <c:v>4071.7</c:v>
                </c:pt>
                <c:pt idx="989">
                  <c:v>3998.84</c:v>
                </c:pt>
                <c:pt idx="990">
                  <c:v>3941.26</c:v>
                </c:pt>
                <c:pt idx="991">
                  <c:v>3933.92</c:v>
                </c:pt>
                <c:pt idx="992">
                  <c:v>3963.51</c:v>
                </c:pt>
                <c:pt idx="993">
                  <c:v>3934.38</c:v>
                </c:pt>
                <c:pt idx="994">
                  <c:v>3990.56</c:v>
                </c:pt>
                <c:pt idx="995">
                  <c:v>4019.65</c:v>
                </c:pt>
                <c:pt idx="996">
                  <c:v>3995.32</c:v>
                </c:pt>
                <c:pt idx="997">
                  <c:v>3895.75</c:v>
                </c:pt>
                <c:pt idx="998">
                  <c:v>3852.36</c:v>
                </c:pt>
                <c:pt idx="999">
                  <c:v>3817.66</c:v>
                </c:pt>
                <c:pt idx="1000">
                  <c:v>3821.62</c:v>
                </c:pt>
                <c:pt idx="1001">
                  <c:v>3878.44</c:v>
                </c:pt>
                <c:pt idx="1002">
                  <c:v>3822.39</c:v>
                </c:pt>
                <c:pt idx="1003">
                  <c:v>3844.82</c:v>
                </c:pt>
                <c:pt idx="1004">
                  <c:v>3829.25</c:v>
                </c:pt>
                <c:pt idx="1005">
                  <c:v>3783.22</c:v>
                </c:pt>
                <c:pt idx="1006">
                  <c:v>3849.28</c:v>
                </c:pt>
                <c:pt idx="1007">
                  <c:v>3839.5</c:v>
                </c:pt>
                <c:pt idx="1008">
                  <c:v>3824.14</c:v>
                </c:pt>
                <c:pt idx="1009">
                  <c:v>3852.97</c:v>
                </c:pt>
                <c:pt idx="1010">
                  <c:v>3808.1</c:v>
                </c:pt>
                <c:pt idx="1011">
                  <c:v>3895.08</c:v>
                </c:pt>
                <c:pt idx="1012">
                  <c:v>3892.09</c:v>
                </c:pt>
                <c:pt idx="1013">
                  <c:v>3919.25</c:v>
                </c:pt>
                <c:pt idx="1014">
                  <c:v>3969.61</c:v>
                </c:pt>
                <c:pt idx="1015">
                  <c:v>3983.17</c:v>
                </c:pt>
                <c:pt idx="1016">
                  <c:v>3999.09</c:v>
                </c:pt>
                <c:pt idx="1017">
                  <c:v>3990.97</c:v>
                </c:pt>
                <c:pt idx="1018">
                  <c:v>3928.86</c:v>
                </c:pt>
                <c:pt idx="1019">
                  <c:v>3898.85</c:v>
                </c:pt>
                <c:pt idx="1020">
                  <c:v>3972.61</c:v>
                </c:pt>
                <c:pt idx="1021">
                  <c:v>4019.81</c:v>
                </c:pt>
                <c:pt idx="1022">
                  <c:v>4016.95</c:v>
                </c:pt>
                <c:pt idx="1023">
                  <c:v>4016.22</c:v>
                </c:pt>
                <c:pt idx="1024">
                  <c:v>4060.43</c:v>
                </c:pt>
                <c:pt idx="1025">
                  <c:v>4070.56</c:v>
                </c:pt>
                <c:pt idx="1026">
                  <c:v>4017.77</c:v>
                </c:pt>
                <c:pt idx="1027">
                  <c:v>4076.6</c:v>
                </c:pt>
                <c:pt idx="1028">
                  <c:v>4119.21</c:v>
                </c:pt>
                <c:pt idx="1029">
                  <c:v>4179.76</c:v>
                </c:pt>
                <c:pt idx="1030">
                  <c:v>4136.4799999999996</c:v>
                </c:pt>
                <c:pt idx="1031">
                  <c:v>4111.08</c:v>
                </c:pt>
                <c:pt idx="1032">
                  <c:v>4164</c:v>
                </c:pt>
                <c:pt idx="1033">
                  <c:v>4117.8599999999997</c:v>
                </c:pt>
                <c:pt idx="1034">
                  <c:v>4081.5</c:v>
                </c:pt>
                <c:pt idx="1035">
                  <c:v>4090.46</c:v>
                </c:pt>
                <c:pt idx="1036">
                  <c:v>4137.29</c:v>
                </c:pt>
                <c:pt idx="1037">
                  <c:v>4136.13</c:v>
                </c:pt>
                <c:pt idx="1038">
                  <c:v>4147.6000000000004</c:v>
                </c:pt>
                <c:pt idx="1039">
                  <c:v>4090.41</c:v>
                </c:pt>
                <c:pt idx="1040">
                  <c:v>4079.09</c:v>
                </c:pt>
                <c:pt idx="1041">
                  <c:v>3997.34</c:v>
                </c:pt>
                <c:pt idx="1042">
                  <c:v>3991.05</c:v>
                </c:pt>
                <c:pt idx="1043">
                  <c:v>4012.32</c:v>
                </c:pt>
                <c:pt idx="1044">
                  <c:v>3970.04</c:v>
                </c:pt>
                <c:pt idx="1045">
                  <c:v>3982.24</c:v>
                </c:pt>
                <c:pt idx="1046">
                  <c:v>3970.15</c:v>
                </c:pt>
                <c:pt idx="1047">
                  <c:v>3951.39</c:v>
                </c:pt>
                <c:pt idx="1048">
                  <c:v>3981.35</c:v>
                </c:pt>
                <c:pt idx="1049">
                  <c:v>4045.64</c:v>
                </c:pt>
                <c:pt idx="1050">
                  <c:v>4048.42</c:v>
                </c:pt>
                <c:pt idx="1051">
                  <c:v>3986.37</c:v>
                </c:pt>
                <c:pt idx="1052">
                  <c:v>3992.01</c:v>
                </c:pt>
                <c:pt idx="1053">
                  <c:v>3918.32</c:v>
                </c:pt>
                <c:pt idx="1054">
                  <c:v>3861.59</c:v>
                </c:pt>
                <c:pt idx="1055">
                  <c:v>3855.76</c:v>
                </c:pt>
                <c:pt idx="1056">
                  <c:v>3920.56</c:v>
                </c:pt>
                <c:pt idx="1057">
                  <c:v>3891.93</c:v>
                </c:pt>
                <c:pt idx="1058">
                  <c:v>3960.28</c:v>
                </c:pt>
                <c:pt idx="1059">
                  <c:v>3916.64</c:v>
                </c:pt>
                <c:pt idx="1060">
                  <c:v>3951.57</c:v>
                </c:pt>
                <c:pt idx="1061">
                  <c:v>4002.87</c:v>
                </c:pt>
                <c:pt idx="1062">
                  <c:v>3936.97</c:v>
                </c:pt>
                <c:pt idx="1063">
                  <c:v>3948.72</c:v>
                </c:pt>
                <c:pt idx="1064">
                  <c:v>3970.99</c:v>
                </c:pt>
                <c:pt idx="1065">
                  <c:v>3977.53</c:v>
                </c:pt>
                <c:pt idx="1066">
                  <c:v>3971.27</c:v>
                </c:pt>
                <c:pt idx="1067">
                  <c:v>4027.81</c:v>
                </c:pt>
                <c:pt idx="1068">
                  <c:v>4050.83</c:v>
                </c:pt>
                <c:pt idx="1069">
                  <c:v>4109.3100000000004</c:v>
                </c:pt>
                <c:pt idx="1070">
                  <c:v>4124.51</c:v>
                </c:pt>
                <c:pt idx="1071">
                  <c:v>4100.6000000000004</c:v>
                </c:pt>
                <c:pt idx="1072">
                  <c:v>4090.38</c:v>
                </c:pt>
                <c:pt idx="1073">
                  <c:v>4105.0200000000004</c:v>
                </c:pt>
                <c:pt idx="1074">
                  <c:v>4109.1099999999997</c:v>
                </c:pt>
                <c:pt idx="1075">
                  <c:v>4108.9399999999996</c:v>
                </c:pt>
                <c:pt idx="1076">
                  <c:v>4091.95</c:v>
                </c:pt>
                <c:pt idx="1077">
                  <c:v>4146.22</c:v>
                </c:pt>
                <c:pt idx="1078">
                  <c:v>4137.6400000000003</c:v>
                </c:pt>
                <c:pt idx="1079">
                  <c:v>4151.32</c:v>
                </c:pt>
                <c:pt idx="1080">
                  <c:v>4154.87</c:v>
                </c:pt>
                <c:pt idx="1081">
                  <c:v>4154.5200000000004</c:v>
                </c:pt>
                <c:pt idx="1082">
                  <c:v>4129.79</c:v>
                </c:pt>
                <c:pt idx="1083">
                  <c:v>4133.5200000000004</c:v>
                </c:pt>
                <c:pt idx="1084">
                  <c:v>4137.04</c:v>
                </c:pt>
                <c:pt idx="1085">
                  <c:v>4071.63</c:v>
                </c:pt>
                <c:pt idx="1086">
                  <c:v>4055.99</c:v>
                </c:pt>
                <c:pt idx="1087">
                  <c:v>4135.3500000000004</c:v>
                </c:pt>
                <c:pt idx="1088">
                  <c:v>4169.4799999999996</c:v>
                </c:pt>
                <c:pt idx="1089">
                  <c:v>4167.87</c:v>
                </c:pt>
                <c:pt idx="1090">
                  <c:v>4119.58</c:v>
                </c:pt>
                <c:pt idx="1091">
                  <c:v>4090.75</c:v>
                </c:pt>
                <c:pt idx="1092">
                  <c:v>4061.22</c:v>
                </c:pt>
                <c:pt idx="1093">
                  <c:v>4136.25</c:v>
                </c:pt>
                <c:pt idx="1094">
                  <c:v>4138.12</c:v>
                </c:pt>
                <c:pt idx="1095">
                  <c:v>4119.17</c:v>
                </c:pt>
                <c:pt idx="1096">
                  <c:v>4137.6400000000003</c:v>
                </c:pt>
                <c:pt idx="1097">
                  <c:v>4130.62</c:v>
                </c:pt>
                <c:pt idx="1098">
                  <c:v>4124.08</c:v>
                </c:pt>
                <c:pt idx="1099">
                  <c:v>4136.28</c:v>
                </c:pt>
                <c:pt idx="1100">
                  <c:v>4109.8999999999996</c:v>
                </c:pt>
                <c:pt idx="1101">
                  <c:v>4158.7700000000004</c:v>
                </c:pt>
                <c:pt idx="1102">
                  <c:v>4198.05</c:v>
                </c:pt>
                <c:pt idx="1103">
                  <c:v>4191.9799999999996</c:v>
                </c:pt>
                <c:pt idx="1104">
                  <c:v>4192.63</c:v>
                </c:pt>
                <c:pt idx="1105">
                  <c:v>4145.58</c:v>
                </c:pt>
                <c:pt idx="1106">
                  <c:v>4115.24</c:v>
                </c:pt>
                <c:pt idx="1107">
                  <c:v>4151.28</c:v>
                </c:pt>
                <c:pt idx="1108">
                  <c:v>4205.45</c:v>
                </c:pt>
                <c:pt idx="1109">
                  <c:v>4205.5200000000004</c:v>
                </c:pt>
                <c:pt idx="1110">
                  <c:v>4179.83</c:v>
                </c:pt>
                <c:pt idx="1111">
                  <c:v>4221.0200000000004</c:v>
                </c:pt>
                <c:pt idx="1112">
                  <c:v>4282.37</c:v>
                </c:pt>
                <c:pt idx="1113">
                  <c:v>4273.79</c:v>
                </c:pt>
                <c:pt idx="1114">
                  <c:v>4283.8500000000004</c:v>
                </c:pt>
                <c:pt idx="1115">
                  <c:v>4267.5200000000004</c:v>
                </c:pt>
                <c:pt idx="1116">
                  <c:v>4293.93</c:v>
                </c:pt>
                <c:pt idx="1117">
                  <c:v>4298.8599999999997</c:v>
                </c:pt>
                <c:pt idx="1118">
                  <c:v>4338.93</c:v>
                </c:pt>
                <c:pt idx="1119">
                  <c:v>4369.01</c:v>
                </c:pt>
                <c:pt idx="1120">
                  <c:v>4372.59</c:v>
                </c:pt>
                <c:pt idx="1121">
                  <c:v>4425.84</c:v>
                </c:pt>
                <c:pt idx="1122">
                  <c:v>4409.59</c:v>
                </c:pt>
                <c:pt idx="1123">
                  <c:v>4388.71</c:v>
                </c:pt>
                <c:pt idx="1124">
                  <c:v>4365.6899999999996</c:v>
                </c:pt>
                <c:pt idx="1125">
                  <c:v>4381.8900000000003</c:v>
                </c:pt>
                <c:pt idx="1126">
                  <c:v>4348.33</c:v>
                </c:pt>
                <c:pt idx="1127">
                  <c:v>4328.82</c:v>
                </c:pt>
                <c:pt idx="1128">
                  <c:v>4378.41</c:v>
                </c:pt>
                <c:pt idx="1129">
                  <c:v>4376.8599999999997</c:v>
                </c:pt>
                <c:pt idx="1130">
                  <c:v>4396.4399999999996</c:v>
                </c:pt>
                <c:pt idx="1131">
                  <c:v>4450.38</c:v>
                </c:pt>
                <c:pt idx="1132">
                  <c:v>4455.59</c:v>
                </c:pt>
                <c:pt idx="1133">
                  <c:v>4446.82</c:v>
                </c:pt>
                <c:pt idx="1134">
                  <c:v>4411.59</c:v>
                </c:pt>
                <c:pt idx="1135">
                  <c:v>4398.95</c:v>
                </c:pt>
                <c:pt idx="1136">
                  <c:v>4409.53</c:v>
                </c:pt>
                <c:pt idx="1137">
                  <c:v>4439.26</c:v>
                </c:pt>
                <c:pt idx="1138">
                  <c:v>4472.16</c:v>
                </c:pt>
                <c:pt idx="1139">
                  <c:v>4510.04</c:v>
                </c:pt>
                <c:pt idx="1140">
                  <c:v>4505.42</c:v>
                </c:pt>
                <c:pt idx="1141">
                  <c:v>4522.79</c:v>
                </c:pt>
                <c:pt idx="1142">
                  <c:v>4554.9799999999996</c:v>
                </c:pt>
                <c:pt idx="1143">
                  <c:v>4565.72</c:v>
                </c:pt>
                <c:pt idx="1144">
                  <c:v>4534.87</c:v>
                </c:pt>
                <c:pt idx="1145">
                  <c:v>4536.34</c:v>
                </c:pt>
                <c:pt idx="1146">
                  <c:v>4554.6400000000003</c:v>
                </c:pt>
                <c:pt idx="1147">
                  <c:v>4567.46</c:v>
                </c:pt>
                <c:pt idx="1148">
                  <c:v>4566.75</c:v>
                </c:pt>
                <c:pt idx="1149">
                  <c:v>4537.41</c:v>
                </c:pt>
                <c:pt idx="1150">
                  <c:v>4582.2299999999996</c:v>
                </c:pt>
                <c:pt idx="1151">
                  <c:v>4588.96</c:v>
                </c:pt>
                <c:pt idx="1152">
                  <c:v>4576.7299999999996</c:v>
                </c:pt>
                <c:pt idx="1153">
                  <c:v>4513.3900000000003</c:v>
                </c:pt>
                <c:pt idx="1154">
                  <c:v>4501.8900000000003</c:v>
                </c:pt>
                <c:pt idx="1155">
                  <c:v>4478.03</c:v>
                </c:pt>
                <c:pt idx="1156">
                  <c:v>4518.4399999999996</c:v>
                </c:pt>
                <c:pt idx="1157">
                  <c:v>4499.38</c:v>
                </c:pt>
                <c:pt idx="1158">
                  <c:v>4467.71</c:v>
                </c:pt>
                <c:pt idx="1159">
                  <c:v>4468.83</c:v>
                </c:pt>
                <c:pt idx="1160">
                  <c:v>4464.05</c:v>
                </c:pt>
                <c:pt idx="1161">
                  <c:v>4489.72</c:v>
                </c:pt>
                <c:pt idx="1162">
                  <c:v>4437.8599999999997</c:v>
                </c:pt>
                <c:pt idx="1163">
                  <c:v>4404.33</c:v>
                </c:pt>
                <c:pt idx="1164">
                  <c:v>4370.3599999999997</c:v>
                </c:pt>
                <c:pt idx="1165">
                  <c:v>4369.71</c:v>
                </c:pt>
                <c:pt idx="1166">
                  <c:v>4399.7700000000004</c:v>
                </c:pt>
                <c:pt idx="1167">
                  <c:v>4387.55</c:v>
                </c:pt>
                <c:pt idx="1168">
                  <c:v>4436.01</c:v>
                </c:pt>
                <c:pt idx="1169">
                  <c:v>4376.3100000000004</c:v>
                </c:pt>
                <c:pt idx="1170">
                  <c:v>4405.71</c:v>
                </c:pt>
                <c:pt idx="1171">
                  <c:v>4433.3100000000004</c:v>
                </c:pt>
                <c:pt idx="1172">
                  <c:v>4497.63</c:v>
                </c:pt>
                <c:pt idx="1173">
                  <c:v>4514.87</c:v>
                </c:pt>
                <c:pt idx="1174">
                  <c:v>4507.66</c:v>
                </c:pt>
                <c:pt idx="1175">
                  <c:v>4515.7700000000004</c:v>
                </c:pt>
                <c:pt idx="1176">
                  <c:v>4496.83</c:v>
                </c:pt>
                <c:pt idx="1177">
                  <c:v>4465.4799999999996</c:v>
                </c:pt>
                <c:pt idx="1178">
                  <c:v>4451.1400000000003</c:v>
                </c:pt>
                <c:pt idx="1179">
                  <c:v>4457.49</c:v>
                </c:pt>
                <c:pt idx="1180">
                  <c:v>4487.46</c:v>
                </c:pt>
                <c:pt idx="1181">
                  <c:v>4461.8999999999996</c:v>
                </c:pt>
                <c:pt idx="1182">
                  <c:v>4467.4399999999996</c:v>
                </c:pt>
                <c:pt idx="1183">
                  <c:v>4505.1000000000004</c:v>
                </c:pt>
                <c:pt idx="1184">
                  <c:v>4450.32</c:v>
                </c:pt>
                <c:pt idx="1185">
                  <c:v>4453.53</c:v>
                </c:pt>
                <c:pt idx="1186">
                  <c:v>4443.95</c:v>
                </c:pt>
                <c:pt idx="1187">
                  <c:v>4402.2</c:v>
                </c:pt>
                <c:pt idx="1188">
                  <c:v>4330</c:v>
                </c:pt>
                <c:pt idx="1189">
                  <c:v>4320.0600000000004</c:v>
                </c:pt>
                <c:pt idx="1190">
                  <c:v>4337.4399999999996</c:v>
                </c:pt>
                <c:pt idx="1191">
                  <c:v>4273.53</c:v>
                </c:pt>
                <c:pt idx="1192">
                  <c:v>4274.51</c:v>
                </c:pt>
                <c:pt idx="1193">
                  <c:v>4299.7</c:v>
                </c:pt>
                <c:pt idx="1194">
                  <c:v>4288.05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8-405A-BC38-E92E02817C46}"/>
            </c:ext>
          </c:extLst>
        </c:ser>
        <c:ser>
          <c:idx val="3"/>
          <c:order val="3"/>
          <c:tx>
            <c:strRef>
              <c:f>'📊 Dynamic Chart'!$K$2</c:f>
              <c:strCache>
                <c:ptCount val="1"/>
                <c:pt idx="0">
                  <c:v>RUT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'📊 Dynamic Chart'!$G$3:$G$1197</c:f>
              <c:numCache>
                <c:formatCode>m/d/yyyy</c:formatCode>
                <c:ptCount val="119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43798</c:v>
                </c:pt>
                <c:pt idx="231">
                  <c:v>43801</c:v>
                </c:pt>
                <c:pt idx="232">
                  <c:v>43802</c:v>
                </c:pt>
                <c:pt idx="233">
                  <c:v>43803</c:v>
                </c:pt>
                <c:pt idx="234">
                  <c:v>43804</c:v>
                </c:pt>
                <c:pt idx="235">
                  <c:v>43805</c:v>
                </c:pt>
                <c:pt idx="236">
                  <c:v>43808</c:v>
                </c:pt>
                <c:pt idx="237">
                  <c:v>43809</c:v>
                </c:pt>
                <c:pt idx="238">
                  <c:v>43810</c:v>
                </c:pt>
                <c:pt idx="239">
                  <c:v>43811</c:v>
                </c:pt>
                <c:pt idx="240">
                  <c:v>43812</c:v>
                </c:pt>
                <c:pt idx="241">
                  <c:v>43815</c:v>
                </c:pt>
                <c:pt idx="242">
                  <c:v>43816</c:v>
                </c:pt>
                <c:pt idx="243">
                  <c:v>43817</c:v>
                </c:pt>
                <c:pt idx="244">
                  <c:v>43818</c:v>
                </c:pt>
                <c:pt idx="245">
                  <c:v>43819</c:v>
                </c:pt>
                <c:pt idx="246">
                  <c:v>43822</c:v>
                </c:pt>
                <c:pt idx="247">
                  <c:v>43823</c:v>
                </c:pt>
                <c:pt idx="248">
                  <c:v>43825</c:v>
                </c:pt>
                <c:pt idx="249">
                  <c:v>43826</c:v>
                </c:pt>
                <c:pt idx="250">
                  <c:v>43829</c:v>
                </c:pt>
                <c:pt idx="251">
                  <c:v>43830</c:v>
                </c:pt>
                <c:pt idx="252">
                  <c:v>43832</c:v>
                </c:pt>
                <c:pt idx="253">
                  <c:v>43833</c:v>
                </c:pt>
                <c:pt idx="254">
                  <c:v>43836</c:v>
                </c:pt>
                <c:pt idx="255">
                  <c:v>43837</c:v>
                </c:pt>
                <c:pt idx="256">
                  <c:v>43838</c:v>
                </c:pt>
                <c:pt idx="257">
                  <c:v>43839</c:v>
                </c:pt>
                <c:pt idx="258">
                  <c:v>43840</c:v>
                </c:pt>
                <c:pt idx="259">
                  <c:v>43843</c:v>
                </c:pt>
                <c:pt idx="260">
                  <c:v>43844</c:v>
                </c:pt>
                <c:pt idx="261">
                  <c:v>43845</c:v>
                </c:pt>
                <c:pt idx="262">
                  <c:v>43846</c:v>
                </c:pt>
                <c:pt idx="263">
                  <c:v>43847</c:v>
                </c:pt>
                <c:pt idx="264">
                  <c:v>43851</c:v>
                </c:pt>
                <c:pt idx="265">
                  <c:v>43852</c:v>
                </c:pt>
                <c:pt idx="266">
                  <c:v>43853</c:v>
                </c:pt>
                <c:pt idx="267">
                  <c:v>43854</c:v>
                </c:pt>
                <c:pt idx="268">
                  <c:v>43857</c:v>
                </c:pt>
                <c:pt idx="269">
                  <c:v>43858</c:v>
                </c:pt>
                <c:pt idx="270">
                  <c:v>43859</c:v>
                </c:pt>
                <c:pt idx="271">
                  <c:v>43860</c:v>
                </c:pt>
                <c:pt idx="272">
                  <c:v>43861</c:v>
                </c:pt>
                <c:pt idx="273">
                  <c:v>43864</c:v>
                </c:pt>
                <c:pt idx="274">
                  <c:v>43865</c:v>
                </c:pt>
                <c:pt idx="275">
                  <c:v>43866</c:v>
                </c:pt>
                <c:pt idx="276">
                  <c:v>43867</c:v>
                </c:pt>
                <c:pt idx="277">
                  <c:v>43868</c:v>
                </c:pt>
                <c:pt idx="278">
                  <c:v>43871</c:v>
                </c:pt>
                <c:pt idx="279">
                  <c:v>43872</c:v>
                </c:pt>
                <c:pt idx="280">
                  <c:v>43873</c:v>
                </c:pt>
                <c:pt idx="281">
                  <c:v>43874</c:v>
                </c:pt>
                <c:pt idx="282">
                  <c:v>43875</c:v>
                </c:pt>
                <c:pt idx="283">
                  <c:v>43879</c:v>
                </c:pt>
                <c:pt idx="284">
                  <c:v>43880</c:v>
                </c:pt>
                <c:pt idx="285">
                  <c:v>43881</c:v>
                </c:pt>
                <c:pt idx="286">
                  <c:v>43882</c:v>
                </c:pt>
                <c:pt idx="287">
                  <c:v>43885</c:v>
                </c:pt>
                <c:pt idx="288">
                  <c:v>43886</c:v>
                </c:pt>
                <c:pt idx="289">
                  <c:v>43887</c:v>
                </c:pt>
                <c:pt idx="290">
                  <c:v>43888</c:v>
                </c:pt>
                <c:pt idx="291">
                  <c:v>43889</c:v>
                </c:pt>
                <c:pt idx="292">
                  <c:v>43892</c:v>
                </c:pt>
                <c:pt idx="293">
                  <c:v>43893</c:v>
                </c:pt>
                <c:pt idx="294">
                  <c:v>43894</c:v>
                </c:pt>
                <c:pt idx="295">
                  <c:v>43895</c:v>
                </c:pt>
                <c:pt idx="296">
                  <c:v>43896</c:v>
                </c:pt>
                <c:pt idx="297">
                  <c:v>43899</c:v>
                </c:pt>
                <c:pt idx="298">
                  <c:v>43900</c:v>
                </c:pt>
                <c:pt idx="299">
                  <c:v>43901</c:v>
                </c:pt>
                <c:pt idx="300">
                  <c:v>43902</c:v>
                </c:pt>
                <c:pt idx="301">
                  <c:v>43903</c:v>
                </c:pt>
                <c:pt idx="302">
                  <c:v>43906</c:v>
                </c:pt>
                <c:pt idx="303">
                  <c:v>43907</c:v>
                </c:pt>
                <c:pt idx="304">
                  <c:v>43908</c:v>
                </c:pt>
                <c:pt idx="305">
                  <c:v>43909</c:v>
                </c:pt>
                <c:pt idx="306">
                  <c:v>43910</c:v>
                </c:pt>
                <c:pt idx="307">
                  <c:v>43913</c:v>
                </c:pt>
                <c:pt idx="308">
                  <c:v>43914</c:v>
                </c:pt>
                <c:pt idx="309">
                  <c:v>43915</c:v>
                </c:pt>
                <c:pt idx="310">
                  <c:v>43916</c:v>
                </c:pt>
                <c:pt idx="311">
                  <c:v>43917</c:v>
                </c:pt>
                <c:pt idx="312">
                  <c:v>43920</c:v>
                </c:pt>
                <c:pt idx="313">
                  <c:v>43921</c:v>
                </c:pt>
                <c:pt idx="314">
                  <c:v>43922</c:v>
                </c:pt>
                <c:pt idx="315">
                  <c:v>43923</c:v>
                </c:pt>
                <c:pt idx="316">
                  <c:v>43924</c:v>
                </c:pt>
                <c:pt idx="317">
                  <c:v>43927</c:v>
                </c:pt>
                <c:pt idx="318">
                  <c:v>43928</c:v>
                </c:pt>
                <c:pt idx="319">
                  <c:v>43929</c:v>
                </c:pt>
                <c:pt idx="320">
                  <c:v>43930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44082</c:v>
                </c:pt>
                <c:pt idx="425">
                  <c:v>44083</c:v>
                </c:pt>
                <c:pt idx="426">
                  <c:v>44084</c:v>
                </c:pt>
                <c:pt idx="427">
                  <c:v>44085</c:v>
                </c:pt>
                <c:pt idx="428">
                  <c:v>44088</c:v>
                </c:pt>
                <c:pt idx="429">
                  <c:v>44089</c:v>
                </c:pt>
                <c:pt idx="430">
                  <c:v>44090</c:v>
                </c:pt>
                <c:pt idx="431">
                  <c:v>44091</c:v>
                </c:pt>
                <c:pt idx="432">
                  <c:v>44092</c:v>
                </c:pt>
                <c:pt idx="433">
                  <c:v>44095</c:v>
                </c:pt>
                <c:pt idx="434">
                  <c:v>44096</c:v>
                </c:pt>
                <c:pt idx="435">
                  <c:v>44097</c:v>
                </c:pt>
                <c:pt idx="436">
                  <c:v>44098</c:v>
                </c:pt>
                <c:pt idx="437">
                  <c:v>44099</c:v>
                </c:pt>
                <c:pt idx="438">
                  <c:v>44102</c:v>
                </c:pt>
                <c:pt idx="439">
                  <c:v>44103</c:v>
                </c:pt>
                <c:pt idx="440">
                  <c:v>44104</c:v>
                </c:pt>
                <c:pt idx="441">
                  <c:v>44105</c:v>
                </c:pt>
                <c:pt idx="442">
                  <c:v>44106</c:v>
                </c:pt>
                <c:pt idx="443">
                  <c:v>44109</c:v>
                </c:pt>
                <c:pt idx="444">
                  <c:v>44110</c:v>
                </c:pt>
                <c:pt idx="445">
                  <c:v>44111</c:v>
                </c:pt>
                <c:pt idx="446">
                  <c:v>44112</c:v>
                </c:pt>
                <c:pt idx="447">
                  <c:v>44113</c:v>
                </c:pt>
                <c:pt idx="448">
                  <c:v>44116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44146</c:v>
                </c:pt>
                <c:pt idx="471">
                  <c:v>44147</c:v>
                </c:pt>
                <c:pt idx="472">
                  <c:v>44148</c:v>
                </c:pt>
                <c:pt idx="473">
                  <c:v>44151</c:v>
                </c:pt>
                <c:pt idx="474">
                  <c:v>44152</c:v>
                </c:pt>
                <c:pt idx="475">
                  <c:v>44153</c:v>
                </c:pt>
                <c:pt idx="476">
                  <c:v>44154</c:v>
                </c:pt>
                <c:pt idx="477">
                  <c:v>44155</c:v>
                </c:pt>
                <c:pt idx="478">
                  <c:v>44158</c:v>
                </c:pt>
                <c:pt idx="479">
                  <c:v>44159</c:v>
                </c:pt>
                <c:pt idx="480">
                  <c:v>44160</c:v>
                </c:pt>
                <c:pt idx="481">
                  <c:v>44162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44172</c:v>
                </c:pt>
                <c:pt idx="488">
                  <c:v>44173</c:v>
                </c:pt>
                <c:pt idx="489">
                  <c:v>44174</c:v>
                </c:pt>
                <c:pt idx="490">
                  <c:v>44175</c:v>
                </c:pt>
                <c:pt idx="491">
                  <c:v>44176</c:v>
                </c:pt>
                <c:pt idx="492">
                  <c:v>44179</c:v>
                </c:pt>
                <c:pt idx="493">
                  <c:v>44180</c:v>
                </c:pt>
                <c:pt idx="494">
                  <c:v>44181</c:v>
                </c:pt>
                <c:pt idx="495">
                  <c:v>44182</c:v>
                </c:pt>
                <c:pt idx="496">
                  <c:v>44183</c:v>
                </c:pt>
                <c:pt idx="497">
                  <c:v>44186</c:v>
                </c:pt>
                <c:pt idx="498">
                  <c:v>44187</c:v>
                </c:pt>
                <c:pt idx="499">
                  <c:v>44188</c:v>
                </c:pt>
                <c:pt idx="500">
                  <c:v>44189</c:v>
                </c:pt>
                <c:pt idx="501">
                  <c:v>44193</c:v>
                </c:pt>
                <c:pt idx="502">
                  <c:v>44194</c:v>
                </c:pt>
                <c:pt idx="503">
                  <c:v>44195</c:v>
                </c:pt>
                <c:pt idx="504">
                  <c:v>44196</c:v>
                </c:pt>
                <c:pt idx="505">
                  <c:v>44200</c:v>
                </c:pt>
                <c:pt idx="506">
                  <c:v>44201</c:v>
                </c:pt>
                <c:pt idx="507">
                  <c:v>44202</c:v>
                </c:pt>
                <c:pt idx="508">
                  <c:v>44203</c:v>
                </c:pt>
                <c:pt idx="509">
                  <c:v>44204</c:v>
                </c:pt>
                <c:pt idx="510">
                  <c:v>44207</c:v>
                </c:pt>
                <c:pt idx="511">
                  <c:v>44208</c:v>
                </c:pt>
                <c:pt idx="512">
                  <c:v>44209</c:v>
                </c:pt>
                <c:pt idx="513">
                  <c:v>44210</c:v>
                </c:pt>
                <c:pt idx="514">
                  <c:v>44211</c:v>
                </c:pt>
                <c:pt idx="515">
                  <c:v>44215</c:v>
                </c:pt>
                <c:pt idx="516">
                  <c:v>44216</c:v>
                </c:pt>
                <c:pt idx="517">
                  <c:v>44217</c:v>
                </c:pt>
                <c:pt idx="518">
                  <c:v>44218</c:v>
                </c:pt>
                <c:pt idx="519">
                  <c:v>44221</c:v>
                </c:pt>
                <c:pt idx="520">
                  <c:v>44222</c:v>
                </c:pt>
                <c:pt idx="521">
                  <c:v>44223</c:v>
                </c:pt>
                <c:pt idx="522">
                  <c:v>44224</c:v>
                </c:pt>
                <c:pt idx="523">
                  <c:v>44225</c:v>
                </c:pt>
                <c:pt idx="524">
                  <c:v>44228</c:v>
                </c:pt>
                <c:pt idx="525">
                  <c:v>44229</c:v>
                </c:pt>
                <c:pt idx="526">
                  <c:v>44230</c:v>
                </c:pt>
                <c:pt idx="527">
                  <c:v>44231</c:v>
                </c:pt>
                <c:pt idx="528">
                  <c:v>44232</c:v>
                </c:pt>
                <c:pt idx="529">
                  <c:v>44235</c:v>
                </c:pt>
                <c:pt idx="530">
                  <c:v>44236</c:v>
                </c:pt>
                <c:pt idx="531">
                  <c:v>44237</c:v>
                </c:pt>
                <c:pt idx="532">
                  <c:v>44238</c:v>
                </c:pt>
                <c:pt idx="533">
                  <c:v>44239</c:v>
                </c:pt>
                <c:pt idx="534">
                  <c:v>44243</c:v>
                </c:pt>
                <c:pt idx="535">
                  <c:v>44244</c:v>
                </c:pt>
                <c:pt idx="536">
                  <c:v>44245</c:v>
                </c:pt>
                <c:pt idx="537">
                  <c:v>44246</c:v>
                </c:pt>
                <c:pt idx="538">
                  <c:v>44249</c:v>
                </c:pt>
                <c:pt idx="539">
                  <c:v>44250</c:v>
                </c:pt>
                <c:pt idx="540">
                  <c:v>44251</c:v>
                </c:pt>
                <c:pt idx="541">
                  <c:v>44252</c:v>
                </c:pt>
                <c:pt idx="542">
                  <c:v>44253</c:v>
                </c:pt>
                <c:pt idx="543">
                  <c:v>44256</c:v>
                </c:pt>
                <c:pt idx="544">
                  <c:v>44257</c:v>
                </c:pt>
                <c:pt idx="545">
                  <c:v>44258</c:v>
                </c:pt>
                <c:pt idx="546">
                  <c:v>44259</c:v>
                </c:pt>
                <c:pt idx="547">
                  <c:v>44260</c:v>
                </c:pt>
                <c:pt idx="548">
                  <c:v>44263</c:v>
                </c:pt>
                <c:pt idx="549">
                  <c:v>44264</c:v>
                </c:pt>
                <c:pt idx="550">
                  <c:v>44265</c:v>
                </c:pt>
                <c:pt idx="551">
                  <c:v>44266</c:v>
                </c:pt>
                <c:pt idx="552">
                  <c:v>44267</c:v>
                </c:pt>
                <c:pt idx="553">
                  <c:v>44270</c:v>
                </c:pt>
                <c:pt idx="554">
                  <c:v>44271</c:v>
                </c:pt>
                <c:pt idx="555">
                  <c:v>44272</c:v>
                </c:pt>
                <c:pt idx="556">
                  <c:v>44273</c:v>
                </c:pt>
                <c:pt idx="557">
                  <c:v>44274</c:v>
                </c:pt>
                <c:pt idx="558">
                  <c:v>44277</c:v>
                </c:pt>
                <c:pt idx="559">
                  <c:v>44278</c:v>
                </c:pt>
                <c:pt idx="560">
                  <c:v>44279</c:v>
                </c:pt>
                <c:pt idx="561">
                  <c:v>44280</c:v>
                </c:pt>
                <c:pt idx="562">
                  <c:v>44281</c:v>
                </c:pt>
                <c:pt idx="563">
                  <c:v>44284</c:v>
                </c:pt>
                <c:pt idx="564">
                  <c:v>44285</c:v>
                </c:pt>
                <c:pt idx="565">
                  <c:v>44286</c:v>
                </c:pt>
                <c:pt idx="566">
                  <c:v>44287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44480</c:v>
                </c:pt>
                <c:pt idx="700">
                  <c:v>44481</c:v>
                </c:pt>
                <c:pt idx="701">
                  <c:v>44482</c:v>
                </c:pt>
                <c:pt idx="702">
                  <c:v>44483</c:v>
                </c:pt>
                <c:pt idx="703">
                  <c:v>44484</c:v>
                </c:pt>
                <c:pt idx="704">
                  <c:v>44487</c:v>
                </c:pt>
                <c:pt idx="705">
                  <c:v>44488</c:v>
                </c:pt>
                <c:pt idx="706">
                  <c:v>44489</c:v>
                </c:pt>
                <c:pt idx="707">
                  <c:v>44490</c:v>
                </c:pt>
                <c:pt idx="708">
                  <c:v>44491</c:v>
                </c:pt>
                <c:pt idx="709">
                  <c:v>44494</c:v>
                </c:pt>
                <c:pt idx="710">
                  <c:v>44495</c:v>
                </c:pt>
                <c:pt idx="711">
                  <c:v>44496</c:v>
                </c:pt>
                <c:pt idx="712">
                  <c:v>44497</c:v>
                </c:pt>
                <c:pt idx="713">
                  <c:v>44498</c:v>
                </c:pt>
                <c:pt idx="714">
                  <c:v>44501</c:v>
                </c:pt>
                <c:pt idx="715">
                  <c:v>44502</c:v>
                </c:pt>
                <c:pt idx="716">
                  <c:v>44503</c:v>
                </c:pt>
                <c:pt idx="717">
                  <c:v>44504</c:v>
                </c:pt>
                <c:pt idx="718">
                  <c:v>44505</c:v>
                </c:pt>
                <c:pt idx="719">
                  <c:v>44508</c:v>
                </c:pt>
                <c:pt idx="720">
                  <c:v>44509</c:v>
                </c:pt>
                <c:pt idx="721">
                  <c:v>44510</c:v>
                </c:pt>
                <c:pt idx="722">
                  <c:v>44511</c:v>
                </c:pt>
                <c:pt idx="723">
                  <c:v>44512</c:v>
                </c:pt>
                <c:pt idx="724">
                  <c:v>44515</c:v>
                </c:pt>
                <c:pt idx="725">
                  <c:v>44516</c:v>
                </c:pt>
                <c:pt idx="726">
                  <c:v>44517</c:v>
                </c:pt>
                <c:pt idx="727">
                  <c:v>44518</c:v>
                </c:pt>
                <c:pt idx="728">
                  <c:v>44519</c:v>
                </c:pt>
                <c:pt idx="729">
                  <c:v>44522</c:v>
                </c:pt>
                <c:pt idx="730">
                  <c:v>44523</c:v>
                </c:pt>
                <c:pt idx="731">
                  <c:v>44524</c:v>
                </c:pt>
                <c:pt idx="732">
                  <c:v>44526</c:v>
                </c:pt>
                <c:pt idx="733">
                  <c:v>44529</c:v>
                </c:pt>
                <c:pt idx="734">
                  <c:v>44530</c:v>
                </c:pt>
                <c:pt idx="735">
                  <c:v>44531</c:v>
                </c:pt>
                <c:pt idx="736">
                  <c:v>44532</c:v>
                </c:pt>
                <c:pt idx="737">
                  <c:v>44533</c:v>
                </c:pt>
                <c:pt idx="738">
                  <c:v>44536</c:v>
                </c:pt>
                <c:pt idx="739">
                  <c:v>44537</c:v>
                </c:pt>
                <c:pt idx="740">
                  <c:v>44538</c:v>
                </c:pt>
                <c:pt idx="741">
                  <c:v>44539</c:v>
                </c:pt>
                <c:pt idx="742">
                  <c:v>44540</c:v>
                </c:pt>
                <c:pt idx="743">
                  <c:v>44543</c:v>
                </c:pt>
                <c:pt idx="744">
                  <c:v>44544</c:v>
                </c:pt>
                <c:pt idx="745">
                  <c:v>44545</c:v>
                </c:pt>
                <c:pt idx="746">
                  <c:v>44546</c:v>
                </c:pt>
                <c:pt idx="747">
                  <c:v>44547</c:v>
                </c:pt>
                <c:pt idx="748">
                  <c:v>44550</c:v>
                </c:pt>
                <c:pt idx="749">
                  <c:v>44551</c:v>
                </c:pt>
                <c:pt idx="750">
                  <c:v>44552</c:v>
                </c:pt>
                <c:pt idx="751">
                  <c:v>44553</c:v>
                </c:pt>
                <c:pt idx="752">
                  <c:v>44557</c:v>
                </c:pt>
                <c:pt idx="753">
                  <c:v>44558</c:v>
                </c:pt>
                <c:pt idx="754">
                  <c:v>44559</c:v>
                </c:pt>
                <c:pt idx="755">
                  <c:v>44560</c:v>
                </c:pt>
                <c:pt idx="756">
                  <c:v>44561</c:v>
                </c:pt>
                <c:pt idx="757">
                  <c:v>44564</c:v>
                </c:pt>
                <c:pt idx="758">
                  <c:v>44565</c:v>
                </c:pt>
                <c:pt idx="759">
                  <c:v>44566</c:v>
                </c:pt>
                <c:pt idx="760">
                  <c:v>44567</c:v>
                </c:pt>
                <c:pt idx="761">
                  <c:v>44568</c:v>
                </c:pt>
                <c:pt idx="762">
                  <c:v>44571</c:v>
                </c:pt>
                <c:pt idx="763">
                  <c:v>44572</c:v>
                </c:pt>
                <c:pt idx="764">
                  <c:v>44573</c:v>
                </c:pt>
                <c:pt idx="765">
                  <c:v>44574</c:v>
                </c:pt>
                <c:pt idx="766">
                  <c:v>44575</c:v>
                </c:pt>
                <c:pt idx="767">
                  <c:v>44579</c:v>
                </c:pt>
                <c:pt idx="768">
                  <c:v>44580</c:v>
                </c:pt>
                <c:pt idx="769">
                  <c:v>44581</c:v>
                </c:pt>
                <c:pt idx="770">
                  <c:v>44582</c:v>
                </c:pt>
                <c:pt idx="771">
                  <c:v>44585</c:v>
                </c:pt>
                <c:pt idx="772">
                  <c:v>44586</c:v>
                </c:pt>
                <c:pt idx="773">
                  <c:v>44587</c:v>
                </c:pt>
                <c:pt idx="774">
                  <c:v>44588</c:v>
                </c:pt>
                <c:pt idx="775">
                  <c:v>44589</c:v>
                </c:pt>
                <c:pt idx="776">
                  <c:v>44592</c:v>
                </c:pt>
                <c:pt idx="777">
                  <c:v>44593</c:v>
                </c:pt>
                <c:pt idx="778">
                  <c:v>44594</c:v>
                </c:pt>
                <c:pt idx="779">
                  <c:v>44595</c:v>
                </c:pt>
                <c:pt idx="780">
                  <c:v>44596</c:v>
                </c:pt>
                <c:pt idx="781">
                  <c:v>44599</c:v>
                </c:pt>
                <c:pt idx="782">
                  <c:v>44600</c:v>
                </c:pt>
                <c:pt idx="783">
                  <c:v>44601</c:v>
                </c:pt>
                <c:pt idx="784">
                  <c:v>44602</c:v>
                </c:pt>
                <c:pt idx="785">
                  <c:v>44603</c:v>
                </c:pt>
                <c:pt idx="786">
                  <c:v>44606</c:v>
                </c:pt>
                <c:pt idx="787">
                  <c:v>44607</c:v>
                </c:pt>
                <c:pt idx="788">
                  <c:v>44608</c:v>
                </c:pt>
                <c:pt idx="789">
                  <c:v>44609</c:v>
                </c:pt>
                <c:pt idx="790">
                  <c:v>44610</c:v>
                </c:pt>
                <c:pt idx="791">
                  <c:v>44614</c:v>
                </c:pt>
                <c:pt idx="792">
                  <c:v>44615</c:v>
                </c:pt>
                <c:pt idx="793">
                  <c:v>44616</c:v>
                </c:pt>
                <c:pt idx="794">
                  <c:v>44617</c:v>
                </c:pt>
                <c:pt idx="795">
                  <c:v>44620</c:v>
                </c:pt>
                <c:pt idx="796">
                  <c:v>44621</c:v>
                </c:pt>
                <c:pt idx="797">
                  <c:v>44622</c:v>
                </c:pt>
                <c:pt idx="798">
                  <c:v>44623</c:v>
                </c:pt>
                <c:pt idx="799">
                  <c:v>44624</c:v>
                </c:pt>
                <c:pt idx="800">
                  <c:v>44627</c:v>
                </c:pt>
                <c:pt idx="801">
                  <c:v>44628</c:v>
                </c:pt>
                <c:pt idx="802">
                  <c:v>44629</c:v>
                </c:pt>
                <c:pt idx="803">
                  <c:v>44630</c:v>
                </c:pt>
                <c:pt idx="804">
                  <c:v>44631</c:v>
                </c:pt>
                <c:pt idx="805">
                  <c:v>44634</c:v>
                </c:pt>
                <c:pt idx="806">
                  <c:v>44635</c:v>
                </c:pt>
                <c:pt idx="807">
                  <c:v>44636</c:v>
                </c:pt>
                <c:pt idx="808">
                  <c:v>44637</c:v>
                </c:pt>
                <c:pt idx="809">
                  <c:v>44638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44648</c:v>
                </c:pt>
                <c:pt idx="816">
                  <c:v>44649</c:v>
                </c:pt>
                <c:pt idx="817">
                  <c:v>44650</c:v>
                </c:pt>
                <c:pt idx="818">
                  <c:v>44651</c:v>
                </c:pt>
                <c:pt idx="819">
                  <c:v>44652</c:v>
                </c:pt>
                <c:pt idx="820">
                  <c:v>44655</c:v>
                </c:pt>
                <c:pt idx="821">
                  <c:v>44656</c:v>
                </c:pt>
                <c:pt idx="822">
                  <c:v>44657</c:v>
                </c:pt>
                <c:pt idx="823">
                  <c:v>44658</c:v>
                </c:pt>
                <c:pt idx="824">
                  <c:v>44659</c:v>
                </c:pt>
                <c:pt idx="825">
                  <c:v>44662</c:v>
                </c:pt>
                <c:pt idx="826">
                  <c:v>44663</c:v>
                </c:pt>
                <c:pt idx="827">
                  <c:v>44664</c:v>
                </c:pt>
                <c:pt idx="828">
                  <c:v>44665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44844</c:v>
                </c:pt>
                <c:pt idx="951">
                  <c:v>44845</c:v>
                </c:pt>
                <c:pt idx="952">
                  <c:v>44846</c:v>
                </c:pt>
                <c:pt idx="953">
                  <c:v>44847</c:v>
                </c:pt>
                <c:pt idx="954">
                  <c:v>44848</c:v>
                </c:pt>
                <c:pt idx="955">
                  <c:v>44851</c:v>
                </c:pt>
                <c:pt idx="956">
                  <c:v>44852</c:v>
                </c:pt>
                <c:pt idx="957">
                  <c:v>44853</c:v>
                </c:pt>
                <c:pt idx="958">
                  <c:v>44854</c:v>
                </c:pt>
                <c:pt idx="959">
                  <c:v>44855</c:v>
                </c:pt>
                <c:pt idx="960">
                  <c:v>44858</c:v>
                </c:pt>
                <c:pt idx="961">
                  <c:v>44859</c:v>
                </c:pt>
                <c:pt idx="962">
                  <c:v>44860</c:v>
                </c:pt>
                <c:pt idx="963">
                  <c:v>44861</c:v>
                </c:pt>
                <c:pt idx="964">
                  <c:v>44862</c:v>
                </c:pt>
                <c:pt idx="965">
                  <c:v>44865</c:v>
                </c:pt>
                <c:pt idx="966">
                  <c:v>44866</c:v>
                </c:pt>
                <c:pt idx="967">
                  <c:v>44867</c:v>
                </c:pt>
                <c:pt idx="968">
                  <c:v>44868</c:v>
                </c:pt>
                <c:pt idx="969">
                  <c:v>44869</c:v>
                </c:pt>
                <c:pt idx="970">
                  <c:v>44872</c:v>
                </c:pt>
                <c:pt idx="971">
                  <c:v>44873</c:v>
                </c:pt>
                <c:pt idx="972">
                  <c:v>44874</c:v>
                </c:pt>
                <c:pt idx="973">
                  <c:v>44875</c:v>
                </c:pt>
                <c:pt idx="974">
                  <c:v>44876</c:v>
                </c:pt>
                <c:pt idx="975">
                  <c:v>44879</c:v>
                </c:pt>
                <c:pt idx="976">
                  <c:v>44880</c:v>
                </c:pt>
                <c:pt idx="977">
                  <c:v>44881</c:v>
                </c:pt>
                <c:pt idx="978">
                  <c:v>44882</c:v>
                </c:pt>
                <c:pt idx="979">
                  <c:v>44883</c:v>
                </c:pt>
                <c:pt idx="980">
                  <c:v>44886</c:v>
                </c:pt>
                <c:pt idx="981">
                  <c:v>44887</c:v>
                </c:pt>
                <c:pt idx="982">
                  <c:v>44888</c:v>
                </c:pt>
                <c:pt idx="983">
                  <c:v>44890</c:v>
                </c:pt>
                <c:pt idx="984">
                  <c:v>44893</c:v>
                </c:pt>
                <c:pt idx="985">
                  <c:v>44894</c:v>
                </c:pt>
                <c:pt idx="986">
                  <c:v>44895</c:v>
                </c:pt>
                <c:pt idx="987">
                  <c:v>44896</c:v>
                </c:pt>
                <c:pt idx="988">
                  <c:v>44897</c:v>
                </c:pt>
                <c:pt idx="989">
                  <c:v>44900</c:v>
                </c:pt>
                <c:pt idx="990">
                  <c:v>44901</c:v>
                </c:pt>
                <c:pt idx="991">
                  <c:v>44902</c:v>
                </c:pt>
                <c:pt idx="992">
                  <c:v>44903</c:v>
                </c:pt>
                <c:pt idx="993">
                  <c:v>44904</c:v>
                </c:pt>
                <c:pt idx="994">
                  <c:v>44907</c:v>
                </c:pt>
                <c:pt idx="995">
                  <c:v>44908</c:v>
                </c:pt>
                <c:pt idx="996">
                  <c:v>44909</c:v>
                </c:pt>
                <c:pt idx="997">
                  <c:v>44910</c:v>
                </c:pt>
                <c:pt idx="998">
                  <c:v>44911</c:v>
                </c:pt>
                <c:pt idx="999">
                  <c:v>44914</c:v>
                </c:pt>
                <c:pt idx="1000">
                  <c:v>44915</c:v>
                </c:pt>
                <c:pt idx="1001">
                  <c:v>44916</c:v>
                </c:pt>
                <c:pt idx="1002">
                  <c:v>44917</c:v>
                </c:pt>
                <c:pt idx="1003">
                  <c:v>44918</c:v>
                </c:pt>
                <c:pt idx="1004">
                  <c:v>44922</c:v>
                </c:pt>
                <c:pt idx="1005">
                  <c:v>44923</c:v>
                </c:pt>
                <c:pt idx="1006">
                  <c:v>44924</c:v>
                </c:pt>
                <c:pt idx="1007">
                  <c:v>44925</c:v>
                </c:pt>
                <c:pt idx="1008">
                  <c:v>44929</c:v>
                </c:pt>
                <c:pt idx="1009">
                  <c:v>44930</c:v>
                </c:pt>
                <c:pt idx="1010">
                  <c:v>44931</c:v>
                </c:pt>
                <c:pt idx="1011">
                  <c:v>44932</c:v>
                </c:pt>
                <c:pt idx="1012">
                  <c:v>44935</c:v>
                </c:pt>
                <c:pt idx="1013">
                  <c:v>44936</c:v>
                </c:pt>
                <c:pt idx="1014">
                  <c:v>44937</c:v>
                </c:pt>
                <c:pt idx="1015">
                  <c:v>44938</c:v>
                </c:pt>
                <c:pt idx="1016">
                  <c:v>44939</c:v>
                </c:pt>
                <c:pt idx="1017">
                  <c:v>44943</c:v>
                </c:pt>
                <c:pt idx="1018">
                  <c:v>44944</c:v>
                </c:pt>
                <c:pt idx="1019">
                  <c:v>44945</c:v>
                </c:pt>
                <c:pt idx="1020">
                  <c:v>44946</c:v>
                </c:pt>
                <c:pt idx="1021">
                  <c:v>44949</c:v>
                </c:pt>
                <c:pt idx="1022">
                  <c:v>44950</c:v>
                </c:pt>
                <c:pt idx="1023">
                  <c:v>44951</c:v>
                </c:pt>
                <c:pt idx="1024">
                  <c:v>44952</c:v>
                </c:pt>
                <c:pt idx="1025">
                  <c:v>44953</c:v>
                </c:pt>
                <c:pt idx="1026">
                  <c:v>44956</c:v>
                </c:pt>
                <c:pt idx="1027">
                  <c:v>44957</c:v>
                </c:pt>
                <c:pt idx="1028">
                  <c:v>44958</c:v>
                </c:pt>
                <c:pt idx="1029">
                  <c:v>44959</c:v>
                </c:pt>
                <c:pt idx="1030">
                  <c:v>44960</c:v>
                </c:pt>
                <c:pt idx="1031">
                  <c:v>44963</c:v>
                </c:pt>
                <c:pt idx="1032">
                  <c:v>44964</c:v>
                </c:pt>
                <c:pt idx="1033">
                  <c:v>44965</c:v>
                </c:pt>
                <c:pt idx="1034">
                  <c:v>44966</c:v>
                </c:pt>
                <c:pt idx="1035">
                  <c:v>44967</c:v>
                </c:pt>
                <c:pt idx="1036">
                  <c:v>44970</c:v>
                </c:pt>
                <c:pt idx="1037">
                  <c:v>44971</c:v>
                </c:pt>
                <c:pt idx="1038">
                  <c:v>44972</c:v>
                </c:pt>
                <c:pt idx="1039">
                  <c:v>44973</c:v>
                </c:pt>
                <c:pt idx="1040">
                  <c:v>44974</c:v>
                </c:pt>
                <c:pt idx="1041">
                  <c:v>44978</c:v>
                </c:pt>
                <c:pt idx="1042">
                  <c:v>44979</c:v>
                </c:pt>
                <c:pt idx="1043">
                  <c:v>44980</c:v>
                </c:pt>
                <c:pt idx="1044">
                  <c:v>44981</c:v>
                </c:pt>
                <c:pt idx="1045">
                  <c:v>44984</c:v>
                </c:pt>
                <c:pt idx="1046">
                  <c:v>44985</c:v>
                </c:pt>
                <c:pt idx="1047">
                  <c:v>44986</c:v>
                </c:pt>
                <c:pt idx="1048">
                  <c:v>44987</c:v>
                </c:pt>
                <c:pt idx="1049">
                  <c:v>44988</c:v>
                </c:pt>
                <c:pt idx="1050">
                  <c:v>44991</c:v>
                </c:pt>
                <c:pt idx="1051">
                  <c:v>44992</c:v>
                </c:pt>
                <c:pt idx="1052">
                  <c:v>44993</c:v>
                </c:pt>
                <c:pt idx="1053">
                  <c:v>44994</c:v>
                </c:pt>
                <c:pt idx="1054">
                  <c:v>44995</c:v>
                </c:pt>
                <c:pt idx="1055">
                  <c:v>44998</c:v>
                </c:pt>
                <c:pt idx="1056">
                  <c:v>44999</c:v>
                </c:pt>
                <c:pt idx="1057">
                  <c:v>45000</c:v>
                </c:pt>
                <c:pt idx="1058">
                  <c:v>45001</c:v>
                </c:pt>
                <c:pt idx="1059">
                  <c:v>45002</c:v>
                </c:pt>
                <c:pt idx="1060">
                  <c:v>45005</c:v>
                </c:pt>
                <c:pt idx="1061">
                  <c:v>45006</c:v>
                </c:pt>
                <c:pt idx="1062">
                  <c:v>45007</c:v>
                </c:pt>
                <c:pt idx="1063">
                  <c:v>45008</c:v>
                </c:pt>
                <c:pt idx="1064">
                  <c:v>45009</c:v>
                </c:pt>
                <c:pt idx="1065">
                  <c:v>45012</c:v>
                </c:pt>
                <c:pt idx="1066">
                  <c:v>45013</c:v>
                </c:pt>
                <c:pt idx="1067">
                  <c:v>45014</c:v>
                </c:pt>
                <c:pt idx="1068">
                  <c:v>45015</c:v>
                </c:pt>
                <c:pt idx="1069">
                  <c:v>45016</c:v>
                </c:pt>
                <c:pt idx="1070">
                  <c:v>45019</c:v>
                </c:pt>
                <c:pt idx="1071">
                  <c:v>45020</c:v>
                </c:pt>
                <c:pt idx="1072">
                  <c:v>45021</c:v>
                </c:pt>
                <c:pt idx="1073">
                  <c:v>45022</c:v>
                </c:pt>
                <c:pt idx="1074">
                  <c:v>45026</c:v>
                </c:pt>
                <c:pt idx="1075">
                  <c:v>45027</c:v>
                </c:pt>
                <c:pt idx="1076">
                  <c:v>45028</c:v>
                </c:pt>
                <c:pt idx="1077">
                  <c:v>45029</c:v>
                </c:pt>
                <c:pt idx="1078">
                  <c:v>45030</c:v>
                </c:pt>
                <c:pt idx="1079">
                  <c:v>45033</c:v>
                </c:pt>
                <c:pt idx="1080">
                  <c:v>45034</c:v>
                </c:pt>
                <c:pt idx="1081">
                  <c:v>45035</c:v>
                </c:pt>
                <c:pt idx="1082">
                  <c:v>45036</c:v>
                </c:pt>
                <c:pt idx="1083">
                  <c:v>45037</c:v>
                </c:pt>
                <c:pt idx="1084">
                  <c:v>45040</c:v>
                </c:pt>
                <c:pt idx="1085">
                  <c:v>45041</c:v>
                </c:pt>
                <c:pt idx="1086">
                  <c:v>45042</c:v>
                </c:pt>
                <c:pt idx="1087">
                  <c:v>45043</c:v>
                </c:pt>
                <c:pt idx="1088">
                  <c:v>45044</c:v>
                </c:pt>
                <c:pt idx="1089">
                  <c:v>45047</c:v>
                </c:pt>
                <c:pt idx="1090">
                  <c:v>45048</c:v>
                </c:pt>
                <c:pt idx="1091">
                  <c:v>45049</c:v>
                </c:pt>
                <c:pt idx="1092">
                  <c:v>45050</c:v>
                </c:pt>
                <c:pt idx="1093">
                  <c:v>45051</c:v>
                </c:pt>
                <c:pt idx="1094">
                  <c:v>45054</c:v>
                </c:pt>
                <c:pt idx="1095">
                  <c:v>45055</c:v>
                </c:pt>
                <c:pt idx="1096">
                  <c:v>45056</c:v>
                </c:pt>
                <c:pt idx="1097">
                  <c:v>45057</c:v>
                </c:pt>
                <c:pt idx="1098">
                  <c:v>45058</c:v>
                </c:pt>
                <c:pt idx="1099">
                  <c:v>45061</c:v>
                </c:pt>
                <c:pt idx="1100">
                  <c:v>45062</c:v>
                </c:pt>
                <c:pt idx="1101">
                  <c:v>45063</c:v>
                </c:pt>
                <c:pt idx="1102">
                  <c:v>45064</c:v>
                </c:pt>
                <c:pt idx="1103">
                  <c:v>45065</c:v>
                </c:pt>
                <c:pt idx="1104">
                  <c:v>45068</c:v>
                </c:pt>
                <c:pt idx="1105">
                  <c:v>45069</c:v>
                </c:pt>
                <c:pt idx="1106">
                  <c:v>45070</c:v>
                </c:pt>
                <c:pt idx="1107">
                  <c:v>45071</c:v>
                </c:pt>
                <c:pt idx="1108">
                  <c:v>45072</c:v>
                </c:pt>
                <c:pt idx="1109">
                  <c:v>45076</c:v>
                </c:pt>
                <c:pt idx="1110">
                  <c:v>45077</c:v>
                </c:pt>
                <c:pt idx="1111">
                  <c:v>45078</c:v>
                </c:pt>
                <c:pt idx="1112">
                  <c:v>45079</c:v>
                </c:pt>
                <c:pt idx="1113">
                  <c:v>45082</c:v>
                </c:pt>
                <c:pt idx="1114">
                  <c:v>45083</c:v>
                </c:pt>
                <c:pt idx="1115">
                  <c:v>45084</c:v>
                </c:pt>
                <c:pt idx="1116">
                  <c:v>45085</c:v>
                </c:pt>
                <c:pt idx="1117">
                  <c:v>45086</c:v>
                </c:pt>
                <c:pt idx="1118">
                  <c:v>45089</c:v>
                </c:pt>
                <c:pt idx="1119">
                  <c:v>45090</c:v>
                </c:pt>
                <c:pt idx="1120">
                  <c:v>45091</c:v>
                </c:pt>
                <c:pt idx="1121">
                  <c:v>45092</c:v>
                </c:pt>
                <c:pt idx="1122">
                  <c:v>45093</c:v>
                </c:pt>
                <c:pt idx="1123">
                  <c:v>45097</c:v>
                </c:pt>
                <c:pt idx="1124">
                  <c:v>45098</c:v>
                </c:pt>
                <c:pt idx="1125">
                  <c:v>45099</c:v>
                </c:pt>
                <c:pt idx="1126">
                  <c:v>45100</c:v>
                </c:pt>
                <c:pt idx="1127">
                  <c:v>45103</c:v>
                </c:pt>
                <c:pt idx="1128">
                  <c:v>45104</c:v>
                </c:pt>
                <c:pt idx="1129">
                  <c:v>45105</c:v>
                </c:pt>
                <c:pt idx="1130">
                  <c:v>45106</c:v>
                </c:pt>
                <c:pt idx="1131">
                  <c:v>45107</c:v>
                </c:pt>
                <c:pt idx="1132">
                  <c:v>45110</c:v>
                </c:pt>
                <c:pt idx="1133">
                  <c:v>45112</c:v>
                </c:pt>
                <c:pt idx="1134">
                  <c:v>45113</c:v>
                </c:pt>
                <c:pt idx="1135">
                  <c:v>45114</c:v>
                </c:pt>
                <c:pt idx="1136">
                  <c:v>45117</c:v>
                </c:pt>
                <c:pt idx="1137">
                  <c:v>45118</c:v>
                </c:pt>
                <c:pt idx="1138">
                  <c:v>45119</c:v>
                </c:pt>
                <c:pt idx="1139">
                  <c:v>45120</c:v>
                </c:pt>
                <c:pt idx="1140">
                  <c:v>45121</c:v>
                </c:pt>
                <c:pt idx="1141">
                  <c:v>45124</c:v>
                </c:pt>
                <c:pt idx="1142">
                  <c:v>45125</c:v>
                </c:pt>
                <c:pt idx="1143">
                  <c:v>45126</c:v>
                </c:pt>
                <c:pt idx="1144">
                  <c:v>45127</c:v>
                </c:pt>
                <c:pt idx="1145">
                  <c:v>45128</c:v>
                </c:pt>
                <c:pt idx="1146">
                  <c:v>45131</c:v>
                </c:pt>
                <c:pt idx="1147">
                  <c:v>45132</c:v>
                </c:pt>
                <c:pt idx="1148">
                  <c:v>45133</c:v>
                </c:pt>
                <c:pt idx="1149">
                  <c:v>45134</c:v>
                </c:pt>
                <c:pt idx="1150">
                  <c:v>45135</c:v>
                </c:pt>
                <c:pt idx="1151">
                  <c:v>45138</c:v>
                </c:pt>
                <c:pt idx="1152">
                  <c:v>45139</c:v>
                </c:pt>
                <c:pt idx="1153">
                  <c:v>45140</c:v>
                </c:pt>
                <c:pt idx="1154">
                  <c:v>45141</c:v>
                </c:pt>
                <c:pt idx="1155">
                  <c:v>45142</c:v>
                </c:pt>
                <c:pt idx="1156">
                  <c:v>45145</c:v>
                </c:pt>
                <c:pt idx="1157">
                  <c:v>45146</c:v>
                </c:pt>
                <c:pt idx="1158">
                  <c:v>45147</c:v>
                </c:pt>
                <c:pt idx="1159">
                  <c:v>45148</c:v>
                </c:pt>
                <c:pt idx="1160">
                  <c:v>45149</c:v>
                </c:pt>
                <c:pt idx="1161">
                  <c:v>45152</c:v>
                </c:pt>
                <c:pt idx="1162">
                  <c:v>45153</c:v>
                </c:pt>
                <c:pt idx="1163">
                  <c:v>45154</c:v>
                </c:pt>
                <c:pt idx="1164">
                  <c:v>45155</c:v>
                </c:pt>
                <c:pt idx="1165">
                  <c:v>45156</c:v>
                </c:pt>
                <c:pt idx="1166">
                  <c:v>45159</c:v>
                </c:pt>
                <c:pt idx="1167">
                  <c:v>45160</c:v>
                </c:pt>
                <c:pt idx="1168">
                  <c:v>45161</c:v>
                </c:pt>
                <c:pt idx="1169">
                  <c:v>45162</c:v>
                </c:pt>
                <c:pt idx="1170">
                  <c:v>45163</c:v>
                </c:pt>
                <c:pt idx="1171">
                  <c:v>45166</c:v>
                </c:pt>
                <c:pt idx="1172">
                  <c:v>45167</c:v>
                </c:pt>
                <c:pt idx="1173">
                  <c:v>45168</c:v>
                </c:pt>
                <c:pt idx="1174">
                  <c:v>45169</c:v>
                </c:pt>
                <c:pt idx="1175">
                  <c:v>45170</c:v>
                </c:pt>
                <c:pt idx="1176">
                  <c:v>45174</c:v>
                </c:pt>
                <c:pt idx="1177">
                  <c:v>45175</c:v>
                </c:pt>
                <c:pt idx="1178">
                  <c:v>45176</c:v>
                </c:pt>
                <c:pt idx="1179">
                  <c:v>45177</c:v>
                </c:pt>
                <c:pt idx="1180">
                  <c:v>45180</c:v>
                </c:pt>
                <c:pt idx="1181">
                  <c:v>45181</c:v>
                </c:pt>
                <c:pt idx="1182">
                  <c:v>45182</c:v>
                </c:pt>
                <c:pt idx="1183">
                  <c:v>45183</c:v>
                </c:pt>
                <c:pt idx="1184">
                  <c:v>45184</c:v>
                </c:pt>
                <c:pt idx="1185">
                  <c:v>45187</c:v>
                </c:pt>
                <c:pt idx="1186">
                  <c:v>45188</c:v>
                </c:pt>
                <c:pt idx="1187">
                  <c:v>45189</c:v>
                </c:pt>
                <c:pt idx="1188">
                  <c:v>45190</c:v>
                </c:pt>
                <c:pt idx="1189">
                  <c:v>45191</c:v>
                </c:pt>
                <c:pt idx="1190">
                  <c:v>45194</c:v>
                </c:pt>
                <c:pt idx="1191">
                  <c:v>45195</c:v>
                </c:pt>
                <c:pt idx="1192">
                  <c:v>45196</c:v>
                </c:pt>
                <c:pt idx="1193">
                  <c:v>45197</c:v>
                </c:pt>
                <c:pt idx="1194">
                  <c:v>45198</c:v>
                </c:pt>
              </c:numCache>
            </c:numRef>
          </c:cat>
          <c:val>
            <c:numRef>
              <c:f>'📊 Dynamic Chart'!$K$3:$K$1197</c:f>
              <c:numCache>
                <c:formatCode>0.00</c:formatCode>
                <c:ptCount val="1195"/>
                <c:pt idx="0">
                  <c:v>1355.91</c:v>
                </c:pt>
                <c:pt idx="1">
                  <c:v>1330.83</c:v>
                </c:pt>
                <c:pt idx="2">
                  <c:v>1380.75</c:v>
                </c:pt>
                <c:pt idx="3">
                  <c:v>1405.37</c:v>
                </c:pt>
                <c:pt idx="4">
                  <c:v>1426.55</c:v>
                </c:pt>
                <c:pt idx="5">
                  <c:v>1438.81</c:v>
                </c:pt>
                <c:pt idx="6">
                  <c:v>1445.43</c:v>
                </c:pt>
                <c:pt idx="7">
                  <c:v>1447.38</c:v>
                </c:pt>
                <c:pt idx="8">
                  <c:v>1432.81</c:v>
                </c:pt>
                <c:pt idx="9">
                  <c:v>1445.22</c:v>
                </c:pt>
                <c:pt idx="10">
                  <c:v>1454.7</c:v>
                </c:pt>
                <c:pt idx="11">
                  <c:v>1467.25</c:v>
                </c:pt>
                <c:pt idx="12">
                  <c:v>1482.5</c:v>
                </c:pt>
                <c:pt idx="13">
                  <c:v>1457.45</c:v>
                </c:pt>
                <c:pt idx="14">
                  <c:v>1454.26</c:v>
                </c:pt>
                <c:pt idx="15">
                  <c:v>1464.41</c:v>
                </c:pt>
                <c:pt idx="16">
                  <c:v>1482.85</c:v>
                </c:pt>
                <c:pt idx="17">
                  <c:v>1473.54</c:v>
                </c:pt>
                <c:pt idx="18">
                  <c:v>1471.45</c:v>
                </c:pt>
                <c:pt idx="19">
                  <c:v>1486.94</c:v>
                </c:pt>
                <c:pt idx="20">
                  <c:v>1499.42</c:v>
                </c:pt>
                <c:pt idx="21">
                  <c:v>1502.05</c:v>
                </c:pt>
                <c:pt idx="22">
                  <c:v>1517.54</c:v>
                </c:pt>
                <c:pt idx="23">
                  <c:v>1520.23</c:v>
                </c:pt>
                <c:pt idx="24">
                  <c:v>1518.02</c:v>
                </c:pt>
                <c:pt idx="25">
                  <c:v>1505.63</c:v>
                </c:pt>
                <c:pt idx="26">
                  <c:v>1506.39</c:v>
                </c:pt>
                <c:pt idx="27">
                  <c:v>1518.98</c:v>
                </c:pt>
                <c:pt idx="28">
                  <c:v>1538.23</c:v>
                </c:pt>
                <c:pt idx="29">
                  <c:v>1542.94</c:v>
                </c:pt>
                <c:pt idx="30">
                  <c:v>1545.11</c:v>
                </c:pt>
                <c:pt idx="31">
                  <c:v>1569.25</c:v>
                </c:pt>
                <c:pt idx="32">
                  <c:v>1574.47</c:v>
                </c:pt>
                <c:pt idx="33">
                  <c:v>1581.66</c:v>
                </c:pt>
                <c:pt idx="34">
                  <c:v>1575.55</c:v>
                </c:pt>
                <c:pt idx="35">
                  <c:v>1590.06</c:v>
                </c:pt>
                <c:pt idx="36">
                  <c:v>1588.81</c:v>
                </c:pt>
                <c:pt idx="37">
                  <c:v>1577.48</c:v>
                </c:pt>
                <c:pt idx="38">
                  <c:v>1581.05</c:v>
                </c:pt>
                <c:pt idx="39">
                  <c:v>1575.55</c:v>
                </c:pt>
                <c:pt idx="40">
                  <c:v>1589.64</c:v>
                </c:pt>
                <c:pt idx="41">
                  <c:v>1575.44</c:v>
                </c:pt>
                <c:pt idx="42">
                  <c:v>1568.28</c:v>
                </c:pt>
                <c:pt idx="43">
                  <c:v>1536.82</c:v>
                </c:pt>
                <c:pt idx="44">
                  <c:v>1523.63</c:v>
                </c:pt>
                <c:pt idx="45">
                  <c:v>1521.88</c:v>
                </c:pt>
                <c:pt idx="46">
                  <c:v>1548.88</c:v>
                </c:pt>
                <c:pt idx="47">
                  <c:v>1549.83</c:v>
                </c:pt>
                <c:pt idx="48">
                  <c:v>1555.88</c:v>
                </c:pt>
                <c:pt idx="49">
                  <c:v>1549.63</c:v>
                </c:pt>
                <c:pt idx="50">
                  <c:v>1553.54</c:v>
                </c:pt>
                <c:pt idx="51">
                  <c:v>1563.93</c:v>
                </c:pt>
                <c:pt idx="52">
                  <c:v>1554.99</c:v>
                </c:pt>
                <c:pt idx="53">
                  <c:v>1543.16</c:v>
                </c:pt>
                <c:pt idx="54">
                  <c:v>1562.41</c:v>
                </c:pt>
                <c:pt idx="55">
                  <c:v>1505.92</c:v>
                </c:pt>
                <c:pt idx="56">
                  <c:v>1512.86</c:v>
                </c:pt>
                <c:pt idx="57">
                  <c:v>1528.17</c:v>
                </c:pt>
                <c:pt idx="58">
                  <c:v>1522.23</c:v>
                </c:pt>
                <c:pt idx="59">
                  <c:v>1535.1</c:v>
                </c:pt>
                <c:pt idx="60">
                  <c:v>1539.74</c:v>
                </c:pt>
                <c:pt idx="61">
                  <c:v>1556.06</c:v>
                </c:pt>
                <c:pt idx="62">
                  <c:v>1553.32</c:v>
                </c:pt>
                <c:pt idx="63">
                  <c:v>1560.91</c:v>
                </c:pt>
                <c:pt idx="64">
                  <c:v>1567.49</c:v>
                </c:pt>
                <c:pt idx="65">
                  <c:v>1582.56</c:v>
                </c:pt>
                <c:pt idx="66">
                  <c:v>1579</c:v>
                </c:pt>
                <c:pt idx="67">
                  <c:v>1559.68</c:v>
                </c:pt>
                <c:pt idx="68">
                  <c:v>1581.55</c:v>
                </c:pt>
                <c:pt idx="69">
                  <c:v>1579.14</c:v>
                </c:pt>
                <c:pt idx="70">
                  <c:v>1584.8</c:v>
                </c:pt>
                <c:pt idx="71">
                  <c:v>1579.17</c:v>
                </c:pt>
                <c:pt idx="72">
                  <c:v>1582.79</c:v>
                </c:pt>
                <c:pt idx="73">
                  <c:v>1567.6</c:v>
                </c:pt>
                <c:pt idx="74">
                  <c:v>1565.75</c:v>
                </c:pt>
                <c:pt idx="75">
                  <c:v>1560.04</c:v>
                </c:pt>
                <c:pt idx="76">
                  <c:v>1585.09</c:v>
                </c:pt>
                <c:pt idx="77">
                  <c:v>1588.13</c:v>
                </c:pt>
                <c:pt idx="78">
                  <c:v>1575.61</c:v>
                </c:pt>
                <c:pt idx="79">
                  <c:v>1591.82</c:v>
                </c:pt>
                <c:pt idx="80">
                  <c:v>1598.36</c:v>
                </c:pt>
                <c:pt idx="81">
                  <c:v>1591.21</c:v>
                </c:pt>
                <c:pt idx="82">
                  <c:v>1576.38</c:v>
                </c:pt>
                <c:pt idx="83">
                  <c:v>1582.65</c:v>
                </c:pt>
                <c:pt idx="84">
                  <c:v>1614.02</c:v>
                </c:pt>
                <c:pt idx="85">
                  <c:v>1614.98</c:v>
                </c:pt>
                <c:pt idx="86">
                  <c:v>1582.31</c:v>
                </c:pt>
                <c:pt idx="87">
                  <c:v>1574.97</c:v>
                </c:pt>
                <c:pt idx="88">
                  <c:v>1570.06</c:v>
                </c:pt>
                <c:pt idx="89">
                  <c:v>1572.99</c:v>
                </c:pt>
                <c:pt idx="90">
                  <c:v>1523</c:v>
                </c:pt>
                <c:pt idx="91">
                  <c:v>1543.06</c:v>
                </c:pt>
                <c:pt idx="92">
                  <c:v>1548.27</c:v>
                </c:pt>
                <c:pt idx="93">
                  <c:v>1557.24</c:v>
                </c:pt>
                <c:pt idx="94">
                  <c:v>1535.76</c:v>
                </c:pt>
                <c:pt idx="95">
                  <c:v>1524.96</c:v>
                </c:pt>
                <c:pt idx="96">
                  <c:v>1545.25</c:v>
                </c:pt>
                <c:pt idx="97">
                  <c:v>1531.63</c:v>
                </c:pt>
                <c:pt idx="98">
                  <c:v>1501.38</c:v>
                </c:pt>
                <c:pt idx="99">
                  <c:v>1514.11</c:v>
                </c:pt>
                <c:pt idx="100">
                  <c:v>1504.02</c:v>
                </c:pt>
                <c:pt idx="101">
                  <c:v>1489.95</c:v>
                </c:pt>
                <c:pt idx="102">
                  <c:v>1485.53</c:v>
                </c:pt>
                <c:pt idx="103">
                  <c:v>1465.49</c:v>
                </c:pt>
                <c:pt idx="104">
                  <c:v>1469.98</c:v>
                </c:pt>
                <c:pt idx="105">
                  <c:v>1508.56</c:v>
                </c:pt>
                <c:pt idx="106">
                  <c:v>1506.79</c:v>
                </c:pt>
                <c:pt idx="107">
                  <c:v>1503.54</c:v>
                </c:pt>
                <c:pt idx="108">
                  <c:v>1514.39</c:v>
                </c:pt>
                <c:pt idx="109">
                  <c:v>1523.56</c:v>
                </c:pt>
                <c:pt idx="110">
                  <c:v>1519.11</c:v>
                </c:pt>
                <c:pt idx="111">
                  <c:v>1519.79</c:v>
                </c:pt>
                <c:pt idx="112">
                  <c:v>1535.8</c:v>
                </c:pt>
                <c:pt idx="113">
                  <c:v>1522.5</c:v>
                </c:pt>
                <c:pt idx="114">
                  <c:v>1532.75</c:v>
                </c:pt>
                <c:pt idx="115">
                  <c:v>1550.23</c:v>
                </c:pt>
                <c:pt idx="116">
                  <c:v>1555.58</c:v>
                </c:pt>
                <c:pt idx="117">
                  <c:v>1563.49</c:v>
                </c:pt>
                <c:pt idx="118">
                  <c:v>1549.63</c:v>
                </c:pt>
                <c:pt idx="119">
                  <c:v>1530.08</c:v>
                </c:pt>
                <c:pt idx="120">
                  <c:v>1521.04</c:v>
                </c:pt>
                <c:pt idx="121">
                  <c:v>1517.78</c:v>
                </c:pt>
                <c:pt idx="122">
                  <c:v>1546.55</c:v>
                </c:pt>
                <c:pt idx="123">
                  <c:v>1566.57</c:v>
                </c:pt>
                <c:pt idx="124">
                  <c:v>1569.66</c:v>
                </c:pt>
                <c:pt idx="125">
                  <c:v>1560.54</c:v>
                </c:pt>
                <c:pt idx="126">
                  <c:v>1572.12</c:v>
                </c:pt>
                <c:pt idx="127">
                  <c:v>1575.62</c:v>
                </c:pt>
                <c:pt idx="128">
                  <c:v>1561.39</c:v>
                </c:pt>
                <c:pt idx="129">
                  <c:v>1562.59</c:v>
                </c:pt>
                <c:pt idx="130">
                  <c:v>1565.05</c:v>
                </c:pt>
                <c:pt idx="131">
                  <c:v>1557.92</c:v>
                </c:pt>
                <c:pt idx="132">
                  <c:v>1570</c:v>
                </c:pt>
                <c:pt idx="133">
                  <c:v>1561.82</c:v>
                </c:pt>
                <c:pt idx="134">
                  <c:v>1562</c:v>
                </c:pt>
                <c:pt idx="135">
                  <c:v>1550.78</c:v>
                </c:pt>
                <c:pt idx="136">
                  <c:v>1555.62</c:v>
                </c:pt>
                <c:pt idx="137">
                  <c:v>1547.9</c:v>
                </c:pt>
                <c:pt idx="138">
                  <c:v>1544.78</c:v>
                </c:pt>
                <c:pt idx="139">
                  <c:v>1554.96</c:v>
                </c:pt>
                <c:pt idx="140">
                  <c:v>1580.42</c:v>
                </c:pt>
                <c:pt idx="141">
                  <c:v>1561.45</c:v>
                </c:pt>
                <c:pt idx="142">
                  <c:v>1578.97</c:v>
                </c:pt>
                <c:pt idx="143">
                  <c:v>1569.03</c:v>
                </c:pt>
                <c:pt idx="144">
                  <c:v>1585.6</c:v>
                </c:pt>
                <c:pt idx="145">
                  <c:v>1574.6</c:v>
                </c:pt>
                <c:pt idx="146">
                  <c:v>1550.76</c:v>
                </c:pt>
                <c:pt idx="147">
                  <c:v>1533.66</c:v>
                </c:pt>
                <c:pt idx="148">
                  <c:v>1487.41</c:v>
                </c:pt>
                <c:pt idx="149">
                  <c:v>1502.09</c:v>
                </c:pt>
                <c:pt idx="150">
                  <c:v>1500.69</c:v>
                </c:pt>
                <c:pt idx="151">
                  <c:v>1532.13</c:v>
                </c:pt>
                <c:pt idx="152">
                  <c:v>1513.04</c:v>
                </c:pt>
                <c:pt idx="153">
                  <c:v>1494.28</c:v>
                </c:pt>
                <c:pt idx="154">
                  <c:v>1510.58</c:v>
                </c:pt>
                <c:pt idx="155">
                  <c:v>1467.52</c:v>
                </c:pt>
                <c:pt idx="156">
                  <c:v>1461.65</c:v>
                </c:pt>
                <c:pt idx="157">
                  <c:v>1493.64</c:v>
                </c:pt>
                <c:pt idx="158">
                  <c:v>1508.85</c:v>
                </c:pt>
                <c:pt idx="159">
                  <c:v>1498.01</c:v>
                </c:pt>
                <c:pt idx="160">
                  <c:v>1509.85</c:v>
                </c:pt>
                <c:pt idx="161">
                  <c:v>1506</c:v>
                </c:pt>
                <c:pt idx="162">
                  <c:v>1459.49</c:v>
                </c:pt>
                <c:pt idx="163">
                  <c:v>1476</c:v>
                </c:pt>
                <c:pt idx="164">
                  <c:v>1456.04</c:v>
                </c:pt>
                <c:pt idx="165">
                  <c:v>1472.71</c:v>
                </c:pt>
                <c:pt idx="166">
                  <c:v>1496.72</c:v>
                </c:pt>
                <c:pt idx="167">
                  <c:v>1494.84</c:v>
                </c:pt>
                <c:pt idx="168">
                  <c:v>1472.28</c:v>
                </c:pt>
                <c:pt idx="169">
                  <c:v>1484.76</c:v>
                </c:pt>
                <c:pt idx="170">
                  <c:v>1510.75</c:v>
                </c:pt>
                <c:pt idx="171">
                  <c:v>1505.17</c:v>
                </c:pt>
                <c:pt idx="172">
                  <c:v>1524.23</c:v>
                </c:pt>
                <c:pt idx="173">
                  <c:v>1542.99</c:v>
                </c:pt>
                <c:pt idx="174">
                  <c:v>1575.71</c:v>
                </c:pt>
                <c:pt idx="175">
                  <c:v>1575.07</c:v>
                </c:pt>
                <c:pt idx="176">
                  <c:v>1578.14</c:v>
                </c:pt>
                <c:pt idx="177">
                  <c:v>1584.6</c:v>
                </c:pt>
                <c:pt idx="178">
                  <c:v>1578.29</c:v>
                </c:pt>
                <c:pt idx="179">
                  <c:v>1568.34</c:v>
                </c:pt>
                <c:pt idx="180">
                  <c:v>1561.47</c:v>
                </c:pt>
                <c:pt idx="181">
                  <c:v>1559.76</c:v>
                </c:pt>
                <c:pt idx="182">
                  <c:v>1558.25</c:v>
                </c:pt>
                <c:pt idx="183">
                  <c:v>1533.59</c:v>
                </c:pt>
                <c:pt idx="184">
                  <c:v>1550.65</c:v>
                </c:pt>
                <c:pt idx="185">
                  <c:v>1533.33</c:v>
                </c:pt>
                <c:pt idx="186">
                  <c:v>1520.48</c:v>
                </c:pt>
                <c:pt idx="187">
                  <c:v>1523.37</c:v>
                </c:pt>
                <c:pt idx="188">
                  <c:v>1493.43</c:v>
                </c:pt>
                <c:pt idx="189">
                  <c:v>1479.63</c:v>
                </c:pt>
                <c:pt idx="190">
                  <c:v>1486.35</c:v>
                </c:pt>
                <c:pt idx="191">
                  <c:v>1500.7</c:v>
                </c:pt>
                <c:pt idx="192">
                  <c:v>1497.79</c:v>
                </c:pt>
                <c:pt idx="193">
                  <c:v>1472.6</c:v>
                </c:pt>
                <c:pt idx="194">
                  <c:v>1479.46</c:v>
                </c:pt>
                <c:pt idx="195">
                  <c:v>1485.36</c:v>
                </c:pt>
                <c:pt idx="196">
                  <c:v>1511.9</c:v>
                </c:pt>
                <c:pt idx="197">
                  <c:v>1505.43</c:v>
                </c:pt>
                <c:pt idx="198">
                  <c:v>1523.3</c:v>
                </c:pt>
                <c:pt idx="199">
                  <c:v>1525.06</c:v>
                </c:pt>
                <c:pt idx="200">
                  <c:v>1541.84</c:v>
                </c:pt>
                <c:pt idx="201">
                  <c:v>1535.48</c:v>
                </c:pt>
                <c:pt idx="202">
                  <c:v>1550.14</c:v>
                </c:pt>
                <c:pt idx="203">
                  <c:v>1550.87</c:v>
                </c:pt>
                <c:pt idx="204">
                  <c:v>1552.86</c:v>
                </c:pt>
                <c:pt idx="205">
                  <c:v>1550.18</c:v>
                </c:pt>
                <c:pt idx="206">
                  <c:v>1558.71</c:v>
                </c:pt>
                <c:pt idx="207">
                  <c:v>1571.93</c:v>
                </c:pt>
                <c:pt idx="208">
                  <c:v>1577.07</c:v>
                </c:pt>
                <c:pt idx="209">
                  <c:v>1572.85</c:v>
                </c:pt>
                <c:pt idx="210">
                  <c:v>1562.45</c:v>
                </c:pt>
                <c:pt idx="211">
                  <c:v>1589.33</c:v>
                </c:pt>
                <c:pt idx="212">
                  <c:v>1597.4</c:v>
                </c:pt>
                <c:pt idx="213">
                  <c:v>1599.61</c:v>
                </c:pt>
                <c:pt idx="214">
                  <c:v>1589.54</c:v>
                </c:pt>
                <c:pt idx="215">
                  <c:v>1593.99</c:v>
                </c:pt>
                <c:pt idx="216">
                  <c:v>1598.86</c:v>
                </c:pt>
                <c:pt idx="217">
                  <c:v>1594.77</c:v>
                </c:pt>
                <c:pt idx="218">
                  <c:v>1595.12</c:v>
                </c:pt>
                <c:pt idx="219">
                  <c:v>1589.18</c:v>
                </c:pt>
                <c:pt idx="220">
                  <c:v>1588.79</c:v>
                </c:pt>
                <c:pt idx="221">
                  <c:v>1596.45</c:v>
                </c:pt>
                <c:pt idx="222">
                  <c:v>1592.34</c:v>
                </c:pt>
                <c:pt idx="223">
                  <c:v>1598.29</c:v>
                </c:pt>
                <c:pt idx="224">
                  <c:v>1591.61</c:v>
                </c:pt>
                <c:pt idx="225">
                  <c:v>1583.96</c:v>
                </c:pt>
                <c:pt idx="226">
                  <c:v>1588.94</c:v>
                </c:pt>
                <c:pt idx="227">
                  <c:v>1621.9</c:v>
                </c:pt>
                <c:pt idx="228">
                  <c:v>1624.23</c:v>
                </c:pt>
                <c:pt idx="229">
                  <c:v>1634.1</c:v>
                </c:pt>
                <c:pt idx="230">
                  <c:v>1624.5</c:v>
                </c:pt>
                <c:pt idx="231">
                  <c:v>1607.58</c:v>
                </c:pt>
                <c:pt idx="232">
                  <c:v>1602.63</c:v>
                </c:pt>
                <c:pt idx="233">
                  <c:v>1613.9</c:v>
                </c:pt>
                <c:pt idx="234">
                  <c:v>1614.83</c:v>
                </c:pt>
                <c:pt idx="235">
                  <c:v>1633.84</c:v>
                </c:pt>
                <c:pt idx="236">
                  <c:v>1629.62</c:v>
                </c:pt>
                <c:pt idx="237">
                  <c:v>1631.71</c:v>
                </c:pt>
                <c:pt idx="238">
                  <c:v>1631.93</c:v>
                </c:pt>
                <c:pt idx="239">
                  <c:v>1644.81</c:v>
                </c:pt>
                <c:pt idx="240">
                  <c:v>1637.98</c:v>
                </c:pt>
                <c:pt idx="241">
                  <c:v>1649.94</c:v>
                </c:pt>
                <c:pt idx="242">
                  <c:v>1657.56</c:v>
                </c:pt>
                <c:pt idx="243">
                  <c:v>1661.73</c:v>
                </c:pt>
                <c:pt idx="244">
                  <c:v>1667.09</c:v>
                </c:pt>
                <c:pt idx="245">
                  <c:v>1671.9</c:v>
                </c:pt>
                <c:pt idx="246">
                  <c:v>1674.14</c:v>
                </c:pt>
                <c:pt idx="247">
                  <c:v>1678.01</c:v>
                </c:pt>
                <c:pt idx="248">
                  <c:v>1677.67</c:v>
                </c:pt>
                <c:pt idx="249">
                  <c:v>1669.03</c:v>
                </c:pt>
                <c:pt idx="250">
                  <c:v>1664.15</c:v>
                </c:pt>
                <c:pt idx="251">
                  <c:v>1668.47</c:v>
                </c:pt>
                <c:pt idx="252">
                  <c:v>1666.77</c:v>
                </c:pt>
                <c:pt idx="253">
                  <c:v>1660.87</c:v>
                </c:pt>
                <c:pt idx="254">
                  <c:v>1663.26</c:v>
                </c:pt>
                <c:pt idx="255">
                  <c:v>1658.31</c:v>
                </c:pt>
                <c:pt idx="256">
                  <c:v>1663.59</c:v>
                </c:pt>
                <c:pt idx="257">
                  <c:v>1664.99</c:v>
                </c:pt>
                <c:pt idx="258">
                  <c:v>1657.64</c:v>
                </c:pt>
                <c:pt idx="259">
                  <c:v>1669.61</c:v>
                </c:pt>
                <c:pt idx="260">
                  <c:v>1675.74</c:v>
                </c:pt>
                <c:pt idx="261">
                  <c:v>1682.4</c:v>
                </c:pt>
                <c:pt idx="262">
                  <c:v>1705.22</c:v>
                </c:pt>
                <c:pt idx="263">
                  <c:v>1699.64</c:v>
                </c:pt>
                <c:pt idx="264">
                  <c:v>1685.9</c:v>
                </c:pt>
                <c:pt idx="265">
                  <c:v>1684.46</c:v>
                </c:pt>
                <c:pt idx="266">
                  <c:v>1685.01</c:v>
                </c:pt>
                <c:pt idx="267">
                  <c:v>1662.23</c:v>
                </c:pt>
                <c:pt idx="268">
                  <c:v>1644.14</c:v>
                </c:pt>
                <c:pt idx="269">
                  <c:v>1658.31</c:v>
                </c:pt>
                <c:pt idx="270">
                  <c:v>1649.22</c:v>
                </c:pt>
                <c:pt idx="271">
                  <c:v>1648.22</c:v>
                </c:pt>
                <c:pt idx="272">
                  <c:v>1614.06</c:v>
                </c:pt>
                <c:pt idx="273">
                  <c:v>1632.21</c:v>
                </c:pt>
                <c:pt idx="274">
                  <c:v>1656.77</c:v>
                </c:pt>
                <c:pt idx="275">
                  <c:v>1681.92</c:v>
                </c:pt>
                <c:pt idx="276">
                  <c:v>1677.46</c:v>
                </c:pt>
                <c:pt idx="277">
                  <c:v>1656.78</c:v>
                </c:pt>
                <c:pt idx="278">
                  <c:v>1667.67</c:v>
                </c:pt>
                <c:pt idx="279">
                  <c:v>1677.51</c:v>
                </c:pt>
                <c:pt idx="280">
                  <c:v>1689.38</c:v>
                </c:pt>
                <c:pt idx="281">
                  <c:v>1693.74</c:v>
                </c:pt>
                <c:pt idx="282">
                  <c:v>1687.58</c:v>
                </c:pt>
                <c:pt idx="283">
                  <c:v>1683.52</c:v>
                </c:pt>
                <c:pt idx="284">
                  <c:v>1692.57</c:v>
                </c:pt>
                <c:pt idx="285">
                  <c:v>1696.07</c:v>
                </c:pt>
                <c:pt idx="286">
                  <c:v>1678.61</c:v>
                </c:pt>
                <c:pt idx="287">
                  <c:v>1628.1</c:v>
                </c:pt>
                <c:pt idx="288">
                  <c:v>1571.9</c:v>
                </c:pt>
                <c:pt idx="289">
                  <c:v>1552.76</c:v>
                </c:pt>
                <c:pt idx="290">
                  <c:v>1497.87</c:v>
                </c:pt>
                <c:pt idx="291">
                  <c:v>1476.43</c:v>
                </c:pt>
                <c:pt idx="292">
                  <c:v>1518.49</c:v>
                </c:pt>
                <c:pt idx="293">
                  <c:v>1486.08</c:v>
                </c:pt>
                <c:pt idx="294">
                  <c:v>1531.2</c:v>
                </c:pt>
                <c:pt idx="295">
                  <c:v>1478.82</c:v>
                </c:pt>
                <c:pt idx="296">
                  <c:v>1449.22</c:v>
                </c:pt>
                <c:pt idx="297">
                  <c:v>1313.44</c:v>
                </c:pt>
                <c:pt idx="298">
                  <c:v>1350.9</c:v>
                </c:pt>
                <c:pt idx="299">
                  <c:v>1264.3</c:v>
                </c:pt>
                <c:pt idx="300">
                  <c:v>1122.93</c:v>
                </c:pt>
                <c:pt idx="301">
                  <c:v>1209.46</c:v>
                </c:pt>
                <c:pt idx="302">
                  <c:v>1037.42</c:v>
                </c:pt>
                <c:pt idx="303">
                  <c:v>1106.51</c:v>
                </c:pt>
                <c:pt idx="304">
                  <c:v>991.16</c:v>
                </c:pt>
                <c:pt idx="305">
                  <c:v>1058.75</c:v>
                </c:pt>
                <c:pt idx="306">
                  <c:v>1013.89</c:v>
                </c:pt>
                <c:pt idx="307">
                  <c:v>1002.42</c:v>
                </c:pt>
                <c:pt idx="308">
                  <c:v>1096.56</c:v>
                </c:pt>
                <c:pt idx="309">
                  <c:v>1110.3699999999999</c:v>
                </c:pt>
                <c:pt idx="310">
                  <c:v>1180.32</c:v>
                </c:pt>
                <c:pt idx="311">
                  <c:v>1131.99</c:v>
                </c:pt>
                <c:pt idx="312">
                  <c:v>1158.32</c:v>
                </c:pt>
                <c:pt idx="313">
                  <c:v>1153.0999999999999</c:v>
                </c:pt>
                <c:pt idx="314">
                  <c:v>1071.99</c:v>
                </c:pt>
                <c:pt idx="315">
                  <c:v>1085.81</c:v>
                </c:pt>
                <c:pt idx="316">
                  <c:v>1052.05</c:v>
                </c:pt>
                <c:pt idx="317">
                  <c:v>1138.78</c:v>
                </c:pt>
                <c:pt idx="318">
                  <c:v>1139.17</c:v>
                </c:pt>
                <c:pt idx="319">
                  <c:v>1191.6600000000001</c:v>
                </c:pt>
                <c:pt idx="320">
                  <c:v>1246.73</c:v>
                </c:pt>
                <c:pt idx="321">
                  <c:v>1212.04</c:v>
                </c:pt>
                <c:pt idx="322">
                  <c:v>1237.33</c:v>
                </c:pt>
                <c:pt idx="323">
                  <c:v>1183.98</c:v>
                </c:pt>
                <c:pt idx="324">
                  <c:v>1178.0899999999999</c:v>
                </c:pt>
                <c:pt idx="325">
                  <c:v>1229.0999999999999</c:v>
                </c:pt>
                <c:pt idx="326">
                  <c:v>1213.3499999999999</c:v>
                </c:pt>
                <c:pt idx="327">
                  <c:v>1185.0899999999999</c:v>
                </c:pt>
                <c:pt idx="328">
                  <c:v>1201.52</c:v>
                </c:pt>
                <c:pt idx="329">
                  <c:v>1214.06</c:v>
                </c:pt>
                <c:pt idx="330">
                  <c:v>1233.05</c:v>
                </c:pt>
                <c:pt idx="331">
                  <c:v>1281.8800000000001</c:v>
                </c:pt>
                <c:pt idx="332">
                  <c:v>1298.08</c:v>
                </c:pt>
                <c:pt idx="333">
                  <c:v>1360.76</c:v>
                </c:pt>
                <c:pt idx="334">
                  <c:v>1310.6600000000001</c:v>
                </c:pt>
                <c:pt idx="335">
                  <c:v>1260.48</c:v>
                </c:pt>
                <c:pt idx="336">
                  <c:v>1263.97</c:v>
                </c:pt>
                <c:pt idx="337">
                  <c:v>1273.51</c:v>
                </c:pt>
                <c:pt idx="338">
                  <c:v>1263.01</c:v>
                </c:pt>
                <c:pt idx="339">
                  <c:v>1282.93</c:v>
                </c:pt>
                <c:pt idx="340">
                  <c:v>1329.64</c:v>
                </c:pt>
                <c:pt idx="341">
                  <c:v>1321.24</c:v>
                </c:pt>
                <c:pt idx="342">
                  <c:v>1275.54</c:v>
                </c:pt>
                <c:pt idx="343">
                  <c:v>1233.25</c:v>
                </c:pt>
                <c:pt idx="344">
                  <c:v>1237.55</c:v>
                </c:pt>
                <c:pt idx="345">
                  <c:v>1256.99</c:v>
                </c:pt>
                <c:pt idx="346">
                  <c:v>1333.69</c:v>
                </c:pt>
                <c:pt idx="347">
                  <c:v>1307.72</c:v>
                </c:pt>
                <c:pt idx="348">
                  <c:v>1346.93</c:v>
                </c:pt>
                <c:pt idx="349">
                  <c:v>1347.56</c:v>
                </c:pt>
                <c:pt idx="350">
                  <c:v>1355.53</c:v>
                </c:pt>
                <c:pt idx="351">
                  <c:v>1393.07</c:v>
                </c:pt>
                <c:pt idx="352">
                  <c:v>1436.36</c:v>
                </c:pt>
                <c:pt idx="353">
                  <c:v>1400.67</c:v>
                </c:pt>
                <c:pt idx="354">
                  <c:v>1394.04</c:v>
                </c:pt>
                <c:pt idx="355">
                  <c:v>1405.37</c:v>
                </c:pt>
                <c:pt idx="356">
                  <c:v>1418.21</c:v>
                </c:pt>
                <c:pt idx="357">
                  <c:v>1452.09</c:v>
                </c:pt>
                <c:pt idx="358">
                  <c:v>1452.06</c:v>
                </c:pt>
                <c:pt idx="359">
                  <c:v>1507.15</c:v>
                </c:pt>
                <c:pt idx="360">
                  <c:v>1536.89</c:v>
                </c:pt>
                <c:pt idx="361">
                  <c:v>1507.05</c:v>
                </c:pt>
                <c:pt idx="362">
                  <c:v>1467.39</c:v>
                </c:pt>
                <c:pt idx="363">
                  <c:v>1356.22</c:v>
                </c:pt>
                <c:pt idx="364">
                  <c:v>1387.68</c:v>
                </c:pt>
                <c:pt idx="365">
                  <c:v>1419.61</c:v>
                </c:pt>
                <c:pt idx="366">
                  <c:v>1452.26</c:v>
                </c:pt>
                <c:pt idx="367">
                  <c:v>1426.53</c:v>
                </c:pt>
                <c:pt idx="368">
                  <c:v>1427.08</c:v>
                </c:pt>
                <c:pt idx="369">
                  <c:v>1418.63</c:v>
                </c:pt>
                <c:pt idx="370">
                  <c:v>1433.53</c:v>
                </c:pt>
                <c:pt idx="371">
                  <c:v>1439.34</c:v>
                </c:pt>
                <c:pt idx="372">
                  <c:v>1389.74</c:v>
                </c:pt>
                <c:pt idx="373">
                  <c:v>1413.31</c:v>
                </c:pt>
                <c:pt idx="374">
                  <c:v>1378.78</c:v>
                </c:pt>
                <c:pt idx="375">
                  <c:v>1421.21</c:v>
                </c:pt>
                <c:pt idx="376">
                  <c:v>1441.37</c:v>
                </c:pt>
                <c:pt idx="377">
                  <c:v>1427.31</c:v>
                </c:pt>
                <c:pt idx="378">
                  <c:v>1431.86</c:v>
                </c:pt>
                <c:pt idx="379">
                  <c:v>1442.88</c:v>
                </c:pt>
                <c:pt idx="380">
                  <c:v>1416</c:v>
                </c:pt>
                <c:pt idx="381">
                  <c:v>1427.4</c:v>
                </c:pt>
                <c:pt idx="382">
                  <c:v>1398.92</c:v>
                </c:pt>
                <c:pt idx="383">
                  <c:v>1422.68</c:v>
                </c:pt>
                <c:pt idx="384">
                  <c:v>1403.57</c:v>
                </c:pt>
                <c:pt idx="385">
                  <c:v>1428.26</c:v>
                </c:pt>
                <c:pt idx="386">
                  <c:v>1478.27</c:v>
                </c:pt>
                <c:pt idx="387">
                  <c:v>1467.56</c:v>
                </c:pt>
                <c:pt idx="388">
                  <c:v>1473.32</c:v>
                </c:pt>
                <c:pt idx="389">
                  <c:v>1467.95</c:v>
                </c:pt>
                <c:pt idx="390">
                  <c:v>1487.51</c:v>
                </c:pt>
                <c:pt idx="391">
                  <c:v>1490.14</c:v>
                </c:pt>
                <c:pt idx="392">
                  <c:v>1490.2</c:v>
                </c:pt>
                <c:pt idx="393">
                  <c:v>1467.55</c:v>
                </c:pt>
                <c:pt idx="394">
                  <c:v>1484.65</c:v>
                </c:pt>
                <c:pt idx="395">
                  <c:v>1469.76</c:v>
                </c:pt>
                <c:pt idx="396">
                  <c:v>1500.63</c:v>
                </c:pt>
                <c:pt idx="397">
                  <c:v>1495.1</c:v>
                </c:pt>
                <c:pt idx="398">
                  <c:v>1480.43</c:v>
                </c:pt>
                <c:pt idx="399">
                  <c:v>1506.8</c:v>
                </c:pt>
                <c:pt idx="400">
                  <c:v>1517.21</c:v>
                </c:pt>
                <c:pt idx="401">
                  <c:v>1546.24</c:v>
                </c:pt>
                <c:pt idx="402">
                  <c:v>1544.62</c:v>
                </c:pt>
                <c:pt idx="403">
                  <c:v>1569.18</c:v>
                </c:pt>
                <c:pt idx="404">
                  <c:v>1584.67</c:v>
                </c:pt>
                <c:pt idx="405">
                  <c:v>1575.1</c:v>
                </c:pt>
                <c:pt idx="406">
                  <c:v>1583.25</c:v>
                </c:pt>
                <c:pt idx="407">
                  <c:v>1579.79</c:v>
                </c:pt>
                <c:pt idx="408">
                  <c:v>1577.88</c:v>
                </c:pt>
                <c:pt idx="409">
                  <c:v>1585.47</c:v>
                </c:pt>
                <c:pt idx="410">
                  <c:v>1569.77</c:v>
                </c:pt>
                <c:pt idx="411">
                  <c:v>1572.07</c:v>
                </c:pt>
                <c:pt idx="412">
                  <c:v>1564.3</c:v>
                </c:pt>
                <c:pt idx="413">
                  <c:v>1552.48</c:v>
                </c:pt>
                <c:pt idx="414">
                  <c:v>1568.47</c:v>
                </c:pt>
                <c:pt idx="415">
                  <c:v>1571.21</c:v>
                </c:pt>
                <c:pt idx="416">
                  <c:v>1560.19</c:v>
                </c:pt>
                <c:pt idx="417">
                  <c:v>1564.56</c:v>
                </c:pt>
                <c:pt idx="418">
                  <c:v>1578.34</c:v>
                </c:pt>
                <c:pt idx="419">
                  <c:v>1561.88</c:v>
                </c:pt>
                <c:pt idx="420">
                  <c:v>1578.58</c:v>
                </c:pt>
                <c:pt idx="421">
                  <c:v>1592.29</c:v>
                </c:pt>
                <c:pt idx="422">
                  <c:v>1544.68</c:v>
                </c:pt>
                <c:pt idx="423">
                  <c:v>1535.3</c:v>
                </c:pt>
                <c:pt idx="424">
                  <c:v>1504.59</c:v>
                </c:pt>
                <c:pt idx="425">
                  <c:v>1526.48</c:v>
                </c:pt>
                <c:pt idx="426">
                  <c:v>1507.75</c:v>
                </c:pt>
                <c:pt idx="427">
                  <c:v>1497.27</c:v>
                </c:pt>
                <c:pt idx="428">
                  <c:v>1536.97</c:v>
                </c:pt>
                <c:pt idx="429">
                  <c:v>1538.15</c:v>
                </c:pt>
                <c:pt idx="430">
                  <c:v>1552.33</c:v>
                </c:pt>
                <c:pt idx="431">
                  <c:v>1542.6</c:v>
                </c:pt>
                <c:pt idx="432">
                  <c:v>1536.78</c:v>
                </c:pt>
                <c:pt idx="433">
                  <c:v>1485.25</c:v>
                </c:pt>
                <c:pt idx="434">
                  <c:v>1496.96</c:v>
                </c:pt>
                <c:pt idx="435">
                  <c:v>1451.46</c:v>
                </c:pt>
                <c:pt idx="436">
                  <c:v>1451.82</c:v>
                </c:pt>
                <c:pt idx="437">
                  <c:v>1474.91</c:v>
                </c:pt>
                <c:pt idx="438">
                  <c:v>1510.34</c:v>
                </c:pt>
                <c:pt idx="439">
                  <c:v>1504.73</c:v>
                </c:pt>
                <c:pt idx="440">
                  <c:v>1507.69</c:v>
                </c:pt>
                <c:pt idx="441">
                  <c:v>1531.2</c:v>
                </c:pt>
                <c:pt idx="442">
                  <c:v>1539.3</c:v>
                </c:pt>
                <c:pt idx="443">
                  <c:v>1581.96</c:v>
                </c:pt>
                <c:pt idx="444">
                  <c:v>1577.29</c:v>
                </c:pt>
                <c:pt idx="445">
                  <c:v>1611.04</c:v>
                </c:pt>
                <c:pt idx="446">
                  <c:v>1628.55</c:v>
                </c:pt>
                <c:pt idx="447">
                  <c:v>1637.55</c:v>
                </c:pt>
                <c:pt idx="448">
                  <c:v>1649.05</c:v>
                </c:pt>
                <c:pt idx="449">
                  <c:v>1636.85</c:v>
                </c:pt>
                <c:pt idx="450">
                  <c:v>1621.65</c:v>
                </c:pt>
                <c:pt idx="451">
                  <c:v>1638.88</c:v>
                </c:pt>
                <c:pt idx="452">
                  <c:v>1633.81</c:v>
                </c:pt>
                <c:pt idx="453">
                  <c:v>1613.63</c:v>
                </c:pt>
                <c:pt idx="454">
                  <c:v>1617.71</c:v>
                </c:pt>
                <c:pt idx="455">
                  <c:v>1603.78</c:v>
                </c:pt>
                <c:pt idx="456">
                  <c:v>1630.25</c:v>
                </c:pt>
                <c:pt idx="457">
                  <c:v>1640.5</c:v>
                </c:pt>
                <c:pt idx="458">
                  <c:v>1605.21</c:v>
                </c:pt>
                <c:pt idx="459">
                  <c:v>1590.48</c:v>
                </c:pt>
                <c:pt idx="460">
                  <c:v>1543.28</c:v>
                </c:pt>
                <c:pt idx="461">
                  <c:v>1561.58</c:v>
                </c:pt>
                <c:pt idx="462">
                  <c:v>1538.48</c:v>
                </c:pt>
                <c:pt idx="463">
                  <c:v>1568.59</c:v>
                </c:pt>
                <c:pt idx="464">
                  <c:v>1614.3</c:v>
                </c:pt>
                <c:pt idx="465">
                  <c:v>1615.08</c:v>
                </c:pt>
                <c:pt idx="466">
                  <c:v>1660.05</c:v>
                </c:pt>
                <c:pt idx="467">
                  <c:v>1644.16</c:v>
                </c:pt>
                <c:pt idx="468">
                  <c:v>1705.04</c:v>
                </c:pt>
                <c:pt idx="469">
                  <c:v>1737.01</c:v>
                </c:pt>
                <c:pt idx="470">
                  <c:v>1736.94</c:v>
                </c:pt>
                <c:pt idx="471">
                  <c:v>1708.47</c:v>
                </c:pt>
                <c:pt idx="472">
                  <c:v>1744.04</c:v>
                </c:pt>
                <c:pt idx="473">
                  <c:v>1785.34</c:v>
                </c:pt>
                <c:pt idx="474">
                  <c:v>1791.91</c:v>
                </c:pt>
                <c:pt idx="475">
                  <c:v>1769.32</c:v>
                </c:pt>
                <c:pt idx="476">
                  <c:v>1784.13</c:v>
                </c:pt>
                <c:pt idx="477">
                  <c:v>1785.34</c:v>
                </c:pt>
                <c:pt idx="478">
                  <c:v>1818.3</c:v>
                </c:pt>
                <c:pt idx="479">
                  <c:v>1853.53</c:v>
                </c:pt>
                <c:pt idx="480">
                  <c:v>1845.02</c:v>
                </c:pt>
                <c:pt idx="481">
                  <c:v>1855.27</c:v>
                </c:pt>
                <c:pt idx="482">
                  <c:v>1819.82</c:v>
                </c:pt>
                <c:pt idx="483">
                  <c:v>1836.05</c:v>
                </c:pt>
                <c:pt idx="484">
                  <c:v>1838.03</c:v>
                </c:pt>
                <c:pt idx="485">
                  <c:v>1848.7</c:v>
                </c:pt>
                <c:pt idx="486">
                  <c:v>1892.45</c:v>
                </c:pt>
                <c:pt idx="487">
                  <c:v>1891.25</c:v>
                </c:pt>
                <c:pt idx="488">
                  <c:v>1917.78</c:v>
                </c:pt>
                <c:pt idx="489">
                  <c:v>1902.15</c:v>
                </c:pt>
                <c:pt idx="490">
                  <c:v>1922.7</c:v>
                </c:pt>
                <c:pt idx="491">
                  <c:v>1911.7</c:v>
                </c:pt>
                <c:pt idx="492">
                  <c:v>1913.86</c:v>
                </c:pt>
                <c:pt idx="493">
                  <c:v>1959.76</c:v>
                </c:pt>
                <c:pt idx="494">
                  <c:v>1952.72</c:v>
                </c:pt>
                <c:pt idx="495">
                  <c:v>1978.05</c:v>
                </c:pt>
                <c:pt idx="496">
                  <c:v>1969.99</c:v>
                </c:pt>
                <c:pt idx="497">
                  <c:v>1970.33</c:v>
                </c:pt>
                <c:pt idx="498">
                  <c:v>1989.88</c:v>
                </c:pt>
                <c:pt idx="499">
                  <c:v>2007.1</c:v>
                </c:pt>
                <c:pt idx="500">
                  <c:v>2003.95</c:v>
                </c:pt>
                <c:pt idx="501">
                  <c:v>1996.25</c:v>
                </c:pt>
                <c:pt idx="502">
                  <c:v>1959.36</c:v>
                </c:pt>
                <c:pt idx="503">
                  <c:v>1979.99</c:v>
                </c:pt>
                <c:pt idx="504">
                  <c:v>1974.86</c:v>
                </c:pt>
                <c:pt idx="505">
                  <c:v>1945.91</c:v>
                </c:pt>
                <c:pt idx="506">
                  <c:v>1979.11</c:v>
                </c:pt>
                <c:pt idx="507">
                  <c:v>2057.92</c:v>
                </c:pt>
                <c:pt idx="508">
                  <c:v>2096.89</c:v>
                </c:pt>
                <c:pt idx="509">
                  <c:v>2091.66</c:v>
                </c:pt>
                <c:pt idx="510">
                  <c:v>2091.0100000000002</c:v>
                </c:pt>
                <c:pt idx="511">
                  <c:v>2127.96</c:v>
                </c:pt>
                <c:pt idx="512">
                  <c:v>2111.9699999999998</c:v>
                </c:pt>
                <c:pt idx="513">
                  <c:v>2155.35</c:v>
                </c:pt>
                <c:pt idx="514">
                  <c:v>2123.1999999999998</c:v>
                </c:pt>
                <c:pt idx="515">
                  <c:v>2151.14</c:v>
                </c:pt>
                <c:pt idx="516">
                  <c:v>2160.62</c:v>
                </c:pt>
                <c:pt idx="517">
                  <c:v>2141.42</c:v>
                </c:pt>
                <c:pt idx="518">
                  <c:v>2168.7600000000002</c:v>
                </c:pt>
                <c:pt idx="519">
                  <c:v>2163.27</c:v>
                </c:pt>
                <c:pt idx="520">
                  <c:v>2149.86</c:v>
                </c:pt>
                <c:pt idx="521">
                  <c:v>2108.6999999999998</c:v>
                </c:pt>
                <c:pt idx="522">
                  <c:v>2106.61</c:v>
                </c:pt>
                <c:pt idx="523">
                  <c:v>2073.64</c:v>
                </c:pt>
                <c:pt idx="524">
                  <c:v>2126.16</c:v>
                </c:pt>
                <c:pt idx="525">
                  <c:v>2151.44</c:v>
                </c:pt>
                <c:pt idx="526">
                  <c:v>2159.6999999999998</c:v>
                </c:pt>
                <c:pt idx="527">
                  <c:v>2202.42</c:v>
                </c:pt>
                <c:pt idx="528">
                  <c:v>2233.33</c:v>
                </c:pt>
                <c:pt idx="529">
                  <c:v>2289.7600000000002</c:v>
                </c:pt>
                <c:pt idx="530">
                  <c:v>2299</c:v>
                </c:pt>
                <c:pt idx="531">
                  <c:v>2282.44</c:v>
                </c:pt>
                <c:pt idx="532">
                  <c:v>2285.3200000000002</c:v>
                </c:pt>
                <c:pt idx="533">
                  <c:v>2289.36</c:v>
                </c:pt>
                <c:pt idx="534">
                  <c:v>2272.89</c:v>
                </c:pt>
                <c:pt idx="535">
                  <c:v>2256.11</c:v>
                </c:pt>
                <c:pt idx="536">
                  <c:v>2218.39</c:v>
                </c:pt>
                <c:pt idx="537">
                  <c:v>2266.69</c:v>
                </c:pt>
                <c:pt idx="538">
                  <c:v>2251.0700000000002</c:v>
                </c:pt>
                <c:pt idx="539">
                  <c:v>2231.31</c:v>
                </c:pt>
                <c:pt idx="540">
                  <c:v>2284.38</c:v>
                </c:pt>
                <c:pt idx="541">
                  <c:v>2200.17</c:v>
                </c:pt>
                <c:pt idx="542">
                  <c:v>2201.0500000000002</c:v>
                </c:pt>
                <c:pt idx="543">
                  <c:v>2275.3200000000002</c:v>
                </c:pt>
                <c:pt idx="544">
                  <c:v>2231.5100000000002</c:v>
                </c:pt>
                <c:pt idx="545">
                  <c:v>2207.79</c:v>
                </c:pt>
                <c:pt idx="546">
                  <c:v>2146.92</c:v>
                </c:pt>
                <c:pt idx="547">
                  <c:v>2192.21</c:v>
                </c:pt>
                <c:pt idx="548">
                  <c:v>2202.98</c:v>
                </c:pt>
                <c:pt idx="549">
                  <c:v>2245.06</c:v>
                </c:pt>
                <c:pt idx="550">
                  <c:v>2285.6799999999998</c:v>
                </c:pt>
                <c:pt idx="551">
                  <c:v>2338.54</c:v>
                </c:pt>
                <c:pt idx="552">
                  <c:v>2352.79</c:v>
                </c:pt>
                <c:pt idx="553">
                  <c:v>2360.17</c:v>
                </c:pt>
                <c:pt idx="554">
                  <c:v>2319.52</c:v>
                </c:pt>
                <c:pt idx="555">
                  <c:v>2336.39</c:v>
                </c:pt>
                <c:pt idx="556">
                  <c:v>2267.59</c:v>
                </c:pt>
                <c:pt idx="557">
                  <c:v>2287.5500000000002</c:v>
                </c:pt>
                <c:pt idx="558">
                  <c:v>2266.84</c:v>
                </c:pt>
                <c:pt idx="559">
                  <c:v>2185.69</c:v>
                </c:pt>
                <c:pt idx="560">
                  <c:v>2134.27</c:v>
                </c:pt>
                <c:pt idx="561">
                  <c:v>2183.12</c:v>
                </c:pt>
                <c:pt idx="562">
                  <c:v>2221.48</c:v>
                </c:pt>
                <c:pt idx="563">
                  <c:v>2158.6799999999998</c:v>
                </c:pt>
                <c:pt idx="564">
                  <c:v>2195.8000000000002</c:v>
                </c:pt>
                <c:pt idx="565">
                  <c:v>2220.52</c:v>
                </c:pt>
                <c:pt idx="566">
                  <c:v>2253.9</c:v>
                </c:pt>
                <c:pt idx="567">
                  <c:v>2264.89</c:v>
                </c:pt>
                <c:pt idx="568">
                  <c:v>2259.15</c:v>
                </c:pt>
                <c:pt idx="569">
                  <c:v>2223.0500000000002</c:v>
                </c:pt>
                <c:pt idx="570">
                  <c:v>2242.6</c:v>
                </c:pt>
                <c:pt idx="571">
                  <c:v>2243.4699999999998</c:v>
                </c:pt>
                <c:pt idx="572">
                  <c:v>2233.7800000000002</c:v>
                </c:pt>
                <c:pt idx="573">
                  <c:v>2228.92</c:v>
                </c:pt>
                <c:pt idx="574">
                  <c:v>2247.7199999999998</c:v>
                </c:pt>
                <c:pt idx="575">
                  <c:v>2257.0700000000002</c:v>
                </c:pt>
                <c:pt idx="576">
                  <c:v>2262.67</c:v>
                </c:pt>
                <c:pt idx="577">
                  <c:v>2232</c:v>
                </c:pt>
                <c:pt idx="578">
                  <c:v>2188.21</c:v>
                </c:pt>
                <c:pt idx="579">
                  <c:v>2239.63</c:v>
                </c:pt>
                <c:pt idx="580">
                  <c:v>2232.61</c:v>
                </c:pt>
                <c:pt idx="581">
                  <c:v>2271.86</c:v>
                </c:pt>
                <c:pt idx="582">
                  <c:v>2298.0100000000002</c:v>
                </c:pt>
                <c:pt idx="583">
                  <c:v>2301.27</c:v>
                </c:pt>
                <c:pt idx="584">
                  <c:v>2304.16</c:v>
                </c:pt>
                <c:pt idx="585">
                  <c:v>2295.46</c:v>
                </c:pt>
                <c:pt idx="586">
                  <c:v>2266.4499999999998</c:v>
                </c:pt>
                <c:pt idx="587">
                  <c:v>2277.4499999999998</c:v>
                </c:pt>
                <c:pt idx="588">
                  <c:v>2248.29</c:v>
                </c:pt>
                <c:pt idx="589">
                  <c:v>2241.37</c:v>
                </c:pt>
                <c:pt idx="590">
                  <c:v>2241.42</c:v>
                </c:pt>
                <c:pt idx="591">
                  <c:v>2271.63</c:v>
                </c:pt>
                <c:pt idx="592">
                  <c:v>2212.6999999999998</c:v>
                </c:pt>
                <c:pt idx="593">
                  <c:v>2206.9899999999998</c:v>
                </c:pt>
                <c:pt idx="594">
                  <c:v>2135.14</c:v>
                </c:pt>
                <c:pt idx="595">
                  <c:v>2170.9499999999998</c:v>
                </c:pt>
                <c:pt idx="596">
                  <c:v>2224.63</c:v>
                </c:pt>
                <c:pt idx="597">
                  <c:v>2227.12</c:v>
                </c:pt>
                <c:pt idx="598">
                  <c:v>2210.88</c:v>
                </c:pt>
                <c:pt idx="599">
                  <c:v>2193.64</c:v>
                </c:pt>
                <c:pt idx="600">
                  <c:v>2207.7600000000002</c:v>
                </c:pt>
                <c:pt idx="601">
                  <c:v>2215.27</c:v>
                </c:pt>
                <c:pt idx="602">
                  <c:v>2227.34</c:v>
                </c:pt>
                <c:pt idx="603">
                  <c:v>2205.75</c:v>
                </c:pt>
                <c:pt idx="604">
                  <c:v>2249.27</c:v>
                </c:pt>
                <c:pt idx="605">
                  <c:v>2273.0700000000002</c:v>
                </c:pt>
                <c:pt idx="606">
                  <c:v>2268.9699999999998</c:v>
                </c:pt>
                <c:pt idx="607">
                  <c:v>2294.7399999999998</c:v>
                </c:pt>
                <c:pt idx="608">
                  <c:v>2297.83</c:v>
                </c:pt>
                <c:pt idx="609">
                  <c:v>2279.25</c:v>
                </c:pt>
                <c:pt idx="610">
                  <c:v>2286.41</c:v>
                </c:pt>
                <c:pt idx="611">
                  <c:v>2319.1799999999998</c:v>
                </c:pt>
                <c:pt idx="612">
                  <c:v>2343.7600000000002</c:v>
                </c:pt>
                <c:pt idx="613">
                  <c:v>2327.13</c:v>
                </c:pt>
                <c:pt idx="614">
                  <c:v>2311.41</c:v>
                </c:pt>
                <c:pt idx="615">
                  <c:v>2335.81</c:v>
                </c:pt>
                <c:pt idx="616">
                  <c:v>2326.15</c:v>
                </c:pt>
                <c:pt idx="617">
                  <c:v>2320.0700000000002</c:v>
                </c:pt>
                <c:pt idx="618">
                  <c:v>2314.69</c:v>
                </c:pt>
                <c:pt idx="619">
                  <c:v>2287.46</c:v>
                </c:pt>
                <c:pt idx="620">
                  <c:v>2237.75</c:v>
                </c:pt>
                <c:pt idx="621">
                  <c:v>2286.09</c:v>
                </c:pt>
                <c:pt idx="622">
                  <c:v>2295.9499999999998</c:v>
                </c:pt>
                <c:pt idx="623">
                  <c:v>2303.4699999999998</c:v>
                </c:pt>
                <c:pt idx="624">
                  <c:v>2333.62</c:v>
                </c:pt>
                <c:pt idx="625">
                  <c:v>2334.4</c:v>
                </c:pt>
                <c:pt idx="626">
                  <c:v>2322.34</c:v>
                </c:pt>
                <c:pt idx="627">
                  <c:v>2308.84</c:v>
                </c:pt>
                <c:pt idx="628">
                  <c:v>2310.5500000000002</c:v>
                </c:pt>
                <c:pt idx="629">
                  <c:v>2329.36</c:v>
                </c:pt>
                <c:pt idx="630">
                  <c:v>2305.7600000000002</c:v>
                </c:pt>
                <c:pt idx="631">
                  <c:v>2274.5</c:v>
                </c:pt>
                <c:pt idx="632">
                  <c:v>2252.85</c:v>
                </c:pt>
                <c:pt idx="633">
                  <c:v>2231.6799999999998</c:v>
                </c:pt>
                <c:pt idx="634">
                  <c:v>2280</c:v>
                </c:pt>
                <c:pt idx="635">
                  <c:v>2281.8200000000002</c:v>
                </c:pt>
                <c:pt idx="636">
                  <c:v>2238.86</c:v>
                </c:pt>
                <c:pt idx="637">
                  <c:v>2202.36</c:v>
                </c:pt>
                <c:pt idx="638">
                  <c:v>2190.29</c:v>
                </c:pt>
                <c:pt idx="639">
                  <c:v>2163.2399999999998</c:v>
                </c:pt>
                <c:pt idx="640">
                  <c:v>2130.6799999999998</c:v>
                </c:pt>
                <c:pt idx="641">
                  <c:v>2194.3000000000002</c:v>
                </c:pt>
                <c:pt idx="642">
                  <c:v>2234.04</c:v>
                </c:pt>
                <c:pt idx="643">
                  <c:v>2199.48</c:v>
                </c:pt>
                <c:pt idx="644">
                  <c:v>2209.65</c:v>
                </c:pt>
                <c:pt idx="645">
                  <c:v>2216.92</c:v>
                </c:pt>
                <c:pt idx="646">
                  <c:v>2191.83</c:v>
                </c:pt>
                <c:pt idx="647">
                  <c:v>2224.96</c:v>
                </c:pt>
                <c:pt idx="648">
                  <c:v>2240.0300000000002</c:v>
                </c:pt>
                <c:pt idx="649">
                  <c:v>2226.25</c:v>
                </c:pt>
                <c:pt idx="650">
                  <c:v>2215.5</c:v>
                </c:pt>
                <c:pt idx="651">
                  <c:v>2223.58</c:v>
                </c:pt>
                <c:pt idx="652">
                  <c:v>2196.3200000000002</c:v>
                </c:pt>
                <c:pt idx="653">
                  <c:v>2236.0100000000002</c:v>
                </c:pt>
                <c:pt idx="654">
                  <c:v>2247.7600000000002</c:v>
                </c:pt>
                <c:pt idx="655">
                  <c:v>2234.81</c:v>
                </c:pt>
                <c:pt idx="656">
                  <c:v>2239.36</c:v>
                </c:pt>
                <c:pt idx="657">
                  <c:v>2250.34</c:v>
                </c:pt>
                <c:pt idx="658">
                  <c:v>2244.0700000000002</c:v>
                </c:pt>
                <c:pt idx="659">
                  <c:v>2223.11</c:v>
                </c:pt>
                <c:pt idx="660">
                  <c:v>2203.41</c:v>
                </c:pt>
                <c:pt idx="661">
                  <c:v>2177.17</c:v>
                </c:pt>
                <c:pt idx="662">
                  <c:v>2158.7800000000002</c:v>
                </c:pt>
                <c:pt idx="663">
                  <c:v>2132.42</c:v>
                </c:pt>
                <c:pt idx="664">
                  <c:v>2167.6</c:v>
                </c:pt>
                <c:pt idx="665">
                  <c:v>2208.3000000000002</c:v>
                </c:pt>
                <c:pt idx="666">
                  <c:v>2230.91</c:v>
                </c:pt>
                <c:pt idx="667">
                  <c:v>2239.27</c:v>
                </c:pt>
                <c:pt idx="668">
                  <c:v>2213.98</c:v>
                </c:pt>
                <c:pt idx="669">
                  <c:v>2277.15</c:v>
                </c:pt>
                <c:pt idx="670">
                  <c:v>2265.9899999999998</c:v>
                </c:pt>
                <c:pt idx="671">
                  <c:v>2273.77</c:v>
                </c:pt>
                <c:pt idx="672">
                  <c:v>2287.06</c:v>
                </c:pt>
                <c:pt idx="673">
                  <c:v>2304.02</c:v>
                </c:pt>
                <c:pt idx="674">
                  <c:v>2292.0500000000002</c:v>
                </c:pt>
                <c:pt idx="675">
                  <c:v>2275.61</c:v>
                </c:pt>
                <c:pt idx="676">
                  <c:v>2249.73</c:v>
                </c:pt>
                <c:pt idx="677">
                  <c:v>2249.13</c:v>
                </c:pt>
                <c:pt idx="678">
                  <c:v>2227.5500000000002</c:v>
                </c:pt>
                <c:pt idx="679">
                  <c:v>2240.7800000000002</c:v>
                </c:pt>
                <c:pt idx="680">
                  <c:v>2209.98</c:v>
                </c:pt>
                <c:pt idx="681">
                  <c:v>2234.4499999999998</c:v>
                </c:pt>
                <c:pt idx="682">
                  <c:v>2232.91</c:v>
                </c:pt>
                <c:pt idx="683">
                  <c:v>2236.87</c:v>
                </c:pt>
                <c:pt idx="684">
                  <c:v>2182.1999999999998</c:v>
                </c:pt>
                <c:pt idx="685">
                  <c:v>2186.1799999999998</c:v>
                </c:pt>
                <c:pt idx="686">
                  <c:v>2218.56</c:v>
                </c:pt>
                <c:pt idx="687">
                  <c:v>2259.04</c:v>
                </c:pt>
                <c:pt idx="688">
                  <c:v>2248.0700000000002</c:v>
                </c:pt>
                <c:pt idx="689">
                  <c:v>2281</c:v>
                </c:pt>
                <c:pt idx="690">
                  <c:v>2229.7800000000002</c:v>
                </c:pt>
                <c:pt idx="691">
                  <c:v>2225.31</c:v>
                </c:pt>
                <c:pt idx="692">
                  <c:v>2204.37</c:v>
                </c:pt>
                <c:pt idx="693">
                  <c:v>2241.63</c:v>
                </c:pt>
                <c:pt idx="694">
                  <c:v>2217.4699999999998</c:v>
                </c:pt>
                <c:pt idx="695">
                  <c:v>2228.36</c:v>
                </c:pt>
                <c:pt idx="696">
                  <c:v>2214.96</c:v>
                </c:pt>
                <c:pt idx="697">
                  <c:v>2250.09</c:v>
                </c:pt>
                <c:pt idx="698">
                  <c:v>2233.09</c:v>
                </c:pt>
                <c:pt idx="699">
                  <c:v>2220.64</c:v>
                </c:pt>
                <c:pt idx="700">
                  <c:v>2234.27</c:v>
                </c:pt>
                <c:pt idx="701">
                  <c:v>2241.9699999999998</c:v>
                </c:pt>
                <c:pt idx="702">
                  <c:v>2274.1799999999998</c:v>
                </c:pt>
                <c:pt idx="703">
                  <c:v>2265.65</c:v>
                </c:pt>
                <c:pt idx="704">
                  <c:v>2267.84</c:v>
                </c:pt>
                <c:pt idx="705">
                  <c:v>2275.91</c:v>
                </c:pt>
                <c:pt idx="706">
                  <c:v>2289.77</c:v>
                </c:pt>
                <c:pt idx="707">
                  <c:v>2296.1799999999998</c:v>
                </c:pt>
                <c:pt idx="708">
                  <c:v>2291.27</c:v>
                </c:pt>
                <c:pt idx="709">
                  <c:v>2312.64</c:v>
                </c:pt>
                <c:pt idx="710">
                  <c:v>2296.08</c:v>
                </c:pt>
                <c:pt idx="711">
                  <c:v>2252.4899999999998</c:v>
                </c:pt>
                <c:pt idx="712">
                  <c:v>2297.98</c:v>
                </c:pt>
                <c:pt idx="713">
                  <c:v>2297.19</c:v>
                </c:pt>
                <c:pt idx="714">
                  <c:v>2358.12</c:v>
                </c:pt>
                <c:pt idx="715">
                  <c:v>2361.86</c:v>
                </c:pt>
                <c:pt idx="716">
                  <c:v>2404.2800000000002</c:v>
                </c:pt>
                <c:pt idx="717">
                  <c:v>2402.4299999999998</c:v>
                </c:pt>
                <c:pt idx="718">
                  <c:v>2437.08</c:v>
                </c:pt>
                <c:pt idx="719">
                  <c:v>2442.7399999999998</c:v>
                </c:pt>
                <c:pt idx="720">
                  <c:v>2427.29</c:v>
                </c:pt>
                <c:pt idx="721">
                  <c:v>2389.58</c:v>
                </c:pt>
                <c:pt idx="722">
                  <c:v>2409.14</c:v>
                </c:pt>
                <c:pt idx="723">
                  <c:v>2411.7800000000002</c:v>
                </c:pt>
                <c:pt idx="724">
                  <c:v>2400.9299999999998</c:v>
                </c:pt>
                <c:pt idx="725">
                  <c:v>2405.02</c:v>
                </c:pt>
                <c:pt idx="726">
                  <c:v>2377.0100000000002</c:v>
                </c:pt>
                <c:pt idx="727">
                  <c:v>2363.59</c:v>
                </c:pt>
                <c:pt idx="728">
                  <c:v>2343.16</c:v>
                </c:pt>
                <c:pt idx="729">
                  <c:v>2331.35</c:v>
                </c:pt>
                <c:pt idx="730">
                  <c:v>2327.86</c:v>
                </c:pt>
                <c:pt idx="731">
                  <c:v>2331.46</c:v>
                </c:pt>
                <c:pt idx="732">
                  <c:v>2245.94</c:v>
                </c:pt>
                <c:pt idx="733">
                  <c:v>2241.98</c:v>
                </c:pt>
                <c:pt idx="734">
                  <c:v>2198.91</c:v>
                </c:pt>
                <c:pt idx="735">
                  <c:v>2147.42</c:v>
                </c:pt>
                <c:pt idx="736">
                  <c:v>2206.33</c:v>
                </c:pt>
                <c:pt idx="737">
                  <c:v>2159.31</c:v>
                </c:pt>
                <c:pt idx="738">
                  <c:v>2203.48</c:v>
                </c:pt>
                <c:pt idx="739">
                  <c:v>2253.79</c:v>
                </c:pt>
                <c:pt idx="740">
                  <c:v>2271.71</c:v>
                </c:pt>
                <c:pt idx="741">
                  <c:v>2220.21</c:v>
                </c:pt>
                <c:pt idx="742">
                  <c:v>2211.81</c:v>
                </c:pt>
                <c:pt idx="743">
                  <c:v>2180.5</c:v>
                </c:pt>
                <c:pt idx="744">
                  <c:v>2159.65</c:v>
                </c:pt>
                <c:pt idx="745">
                  <c:v>2195.21</c:v>
                </c:pt>
                <c:pt idx="746">
                  <c:v>2152.46</c:v>
                </c:pt>
                <c:pt idx="747">
                  <c:v>2173.9299999999998</c:v>
                </c:pt>
                <c:pt idx="748">
                  <c:v>2139.87</c:v>
                </c:pt>
                <c:pt idx="749">
                  <c:v>2202.9499999999998</c:v>
                </c:pt>
                <c:pt idx="750">
                  <c:v>2221.9</c:v>
                </c:pt>
                <c:pt idx="751">
                  <c:v>2241.58</c:v>
                </c:pt>
                <c:pt idx="752">
                  <c:v>2261.46</c:v>
                </c:pt>
                <c:pt idx="753">
                  <c:v>2246.5100000000002</c:v>
                </c:pt>
                <c:pt idx="754">
                  <c:v>2249.2399999999998</c:v>
                </c:pt>
                <c:pt idx="755">
                  <c:v>2248.79</c:v>
                </c:pt>
                <c:pt idx="756">
                  <c:v>2245.31</c:v>
                </c:pt>
                <c:pt idx="757">
                  <c:v>2272.56</c:v>
                </c:pt>
                <c:pt idx="758">
                  <c:v>2268.87</c:v>
                </c:pt>
                <c:pt idx="759">
                  <c:v>2194</c:v>
                </c:pt>
                <c:pt idx="760">
                  <c:v>2206.37</c:v>
                </c:pt>
                <c:pt idx="761">
                  <c:v>2179.81</c:v>
                </c:pt>
                <c:pt idx="762">
                  <c:v>2171.15</c:v>
                </c:pt>
                <c:pt idx="763">
                  <c:v>2194</c:v>
                </c:pt>
                <c:pt idx="764">
                  <c:v>2176.06</c:v>
                </c:pt>
                <c:pt idx="765">
                  <c:v>2159.44</c:v>
                </c:pt>
                <c:pt idx="766">
                  <c:v>2162.46</c:v>
                </c:pt>
                <c:pt idx="767">
                  <c:v>2096.23</c:v>
                </c:pt>
                <c:pt idx="768">
                  <c:v>2062.7800000000002</c:v>
                </c:pt>
                <c:pt idx="769">
                  <c:v>2024.04</c:v>
                </c:pt>
                <c:pt idx="770">
                  <c:v>1987.92</c:v>
                </c:pt>
                <c:pt idx="771">
                  <c:v>2033.51</c:v>
                </c:pt>
                <c:pt idx="772">
                  <c:v>2004.03</c:v>
                </c:pt>
                <c:pt idx="773">
                  <c:v>1976.46</c:v>
                </c:pt>
                <c:pt idx="774">
                  <c:v>1931.29</c:v>
                </c:pt>
                <c:pt idx="775">
                  <c:v>1968.51</c:v>
                </c:pt>
                <c:pt idx="776">
                  <c:v>2028.45</c:v>
                </c:pt>
                <c:pt idx="777">
                  <c:v>2050.7399999999998</c:v>
                </c:pt>
                <c:pt idx="778">
                  <c:v>2029.52</c:v>
                </c:pt>
                <c:pt idx="779">
                  <c:v>1991.03</c:v>
                </c:pt>
                <c:pt idx="780">
                  <c:v>2002.36</c:v>
                </c:pt>
                <c:pt idx="781">
                  <c:v>2012.6</c:v>
                </c:pt>
                <c:pt idx="782">
                  <c:v>2045.37</c:v>
                </c:pt>
                <c:pt idx="783">
                  <c:v>2083.5</c:v>
                </c:pt>
                <c:pt idx="784">
                  <c:v>2051.16</c:v>
                </c:pt>
                <c:pt idx="785">
                  <c:v>2030.15</c:v>
                </c:pt>
                <c:pt idx="786">
                  <c:v>2020.79</c:v>
                </c:pt>
                <c:pt idx="787">
                  <c:v>2076.46</c:v>
                </c:pt>
                <c:pt idx="788">
                  <c:v>2079.31</c:v>
                </c:pt>
                <c:pt idx="789">
                  <c:v>2028.09</c:v>
                </c:pt>
                <c:pt idx="790">
                  <c:v>2009.33</c:v>
                </c:pt>
                <c:pt idx="791">
                  <c:v>1980.17</c:v>
                </c:pt>
                <c:pt idx="792">
                  <c:v>1944.09</c:v>
                </c:pt>
                <c:pt idx="793">
                  <c:v>1996.01</c:v>
                </c:pt>
                <c:pt idx="794">
                  <c:v>2040.93</c:v>
                </c:pt>
                <c:pt idx="795">
                  <c:v>2048.09</c:v>
                </c:pt>
                <c:pt idx="796">
                  <c:v>2008.51</c:v>
                </c:pt>
                <c:pt idx="797">
                  <c:v>2058.87</c:v>
                </c:pt>
                <c:pt idx="798">
                  <c:v>2032.41</c:v>
                </c:pt>
                <c:pt idx="799">
                  <c:v>2000.9</c:v>
                </c:pt>
                <c:pt idx="800">
                  <c:v>1951.33</c:v>
                </c:pt>
                <c:pt idx="801">
                  <c:v>1963.01</c:v>
                </c:pt>
                <c:pt idx="802">
                  <c:v>2016.29</c:v>
                </c:pt>
                <c:pt idx="803">
                  <c:v>2011.67</c:v>
                </c:pt>
                <c:pt idx="804">
                  <c:v>1979.67</c:v>
                </c:pt>
                <c:pt idx="805">
                  <c:v>1941.72</c:v>
                </c:pt>
                <c:pt idx="806">
                  <c:v>1968.97</c:v>
                </c:pt>
                <c:pt idx="807">
                  <c:v>2030.72</c:v>
                </c:pt>
                <c:pt idx="808">
                  <c:v>2065.02</c:v>
                </c:pt>
                <c:pt idx="809">
                  <c:v>2086.14</c:v>
                </c:pt>
                <c:pt idx="810">
                  <c:v>2065.94</c:v>
                </c:pt>
                <c:pt idx="811">
                  <c:v>2088.34</c:v>
                </c:pt>
                <c:pt idx="812">
                  <c:v>2052.21</c:v>
                </c:pt>
                <c:pt idx="813">
                  <c:v>2075.44</c:v>
                </c:pt>
                <c:pt idx="814">
                  <c:v>2077.98</c:v>
                </c:pt>
                <c:pt idx="815">
                  <c:v>2078.06</c:v>
                </c:pt>
                <c:pt idx="816">
                  <c:v>2133.1</c:v>
                </c:pt>
                <c:pt idx="817">
                  <c:v>2091.0700000000002</c:v>
                </c:pt>
                <c:pt idx="818">
                  <c:v>2070.13</c:v>
                </c:pt>
                <c:pt idx="819">
                  <c:v>2091.11</c:v>
                </c:pt>
                <c:pt idx="820">
                  <c:v>2095.44</c:v>
                </c:pt>
                <c:pt idx="821">
                  <c:v>2046.04</c:v>
                </c:pt>
                <c:pt idx="822">
                  <c:v>2016.94</c:v>
                </c:pt>
                <c:pt idx="823">
                  <c:v>2009.8</c:v>
                </c:pt>
                <c:pt idx="824">
                  <c:v>1994.56</c:v>
                </c:pt>
                <c:pt idx="825">
                  <c:v>1980.32</c:v>
                </c:pt>
                <c:pt idx="826">
                  <c:v>1986.94</c:v>
                </c:pt>
                <c:pt idx="827">
                  <c:v>2025.1</c:v>
                </c:pt>
                <c:pt idx="828">
                  <c:v>2004.98</c:v>
                </c:pt>
                <c:pt idx="829">
                  <c:v>1990.13</c:v>
                </c:pt>
                <c:pt idx="830">
                  <c:v>2030.77</c:v>
                </c:pt>
                <c:pt idx="831">
                  <c:v>2038.19</c:v>
                </c:pt>
                <c:pt idx="832">
                  <c:v>1991.46</c:v>
                </c:pt>
                <c:pt idx="833">
                  <c:v>1940.66</c:v>
                </c:pt>
                <c:pt idx="834">
                  <c:v>1954.2</c:v>
                </c:pt>
                <c:pt idx="835">
                  <c:v>1890.47</c:v>
                </c:pt>
                <c:pt idx="836">
                  <c:v>1884.04</c:v>
                </c:pt>
                <c:pt idx="837">
                  <c:v>1917.94</c:v>
                </c:pt>
                <c:pt idx="838">
                  <c:v>1864.1</c:v>
                </c:pt>
                <c:pt idx="839">
                  <c:v>1882.91</c:v>
                </c:pt>
                <c:pt idx="840">
                  <c:v>1898.86</c:v>
                </c:pt>
                <c:pt idx="841">
                  <c:v>1949.92</c:v>
                </c:pt>
                <c:pt idx="842">
                  <c:v>1871.15</c:v>
                </c:pt>
                <c:pt idx="843">
                  <c:v>1839.56</c:v>
                </c:pt>
                <c:pt idx="844">
                  <c:v>1762.08</c:v>
                </c:pt>
                <c:pt idx="845">
                  <c:v>1761.79</c:v>
                </c:pt>
                <c:pt idx="846">
                  <c:v>1718.14</c:v>
                </c:pt>
                <c:pt idx="847">
                  <c:v>1739.38</c:v>
                </c:pt>
                <c:pt idx="848">
                  <c:v>1792.67</c:v>
                </c:pt>
                <c:pt idx="849">
                  <c:v>1783.43</c:v>
                </c:pt>
                <c:pt idx="850">
                  <c:v>1840.3</c:v>
                </c:pt>
                <c:pt idx="851">
                  <c:v>1774.85</c:v>
                </c:pt>
                <c:pt idx="852">
                  <c:v>1776.22</c:v>
                </c:pt>
                <c:pt idx="853">
                  <c:v>1773.27</c:v>
                </c:pt>
                <c:pt idx="854">
                  <c:v>1792.76</c:v>
                </c:pt>
                <c:pt idx="855">
                  <c:v>1764.83</c:v>
                </c:pt>
                <c:pt idx="856">
                  <c:v>1799.16</c:v>
                </c:pt>
                <c:pt idx="857">
                  <c:v>1838.24</c:v>
                </c:pt>
                <c:pt idx="858">
                  <c:v>1887.9</c:v>
                </c:pt>
                <c:pt idx="859">
                  <c:v>1864.04</c:v>
                </c:pt>
                <c:pt idx="860">
                  <c:v>1854.82</c:v>
                </c:pt>
                <c:pt idx="861">
                  <c:v>1897.67</c:v>
                </c:pt>
                <c:pt idx="862">
                  <c:v>1883.05</c:v>
                </c:pt>
                <c:pt idx="863">
                  <c:v>1889.89</c:v>
                </c:pt>
                <c:pt idx="864">
                  <c:v>1919.56</c:v>
                </c:pt>
                <c:pt idx="865">
                  <c:v>1891.01</c:v>
                </c:pt>
                <c:pt idx="866">
                  <c:v>1850.86</c:v>
                </c:pt>
                <c:pt idx="867">
                  <c:v>1800.28</c:v>
                </c:pt>
                <c:pt idx="868">
                  <c:v>1714.59</c:v>
                </c:pt>
                <c:pt idx="869">
                  <c:v>1707.83</c:v>
                </c:pt>
                <c:pt idx="870">
                  <c:v>1731.14</c:v>
                </c:pt>
                <c:pt idx="871">
                  <c:v>1649.84</c:v>
                </c:pt>
                <c:pt idx="872">
                  <c:v>1665.69</c:v>
                </c:pt>
                <c:pt idx="873">
                  <c:v>1694.03</c:v>
                </c:pt>
                <c:pt idx="874">
                  <c:v>1690.28</c:v>
                </c:pt>
                <c:pt idx="875">
                  <c:v>1711.67</c:v>
                </c:pt>
                <c:pt idx="876">
                  <c:v>1765.74</c:v>
                </c:pt>
                <c:pt idx="877">
                  <c:v>1771.74</c:v>
                </c:pt>
                <c:pt idx="878">
                  <c:v>1738.84</c:v>
                </c:pt>
                <c:pt idx="879">
                  <c:v>1719.37</c:v>
                </c:pt>
                <c:pt idx="880">
                  <c:v>1707.99</c:v>
                </c:pt>
                <c:pt idx="881">
                  <c:v>1727.76</c:v>
                </c:pt>
                <c:pt idx="882">
                  <c:v>1741.33</c:v>
                </c:pt>
                <c:pt idx="883">
                  <c:v>1727.55</c:v>
                </c:pt>
                <c:pt idx="884">
                  <c:v>1769.6</c:v>
                </c:pt>
                <c:pt idx="885">
                  <c:v>1769.36</c:v>
                </c:pt>
                <c:pt idx="886">
                  <c:v>1732.01</c:v>
                </c:pt>
                <c:pt idx="887">
                  <c:v>1728.18</c:v>
                </c:pt>
                <c:pt idx="888">
                  <c:v>1726.04</c:v>
                </c:pt>
                <c:pt idx="889">
                  <c:v>1707.51</c:v>
                </c:pt>
                <c:pt idx="890">
                  <c:v>1744.37</c:v>
                </c:pt>
                <c:pt idx="891">
                  <c:v>1738.42</c:v>
                </c:pt>
                <c:pt idx="892">
                  <c:v>1799.32</c:v>
                </c:pt>
                <c:pt idx="893">
                  <c:v>1827.95</c:v>
                </c:pt>
                <c:pt idx="894">
                  <c:v>1836.69</c:v>
                </c:pt>
                <c:pt idx="895">
                  <c:v>1806.88</c:v>
                </c:pt>
                <c:pt idx="896">
                  <c:v>1817.77</c:v>
                </c:pt>
                <c:pt idx="897">
                  <c:v>1805.25</c:v>
                </c:pt>
                <c:pt idx="898">
                  <c:v>1848.34</c:v>
                </c:pt>
                <c:pt idx="899">
                  <c:v>1873.03</c:v>
                </c:pt>
                <c:pt idx="900">
                  <c:v>1885.23</c:v>
                </c:pt>
                <c:pt idx="901">
                  <c:v>1883.31</c:v>
                </c:pt>
                <c:pt idx="902">
                  <c:v>1882.45</c:v>
                </c:pt>
                <c:pt idx="903">
                  <c:v>1908.93</c:v>
                </c:pt>
                <c:pt idx="904">
                  <c:v>1906.46</c:v>
                </c:pt>
                <c:pt idx="905">
                  <c:v>1921.82</c:v>
                </c:pt>
                <c:pt idx="906">
                  <c:v>1941.21</c:v>
                </c:pt>
                <c:pt idx="907">
                  <c:v>1912.89</c:v>
                </c:pt>
                <c:pt idx="908">
                  <c:v>1969.25</c:v>
                </c:pt>
                <c:pt idx="909">
                  <c:v>1975.26</c:v>
                </c:pt>
                <c:pt idx="910">
                  <c:v>2016.62</c:v>
                </c:pt>
                <c:pt idx="911">
                  <c:v>2021.35</c:v>
                </c:pt>
                <c:pt idx="912">
                  <c:v>2020.53</c:v>
                </c:pt>
                <c:pt idx="913">
                  <c:v>1987.31</c:v>
                </c:pt>
                <c:pt idx="914">
                  <c:v>2000.73</c:v>
                </c:pt>
                <c:pt idx="915">
                  <c:v>1957.35</c:v>
                </c:pt>
                <c:pt idx="916">
                  <c:v>1915.74</c:v>
                </c:pt>
                <c:pt idx="917">
                  <c:v>1919.14</c:v>
                </c:pt>
                <c:pt idx="918">
                  <c:v>1935.29</c:v>
                </c:pt>
                <c:pt idx="919">
                  <c:v>1964.64</c:v>
                </c:pt>
                <c:pt idx="920">
                  <c:v>1899.83</c:v>
                </c:pt>
                <c:pt idx="921">
                  <c:v>1882.94</c:v>
                </c:pt>
                <c:pt idx="922">
                  <c:v>1855.59</c:v>
                </c:pt>
                <c:pt idx="923">
                  <c:v>1844.12</c:v>
                </c:pt>
                <c:pt idx="924">
                  <c:v>1822.82</c:v>
                </c:pt>
                <c:pt idx="925">
                  <c:v>1809.75</c:v>
                </c:pt>
                <c:pt idx="926">
                  <c:v>1792.32</c:v>
                </c:pt>
                <c:pt idx="927">
                  <c:v>1832</c:v>
                </c:pt>
                <c:pt idx="928">
                  <c:v>1846.91</c:v>
                </c:pt>
                <c:pt idx="929">
                  <c:v>1882.85</c:v>
                </c:pt>
                <c:pt idx="930">
                  <c:v>1906.09</c:v>
                </c:pt>
                <c:pt idx="931">
                  <c:v>1831.57</c:v>
                </c:pt>
                <c:pt idx="932">
                  <c:v>1838.46</c:v>
                </c:pt>
                <c:pt idx="933">
                  <c:v>1825.23</c:v>
                </c:pt>
                <c:pt idx="934">
                  <c:v>1798.19</c:v>
                </c:pt>
                <c:pt idx="935">
                  <c:v>1812.84</c:v>
                </c:pt>
                <c:pt idx="936">
                  <c:v>1787.5</c:v>
                </c:pt>
                <c:pt idx="937">
                  <c:v>1762.16</c:v>
                </c:pt>
                <c:pt idx="938">
                  <c:v>1722.31</c:v>
                </c:pt>
                <c:pt idx="939">
                  <c:v>1679.59</c:v>
                </c:pt>
                <c:pt idx="940">
                  <c:v>1655.88</c:v>
                </c:pt>
                <c:pt idx="941">
                  <c:v>1662.51</c:v>
                </c:pt>
                <c:pt idx="942">
                  <c:v>1715.24</c:v>
                </c:pt>
                <c:pt idx="943">
                  <c:v>1674.93</c:v>
                </c:pt>
                <c:pt idx="944">
                  <c:v>1664.72</c:v>
                </c:pt>
                <c:pt idx="945">
                  <c:v>1708.87</c:v>
                </c:pt>
                <c:pt idx="946">
                  <c:v>1775.77</c:v>
                </c:pt>
                <c:pt idx="947">
                  <c:v>1762.69</c:v>
                </c:pt>
                <c:pt idx="948">
                  <c:v>1702.15</c:v>
                </c:pt>
                <c:pt idx="949">
                  <c:v>1702.15</c:v>
                </c:pt>
                <c:pt idx="950">
                  <c:v>1691.92</c:v>
                </c:pt>
                <c:pt idx="951">
                  <c:v>1692.92</c:v>
                </c:pt>
                <c:pt idx="952">
                  <c:v>1687.76</c:v>
                </c:pt>
                <c:pt idx="953">
                  <c:v>1728.41</c:v>
                </c:pt>
                <c:pt idx="954">
                  <c:v>1682.4</c:v>
                </c:pt>
                <c:pt idx="955">
                  <c:v>1735.75</c:v>
                </c:pt>
                <c:pt idx="956">
                  <c:v>1755.96</c:v>
                </c:pt>
                <c:pt idx="957">
                  <c:v>1725.76</c:v>
                </c:pt>
                <c:pt idx="958">
                  <c:v>1704.39</c:v>
                </c:pt>
                <c:pt idx="959">
                  <c:v>1742.24</c:v>
                </c:pt>
                <c:pt idx="960">
                  <c:v>1748.4</c:v>
                </c:pt>
                <c:pt idx="961">
                  <c:v>1796.16</c:v>
                </c:pt>
                <c:pt idx="962">
                  <c:v>1804.33</c:v>
                </c:pt>
                <c:pt idx="963">
                  <c:v>1806.32</c:v>
                </c:pt>
                <c:pt idx="964">
                  <c:v>1846.92</c:v>
                </c:pt>
                <c:pt idx="965">
                  <c:v>1846.86</c:v>
                </c:pt>
                <c:pt idx="966">
                  <c:v>1851.39</c:v>
                </c:pt>
                <c:pt idx="967">
                  <c:v>1789.14</c:v>
                </c:pt>
                <c:pt idx="968">
                  <c:v>1779.73</c:v>
                </c:pt>
                <c:pt idx="969">
                  <c:v>1799.87</c:v>
                </c:pt>
                <c:pt idx="970">
                  <c:v>1809.81</c:v>
                </c:pt>
                <c:pt idx="971">
                  <c:v>1808.93</c:v>
                </c:pt>
                <c:pt idx="972">
                  <c:v>1760.4</c:v>
                </c:pt>
                <c:pt idx="973">
                  <c:v>1867.93</c:v>
                </c:pt>
                <c:pt idx="974">
                  <c:v>1882.74</c:v>
                </c:pt>
                <c:pt idx="975">
                  <c:v>1861.25</c:v>
                </c:pt>
                <c:pt idx="976">
                  <c:v>1889.2</c:v>
                </c:pt>
                <c:pt idx="977">
                  <c:v>1853.17</c:v>
                </c:pt>
                <c:pt idx="978">
                  <c:v>1839.12</c:v>
                </c:pt>
                <c:pt idx="979">
                  <c:v>1849.73</c:v>
                </c:pt>
                <c:pt idx="980">
                  <c:v>1836.51</c:v>
                </c:pt>
                <c:pt idx="981">
                  <c:v>1860.44</c:v>
                </c:pt>
                <c:pt idx="982">
                  <c:v>1863.52</c:v>
                </c:pt>
                <c:pt idx="983">
                  <c:v>1869.19</c:v>
                </c:pt>
                <c:pt idx="984">
                  <c:v>1830.96</c:v>
                </c:pt>
                <c:pt idx="985">
                  <c:v>1836.55</c:v>
                </c:pt>
                <c:pt idx="986">
                  <c:v>1886.58</c:v>
                </c:pt>
                <c:pt idx="987">
                  <c:v>1881.68</c:v>
                </c:pt>
                <c:pt idx="988">
                  <c:v>1892.84</c:v>
                </c:pt>
                <c:pt idx="989">
                  <c:v>1840.22</c:v>
                </c:pt>
                <c:pt idx="990">
                  <c:v>1812.58</c:v>
                </c:pt>
                <c:pt idx="991">
                  <c:v>1806.9</c:v>
                </c:pt>
                <c:pt idx="992">
                  <c:v>1818.29</c:v>
                </c:pt>
                <c:pt idx="993">
                  <c:v>1796.66</c:v>
                </c:pt>
                <c:pt idx="994">
                  <c:v>1818.61</c:v>
                </c:pt>
                <c:pt idx="995">
                  <c:v>1832.36</c:v>
                </c:pt>
                <c:pt idx="996">
                  <c:v>1820.45</c:v>
                </c:pt>
                <c:pt idx="997">
                  <c:v>1774.61</c:v>
                </c:pt>
                <c:pt idx="998">
                  <c:v>1763.42</c:v>
                </c:pt>
                <c:pt idx="999">
                  <c:v>1738.58</c:v>
                </c:pt>
                <c:pt idx="1000">
                  <c:v>1748.02</c:v>
                </c:pt>
                <c:pt idx="1001">
                  <c:v>1776.94</c:v>
                </c:pt>
                <c:pt idx="1002">
                  <c:v>1754.09</c:v>
                </c:pt>
                <c:pt idx="1003">
                  <c:v>1760.93</c:v>
                </c:pt>
                <c:pt idx="1004">
                  <c:v>1749.52</c:v>
                </c:pt>
                <c:pt idx="1005">
                  <c:v>1722.02</c:v>
                </c:pt>
                <c:pt idx="1006">
                  <c:v>1766.25</c:v>
                </c:pt>
                <c:pt idx="1007">
                  <c:v>1761.25</c:v>
                </c:pt>
                <c:pt idx="1008">
                  <c:v>1750.73</c:v>
                </c:pt>
                <c:pt idx="1009">
                  <c:v>1772.54</c:v>
                </c:pt>
                <c:pt idx="1010">
                  <c:v>1753.19</c:v>
                </c:pt>
                <c:pt idx="1011">
                  <c:v>1792.8</c:v>
                </c:pt>
                <c:pt idx="1012">
                  <c:v>1795.91</c:v>
                </c:pt>
                <c:pt idx="1013">
                  <c:v>1822.65</c:v>
                </c:pt>
                <c:pt idx="1014">
                  <c:v>1844.05</c:v>
                </c:pt>
                <c:pt idx="1015">
                  <c:v>1876.06</c:v>
                </c:pt>
                <c:pt idx="1016">
                  <c:v>1887.03</c:v>
                </c:pt>
                <c:pt idx="1017">
                  <c:v>1884.29</c:v>
                </c:pt>
                <c:pt idx="1018">
                  <c:v>1854.36</c:v>
                </c:pt>
                <c:pt idx="1019">
                  <c:v>1836.35</c:v>
                </c:pt>
                <c:pt idx="1020">
                  <c:v>1867.34</c:v>
                </c:pt>
                <c:pt idx="1021">
                  <c:v>1890.77</c:v>
                </c:pt>
                <c:pt idx="1022">
                  <c:v>1885.61</c:v>
                </c:pt>
                <c:pt idx="1023">
                  <c:v>1890.32</c:v>
                </c:pt>
                <c:pt idx="1024">
                  <c:v>1903.06</c:v>
                </c:pt>
                <c:pt idx="1025">
                  <c:v>1911.46</c:v>
                </c:pt>
                <c:pt idx="1026">
                  <c:v>1885.72</c:v>
                </c:pt>
                <c:pt idx="1027">
                  <c:v>1931.94</c:v>
                </c:pt>
                <c:pt idx="1028">
                  <c:v>1960.81</c:v>
                </c:pt>
                <c:pt idx="1029">
                  <c:v>2001.22</c:v>
                </c:pt>
                <c:pt idx="1030">
                  <c:v>1985.53</c:v>
                </c:pt>
                <c:pt idx="1031">
                  <c:v>1957.72</c:v>
                </c:pt>
                <c:pt idx="1032">
                  <c:v>1972.61</c:v>
                </c:pt>
                <c:pt idx="1033">
                  <c:v>1942.6</c:v>
                </c:pt>
                <c:pt idx="1034">
                  <c:v>1915.34</c:v>
                </c:pt>
                <c:pt idx="1035">
                  <c:v>1918.81</c:v>
                </c:pt>
                <c:pt idx="1036">
                  <c:v>1941.14</c:v>
                </c:pt>
                <c:pt idx="1037">
                  <c:v>1939.91</c:v>
                </c:pt>
                <c:pt idx="1038">
                  <c:v>1960.97</c:v>
                </c:pt>
                <c:pt idx="1039">
                  <c:v>1942.21</c:v>
                </c:pt>
                <c:pt idx="1040">
                  <c:v>1946.36</c:v>
                </c:pt>
                <c:pt idx="1041">
                  <c:v>1888.21</c:v>
                </c:pt>
                <c:pt idx="1042">
                  <c:v>1894.68</c:v>
                </c:pt>
                <c:pt idx="1043">
                  <c:v>1908.09</c:v>
                </c:pt>
                <c:pt idx="1044">
                  <c:v>1890.49</c:v>
                </c:pt>
                <c:pt idx="1045">
                  <c:v>1896.27</c:v>
                </c:pt>
                <c:pt idx="1046">
                  <c:v>1896.99</c:v>
                </c:pt>
                <c:pt idx="1047">
                  <c:v>1898.43</c:v>
                </c:pt>
                <c:pt idx="1048">
                  <c:v>1902.66</c:v>
                </c:pt>
                <c:pt idx="1049">
                  <c:v>1928.26</c:v>
                </c:pt>
                <c:pt idx="1050">
                  <c:v>1899.76</c:v>
                </c:pt>
                <c:pt idx="1051">
                  <c:v>1878.72</c:v>
                </c:pt>
                <c:pt idx="1052">
                  <c:v>1879.48</c:v>
                </c:pt>
                <c:pt idx="1053">
                  <c:v>1826.59</c:v>
                </c:pt>
                <c:pt idx="1054">
                  <c:v>1772.7</c:v>
                </c:pt>
                <c:pt idx="1055">
                  <c:v>1744.3</c:v>
                </c:pt>
                <c:pt idx="1056">
                  <c:v>1776.89</c:v>
                </c:pt>
                <c:pt idx="1057">
                  <c:v>1745.94</c:v>
                </c:pt>
                <c:pt idx="1058">
                  <c:v>1771.24</c:v>
                </c:pt>
                <c:pt idx="1059">
                  <c:v>1725.89</c:v>
                </c:pt>
                <c:pt idx="1060">
                  <c:v>1744.99</c:v>
                </c:pt>
                <c:pt idx="1061">
                  <c:v>1777.74</c:v>
                </c:pt>
                <c:pt idx="1062">
                  <c:v>1727.36</c:v>
                </c:pt>
                <c:pt idx="1063">
                  <c:v>1720.29</c:v>
                </c:pt>
                <c:pt idx="1064">
                  <c:v>1734.92</c:v>
                </c:pt>
                <c:pt idx="1065">
                  <c:v>1753.67</c:v>
                </c:pt>
                <c:pt idx="1066">
                  <c:v>1752.63</c:v>
                </c:pt>
                <c:pt idx="1067">
                  <c:v>1771.6</c:v>
                </c:pt>
                <c:pt idx="1068">
                  <c:v>1768.38</c:v>
                </c:pt>
                <c:pt idx="1069">
                  <c:v>1802.48</c:v>
                </c:pt>
                <c:pt idx="1070">
                  <c:v>1802.31</c:v>
                </c:pt>
                <c:pt idx="1071">
                  <c:v>1769.65</c:v>
                </c:pt>
                <c:pt idx="1072">
                  <c:v>1752.13</c:v>
                </c:pt>
                <c:pt idx="1073">
                  <c:v>1754.46</c:v>
                </c:pt>
                <c:pt idx="1074">
                  <c:v>1772.44</c:v>
                </c:pt>
                <c:pt idx="1075">
                  <c:v>1786.59</c:v>
                </c:pt>
                <c:pt idx="1076">
                  <c:v>1773.7</c:v>
                </c:pt>
                <c:pt idx="1077">
                  <c:v>1796.68</c:v>
                </c:pt>
                <c:pt idx="1078">
                  <c:v>1781.15</c:v>
                </c:pt>
                <c:pt idx="1079">
                  <c:v>1802.84</c:v>
                </c:pt>
                <c:pt idx="1080">
                  <c:v>1795.55</c:v>
                </c:pt>
                <c:pt idx="1081">
                  <c:v>1799.44</c:v>
                </c:pt>
                <c:pt idx="1082">
                  <c:v>1789.7</c:v>
                </c:pt>
                <c:pt idx="1083">
                  <c:v>1791.51</c:v>
                </c:pt>
                <c:pt idx="1084">
                  <c:v>1788.87</c:v>
                </c:pt>
                <c:pt idx="1085">
                  <c:v>1745.95</c:v>
                </c:pt>
                <c:pt idx="1086">
                  <c:v>1730.41</c:v>
                </c:pt>
                <c:pt idx="1087">
                  <c:v>1751.22</c:v>
                </c:pt>
                <c:pt idx="1088">
                  <c:v>1768.99</c:v>
                </c:pt>
                <c:pt idx="1089">
                  <c:v>1769.21</c:v>
                </c:pt>
                <c:pt idx="1090">
                  <c:v>1732.11</c:v>
                </c:pt>
                <c:pt idx="1091">
                  <c:v>1739.28</c:v>
                </c:pt>
                <c:pt idx="1092">
                  <c:v>1718.81</c:v>
                </c:pt>
                <c:pt idx="1093">
                  <c:v>1759.88</c:v>
                </c:pt>
                <c:pt idx="1094">
                  <c:v>1754.47</c:v>
                </c:pt>
                <c:pt idx="1095">
                  <c:v>1749.68</c:v>
                </c:pt>
                <c:pt idx="1096">
                  <c:v>1759.51</c:v>
                </c:pt>
                <c:pt idx="1097">
                  <c:v>1744.71</c:v>
                </c:pt>
                <c:pt idx="1098">
                  <c:v>1740.85</c:v>
                </c:pt>
                <c:pt idx="1099">
                  <c:v>1761.55</c:v>
                </c:pt>
                <c:pt idx="1100">
                  <c:v>1736.18</c:v>
                </c:pt>
                <c:pt idx="1101">
                  <c:v>1774.5</c:v>
                </c:pt>
                <c:pt idx="1102">
                  <c:v>1784.86</c:v>
                </c:pt>
                <c:pt idx="1103">
                  <c:v>1773.72</c:v>
                </c:pt>
                <c:pt idx="1104">
                  <c:v>1795.38</c:v>
                </c:pt>
                <c:pt idx="1105">
                  <c:v>1787.71</c:v>
                </c:pt>
                <c:pt idx="1106">
                  <c:v>1767</c:v>
                </c:pt>
                <c:pt idx="1107">
                  <c:v>1754.6</c:v>
                </c:pt>
                <c:pt idx="1108">
                  <c:v>1773.02</c:v>
                </c:pt>
                <c:pt idx="1109">
                  <c:v>1767.29</c:v>
                </c:pt>
                <c:pt idx="1110">
                  <c:v>1749.65</c:v>
                </c:pt>
                <c:pt idx="1111">
                  <c:v>1767.94</c:v>
                </c:pt>
                <c:pt idx="1112">
                  <c:v>1830.91</c:v>
                </c:pt>
                <c:pt idx="1113">
                  <c:v>1806.71</c:v>
                </c:pt>
                <c:pt idx="1114">
                  <c:v>1855.4</c:v>
                </c:pt>
                <c:pt idx="1115">
                  <c:v>1888.45</c:v>
                </c:pt>
                <c:pt idx="1116">
                  <c:v>1880.78</c:v>
                </c:pt>
                <c:pt idx="1117">
                  <c:v>1865.71</c:v>
                </c:pt>
                <c:pt idx="1118">
                  <c:v>1873.21</c:v>
                </c:pt>
                <c:pt idx="1119">
                  <c:v>1896.33</c:v>
                </c:pt>
                <c:pt idx="1120">
                  <c:v>1874.1</c:v>
                </c:pt>
                <c:pt idx="1121">
                  <c:v>1889.28</c:v>
                </c:pt>
                <c:pt idx="1122">
                  <c:v>1875.47</c:v>
                </c:pt>
                <c:pt idx="1123">
                  <c:v>1866.7</c:v>
                </c:pt>
                <c:pt idx="1124">
                  <c:v>1863.01</c:v>
                </c:pt>
                <c:pt idx="1125">
                  <c:v>1848.18</c:v>
                </c:pt>
                <c:pt idx="1126">
                  <c:v>1821.63</c:v>
                </c:pt>
                <c:pt idx="1127">
                  <c:v>1823.26</c:v>
                </c:pt>
                <c:pt idx="1128">
                  <c:v>1849.93</c:v>
                </c:pt>
                <c:pt idx="1129">
                  <c:v>1858.71</c:v>
                </c:pt>
                <c:pt idx="1130">
                  <c:v>1881.59</c:v>
                </c:pt>
                <c:pt idx="1131">
                  <c:v>1888.73</c:v>
                </c:pt>
                <c:pt idx="1132">
                  <c:v>1896.78</c:v>
                </c:pt>
                <c:pt idx="1133">
                  <c:v>1872.91</c:v>
                </c:pt>
                <c:pt idx="1134">
                  <c:v>1842.23</c:v>
                </c:pt>
                <c:pt idx="1135">
                  <c:v>1864.66</c:v>
                </c:pt>
                <c:pt idx="1136">
                  <c:v>1895.25</c:v>
                </c:pt>
                <c:pt idx="1137">
                  <c:v>1913.36</c:v>
                </c:pt>
                <c:pt idx="1138">
                  <c:v>1933.38</c:v>
                </c:pt>
                <c:pt idx="1139">
                  <c:v>1950.89</c:v>
                </c:pt>
                <c:pt idx="1140">
                  <c:v>1931.09</c:v>
                </c:pt>
                <c:pt idx="1141">
                  <c:v>1951.27</c:v>
                </c:pt>
                <c:pt idx="1142">
                  <c:v>1976.07</c:v>
                </c:pt>
                <c:pt idx="1143">
                  <c:v>1984.89</c:v>
                </c:pt>
                <c:pt idx="1144">
                  <c:v>1967.16</c:v>
                </c:pt>
                <c:pt idx="1145">
                  <c:v>1960.26</c:v>
                </c:pt>
                <c:pt idx="1146">
                  <c:v>1965.68</c:v>
                </c:pt>
                <c:pt idx="1147">
                  <c:v>1966.11</c:v>
                </c:pt>
                <c:pt idx="1148">
                  <c:v>1980.36</c:v>
                </c:pt>
                <c:pt idx="1149">
                  <c:v>1954.9</c:v>
                </c:pt>
                <c:pt idx="1150">
                  <c:v>1981.54</c:v>
                </c:pt>
                <c:pt idx="1151">
                  <c:v>2003.18</c:v>
                </c:pt>
                <c:pt idx="1152">
                  <c:v>1992.65</c:v>
                </c:pt>
                <c:pt idx="1153">
                  <c:v>1964.75</c:v>
                </c:pt>
                <c:pt idx="1154">
                  <c:v>1958.75</c:v>
                </c:pt>
                <c:pt idx="1155">
                  <c:v>1954.55</c:v>
                </c:pt>
                <c:pt idx="1156">
                  <c:v>1956.25</c:v>
                </c:pt>
                <c:pt idx="1157">
                  <c:v>1943.55</c:v>
                </c:pt>
                <c:pt idx="1158">
                  <c:v>1930.25</c:v>
                </c:pt>
                <c:pt idx="1159">
                  <c:v>1920.35</c:v>
                </c:pt>
                <c:pt idx="1160">
                  <c:v>1925.11</c:v>
                </c:pt>
                <c:pt idx="1161">
                  <c:v>1920.49</c:v>
                </c:pt>
                <c:pt idx="1162">
                  <c:v>1895.75</c:v>
                </c:pt>
                <c:pt idx="1163">
                  <c:v>1871.52</c:v>
                </c:pt>
                <c:pt idx="1164">
                  <c:v>1850.06</c:v>
                </c:pt>
                <c:pt idx="1165">
                  <c:v>1859.42</c:v>
                </c:pt>
                <c:pt idx="1166">
                  <c:v>1856.01</c:v>
                </c:pt>
                <c:pt idx="1167">
                  <c:v>1850.84</c:v>
                </c:pt>
                <c:pt idx="1168">
                  <c:v>1870.03</c:v>
                </c:pt>
                <c:pt idx="1169">
                  <c:v>1846.28</c:v>
                </c:pt>
                <c:pt idx="1170">
                  <c:v>1853.63</c:v>
                </c:pt>
                <c:pt idx="1171">
                  <c:v>1869.01</c:v>
                </c:pt>
                <c:pt idx="1172">
                  <c:v>1895.54</c:v>
                </c:pt>
                <c:pt idx="1173">
                  <c:v>1903.21</c:v>
                </c:pt>
                <c:pt idx="1174">
                  <c:v>1899.68</c:v>
                </c:pt>
                <c:pt idx="1175">
                  <c:v>1920.83</c:v>
                </c:pt>
                <c:pt idx="1176">
                  <c:v>1880.45</c:v>
                </c:pt>
                <c:pt idx="1177">
                  <c:v>1874.28</c:v>
                </c:pt>
                <c:pt idx="1178">
                  <c:v>1855.76</c:v>
                </c:pt>
                <c:pt idx="1179">
                  <c:v>1851.54</c:v>
                </c:pt>
                <c:pt idx="1180">
                  <c:v>1855.14</c:v>
                </c:pt>
                <c:pt idx="1181">
                  <c:v>1855.32</c:v>
                </c:pt>
                <c:pt idx="1182">
                  <c:v>1840.84</c:v>
                </c:pt>
                <c:pt idx="1183">
                  <c:v>1866.63</c:v>
                </c:pt>
                <c:pt idx="1184">
                  <c:v>1847.03</c:v>
                </c:pt>
                <c:pt idx="1185">
                  <c:v>1834.3</c:v>
                </c:pt>
                <c:pt idx="1186">
                  <c:v>1826.53</c:v>
                </c:pt>
                <c:pt idx="1187">
                  <c:v>1810.1</c:v>
                </c:pt>
                <c:pt idx="1188">
                  <c:v>1781.83</c:v>
                </c:pt>
                <c:pt idx="1189">
                  <c:v>1776.5</c:v>
                </c:pt>
                <c:pt idx="1190">
                  <c:v>1784.24</c:v>
                </c:pt>
                <c:pt idx="1191">
                  <c:v>1761.61</c:v>
                </c:pt>
                <c:pt idx="1192">
                  <c:v>1778.9</c:v>
                </c:pt>
                <c:pt idx="1193">
                  <c:v>1794.31</c:v>
                </c:pt>
                <c:pt idx="1194">
                  <c:v>1785.1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8-405A-BC38-E92E02817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167744"/>
        <c:axId val="1843245536"/>
      </c:lineChart>
      <c:dateAx>
        <c:axId val="11881677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245536"/>
        <c:crosses val="autoZero"/>
        <c:auto val="1"/>
        <c:lblOffset val="100"/>
        <c:baseTimeUnit val="days"/>
      </c:dateAx>
      <c:valAx>
        <c:axId val="18432455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16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checkboxes-in-cell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MB9DWvHXQLk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checkboxes-in-cell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MB9DWvHXQLk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2.svg"/><Relationship Id="rId2" Type="http://schemas.openxmlformats.org/officeDocument/2006/relationships/hyperlink" Target="https://www.myonlinetraininghub.com/excel-checkboxes-in-cells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youtu.be/MB9DWvHXQLk" TargetMode="External"/><Relationship Id="rId4" Type="http://schemas.openxmlformats.org/officeDocument/2006/relationships/image" Target="../media/image6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checkboxes-in-cell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MB9DWvHXQLk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71E21-E855-486D-8C32-2CD3FDA3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7DC3D3E0-E231-4D3B-90CF-463D1327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BD65E16-89A5-4B64-BCAC-C0924FCB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590550</xdr:colOff>
      <xdr:row>0</xdr:row>
      <xdr:rowOff>152399</xdr:rowOff>
    </xdr:from>
    <xdr:to>
      <xdr:col>4</xdr:col>
      <xdr:colOff>361950</xdr:colOff>
      <xdr:row>0</xdr:row>
      <xdr:rowOff>447674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87302-DC88-4037-9E40-DEC1F4886D51}"/>
            </a:ext>
          </a:extLst>
        </xdr:cNvPr>
        <xdr:cNvGrpSpPr/>
      </xdr:nvGrpSpPr>
      <xdr:grpSpPr>
        <a:xfrm>
          <a:off x="3286125" y="152399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1651E12C-41B6-32F8-ECF3-9DFBA0CC22B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5CC6E388-6808-D9E6-EB63-CCB2D70429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504824</xdr:colOff>
      <xdr:row>0</xdr:row>
      <xdr:rowOff>152399</xdr:rowOff>
    </xdr:from>
    <xdr:to>
      <xdr:col>6</xdr:col>
      <xdr:colOff>95249</xdr:colOff>
      <xdr:row>0</xdr:row>
      <xdr:rowOff>447674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76FA34-A0D2-4349-9AE2-FF020AD16C8E}"/>
            </a:ext>
          </a:extLst>
        </xdr:cNvPr>
        <xdr:cNvGrpSpPr/>
      </xdr:nvGrpSpPr>
      <xdr:grpSpPr>
        <a:xfrm>
          <a:off x="4591049" y="152399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5C1FFC7-C524-E561-9029-83E4FD8F9DE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D3BD7580-526E-799D-2E92-4D8122E6BED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BCE6D64F-1980-F63F-D104-606ED47E5A5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60FF453A-60F6-C942-4DAE-A591C2572F2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9372</xdr:colOff>
      <xdr:row>0</xdr:row>
      <xdr:rowOff>47625</xdr:rowOff>
    </xdr:from>
    <xdr:to>
      <xdr:col>13</xdr:col>
      <xdr:colOff>57149</xdr:colOff>
      <xdr:row>0</xdr:row>
      <xdr:rowOff>552449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F0EBD3B5-3FDD-4596-9593-8D399A40D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76847" y="47625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200025</xdr:colOff>
      <xdr:row>0</xdr:row>
      <xdr:rowOff>161924</xdr:rowOff>
    </xdr:from>
    <xdr:to>
      <xdr:col>5</xdr:col>
      <xdr:colOff>504825</xdr:colOff>
      <xdr:row>0</xdr:row>
      <xdr:rowOff>457199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A559F-A767-43CC-848C-F74F51AD71A0}"/>
            </a:ext>
          </a:extLst>
        </xdr:cNvPr>
        <xdr:cNvGrpSpPr/>
      </xdr:nvGrpSpPr>
      <xdr:grpSpPr>
        <a:xfrm>
          <a:off x="3076575" y="161924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F08DEF0B-3BD3-3471-13F2-FAB409982D9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21135A8C-C41C-76D7-3368-ED2499A3DA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647699</xdr:colOff>
      <xdr:row>0</xdr:row>
      <xdr:rowOff>161924</xdr:rowOff>
    </xdr:from>
    <xdr:to>
      <xdr:col>7</xdr:col>
      <xdr:colOff>514349</xdr:colOff>
      <xdr:row>0</xdr:row>
      <xdr:rowOff>457199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291C50-3CD1-4744-BDDB-4FBCCB0D5556}"/>
            </a:ext>
          </a:extLst>
        </xdr:cNvPr>
        <xdr:cNvGrpSpPr/>
      </xdr:nvGrpSpPr>
      <xdr:grpSpPr>
        <a:xfrm>
          <a:off x="4381499" y="16192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AAD5CFE4-304B-A4F7-BEE0-A998A57E90B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908B986-7E1B-DAE4-DD30-FA7560BF177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0C59FB51-5636-B169-153E-7D1ACB0313D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4DCFBF2D-323D-0914-E4F0-771C8D526DF8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1038072</xdr:colOff>
      <xdr:row>0</xdr:row>
      <xdr:rowOff>57150</xdr:rowOff>
    </xdr:from>
    <xdr:to>
      <xdr:col>13</xdr:col>
      <xdr:colOff>428624</xdr:colOff>
      <xdr:row>0</xdr:row>
      <xdr:rowOff>561974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0A51E6B9-498B-4A55-B7AD-CFE296B52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267297" y="57150"/>
          <a:ext cx="3705377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8</xdr:row>
      <xdr:rowOff>161924</xdr:rowOff>
    </xdr:from>
    <xdr:to>
      <xdr:col>5</xdr:col>
      <xdr:colOff>0</xdr:colOff>
      <xdr:row>28</xdr:row>
      <xdr:rowOff>152400</xdr:rowOff>
    </xdr:to>
    <xdr:graphicFrame macro="">
      <xdr:nvGraphicFramePr>
        <xdr:cNvPr id="5" name="IndexChart">
          <a:extLst>
            <a:ext uri="{FF2B5EF4-FFF2-40B4-BE49-F238E27FC236}">
              <a16:creationId xmlns:a16="http://schemas.microsoft.com/office/drawing/2014/main" id="{74A13A57-9EDC-23B0-F304-49DEA4A1A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76201</xdr:colOff>
      <xdr:row>4</xdr:row>
      <xdr:rowOff>9525</xdr:rowOff>
    </xdr:from>
    <xdr:to>
      <xdr:col>7</xdr:col>
      <xdr:colOff>247650</xdr:colOff>
      <xdr:row>5</xdr:row>
      <xdr:rowOff>85725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6F30DE4E-B447-D749-045D-F02D10AFE168}"/>
            </a:ext>
          </a:extLst>
        </xdr:cNvPr>
        <xdr:cNvSpPr/>
      </xdr:nvSpPr>
      <xdr:spPr>
        <a:xfrm>
          <a:off x="5753101" y="876300"/>
          <a:ext cx="866774" cy="276225"/>
        </a:xfrm>
        <a:prstGeom prst="wedgeRectCallout">
          <a:avLst>
            <a:gd name="adj1" fmla="val -20833"/>
            <a:gd name="adj2" fmla="val -675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=Data[Date]</a:t>
          </a:r>
        </a:p>
      </xdr:txBody>
    </xdr:sp>
    <xdr:clientData/>
  </xdr:twoCellAnchor>
  <xdr:twoCellAnchor>
    <xdr:from>
      <xdr:col>6</xdr:col>
      <xdr:colOff>314325</xdr:colOff>
      <xdr:row>7</xdr:row>
      <xdr:rowOff>38100</xdr:rowOff>
    </xdr:from>
    <xdr:to>
      <xdr:col>10</xdr:col>
      <xdr:colOff>314324</xdr:colOff>
      <xdr:row>8</xdr:row>
      <xdr:rowOff>123825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6BA48DF5-691F-7E53-AFAE-6F4C952CB6AD}"/>
            </a:ext>
          </a:extLst>
        </xdr:cNvPr>
        <xdr:cNvSpPr/>
      </xdr:nvSpPr>
      <xdr:spPr>
        <a:xfrm>
          <a:off x="5991225" y="1504950"/>
          <a:ext cx="2724149" cy="276225"/>
        </a:xfrm>
        <a:prstGeom prst="wedgeRectCallout">
          <a:avLst>
            <a:gd name="adj1" fmla="val -21882"/>
            <a:gd name="adj2" fmla="val -7439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=XLOOKUP(G3#,Data[Date],Data[DJI])*$C$4</a:t>
          </a:r>
        </a:p>
      </xdr:txBody>
    </xdr:sp>
    <xdr:clientData/>
  </xdr:twoCellAnchor>
  <xdr:twoCellAnchor editAs="absolute">
    <xdr:from>
      <xdr:col>3</xdr:col>
      <xdr:colOff>971550</xdr:colOff>
      <xdr:row>0</xdr:row>
      <xdr:rowOff>180974</xdr:rowOff>
    </xdr:from>
    <xdr:to>
      <xdr:col>4</xdr:col>
      <xdr:colOff>247650</xdr:colOff>
      <xdr:row>0</xdr:row>
      <xdr:rowOff>476249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36781B-47F0-4F78-83A7-6A18783F0AC5}"/>
            </a:ext>
          </a:extLst>
        </xdr:cNvPr>
        <xdr:cNvGrpSpPr/>
      </xdr:nvGrpSpPr>
      <xdr:grpSpPr>
        <a:xfrm>
          <a:off x="2609850" y="180974"/>
          <a:ext cx="1162050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E95C512-2351-5E50-BF18-BBB08B59CF9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86596017-5600-B7F0-9D5D-A9A628603D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390524</xdr:colOff>
      <xdr:row>0</xdr:row>
      <xdr:rowOff>180974</xdr:rowOff>
    </xdr:from>
    <xdr:to>
      <xdr:col>5</xdr:col>
      <xdr:colOff>142874</xdr:colOff>
      <xdr:row>0</xdr:row>
      <xdr:rowOff>476249</xdr:rowOff>
    </xdr:to>
    <xdr:grpSp>
      <xdr:nvGrpSpPr>
        <xdr:cNvPr id="10" name="Group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9CE62F-39F4-4DAA-A5A1-CF7B65C1B6B9}"/>
            </a:ext>
          </a:extLst>
        </xdr:cNvPr>
        <xdr:cNvGrpSpPr/>
      </xdr:nvGrpSpPr>
      <xdr:grpSpPr>
        <a:xfrm>
          <a:off x="3914774" y="180974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957DC1A8-DC5B-6005-3F79-AF4ECB29F6F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4A4927C5-3ECE-A4A0-2C31-5BAB0C85D68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934DDCF5-C210-F1AF-3C7A-762BBE2B0A1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4FDC83CC-86C6-AE5F-9FC1-918D8FECA6F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123672</xdr:colOff>
      <xdr:row>0</xdr:row>
      <xdr:rowOff>76200</xdr:rowOff>
    </xdr:from>
    <xdr:to>
      <xdr:col>11</xdr:col>
      <xdr:colOff>428624</xdr:colOff>
      <xdr:row>0</xdr:row>
      <xdr:rowOff>581024</xdr:rowOff>
    </xdr:to>
    <xdr:pic>
      <xdr:nvPicPr>
        <xdr:cNvPr id="15" name="my-online-training-hub-logo-2">
          <a:extLst>
            <a:ext uri="{FF2B5EF4-FFF2-40B4-BE49-F238E27FC236}">
              <a16:creationId xmlns:a16="http://schemas.microsoft.com/office/drawing/2014/main" id="{CD7DA3D2-E945-4429-9460-23DCBCCC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800572" y="76200"/>
          <a:ext cx="3705377" cy="504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257175</xdr:colOff>
      <xdr:row>0</xdr:row>
      <xdr:rowOff>180974</xdr:rowOff>
    </xdr:from>
    <xdr:to>
      <xdr:col>4</xdr:col>
      <xdr:colOff>590550</xdr:colOff>
      <xdr:row>0</xdr:row>
      <xdr:rowOff>476249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F295B-B234-4D8E-A7BF-2370FF8CC4D6}"/>
            </a:ext>
          </a:extLst>
        </xdr:cNvPr>
        <xdr:cNvGrpSpPr/>
      </xdr:nvGrpSpPr>
      <xdr:grpSpPr>
        <a:xfrm>
          <a:off x="2419350" y="180974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EC7BA6B-2B45-1994-78BC-7EBC75643EB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5D312865-F177-B5EF-B940-C434E68E0E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76199</xdr:colOff>
      <xdr:row>0</xdr:row>
      <xdr:rowOff>180974</xdr:rowOff>
    </xdr:from>
    <xdr:to>
      <xdr:col>7</xdr:col>
      <xdr:colOff>95249</xdr:colOff>
      <xdr:row>0</xdr:row>
      <xdr:rowOff>476249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90BB5A-4368-41B4-B1A9-3EA3EBABF000}"/>
            </a:ext>
          </a:extLst>
        </xdr:cNvPr>
        <xdr:cNvGrpSpPr/>
      </xdr:nvGrpSpPr>
      <xdr:grpSpPr>
        <a:xfrm>
          <a:off x="3724274" y="1809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B02F1B7-DC70-CE9D-B3FF-F7DBDD85114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8060ED46-4D46-0AF8-AE84-615C24D4C60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7EEA9C57-F3FF-35FB-C508-8315886E77B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EE93177E-7AFA-D233-11F1-7981F5A3EE5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9372</xdr:colOff>
      <xdr:row>0</xdr:row>
      <xdr:rowOff>76200</xdr:rowOff>
    </xdr:from>
    <xdr:to>
      <xdr:col>14</xdr:col>
      <xdr:colOff>57149</xdr:colOff>
      <xdr:row>0</xdr:row>
      <xdr:rowOff>581024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2D4AB46C-BC90-4565-9290-2408A51C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610072" y="76200"/>
          <a:ext cx="3705377" cy="504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EC805-2931-4542-9C20-7520181C1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9B501F-1244-45AF-B68B-4BBBA329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26D9C5C-59EF-4484-8E9E-C1584E9E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6924F9-18AA-40C6-9CD8-EF69317E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8310AF1-FF4C-4ABB-A02F-A823CA43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EA5B66-3DF4-4687-9D10-A1D6A09C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C8BB9EC-53A5-4B35-A3B2-3E5644D6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30</xdr:row>
      <xdr:rowOff>172216</xdr:rowOff>
    </xdr:from>
    <xdr:to>
      <xdr:col>2</xdr:col>
      <xdr:colOff>2466975</xdr:colOff>
      <xdr:row>34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CE79793-B28D-44DD-8F8B-6A95B347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344416"/>
          <a:ext cx="600076" cy="60007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65E035-CCC8-48C1-9D80-B4FC991F9851}" name="CheckListTbl" displayName="CheckListTbl" ref="B4:E13" totalsRowShown="0" headerRowDxfId="47" dataDxfId="46">
  <autoFilter ref="B4:E13" xr:uid="{D865E035-CCC8-48C1-9D80-B4FC991F9851}"/>
  <tableColumns count="4">
    <tableColumn id="1" xr3:uid="{7B0368E1-6673-486D-89D1-0A4125A3FD95}" name="Things to bring" dataDxfId="45"/>
    <tableColumn id="2" xr3:uid="{96E3BE4C-B91B-4E16-AE91-55555CC08575}" name="I have them" dataDxfId="44"/>
    <tableColumn id="3" xr3:uid="{550497E0-5238-4AF0-ACC8-4F0DDCA12504}" name="I've packed them" dataDxfId="43"/>
    <tableColumn id="4" xr3:uid="{2C382EB5-A12D-450E-9428-09260AFD8BD2}" name="Status" dataDxfId="42">
      <calculatedColumnFormula>IF(D5,"Packed",IF(C5,"Need to pack","Buy New"))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2F91D5-0BDB-40E8-AF82-C4A9CDB561D7}" name="ProgressTbl" displayName="ProgressTbl" ref="B4:H11" totalsRowShown="0" dataDxfId="41">
  <tableColumns count="7">
    <tableColumn id="1" xr3:uid="{168619FD-4F1D-40EB-BB71-39122A13A340}" name="Item" dataDxfId="40"/>
    <tableColumn id="2" xr3:uid="{9BA9F585-0B4A-4DA5-9F28-DE2B997D6EA0}" name="Sourced Material" dataDxfId="39"/>
    <tableColumn id="3" xr3:uid="{8B787567-1481-4397-A2A4-1A34D5953B83}" name="Cutting" dataDxfId="38"/>
    <tableColumn id="4" xr3:uid="{A0335BBF-BB70-4A04-BFE6-ED7448D099F0}" name="Assembly" dataDxfId="37"/>
    <tableColumn id="7" xr3:uid="{DB633B15-761A-41A7-9F37-1518C0542469}" name="Upholstery" dataDxfId="36"/>
    <tableColumn id="6" xr3:uid="{E309BFE8-EFE5-4E30-9BB7-5296FAF0C92E}" name="Progress" dataDxfId="35" dataCellStyle="Percent">
      <calculatedColumnFormula>IFERROR(COUNTIF(C5:F5,TRUE)/COUNTA(C5:F5),"")</calculatedColumnFormula>
    </tableColumn>
    <tableColumn id="8" xr3:uid="{BC7D3CB7-C7D9-4228-A403-138B9EFE75D0}" name="Status" dataDxfId="34">
      <calculatedColumnFormula array="1">IF(ProgressTbl[[#This Row],[Sourced Material]],
_xlfn.SWITCH(ProgressTbl[[#This Row],[Progress]],
0.25,"Raw Materials",
1,"Finished Goods",
"Work in Progress"),
"Get Raw Materials")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43BEE7-7F12-4563-B8C9-DC9F47E034BE}" name="IndexTbl" displayName="IndexTbl" ref="B3:E7" totalsRowShown="0" headerRowDxfId="33" dataDxfId="32">
  <tableColumns count="4">
    <tableColumn id="1" xr3:uid="{1D2ECC80-B09D-4C49-8927-70063FADE10B}" name="Index" dataDxfId="31"/>
    <tableColumn id="5" xr3:uid="{D4255FCA-B372-4B45-BCBF-9A3341FF2A17}" name="Display" dataDxfId="30"/>
    <tableColumn id="4" xr3:uid="{BBDDBFE6-5779-4F93-B836-18DEE40327DC}" name="Full Name" dataDxfId="29"/>
    <tableColumn id="3" xr3:uid="{A24FBDDB-4511-44C5-B59A-A567EB0E4832}" name="Predominant Nature" dataDxfId="2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E0267E-CFF5-47F5-83B7-0D6BC4FF1F0A}" name="Data" displayName="Data" ref="A2:E1197" totalsRowShown="0">
  <autoFilter ref="A2:E1197" xr:uid="{6EE0267E-CFF5-47F5-83B7-0D6BC4FF1F0A}"/>
  <tableColumns count="5">
    <tableColumn id="1" xr3:uid="{255F0F58-8761-4334-B2C2-8C740266FE1A}" name="Date" dataDxfId="27"/>
    <tableColumn id="2" xr3:uid="{C879A9B3-C514-44C5-8DA5-ED6D9D8EAE49}" name="DJI" dataDxfId="26"/>
    <tableColumn id="3" xr3:uid="{55687A1D-0066-4D37-B508-4C446A187B57}" name="NASDAQ" dataDxfId="25"/>
    <tableColumn id="9" xr3:uid="{9B8E32C0-5707-4920-A900-11AB4DED4DE5}" name="S&amp;P500" dataDxfId="24"/>
    <tableColumn id="10" xr3:uid="{35C3CB06-5166-4DC0-A9A0-BF839961BD83}" name="RUT" dataDxfId="2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0F94D-2E8B-4379-A1F8-FCDA59C96F31}" name="Financials" displayName="Financials" ref="B5:J94" headerRowDxfId="22" dataDxfId="21" headerRowCellStyle="Currency" dataCellStyle="Currency">
  <autoFilter ref="B5:J94" xr:uid="{32A0F94D-2E8B-4379-A1F8-FCDA59C96F31}"/>
  <tableColumns count="9">
    <tableColumn id="1" xr3:uid="{BF9DC753-BE27-4254-B12C-6C1F27B2D955}" name="Segment" totalsRowLabel="Total" dataDxfId="20"/>
    <tableColumn id="2" xr3:uid="{12849719-6BD5-4E80-96FD-2CA505FB9E4C}" name="Country" dataDxfId="19"/>
    <tableColumn id="16" xr3:uid="{DE49C5BA-FF29-48BF-B6A1-A5F06F37CEED}" name="Product" dataDxfId="18" totalsRowDxfId="17" dataCellStyle="Currency"/>
    <tableColumn id="11" xr3:uid="{09F8B078-9126-48CC-8F48-9945C37515F3}" name="Sales" totalsRowFunction="sum" dataDxfId="16" totalsRowDxfId="15" dataCellStyle="Comma"/>
    <tableColumn id="13" xr3:uid="{C9BD025F-0EF5-4B2E-929B-84ED0432AC50}" name="Profit" totalsRowFunction="custom" dataDxfId="14" totalsRowDxfId="13" dataCellStyle="Comma" totalsRowCellStyle="Comma">
      <totalsRowFormula>SUBTOTAL(109,Financials[Sales])</totalsRowFormula>
    </tableColumn>
    <tableColumn id="4" xr3:uid="{3F020202-A54F-4409-8E87-B35C9A42A575}" name="Date" dataDxfId="12" totalsRowDxfId="11" dataCellStyle="Currency"/>
    <tableColumn id="5" xr3:uid="{D6B52ECD-1728-4FB2-8FF5-C030ED5177CF}" name="Include Segment" dataDxfId="10" dataCellStyle="Currency">
      <calculatedColumnFormula array="1">_xlfn.XLOOKUP(Financials[[#This Row],[Segment]],_xlfn.ANCHORARRAY('🔽 FILTER'!$B$5),'🔽 FILTER'!$C$5:$C$9)</calculatedColumnFormula>
    </tableColumn>
    <tableColumn id="6" xr3:uid="{CC20FB18-FBE8-4EB7-AC92-B38EE9A63B04}" name="Include Country" dataDxfId="9" dataCellStyle="Currency">
      <calculatedColumnFormula array="1">_xlfn.XLOOKUP(Financials[[#This Row],[Country]],_xlfn.ANCHORARRAY('🔽 FILTER'!$D$5),'🔽 FILTER'!$E$5:$E$9)</calculatedColumnFormula>
    </tableColumn>
    <tableColumn id="7" xr3:uid="{21F39574-817D-4228-A9D2-7235E6D666CB}" name="Include Product" dataDxfId="8" dataCellStyle="Currency">
      <calculatedColumnFormula array="1">_xlfn.XLOOKUP(Financials[[#This Row],[Product]],_xlfn.ANCHORARRAY('🔽 FILTER'!$F$5),'🔽 FILTER'!$G$5:$G$9)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3CE9-D275-4B83-8907-310AC189429D}">
  <dimension ref="A1:Q30"/>
  <sheetViews>
    <sheetView showGridLines="0" showRowColHeaders="0" workbookViewId="0">
      <selection activeCell="G12" sqref="G1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35"/>
      <c r="B1" s="35" t="s">
        <v>66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/>
    <row r="3" spans="1:17" ht="18.75" x14ac:dyDescent="0.3">
      <c r="B3" s="36" t="s">
        <v>23</v>
      </c>
    </row>
    <row r="4" spans="1:17" ht="18.75" x14ac:dyDescent="0.25">
      <c r="B4" s="37" t="s">
        <v>67</v>
      </c>
    </row>
    <row r="5" spans="1:17" ht="18.75" x14ac:dyDescent="0.25">
      <c r="B5" s="37" t="s">
        <v>68</v>
      </c>
    </row>
    <row r="6" spans="1:17" ht="18.75" x14ac:dyDescent="0.25">
      <c r="B6" s="37" t="s">
        <v>69</v>
      </c>
    </row>
    <row r="7" spans="1:17" ht="18.75" x14ac:dyDescent="0.25">
      <c r="B7" s="37"/>
    </row>
    <row r="8" spans="1:17" ht="18.75" x14ac:dyDescent="0.25">
      <c r="B8" s="37" t="s">
        <v>70</v>
      </c>
    </row>
    <row r="9" spans="1:17" x14ac:dyDescent="0.25"/>
    <row r="10" spans="1:17" ht="18.75" x14ac:dyDescent="0.25">
      <c r="B10" s="37" t="s">
        <v>71</v>
      </c>
    </row>
    <row r="11" spans="1:17" ht="18.75" x14ac:dyDescent="0.25">
      <c r="B11" s="37" t="s">
        <v>72</v>
      </c>
    </row>
    <row r="30" spans="2:2" hidden="1" x14ac:dyDescent="0.25">
      <c r="B30" t="s">
        <v>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B393-E4C8-46AE-9030-EE1939FC9C00}">
  <dimension ref="A1:P13"/>
  <sheetViews>
    <sheetView showGridLines="0" tabSelected="1" workbookViewId="0">
      <selection activeCell="D32" sqref="D32"/>
    </sheetView>
  </sheetViews>
  <sheetFormatPr defaultRowHeight="15" x14ac:dyDescent="0.25"/>
  <cols>
    <col min="1" max="1" width="2.140625" customWidth="1"/>
    <col min="2" max="2" width="22.28515625" bestFit="1" customWidth="1"/>
    <col min="3" max="3" width="16" bestFit="1" customWidth="1"/>
    <col min="4" max="4" width="20.85546875" bestFit="1" customWidth="1"/>
    <col min="5" max="5" width="17.42578125" bestFit="1" customWidth="1"/>
  </cols>
  <sheetData>
    <row r="1" spans="1:16" s="40" customFormat="1" ht="48.75" customHeight="1" x14ac:dyDescent="0.3">
      <c r="A1" s="35" t="s">
        <v>118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.75" customHeight="1" x14ac:dyDescent="0.25"/>
    <row r="3" spans="1:16" ht="15.75" customHeight="1" x14ac:dyDescent="0.25"/>
    <row r="4" spans="1:16" x14ac:dyDescent="0.25">
      <c r="B4" s="12" t="s">
        <v>121</v>
      </c>
      <c r="C4" s="47" t="s">
        <v>123</v>
      </c>
      <c r="D4" s="47" t="s">
        <v>124</v>
      </c>
      <c r="E4" s="46" t="s">
        <v>0</v>
      </c>
    </row>
    <row r="5" spans="1:16" s="15" customFormat="1" ht="20.25" customHeight="1" x14ac:dyDescent="0.25">
      <c r="B5" s="15" t="s">
        <v>1</v>
      </c>
      <c r="C5" s="21" t="b">
        <v>1</v>
      </c>
      <c r="D5" s="21" t="b">
        <v>0</v>
      </c>
      <c r="E5" s="18" t="str">
        <f t="shared" ref="E5:E13" si="0">IF(D5,"Packed",IF(C5,"Need to pack","Buy New"))</f>
        <v>Need to pack</v>
      </c>
    </row>
    <row r="6" spans="1:16" s="15" customFormat="1" ht="20.25" customHeight="1" x14ac:dyDescent="0.25">
      <c r="B6" s="15" t="s">
        <v>2</v>
      </c>
      <c r="C6" s="21" t="b">
        <v>1</v>
      </c>
      <c r="D6" s="21" t="b">
        <v>1</v>
      </c>
      <c r="E6" s="18" t="str">
        <f t="shared" si="0"/>
        <v>Packed</v>
      </c>
    </row>
    <row r="7" spans="1:16" s="15" customFormat="1" ht="20.25" customHeight="1" x14ac:dyDescent="0.25">
      <c r="B7" s="15" t="s">
        <v>3</v>
      </c>
      <c r="C7" s="21" t="b">
        <v>0</v>
      </c>
      <c r="D7" s="21" t="b">
        <v>1</v>
      </c>
      <c r="E7" s="18" t="str">
        <f t="shared" si="0"/>
        <v>Packed</v>
      </c>
    </row>
    <row r="8" spans="1:16" s="15" customFormat="1" ht="20.25" customHeight="1" x14ac:dyDescent="0.25">
      <c r="B8" s="15" t="s">
        <v>4</v>
      </c>
      <c r="C8" s="21" t="b">
        <v>1</v>
      </c>
      <c r="D8" s="21" t="b">
        <v>0</v>
      </c>
      <c r="E8" s="18" t="str">
        <f t="shared" si="0"/>
        <v>Need to pack</v>
      </c>
    </row>
    <row r="9" spans="1:16" s="15" customFormat="1" ht="20.25" customHeight="1" x14ac:dyDescent="0.25">
      <c r="B9" s="15" t="s">
        <v>5</v>
      </c>
      <c r="C9" s="21" t="b">
        <v>0</v>
      </c>
      <c r="D9" s="21" t="b">
        <v>0</v>
      </c>
      <c r="E9" s="18" t="str">
        <f t="shared" si="0"/>
        <v>Buy New</v>
      </c>
    </row>
    <row r="10" spans="1:16" s="15" customFormat="1" ht="20.25" customHeight="1" x14ac:dyDescent="0.25">
      <c r="B10" s="15" t="s">
        <v>6</v>
      </c>
      <c r="C10" s="21" t="b">
        <v>1</v>
      </c>
      <c r="D10" s="21" t="b">
        <v>0</v>
      </c>
      <c r="E10" s="18" t="str">
        <f t="shared" si="0"/>
        <v>Need to pack</v>
      </c>
    </row>
    <row r="11" spans="1:16" s="15" customFormat="1" ht="20.25" customHeight="1" x14ac:dyDescent="0.25">
      <c r="B11" s="15" t="s">
        <v>7</v>
      </c>
      <c r="C11" s="21" t="b">
        <v>1</v>
      </c>
      <c r="D11" s="21" t="b">
        <v>1</v>
      </c>
      <c r="E11" s="18" t="str">
        <f t="shared" si="0"/>
        <v>Packed</v>
      </c>
    </row>
    <row r="12" spans="1:16" s="15" customFormat="1" ht="20.25" customHeight="1" x14ac:dyDescent="0.25">
      <c r="B12" s="15" t="s">
        <v>8</v>
      </c>
      <c r="C12" s="21" t="b">
        <v>1</v>
      </c>
      <c r="D12" s="21" t="b">
        <v>0</v>
      </c>
      <c r="E12" s="18" t="str">
        <f t="shared" si="0"/>
        <v>Need to pack</v>
      </c>
    </row>
    <row r="13" spans="1:16" s="15" customFormat="1" ht="20.25" customHeight="1" x14ac:dyDescent="0.25">
      <c r="B13" s="15" t="s">
        <v>9</v>
      </c>
      <c r="C13" s="21" t="b">
        <v>1</v>
      </c>
      <c r="D13" s="21" t="b">
        <v>0</v>
      </c>
      <c r="E13" s="18" t="str">
        <f t="shared" si="0"/>
        <v>Need to pack</v>
      </c>
    </row>
  </sheetData>
  <conditionalFormatting sqref="B5:E13">
    <cfRule type="expression" dxfId="7" priority="2">
      <formula>$D5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E5A4-A2D8-41D9-AC91-A020A696F221}">
  <dimension ref="A1:P11"/>
  <sheetViews>
    <sheetView showGridLines="0" workbookViewId="0">
      <selection activeCell="E2" sqref="E2"/>
    </sheetView>
  </sheetViews>
  <sheetFormatPr defaultRowHeight="15" x14ac:dyDescent="0.25"/>
  <cols>
    <col min="1" max="1" width="2.28515625" customWidth="1"/>
    <col min="2" max="2" width="12" bestFit="1" customWidth="1"/>
    <col min="3" max="3" width="16" customWidth="1"/>
    <col min="4" max="6" width="12.85546875" customWidth="1"/>
    <col min="7" max="7" width="9.5703125" customWidth="1"/>
    <col min="8" max="8" width="19" customWidth="1"/>
  </cols>
  <sheetData>
    <row r="1" spans="1:16" s="40" customFormat="1" ht="48.75" customHeight="1" x14ac:dyDescent="0.3">
      <c r="A1" s="35" t="s">
        <v>119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4" spans="1:16" x14ac:dyDescent="0.25">
      <c r="B4" t="s">
        <v>10</v>
      </c>
      <c r="C4" s="2" t="s">
        <v>40</v>
      </c>
      <c r="D4" s="13" t="s">
        <v>11</v>
      </c>
      <c r="E4" s="13" t="s">
        <v>12</v>
      </c>
      <c r="F4" s="13" t="s">
        <v>13</v>
      </c>
      <c r="G4" t="s">
        <v>14</v>
      </c>
      <c r="H4" s="17" t="s">
        <v>0</v>
      </c>
    </row>
    <row r="5" spans="1:16" s="15" customFormat="1" ht="19.5" customHeight="1" x14ac:dyDescent="0.25">
      <c r="B5" s="15" t="s">
        <v>15</v>
      </c>
      <c r="C5" s="19" t="b">
        <v>1</v>
      </c>
      <c r="D5" s="19" t="b">
        <v>1</v>
      </c>
      <c r="E5" s="19" t="b">
        <v>1</v>
      </c>
      <c r="F5" s="19" t="b">
        <v>1</v>
      </c>
      <c r="G5" s="16">
        <f t="shared" ref="G5:G11" si="0">IFERROR(COUNTIF(C5:F5,TRUE)/COUNTA(C5:F5),"")</f>
        <v>1</v>
      </c>
      <c r="H5" s="18" t="str" cm="1">
        <f t="array" ref="H5">IF(ProgressTbl[[#This Row],[Sourced Material]],
_xlfn.SWITCH(ProgressTbl[[#This Row],[Progress]],
0.25,"Raw Materials",
1,"Finished Goods",
"Work in Progress"),
"Get Raw Materials")</f>
        <v>Finished Goods</v>
      </c>
      <c r="J5"/>
    </row>
    <row r="6" spans="1:16" s="15" customFormat="1" ht="19.5" customHeight="1" x14ac:dyDescent="0.25">
      <c r="B6" s="15" t="s">
        <v>16</v>
      </c>
      <c r="C6" s="19" t="b">
        <v>1</v>
      </c>
      <c r="D6" s="19" t="b">
        <v>1</v>
      </c>
      <c r="E6" s="19" t="b">
        <v>1</v>
      </c>
      <c r="F6" s="19" t="b">
        <v>0</v>
      </c>
      <c r="G6" s="16">
        <f t="shared" si="0"/>
        <v>0.75</v>
      </c>
      <c r="H6" s="18" t="str" cm="1">
        <f t="array" ref="H6">IF(ProgressTbl[[#This Row],[Sourced Material]],
_xlfn.SWITCH(ProgressTbl[[#This Row],[Progress]],
0.25,"Raw Materials",
1,"Finished Goods",
"Work in Progress"),
"Get Raw Materials")</f>
        <v>Work in Progress</v>
      </c>
      <c r="J6"/>
    </row>
    <row r="7" spans="1:16" s="15" customFormat="1" ht="19.5" customHeight="1" x14ac:dyDescent="0.25">
      <c r="B7" s="15" t="s">
        <v>17</v>
      </c>
      <c r="C7" s="19" t="b">
        <v>1</v>
      </c>
      <c r="D7" s="19" t="b">
        <v>1</v>
      </c>
      <c r="E7" s="19" t="b">
        <v>1</v>
      </c>
      <c r="F7" s="19" t="b">
        <v>0</v>
      </c>
      <c r="G7" s="16">
        <f t="shared" si="0"/>
        <v>0.75</v>
      </c>
      <c r="H7" s="18" t="str" cm="1">
        <f t="array" ref="H7">IF(ProgressTbl[[#This Row],[Sourced Material]],
_xlfn.SWITCH(ProgressTbl[[#This Row],[Progress]],
0.25,"Raw Materials",
1,"Finished Goods",
"Work in Progress"),
"Get Raw Materials")</f>
        <v>Work in Progress</v>
      </c>
      <c r="J7"/>
    </row>
    <row r="8" spans="1:16" s="15" customFormat="1" ht="19.5" customHeight="1" x14ac:dyDescent="0.25">
      <c r="B8" s="15" t="s">
        <v>18</v>
      </c>
      <c r="C8" s="19" t="b">
        <v>1</v>
      </c>
      <c r="D8" s="19" t="b">
        <v>1</v>
      </c>
      <c r="E8" s="19" t="b">
        <v>1</v>
      </c>
      <c r="F8" s="19" t="b">
        <v>0</v>
      </c>
      <c r="G8" s="16">
        <f t="shared" si="0"/>
        <v>0.75</v>
      </c>
      <c r="H8" s="18" t="str" cm="1">
        <f t="array" ref="H8">IF(ProgressTbl[[#This Row],[Sourced Material]],
_xlfn.SWITCH(ProgressTbl[[#This Row],[Progress]],
0.25,"Raw Materials",
1,"Finished Goods",
"Work in Progress"),
"Get Raw Materials")</f>
        <v>Work in Progress</v>
      </c>
      <c r="J8"/>
    </row>
    <row r="9" spans="1:16" s="15" customFormat="1" ht="19.5" customHeight="1" x14ac:dyDescent="0.25">
      <c r="B9" s="15" t="s">
        <v>19</v>
      </c>
      <c r="C9" s="19" t="b">
        <v>1</v>
      </c>
      <c r="D9" s="19" t="b">
        <v>1</v>
      </c>
      <c r="E9" s="19" t="b">
        <v>1</v>
      </c>
      <c r="F9" s="19" t="b">
        <v>0</v>
      </c>
      <c r="G9" s="16">
        <f t="shared" si="0"/>
        <v>0.75</v>
      </c>
      <c r="H9" s="18" t="str" cm="1">
        <f t="array" ref="H9">IF(ProgressTbl[[#This Row],[Sourced Material]],
_xlfn.SWITCH(ProgressTbl[[#This Row],[Progress]],
0.25,"Raw Materials",
1,"Finished Goods",
"Work in Progress"),
"Get Raw Materials")</f>
        <v>Work in Progress</v>
      </c>
      <c r="J9"/>
    </row>
    <row r="10" spans="1:16" s="15" customFormat="1" ht="19.5" customHeight="1" x14ac:dyDescent="0.25">
      <c r="B10" s="15" t="s">
        <v>20</v>
      </c>
      <c r="C10" s="19" t="b">
        <v>1</v>
      </c>
      <c r="D10" s="19" t="b">
        <v>0</v>
      </c>
      <c r="E10" s="19" t="b">
        <v>0</v>
      </c>
      <c r="F10" s="19" t="b">
        <v>0</v>
      </c>
      <c r="G10" s="16">
        <f t="shared" si="0"/>
        <v>0.25</v>
      </c>
      <c r="H10" s="18" t="str" cm="1">
        <f t="array" ref="H10">IF(ProgressTbl[[#This Row],[Sourced Material]],
_xlfn.SWITCH(ProgressTbl[[#This Row],[Progress]],
0.25,"Raw Materials",
1,"Finished Goods",
"Work in Progress"),
"Get Raw Materials")</f>
        <v>Raw Materials</v>
      </c>
      <c r="J10"/>
    </row>
    <row r="11" spans="1:16" s="15" customFormat="1" ht="19.5" customHeight="1" x14ac:dyDescent="0.25">
      <c r="B11" s="15" t="s">
        <v>21</v>
      </c>
      <c r="C11" s="19" t="b">
        <v>1</v>
      </c>
      <c r="D11" s="19" t="b">
        <v>1</v>
      </c>
      <c r="E11" s="19" t="b">
        <v>1</v>
      </c>
      <c r="F11" s="19" t="b">
        <v>1</v>
      </c>
      <c r="G11" s="16">
        <f t="shared" si="0"/>
        <v>1</v>
      </c>
      <c r="H11" s="18" t="str" cm="1">
        <f t="array" ref="H11">IF(ProgressTbl[[#This Row],[Sourced Material]],
_xlfn.SWITCH(ProgressTbl[[#This Row],[Progress]],
0.25,"Raw Materials",
1,"Finished Goods",
"Work in Progress"),
"Get Raw Materials")</f>
        <v>Finished Goods</v>
      </c>
      <c r="J11"/>
    </row>
  </sheetData>
  <phoneticPr fontId="7" type="noConversion"/>
  <conditionalFormatting sqref="C5:H11">
    <cfRule type="expression" dxfId="6" priority="8">
      <formula>$G5=1</formula>
    </cfRule>
    <cfRule type="expression" dxfId="5" priority="9">
      <formula>$G5&lt;0.3</formula>
    </cfRule>
  </conditionalFormatting>
  <conditionalFormatting sqref="G5:G11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{73FF511F-9EAD-411A-B529-D35D490C1DA8}</x14:id>
        </ext>
      </extLst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FF511F-9EAD-411A-B529-D35D490C1D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C512-9CF1-43B2-B7A0-CBC3BC29BD66}">
  <dimension ref="A1:P1197"/>
  <sheetViews>
    <sheetView showGridLines="0" zoomScaleNormal="100" workbookViewId="0">
      <selection activeCell="A2" sqref="A2"/>
    </sheetView>
  </sheetViews>
  <sheetFormatPr defaultRowHeight="15" x14ac:dyDescent="0.25"/>
  <cols>
    <col min="1" max="1" width="3" customWidth="1"/>
    <col min="2" max="2" width="9.140625" bestFit="1" customWidth="1"/>
    <col min="3" max="3" width="12.42578125" bestFit="1" customWidth="1"/>
    <col min="4" max="4" width="28.28515625" bestFit="1" customWidth="1"/>
    <col min="5" max="5" width="24.140625" bestFit="1" customWidth="1"/>
    <col min="6" max="6" width="8.140625" bestFit="1" customWidth="1"/>
    <col min="7" max="7" width="10.42578125" bestFit="1" customWidth="1"/>
    <col min="8" max="8" width="10.140625" style="5" customWidth="1"/>
    <col min="9" max="11" width="10.140625" customWidth="1"/>
    <col min="12" max="12" width="8" bestFit="1" customWidth="1"/>
    <col min="13" max="15" width="12" bestFit="1" customWidth="1"/>
    <col min="16" max="16" width="11" bestFit="1" customWidth="1"/>
    <col min="17" max="17" width="12" bestFit="1" customWidth="1"/>
    <col min="18" max="25" width="10.42578125" bestFit="1" customWidth="1"/>
    <col min="26" max="26" width="10" bestFit="1" customWidth="1"/>
    <col min="27" max="33" width="9.42578125" bestFit="1" customWidth="1"/>
    <col min="34" max="47" width="10.42578125" bestFit="1" customWidth="1"/>
    <col min="48" max="48" width="10" bestFit="1" customWidth="1"/>
    <col min="49" max="53" width="9.42578125" bestFit="1" customWidth="1"/>
    <col min="54" max="68" width="10.42578125" bestFit="1" customWidth="1"/>
    <col min="69" max="69" width="10" bestFit="1" customWidth="1"/>
    <col min="70" max="71" width="11" bestFit="1" customWidth="1"/>
    <col min="72" max="77" width="9" bestFit="1" customWidth="1"/>
    <col min="78" max="92" width="9.42578125" bestFit="1" customWidth="1"/>
    <col min="93" max="93" width="10" bestFit="1" customWidth="1"/>
    <col min="94" max="99" width="9" bestFit="1" customWidth="1"/>
    <col min="100" max="113" width="9.42578125" bestFit="1" customWidth="1"/>
    <col min="114" max="114" width="10" bestFit="1" customWidth="1"/>
    <col min="115" max="119" width="9" bestFit="1" customWidth="1"/>
    <col min="120" max="134" width="9.42578125" bestFit="1" customWidth="1"/>
    <col min="135" max="135" width="10" bestFit="1" customWidth="1"/>
    <col min="136" max="136" width="11" bestFit="1" customWidth="1"/>
    <col min="137" max="143" width="9" bestFit="1" customWidth="1"/>
    <col min="144" max="158" width="9.42578125" bestFit="1" customWidth="1"/>
    <col min="159" max="159" width="10" bestFit="1" customWidth="1"/>
    <col min="160" max="160" width="8.42578125" bestFit="1" customWidth="1"/>
    <col min="161" max="166" width="9" bestFit="1" customWidth="1"/>
    <col min="167" max="180" width="9.42578125" bestFit="1" customWidth="1"/>
    <col min="181" max="181" width="10" bestFit="1" customWidth="1"/>
    <col min="182" max="187" width="9" bestFit="1" customWidth="1"/>
    <col min="188" max="202" width="9.42578125" bestFit="1" customWidth="1"/>
    <col min="203" max="204" width="10" bestFit="1" customWidth="1"/>
    <col min="205" max="210" width="9" bestFit="1" customWidth="1"/>
    <col min="211" max="226" width="9.42578125" bestFit="1" customWidth="1"/>
    <col min="227" max="227" width="10" bestFit="1" customWidth="1"/>
    <col min="228" max="233" width="9" bestFit="1" customWidth="1"/>
    <col min="234" max="248" width="9.42578125" bestFit="1" customWidth="1"/>
    <col min="249" max="249" width="10" bestFit="1" customWidth="1"/>
    <col min="250" max="255" width="9" bestFit="1" customWidth="1"/>
    <col min="256" max="270" width="9.42578125" bestFit="1" customWidth="1"/>
    <col min="271" max="272" width="10" bestFit="1" customWidth="1"/>
    <col min="273" max="279" width="9.42578125" bestFit="1" customWidth="1"/>
    <col min="280" max="295" width="10.42578125" bestFit="1" customWidth="1"/>
    <col min="296" max="296" width="10" bestFit="1" customWidth="1"/>
    <col min="297" max="301" width="9.42578125" bestFit="1" customWidth="1"/>
    <col min="302" max="315" width="10.42578125" bestFit="1" customWidth="1"/>
    <col min="316" max="316" width="10" bestFit="1" customWidth="1"/>
    <col min="317" max="323" width="9.42578125" bestFit="1" customWidth="1"/>
    <col min="324" max="338" width="10.42578125" bestFit="1" customWidth="1"/>
    <col min="339" max="340" width="10" bestFit="1" customWidth="1"/>
    <col min="341" max="341" width="11" bestFit="1" customWidth="1"/>
    <col min="342" max="342" width="9" bestFit="1" customWidth="1"/>
    <col min="343" max="343" width="8.42578125" bestFit="1" customWidth="1"/>
    <col min="344" max="347" width="9" bestFit="1" customWidth="1"/>
    <col min="348" max="361" width="9.42578125" bestFit="1" customWidth="1"/>
    <col min="362" max="362" width="10" bestFit="1" customWidth="1"/>
    <col min="363" max="366" width="9" bestFit="1" customWidth="1"/>
    <col min="367" max="367" width="8.42578125" bestFit="1" customWidth="1"/>
    <col min="368" max="368" width="9" bestFit="1" customWidth="1"/>
    <col min="369" max="381" width="9.42578125" bestFit="1" customWidth="1"/>
    <col min="382" max="382" width="10" bestFit="1" customWidth="1"/>
    <col min="383" max="388" width="8.42578125" bestFit="1" customWidth="1"/>
    <col min="389" max="404" width="9.42578125" bestFit="1" customWidth="1"/>
    <col min="405" max="406" width="10" bestFit="1" customWidth="1"/>
    <col min="407" max="409" width="9" bestFit="1" customWidth="1"/>
    <col min="410" max="410" width="8.42578125" bestFit="1" customWidth="1"/>
    <col min="411" max="413" width="9" bestFit="1" customWidth="1"/>
    <col min="414" max="427" width="9.42578125" bestFit="1" customWidth="1"/>
    <col min="428" max="428" width="10" bestFit="1" customWidth="1"/>
    <col min="429" max="431" width="9" bestFit="1" customWidth="1"/>
    <col min="432" max="432" width="8.42578125" bestFit="1" customWidth="1"/>
    <col min="433" max="433" width="9" bestFit="1" customWidth="1"/>
    <col min="434" max="434" width="8.42578125" bestFit="1" customWidth="1"/>
    <col min="435" max="448" width="9.42578125" bestFit="1" customWidth="1"/>
    <col min="449" max="449" width="10" bestFit="1" customWidth="1"/>
    <col min="450" max="452" width="9" bestFit="1" customWidth="1"/>
    <col min="453" max="454" width="8.42578125" bestFit="1" customWidth="1"/>
    <col min="455" max="456" width="9" bestFit="1" customWidth="1"/>
    <col min="457" max="471" width="9.42578125" bestFit="1" customWidth="1"/>
    <col min="472" max="473" width="10" bestFit="1" customWidth="1"/>
    <col min="474" max="479" width="9" bestFit="1" customWidth="1"/>
    <col min="480" max="495" width="9.42578125" bestFit="1" customWidth="1"/>
    <col min="496" max="496" width="10" bestFit="1" customWidth="1"/>
    <col min="497" max="500" width="9" bestFit="1" customWidth="1"/>
    <col min="501" max="501" width="8.42578125" bestFit="1" customWidth="1"/>
    <col min="502" max="517" width="9.42578125" bestFit="1" customWidth="1"/>
    <col min="518" max="518" width="10" bestFit="1" customWidth="1"/>
    <col min="519" max="524" width="9" bestFit="1" customWidth="1"/>
    <col min="525" max="539" width="9.42578125" bestFit="1" customWidth="1"/>
    <col min="540" max="541" width="10" bestFit="1" customWidth="1"/>
    <col min="542" max="548" width="9.42578125" bestFit="1" customWidth="1"/>
    <col min="549" max="563" width="10.42578125" bestFit="1" customWidth="1"/>
    <col min="564" max="564" width="10" bestFit="1" customWidth="1"/>
    <col min="565" max="570" width="9.42578125" bestFit="1" customWidth="1"/>
    <col min="571" max="584" width="10.42578125" bestFit="1" customWidth="1"/>
    <col min="585" max="585" width="10" bestFit="1" customWidth="1"/>
    <col min="586" max="592" width="9.42578125" bestFit="1" customWidth="1"/>
    <col min="593" max="607" width="10.42578125" bestFit="1" customWidth="1"/>
    <col min="608" max="609" width="10" bestFit="1" customWidth="1"/>
    <col min="610" max="610" width="11" bestFit="1" customWidth="1"/>
    <col min="611" max="615" width="9" bestFit="1" customWidth="1"/>
    <col min="616" max="629" width="9.42578125" bestFit="1" customWidth="1"/>
    <col min="630" max="630" width="10" bestFit="1" customWidth="1"/>
    <col min="631" max="637" width="9" bestFit="1" customWidth="1"/>
    <col min="638" max="649" width="9.42578125" bestFit="1" customWidth="1"/>
    <col min="650" max="650" width="10" bestFit="1" customWidth="1"/>
    <col min="651" max="657" width="9" bestFit="1" customWidth="1"/>
    <col min="658" max="673" width="9.42578125" bestFit="1" customWidth="1"/>
    <col min="674" max="675" width="10" bestFit="1" customWidth="1"/>
    <col min="676" max="681" width="9" bestFit="1" customWidth="1"/>
    <col min="682" max="696" width="9.42578125" bestFit="1" customWidth="1"/>
    <col min="697" max="697" width="10" bestFit="1" customWidth="1"/>
    <col min="698" max="702" width="9" bestFit="1" customWidth="1"/>
    <col min="703" max="717" width="9.42578125" bestFit="1" customWidth="1"/>
    <col min="718" max="718" width="10" bestFit="1" customWidth="1"/>
    <col min="719" max="725" width="9" bestFit="1" customWidth="1"/>
    <col min="726" max="740" width="9.42578125" bestFit="1" customWidth="1"/>
    <col min="741" max="742" width="10" bestFit="1" customWidth="1"/>
    <col min="743" max="748" width="9" bestFit="1" customWidth="1"/>
    <col min="749" max="763" width="9.42578125" bestFit="1" customWidth="1"/>
    <col min="764" max="764" width="10" bestFit="1" customWidth="1"/>
    <col min="765" max="770" width="9" bestFit="1" customWidth="1"/>
    <col min="771" max="786" width="9.42578125" bestFit="1" customWidth="1"/>
    <col min="787" max="787" width="10" bestFit="1" customWidth="1"/>
    <col min="788" max="793" width="9" bestFit="1" customWidth="1"/>
    <col min="794" max="808" width="9.42578125" bestFit="1" customWidth="1"/>
    <col min="809" max="810" width="10" bestFit="1" customWidth="1"/>
    <col min="811" max="816" width="9.42578125" bestFit="1" customWidth="1"/>
    <col min="817" max="831" width="10.42578125" bestFit="1" customWidth="1"/>
    <col min="832" max="832" width="10" bestFit="1" customWidth="1"/>
    <col min="833" max="839" width="9.42578125" bestFit="1" customWidth="1"/>
    <col min="840" max="853" width="10.42578125" bestFit="1" customWidth="1"/>
    <col min="854" max="854" width="10" bestFit="1" customWidth="1"/>
    <col min="855" max="861" width="9.42578125" bestFit="1" customWidth="1"/>
    <col min="862" max="876" width="10.42578125" bestFit="1" customWidth="1"/>
    <col min="877" max="877" width="10" bestFit="1" customWidth="1"/>
    <col min="878" max="879" width="11" bestFit="1" customWidth="1"/>
    <col min="880" max="884" width="9" bestFit="1" customWidth="1"/>
    <col min="885" max="899" width="9.42578125" bestFit="1" customWidth="1"/>
    <col min="900" max="900" width="10" bestFit="1" customWidth="1"/>
    <col min="901" max="907" width="9" bestFit="1" customWidth="1"/>
    <col min="908" max="919" width="9.42578125" bestFit="1" customWidth="1"/>
    <col min="920" max="920" width="10" bestFit="1" customWidth="1"/>
    <col min="921" max="922" width="9" bestFit="1" customWidth="1"/>
    <col min="923" max="923" width="8.42578125" bestFit="1" customWidth="1"/>
    <col min="924" max="927" width="9" bestFit="1" customWidth="1"/>
    <col min="928" max="943" width="9.42578125" bestFit="1" customWidth="1"/>
    <col min="944" max="944" width="10" bestFit="1" customWidth="1"/>
    <col min="945" max="945" width="11" bestFit="1" customWidth="1"/>
    <col min="946" max="951" width="9" bestFit="1" customWidth="1"/>
    <col min="952" max="965" width="9.42578125" bestFit="1" customWidth="1"/>
    <col min="966" max="966" width="10" bestFit="1" customWidth="1"/>
    <col min="967" max="972" width="9" bestFit="1" customWidth="1"/>
    <col min="973" max="987" width="9.42578125" bestFit="1" customWidth="1"/>
    <col min="988" max="988" width="10" bestFit="1" customWidth="1"/>
    <col min="989" max="995" width="9" bestFit="1" customWidth="1"/>
    <col min="996" max="1010" width="9.42578125" bestFit="1" customWidth="1"/>
    <col min="1011" max="1011" width="10" bestFit="1" customWidth="1"/>
    <col min="1012" max="1012" width="11" bestFit="1" customWidth="1"/>
    <col min="1013" max="1017" width="9" bestFit="1" customWidth="1"/>
    <col min="1018" max="1032" width="9.42578125" bestFit="1" customWidth="1"/>
    <col min="1033" max="1033" width="10" bestFit="1" customWidth="1"/>
    <col min="1034" max="1040" width="9" bestFit="1" customWidth="1"/>
    <col min="1041" max="1056" width="9.42578125" bestFit="1" customWidth="1"/>
    <col min="1057" max="1057" width="10" bestFit="1" customWidth="1"/>
    <col min="1058" max="1063" width="9" bestFit="1" customWidth="1"/>
    <col min="1064" max="1078" width="9.42578125" bestFit="1" customWidth="1"/>
    <col min="1079" max="1079" width="10" bestFit="1" customWidth="1"/>
    <col min="1080" max="1080" width="11" bestFit="1" customWidth="1"/>
    <col min="1081" max="1085" width="9.42578125" bestFit="1" customWidth="1"/>
    <col min="1086" max="1101" width="10.42578125" bestFit="1" customWidth="1"/>
    <col min="1102" max="1102" width="10" bestFit="1" customWidth="1"/>
    <col min="1103" max="1109" width="9.42578125" bestFit="1" customWidth="1"/>
    <col min="1110" max="1123" width="10.42578125" bestFit="1" customWidth="1"/>
    <col min="1124" max="1124" width="10" bestFit="1" customWidth="1"/>
    <col min="1125" max="1131" width="9.42578125" bestFit="1" customWidth="1"/>
    <col min="1132" max="1145" width="10.42578125" bestFit="1" customWidth="1"/>
    <col min="1146" max="1146" width="10" bestFit="1" customWidth="1"/>
    <col min="1147" max="1147" width="11" bestFit="1" customWidth="1"/>
    <col min="1148" max="1148" width="10" bestFit="1" customWidth="1"/>
    <col min="1149" max="1153" width="9" bestFit="1" customWidth="1"/>
    <col min="1154" max="1168" width="9.42578125" bestFit="1" customWidth="1"/>
    <col min="1169" max="1169" width="10" bestFit="1" customWidth="1"/>
    <col min="1170" max="1173" width="9" bestFit="1" customWidth="1"/>
    <col min="1174" max="1174" width="8.42578125" bestFit="1" customWidth="1"/>
    <col min="1175" max="1176" width="9" bestFit="1" customWidth="1"/>
    <col min="1177" max="1189" width="9.42578125" bestFit="1" customWidth="1"/>
    <col min="1190" max="1190" width="10" bestFit="1" customWidth="1"/>
    <col min="1191" max="1197" width="9" bestFit="1" customWidth="1"/>
    <col min="1198" max="1212" width="9.42578125" bestFit="1" customWidth="1"/>
    <col min="1213" max="1213" width="10" bestFit="1" customWidth="1"/>
    <col min="1214" max="1214" width="11" bestFit="1" customWidth="1"/>
    <col min="1215" max="1219" width="9" bestFit="1" customWidth="1"/>
    <col min="1220" max="1234" width="9.42578125" bestFit="1" customWidth="1"/>
    <col min="1235" max="1235" width="10" bestFit="1" customWidth="1"/>
    <col min="1236" max="1242" width="9" bestFit="1" customWidth="1"/>
    <col min="1243" max="1257" width="9.42578125" bestFit="1" customWidth="1"/>
    <col min="1258" max="1258" width="10" bestFit="1" customWidth="1"/>
    <col min="1259" max="1264" width="9" bestFit="1" customWidth="1"/>
    <col min="1265" max="1279" width="9.42578125" bestFit="1" customWidth="1"/>
    <col min="1280" max="1280" width="10" bestFit="1" customWidth="1"/>
    <col min="1281" max="1281" width="11" bestFit="1" customWidth="1"/>
    <col min="1282" max="1286" width="9" bestFit="1" customWidth="1"/>
    <col min="1287" max="1302" width="9.42578125" bestFit="1" customWidth="1"/>
    <col min="1303" max="1303" width="10" bestFit="1" customWidth="1"/>
    <col min="1304" max="1310" width="9" bestFit="1" customWidth="1"/>
    <col min="1311" max="1326" width="9.42578125" bestFit="1" customWidth="1"/>
    <col min="1327" max="1327" width="10" bestFit="1" customWidth="1"/>
    <col min="1328" max="1331" width="9" bestFit="1" customWidth="1"/>
    <col min="1332" max="1346" width="9.42578125" bestFit="1" customWidth="1"/>
    <col min="1347" max="1347" width="10" bestFit="1" customWidth="1"/>
    <col min="1348" max="1348" width="11" bestFit="1" customWidth="1"/>
    <col min="1349" max="1355" width="9.42578125" bestFit="1" customWidth="1"/>
    <col min="1356" max="1369" width="10.42578125" bestFit="1" customWidth="1"/>
    <col min="1370" max="1370" width="10" bestFit="1" customWidth="1"/>
    <col min="1371" max="1377" width="9.42578125" bestFit="1" customWidth="1"/>
    <col min="1378" max="1391" width="10.42578125" bestFit="1" customWidth="1"/>
    <col min="1392" max="1392" width="10" bestFit="1" customWidth="1"/>
    <col min="1393" max="1397" width="9.42578125" bestFit="1" customWidth="1"/>
    <col min="1398" max="1412" width="10.42578125" bestFit="1" customWidth="1"/>
    <col min="1413" max="1413" width="10" bestFit="1" customWidth="1"/>
    <col min="1414" max="1415" width="11" bestFit="1" customWidth="1"/>
    <col min="1416" max="1421" width="9" bestFit="1" customWidth="1"/>
    <col min="1422" max="1436" width="9.42578125" bestFit="1" customWidth="1"/>
    <col min="1437" max="1437" width="10" bestFit="1" customWidth="1"/>
    <col min="1438" max="1443" width="9" bestFit="1" customWidth="1"/>
    <col min="1444" max="1456" width="9.42578125" bestFit="1" customWidth="1"/>
    <col min="1457" max="1457" width="10" bestFit="1" customWidth="1"/>
    <col min="1458" max="1463" width="9" bestFit="1" customWidth="1"/>
    <col min="1464" max="1477" width="9.42578125" bestFit="1" customWidth="1"/>
    <col min="1478" max="1478" width="10" bestFit="1" customWidth="1"/>
    <col min="1479" max="1479" width="11" bestFit="1" customWidth="1"/>
    <col min="1480" max="1486" width="9" bestFit="1" customWidth="1"/>
    <col min="1487" max="1501" width="9.42578125" bestFit="1" customWidth="1"/>
    <col min="1502" max="1502" width="10" bestFit="1" customWidth="1"/>
    <col min="1503" max="1509" width="9" bestFit="1" customWidth="1"/>
    <col min="1510" max="1524" width="9.42578125" bestFit="1" customWidth="1"/>
    <col min="1525" max="1525" width="10" bestFit="1" customWidth="1"/>
    <col min="1526" max="1530" width="9" bestFit="1" customWidth="1"/>
    <col min="1531" max="1545" width="9.42578125" bestFit="1" customWidth="1"/>
    <col min="1546" max="1546" width="10" bestFit="1" customWidth="1"/>
    <col min="1547" max="1547" width="11" bestFit="1" customWidth="1"/>
    <col min="1548" max="1553" width="9" bestFit="1" customWidth="1"/>
    <col min="1554" max="1569" width="9.42578125" bestFit="1" customWidth="1"/>
    <col min="1570" max="1570" width="10" bestFit="1" customWidth="1"/>
    <col min="1571" max="1577" width="9" bestFit="1" customWidth="1"/>
    <col min="1578" max="1592" width="9.42578125" bestFit="1" customWidth="1"/>
    <col min="1593" max="1593" width="10" bestFit="1" customWidth="1"/>
    <col min="1594" max="1598" width="9" bestFit="1" customWidth="1"/>
    <col min="1599" max="1613" width="9.42578125" bestFit="1" customWidth="1"/>
    <col min="1614" max="1614" width="10" bestFit="1" customWidth="1"/>
    <col min="1615" max="1615" width="11" bestFit="1" customWidth="1"/>
    <col min="1616" max="1622" width="9.42578125" bestFit="1" customWidth="1"/>
    <col min="1623" max="1638" width="10.42578125" bestFit="1" customWidth="1"/>
    <col min="1639" max="1639" width="9" bestFit="1" customWidth="1"/>
    <col min="1640" max="1645" width="9.42578125" bestFit="1" customWidth="1"/>
    <col min="1646" max="1659" width="10.42578125" bestFit="1" customWidth="1"/>
    <col min="1660" max="1660" width="10" bestFit="1" customWidth="1"/>
    <col min="1661" max="1666" width="9.42578125" bestFit="1" customWidth="1"/>
    <col min="1667" max="1681" width="10.42578125" bestFit="1" customWidth="1"/>
    <col min="1682" max="1682" width="10" bestFit="1" customWidth="1"/>
    <col min="1683" max="1684" width="11" bestFit="1" customWidth="1"/>
    <col min="1685" max="1690" width="9" bestFit="1" customWidth="1"/>
    <col min="1691" max="1705" width="9.42578125" bestFit="1" customWidth="1"/>
    <col min="1706" max="1706" width="10" bestFit="1" customWidth="1"/>
    <col min="1707" max="1711" width="9" bestFit="1" customWidth="1"/>
    <col min="1712" max="1725" width="9.42578125" bestFit="1" customWidth="1"/>
    <col min="1726" max="1726" width="10" bestFit="1" customWidth="1"/>
    <col min="1727" max="1731" width="9" bestFit="1" customWidth="1"/>
    <col min="1732" max="1747" width="9.42578125" bestFit="1" customWidth="1"/>
    <col min="1748" max="1748" width="10" bestFit="1" customWidth="1"/>
    <col min="1749" max="1749" width="11" bestFit="1" customWidth="1"/>
    <col min="1750" max="1756" width="9" bestFit="1" customWidth="1"/>
    <col min="1757" max="1770" width="9.42578125" bestFit="1" customWidth="1"/>
    <col min="1771" max="1771" width="10" bestFit="1" customWidth="1"/>
    <col min="1772" max="1778" width="9" bestFit="1" customWidth="1"/>
    <col min="1779" max="1792" width="9.42578125" bestFit="1" customWidth="1"/>
    <col min="1793" max="1793" width="10" bestFit="1" customWidth="1"/>
    <col min="1794" max="1799" width="9" bestFit="1" customWidth="1"/>
    <col min="1800" max="1814" width="9.42578125" bestFit="1" customWidth="1"/>
    <col min="1815" max="1815" width="10" bestFit="1" customWidth="1"/>
    <col min="1816" max="1816" width="11" bestFit="1" customWidth="1"/>
    <col min="1817" max="1822" width="9" bestFit="1" customWidth="1"/>
    <col min="1823" max="1838" width="9.42578125" bestFit="1" customWidth="1"/>
    <col min="1839" max="1839" width="10" bestFit="1" customWidth="1"/>
    <col min="1840" max="1845" width="9" bestFit="1" customWidth="1"/>
    <col min="1846" max="1860" width="9.42578125" bestFit="1" customWidth="1"/>
    <col min="1861" max="1861" width="10" bestFit="1" customWidth="1"/>
    <col min="1862" max="1867" width="9" bestFit="1" customWidth="1"/>
    <col min="1868" max="1882" width="9.42578125" bestFit="1" customWidth="1"/>
    <col min="1883" max="1883" width="10" bestFit="1" customWidth="1"/>
    <col min="1884" max="1884" width="11" bestFit="1" customWidth="1"/>
    <col min="1885" max="1891" width="9.42578125" bestFit="1" customWidth="1"/>
    <col min="1892" max="1907" width="10.42578125" bestFit="1" customWidth="1"/>
    <col min="1908" max="1908" width="10" bestFit="1" customWidth="1"/>
    <col min="1909" max="1913" width="9.42578125" bestFit="1" customWidth="1"/>
    <col min="1914" max="1927" width="10.42578125" bestFit="1" customWidth="1"/>
    <col min="1928" max="1928" width="10" bestFit="1" customWidth="1"/>
    <col min="1929" max="1935" width="9.42578125" bestFit="1" customWidth="1"/>
    <col min="1936" max="1950" width="10.42578125" bestFit="1" customWidth="1"/>
    <col min="1951" max="1951" width="10" bestFit="1" customWidth="1"/>
    <col min="1952" max="1953" width="11" bestFit="1" customWidth="1"/>
    <col min="1954" max="1959" width="9" bestFit="1" customWidth="1"/>
    <col min="1960" max="1973" width="9.42578125" bestFit="1" customWidth="1"/>
    <col min="1974" max="1974" width="10" bestFit="1" customWidth="1"/>
    <col min="1975" max="1980" width="9" bestFit="1" customWidth="1"/>
    <col min="1981" max="1993" width="9.42578125" bestFit="1" customWidth="1"/>
    <col min="1994" max="1994" width="10" bestFit="1" customWidth="1"/>
    <col min="1995" max="2000" width="9" bestFit="1" customWidth="1"/>
    <col min="2001" max="2016" width="9.42578125" bestFit="1" customWidth="1"/>
    <col min="2017" max="2017" width="10" bestFit="1" customWidth="1"/>
    <col min="2018" max="2018" width="11" bestFit="1" customWidth="1"/>
    <col min="2019" max="2024" width="9" bestFit="1" customWidth="1"/>
    <col min="2025" max="2039" width="9.42578125" bestFit="1" customWidth="1"/>
    <col min="2040" max="2040" width="10" bestFit="1" customWidth="1"/>
    <col min="2041" max="2046" width="9" bestFit="1" customWidth="1"/>
    <col min="2047" max="2060" width="9.42578125" bestFit="1" customWidth="1"/>
    <col min="2061" max="2061" width="10" bestFit="1" customWidth="1"/>
    <col min="2062" max="2068" width="9" bestFit="1" customWidth="1"/>
    <col min="2069" max="2083" width="9.42578125" bestFit="1" customWidth="1"/>
    <col min="2084" max="2084" width="10" bestFit="1" customWidth="1"/>
    <col min="2085" max="2085" width="11" bestFit="1" customWidth="1"/>
    <col min="2086" max="2091" width="9" bestFit="1" customWidth="1"/>
    <col min="2092" max="2107" width="9.42578125" bestFit="1" customWidth="1"/>
    <col min="2108" max="2108" width="10" bestFit="1" customWidth="1"/>
    <col min="2109" max="2113" width="9" bestFit="1" customWidth="1"/>
    <col min="2114" max="2129" width="9.42578125" bestFit="1" customWidth="1"/>
    <col min="2130" max="2130" width="10" bestFit="1" customWidth="1"/>
    <col min="2131" max="2136" width="9" bestFit="1" customWidth="1"/>
    <col min="2137" max="2151" width="9.42578125" bestFit="1" customWidth="1"/>
    <col min="2152" max="2152" width="10" bestFit="1" customWidth="1"/>
    <col min="2153" max="2153" width="11" bestFit="1" customWidth="1"/>
    <col min="2154" max="2160" width="9.42578125" bestFit="1" customWidth="1"/>
    <col min="2161" max="2175" width="10.42578125" bestFit="1" customWidth="1"/>
    <col min="2176" max="2176" width="10" bestFit="1" customWidth="1"/>
    <col min="2177" max="2182" width="9.42578125" bestFit="1" customWidth="1"/>
    <col min="2183" max="2196" width="10.42578125" bestFit="1" customWidth="1"/>
    <col min="2197" max="2197" width="10" bestFit="1" customWidth="1"/>
    <col min="2198" max="2204" width="9.42578125" bestFit="1" customWidth="1"/>
    <col min="2205" max="2219" width="10.42578125" bestFit="1" customWidth="1"/>
    <col min="2220" max="2220" width="10" bestFit="1" customWidth="1"/>
    <col min="2221" max="2222" width="11" bestFit="1" customWidth="1"/>
    <col min="2223" max="2227" width="9" bestFit="1" customWidth="1"/>
    <col min="2228" max="2241" width="9.42578125" bestFit="1" customWidth="1"/>
    <col min="2242" max="2242" width="10" bestFit="1" customWidth="1"/>
    <col min="2243" max="2249" width="9" bestFit="1" customWidth="1"/>
    <col min="2250" max="2262" width="9.42578125" bestFit="1" customWidth="1"/>
    <col min="2263" max="2263" width="10" bestFit="1" customWidth="1"/>
    <col min="2264" max="2270" width="9" bestFit="1" customWidth="1"/>
    <col min="2271" max="2285" width="9.42578125" bestFit="1" customWidth="1"/>
    <col min="2286" max="2286" width="10" bestFit="1" customWidth="1"/>
    <col min="2287" max="2287" width="11" bestFit="1" customWidth="1"/>
    <col min="2288" max="2293" width="9" bestFit="1" customWidth="1"/>
    <col min="2294" max="2308" width="9.42578125" bestFit="1" customWidth="1"/>
    <col min="2309" max="2309" width="10" bestFit="1" customWidth="1"/>
    <col min="2310" max="2315" width="9" bestFit="1" customWidth="1"/>
    <col min="2316" max="2330" width="9.42578125" bestFit="1" customWidth="1"/>
    <col min="2331" max="2331" width="10" bestFit="1" customWidth="1"/>
    <col min="2332" max="2338" width="9" bestFit="1" customWidth="1"/>
    <col min="2339" max="2353" width="9.42578125" bestFit="1" customWidth="1"/>
    <col min="2354" max="2354" width="10" bestFit="1" customWidth="1"/>
    <col min="2355" max="2355" width="11" bestFit="1" customWidth="1"/>
    <col min="2356" max="2360" width="9" bestFit="1" customWidth="1"/>
    <col min="2361" max="2375" width="9.42578125" bestFit="1" customWidth="1"/>
    <col min="2376" max="2376" width="10" bestFit="1" customWidth="1"/>
    <col min="2377" max="2383" width="9" bestFit="1" customWidth="1"/>
    <col min="2384" max="2399" width="9.42578125" bestFit="1" customWidth="1"/>
    <col min="2400" max="2400" width="10" bestFit="1" customWidth="1"/>
    <col min="2401" max="2406" width="9" bestFit="1" customWidth="1"/>
    <col min="2407" max="2421" width="9.42578125" bestFit="1" customWidth="1"/>
    <col min="2422" max="2422" width="10" bestFit="1" customWidth="1"/>
    <col min="2423" max="2423" width="11" bestFit="1" customWidth="1"/>
    <col min="2424" max="2428" width="9.42578125" bestFit="1" customWidth="1"/>
    <col min="2429" max="2444" width="10.42578125" bestFit="1" customWidth="1"/>
    <col min="2445" max="2445" width="10" bestFit="1" customWidth="1"/>
    <col min="2446" max="2452" width="9.42578125" bestFit="1" customWidth="1"/>
    <col min="2453" max="2466" width="10.42578125" bestFit="1" customWidth="1"/>
    <col min="2467" max="2467" width="10" bestFit="1" customWidth="1"/>
    <col min="2468" max="2474" width="9.42578125" bestFit="1" customWidth="1"/>
    <col min="2475" max="2488" width="10.42578125" bestFit="1" customWidth="1"/>
    <col min="2489" max="2489" width="10" bestFit="1" customWidth="1"/>
    <col min="2490" max="2491" width="11" bestFit="1" customWidth="1"/>
    <col min="2492" max="2496" width="9" bestFit="1" customWidth="1"/>
    <col min="2497" max="2511" width="9.42578125" bestFit="1" customWidth="1"/>
    <col min="2512" max="2512" width="10" bestFit="1" customWidth="1"/>
    <col min="2513" max="2519" width="9" bestFit="1" customWidth="1"/>
    <col min="2520" max="2531" width="9.42578125" bestFit="1" customWidth="1"/>
    <col min="2532" max="2532" width="10" bestFit="1" customWidth="1"/>
    <col min="2533" max="2539" width="9" bestFit="1" customWidth="1"/>
    <col min="2540" max="2555" width="9.42578125" bestFit="1" customWidth="1"/>
    <col min="2556" max="2556" width="10" bestFit="1" customWidth="1"/>
    <col min="2557" max="2557" width="11" bestFit="1" customWidth="1"/>
    <col min="2558" max="2562" width="9" bestFit="1" customWidth="1"/>
    <col min="2563" max="2576" width="9.42578125" bestFit="1" customWidth="1"/>
    <col min="2577" max="2577" width="10" bestFit="1" customWidth="1"/>
    <col min="2578" max="2579" width="9" bestFit="1" customWidth="1"/>
    <col min="2580" max="2580" width="8.42578125" bestFit="1" customWidth="1"/>
    <col min="2581" max="2584" width="9" bestFit="1" customWidth="1"/>
    <col min="2585" max="2599" width="9.42578125" bestFit="1" customWidth="1"/>
    <col min="2600" max="2600" width="10" bestFit="1" customWidth="1"/>
    <col min="2601" max="2607" width="9" bestFit="1" customWidth="1"/>
    <col min="2608" max="2622" width="9.42578125" bestFit="1" customWidth="1"/>
    <col min="2623" max="2623" width="10" bestFit="1" customWidth="1"/>
    <col min="2624" max="2624" width="11" bestFit="1" customWidth="1"/>
    <col min="2625" max="2628" width="9" bestFit="1" customWidth="1"/>
    <col min="2629" max="2644" width="9.42578125" bestFit="1" customWidth="1"/>
    <col min="2645" max="2645" width="10" bestFit="1" customWidth="1"/>
    <col min="2646" max="2651" width="9" bestFit="1" customWidth="1"/>
    <col min="2652" max="2652" width="8.42578125" bestFit="1" customWidth="1"/>
    <col min="2653" max="2668" width="9.42578125" bestFit="1" customWidth="1"/>
    <col min="2669" max="2669" width="10" bestFit="1" customWidth="1"/>
    <col min="2670" max="2674" width="9" bestFit="1" customWidth="1"/>
    <col min="2675" max="2689" width="9.42578125" bestFit="1" customWidth="1"/>
    <col min="2690" max="2690" width="10" bestFit="1" customWidth="1"/>
    <col min="2691" max="2691" width="11" bestFit="1" customWidth="1"/>
    <col min="2692" max="2697" width="9.42578125" bestFit="1" customWidth="1"/>
    <col min="2698" max="2713" width="10.42578125" bestFit="1" customWidth="1"/>
    <col min="2714" max="2714" width="10" bestFit="1" customWidth="1"/>
    <col min="2715" max="2721" width="9.42578125" bestFit="1" customWidth="1"/>
    <col min="2722" max="2735" width="10.42578125" bestFit="1" customWidth="1"/>
    <col min="2736" max="2736" width="10" bestFit="1" customWidth="1"/>
    <col min="2737" max="2742" width="9.42578125" bestFit="1" customWidth="1"/>
    <col min="2743" max="2756" width="10.42578125" bestFit="1" customWidth="1"/>
    <col min="2757" max="2757" width="10" bestFit="1" customWidth="1"/>
    <col min="2758" max="2759" width="11" bestFit="1" customWidth="1"/>
    <col min="2760" max="2765" width="9" bestFit="1" customWidth="1"/>
    <col min="2766" max="2780" width="9.42578125" bestFit="1" customWidth="1"/>
    <col min="2781" max="2781" width="10" bestFit="1" customWidth="1"/>
    <col min="2782" max="2788" width="9" bestFit="1" customWidth="1"/>
    <col min="2789" max="2800" width="9.42578125" bestFit="1" customWidth="1"/>
    <col min="2801" max="2801" width="10" bestFit="1" customWidth="1"/>
    <col min="2802" max="2808" width="9" bestFit="1" customWidth="1"/>
    <col min="2809" max="2822" width="9.42578125" bestFit="1" customWidth="1"/>
    <col min="2823" max="2823" width="10" bestFit="1" customWidth="1"/>
    <col min="2824" max="2824" width="11" bestFit="1" customWidth="1"/>
    <col min="2825" max="2830" width="9" bestFit="1" customWidth="1"/>
    <col min="2831" max="2845" width="9.42578125" bestFit="1" customWidth="1"/>
    <col min="2846" max="2846" width="10" bestFit="1" customWidth="1"/>
    <col min="2847" max="2853" width="9" bestFit="1" customWidth="1"/>
    <col min="2854" max="2868" width="9.42578125" bestFit="1" customWidth="1"/>
    <col min="2869" max="2869" width="10" bestFit="1" customWidth="1"/>
    <col min="2870" max="2875" width="9" bestFit="1" customWidth="1"/>
    <col min="2876" max="2890" width="9.42578125" bestFit="1" customWidth="1"/>
    <col min="2891" max="2891" width="10" bestFit="1" customWidth="1"/>
    <col min="2892" max="2892" width="11" bestFit="1" customWidth="1"/>
    <col min="2893" max="2897" width="9" bestFit="1" customWidth="1"/>
    <col min="2898" max="2913" width="9.42578125" bestFit="1" customWidth="1"/>
    <col min="2914" max="2914" width="10" bestFit="1" customWidth="1"/>
    <col min="2915" max="2921" width="9" bestFit="1" customWidth="1"/>
    <col min="2922" max="2937" width="9.42578125" bestFit="1" customWidth="1"/>
    <col min="2938" max="2938" width="10" bestFit="1" customWidth="1"/>
    <col min="2939" max="2942" width="9" bestFit="1" customWidth="1"/>
    <col min="2943" max="2957" width="9.42578125" bestFit="1" customWidth="1"/>
    <col min="2958" max="2958" width="10" bestFit="1" customWidth="1"/>
    <col min="2959" max="2959" width="11" bestFit="1" customWidth="1"/>
    <col min="2960" max="2966" width="9.42578125" bestFit="1" customWidth="1"/>
    <col min="2967" max="2982" width="10.42578125" bestFit="1" customWidth="1"/>
    <col min="2983" max="2983" width="10" bestFit="1" customWidth="1"/>
    <col min="2984" max="2990" width="9.42578125" bestFit="1" customWidth="1"/>
    <col min="2991" max="3004" width="10.42578125" bestFit="1" customWidth="1"/>
    <col min="3005" max="3005" width="10" bestFit="1" customWidth="1"/>
    <col min="3006" max="3009" width="9.42578125" bestFit="1" customWidth="1"/>
    <col min="3010" max="3024" width="10.42578125" bestFit="1" customWidth="1"/>
    <col min="3025" max="3025" width="10" bestFit="1" customWidth="1"/>
    <col min="3026" max="3027" width="11" bestFit="1" customWidth="1"/>
    <col min="3028" max="3033" width="9" bestFit="1" customWidth="1"/>
    <col min="3034" max="3048" width="9.42578125" bestFit="1" customWidth="1"/>
    <col min="3049" max="3049" width="10" bestFit="1" customWidth="1"/>
    <col min="3050" max="3055" width="9" bestFit="1" customWidth="1"/>
    <col min="3056" max="3068" width="9.42578125" bestFit="1" customWidth="1"/>
    <col min="3069" max="3069" width="10" bestFit="1" customWidth="1"/>
    <col min="3070" max="3075" width="9" bestFit="1" customWidth="1"/>
    <col min="3076" max="3090" width="9.42578125" bestFit="1" customWidth="1"/>
    <col min="3091" max="3091" width="10" bestFit="1" customWidth="1"/>
    <col min="3092" max="3092" width="11" bestFit="1" customWidth="1"/>
    <col min="3093" max="3099" width="9" bestFit="1" customWidth="1"/>
    <col min="3100" max="3113" width="9.42578125" bestFit="1" customWidth="1"/>
    <col min="3114" max="3114" width="10" bestFit="1" customWidth="1"/>
    <col min="3115" max="3121" width="9" bestFit="1" customWidth="1"/>
    <col min="3122" max="3136" width="9.42578125" bestFit="1" customWidth="1"/>
    <col min="3137" max="3137" width="10" bestFit="1" customWidth="1"/>
    <col min="3138" max="3142" width="9" bestFit="1" customWidth="1"/>
    <col min="3143" max="3157" width="9.42578125" bestFit="1" customWidth="1"/>
    <col min="3158" max="3158" width="10" bestFit="1" customWidth="1"/>
    <col min="3159" max="3159" width="11" bestFit="1" customWidth="1"/>
    <col min="3160" max="3165" width="9" bestFit="1" customWidth="1"/>
    <col min="3166" max="3181" width="9.42578125" bestFit="1" customWidth="1"/>
    <col min="3182" max="3182" width="10" bestFit="1" customWidth="1"/>
    <col min="3183" max="3189" width="9" bestFit="1" customWidth="1"/>
    <col min="3190" max="3204" width="9.42578125" bestFit="1" customWidth="1"/>
    <col min="3205" max="3205" width="10" bestFit="1" customWidth="1"/>
    <col min="3206" max="3210" width="9" bestFit="1" customWidth="1"/>
    <col min="3211" max="3225" width="9.42578125" bestFit="1" customWidth="1"/>
    <col min="3226" max="3226" width="10" bestFit="1" customWidth="1"/>
    <col min="3227" max="3227" width="11" bestFit="1" customWidth="1"/>
    <col min="3228" max="3234" width="9.42578125" bestFit="1" customWidth="1"/>
    <col min="3235" max="3250" width="10.42578125" bestFit="1" customWidth="1"/>
    <col min="3251" max="3251" width="10" bestFit="1" customWidth="1"/>
    <col min="3252" max="3257" width="9.42578125" bestFit="1" customWidth="1"/>
    <col min="3258" max="3271" width="10.42578125" bestFit="1" customWidth="1"/>
    <col min="3272" max="3272" width="10" bestFit="1" customWidth="1"/>
    <col min="3273" max="3278" width="9.42578125" bestFit="1" customWidth="1"/>
    <col min="3279" max="3293" width="10.42578125" bestFit="1" customWidth="1"/>
    <col min="3294" max="3294" width="10" bestFit="1" customWidth="1"/>
    <col min="3295" max="3296" width="11" bestFit="1" customWidth="1"/>
    <col min="3297" max="3302" width="9" bestFit="1" customWidth="1"/>
    <col min="3303" max="3318" width="9.42578125" bestFit="1" customWidth="1"/>
    <col min="3319" max="3319" width="10" bestFit="1" customWidth="1"/>
    <col min="3320" max="3324" width="9" bestFit="1" customWidth="1"/>
    <col min="3325" max="3339" width="9.42578125" bestFit="1" customWidth="1"/>
    <col min="3340" max="3340" width="10" bestFit="1" customWidth="1"/>
    <col min="3341" max="3346" width="9" bestFit="1" customWidth="1"/>
    <col min="3347" max="3362" width="9.42578125" bestFit="1" customWidth="1"/>
    <col min="3363" max="3363" width="10" bestFit="1" customWidth="1"/>
    <col min="3364" max="3364" width="11" bestFit="1" customWidth="1"/>
    <col min="3365" max="3371" width="9" bestFit="1" customWidth="1"/>
    <col min="3372" max="3385" width="9.42578125" bestFit="1" customWidth="1"/>
    <col min="3386" max="3386" width="10" bestFit="1" customWidth="1"/>
    <col min="3387" max="3392" width="9" bestFit="1" customWidth="1"/>
    <col min="3393" max="3407" width="9.42578125" bestFit="1" customWidth="1"/>
    <col min="3408" max="3408" width="10" bestFit="1" customWidth="1"/>
    <col min="3409" max="3415" width="9" bestFit="1" customWidth="1"/>
    <col min="3416" max="3430" width="9.42578125" bestFit="1" customWidth="1"/>
    <col min="3431" max="3431" width="10" bestFit="1" customWidth="1"/>
    <col min="3432" max="3432" width="11" bestFit="1" customWidth="1"/>
    <col min="3433" max="3434" width="9" bestFit="1" customWidth="1"/>
    <col min="3435" max="3435" width="8.42578125" bestFit="1" customWidth="1"/>
    <col min="3436" max="3439" width="9" bestFit="1" customWidth="1"/>
    <col min="3440" max="3455" width="9.42578125" bestFit="1" customWidth="1"/>
    <col min="3456" max="3456" width="10" bestFit="1" customWidth="1"/>
    <col min="3457" max="3461" width="9" bestFit="1" customWidth="1"/>
    <col min="3462" max="3477" width="9.42578125" bestFit="1" customWidth="1"/>
    <col min="3478" max="3478" width="10" bestFit="1" customWidth="1"/>
    <col min="3479" max="3482" width="9" bestFit="1" customWidth="1"/>
    <col min="3483" max="3483" width="8.42578125" bestFit="1" customWidth="1"/>
    <col min="3484" max="3485" width="9" bestFit="1" customWidth="1"/>
    <col min="3486" max="3500" width="9.42578125" bestFit="1" customWidth="1"/>
    <col min="3501" max="3501" width="10" bestFit="1" customWidth="1"/>
    <col min="3502" max="3502" width="11" bestFit="1" customWidth="1"/>
    <col min="3503" max="3509" width="9.42578125" bestFit="1" customWidth="1"/>
    <col min="3510" max="3524" width="10.42578125" bestFit="1" customWidth="1"/>
    <col min="3525" max="3525" width="10" bestFit="1" customWidth="1"/>
    <col min="3526" max="3531" width="9.42578125" bestFit="1" customWidth="1"/>
    <col min="3532" max="3546" width="10.42578125" bestFit="1" customWidth="1"/>
    <col min="3547" max="3547" width="10" bestFit="1" customWidth="1"/>
    <col min="3548" max="3554" width="9.42578125" bestFit="1" customWidth="1"/>
    <col min="3555" max="3569" width="10.42578125" bestFit="1" customWidth="1"/>
    <col min="3570" max="3571" width="11" bestFit="1" customWidth="1"/>
    <col min="3572" max="3572" width="12" bestFit="1" customWidth="1"/>
    <col min="3573" max="3577" width="9" bestFit="1" customWidth="1"/>
    <col min="3578" max="3592" width="9.42578125" bestFit="1" customWidth="1"/>
    <col min="3593" max="3593" width="10" bestFit="1" customWidth="1"/>
    <col min="3594" max="3600" width="9" bestFit="1" customWidth="1"/>
    <col min="3601" max="3613" width="9.42578125" bestFit="1" customWidth="1"/>
    <col min="3614" max="3614" width="10" bestFit="1" customWidth="1"/>
    <col min="3615" max="3621" width="9" bestFit="1" customWidth="1"/>
    <col min="3622" max="3637" width="9.42578125" bestFit="1" customWidth="1"/>
    <col min="3638" max="3639" width="11" bestFit="1" customWidth="1"/>
    <col min="3640" max="3645" width="9" bestFit="1" customWidth="1"/>
    <col min="3646" max="3660" width="9.42578125" bestFit="1" customWidth="1"/>
    <col min="3661" max="3661" width="11" bestFit="1" customWidth="1"/>
    <col min="3662" max="3666" width="9" bestFit="1" customWidth="1"/>
    <col min="3667" max="3682" width="9.42578125" bestFit="1" customWidth="1"/>
    <col min="3683" max="3683" width="11" bestFit="1" customWidth="1"/>
    <col min="3684" max="3690" width="9" bestFit="1" customWidth="1"/>
    <col min="3691" max="3705" width="9.42578125" bestFit="1" customWidth="1"/>
    <col min="3706" max="3707" width="11" bestFit="1" customWidth="1"/>
    <col min="3708" max="3709" width="9" bestFit="1" customWidth="1"/>
    <col min="3710" max="3710" width="8.42578125" bestFit="1" customWidth="1"/>
    <col min="3711" max="3714" width="9" bestFit="1" customWidth="1"/>
    <col min="3715" max="3729" width="9.42578125" bestFit="1" customWidth="1"/>
    <col min="3730" max="3730" width="10" bestFit="1" customWidth="1"/>
    <col min="3731" max="3736" width="9" bestFit="1" customWidth="1"/>
    <col min="3737" max="3752" width="9.42578125" bestFit="1" customWidth="1"/>
    <col min="3753" max="3753" width="11" bestFit="1" customWidth="1"/>
    <col min="3754" max="3756" width="9" bestFit="1" customWidth="1"/>
    <col min="3757" max="3757" width="8.42578125" bestFit="1" customWidth="1"/>
    <col min="3758" max="3760" width="9" bestFit="1" customWidth="1"/>
    <col min="3761" max="3775" width="9.42578125" bestFit="1" customWidth="1"/>
    <col min="3776" max="3777" width="11" bestFit="1" customWidth="1"/>
    <col min="3778" max="3783" width="9.42578125" bestFit="1" customWidth="1"/>
    <col min="3784" max="3798" width="10.42578125" bestFit="1" customWidth="1"/>
    <col min="3799" max="3799" width="11" bestFit="1" customWidth="1"/>
    <col min="3800" max="3806" width="9.42578125" bestFit="1" customWidth="1"/>
    <col min="3807" max="3821" width="10.42578125" bestFit="1" customWidth="1"/>
    <col min="3822" max="3822" width="11" bestFit="1" customWidth="1"/>
    <col min="3823" max="3829" width="9.42578125" bestFit="1" customWidth="1"/>
    <col min="3830" max="3844" width="10.42578125" bestFit="1" customWidth="1"/>
    <col min="3845" max="3846" width="11" bestFit="1" customWidth="1"/>
    <col min="3847" max="3847" width="12" bestFit="1" customWidth="1"/>
    <col min="3848" max="3852" width="9" bestFit="1" customWidth="1"/>
    <col min="3853" max="3868" width="9.42578125" bestFit="1" customWidth="1"/>
    <col min="3869" max="3869" width="11" bestFit="1" customWidth="1"/>
    <col min="3870" max="3876" width="9" bestFit="1" customWidth="1"/>
    <col min="3877" max="3889" width="9.42578125" bestFit="1" customWidth="1"/>
    <col min="3890" max="3890" width="11" bestFit="1" customWidth="1"/>
    <col min="3891" max="3897" width="9" bestFit="1" customWidth="1"/>
    <col min="3898" max="3913" width="9.42578125" bestFit="1" customWidth="1"/>
    <col min="3914" max="3915" width="11" bestFit="1" customWidth="1"/>
    <col min="3916" max="3921" width="9" bestFit="1" customWidth="1"/>
    <col min="3922" max="3935" width="9.42578125" bestFit="1" customWidth="1"/>
    <col min="3936" max="3936" width="11" bestFit="1" customWidth="1"/>
    <col min="3937" max="3942" width="9" bestFit="1" customWidth="1"/>
    <col min="3943" max="3957" width="9.42578125" bestFit="1" customWidth="1"/>
    <col min="3958" max="3958" width="11" bestFit="1" customWidth="1"/>
    <col min="3959" max="3965" width="9" bestFit="1" customWidth="1"/>
    <col min="3966" max="3979" width="9.42578125" bestFit="1" customWidth="1"/>
    <col min="3980" max="3981" width="11" bestFit="1" customWidth="1"/>
    <col min="3982" max="3986" width="9" bestFit="1" customWidth="1"/>
    <col min="3987" max="4001" width="9.42578125" bestFit="1" customWidth="1"/>
    <col min="4002" max="4002" width="10" bestFit="1" customWidth="1"/>
    <col min="4003" max="4009" width="9" bestFit="1" customWidth="1"/>
    <col min="4010" max="4025" width="9.42578125" bestFit="1" customWidth="1"/>
    <col min="4026" max="4026" width="11" bestFit="1" customWidth="1"/>
    <col min="4027" max="4032" width="9" bestFit="1" customWidth="1"/>
    <col min="4033" max="4047" width="9.42578125" bestFit="1" customWidth="1"/>
    <col min="4048" max="4049" width="11" bestFit="1" customWidth="1"/>
    <col min="4050" max="4054" width="9.42578125" bestFit="1" customWidth="1"/>
    <col min="4055" max="4070" width="10.42578125" bestFit="1" customWidth="1"/>
    <col min="4071" max="4071" width="10" bestFit="1" customWidth="1"/>
    <col min="4072" max="4078" width="9.42578125" bestFit="1" customWidth="1"/>
    <col min="4079" max="4092" width="10.42578125" bestFit="1" customWidth="1"/>
    <col min="4093" max="4093" width="11" bestFit="1" customWidth="1"/>
    <col min="4094" max="4100" width="9.42578125" bestFit="1" customWidth="1"/>
    <col min="4101" max="4114" width="10.42578125" bestFit="1" customWidth="1"/>
    <col min="4115" max="4116" width="11" bestFit="1" customWidth="1"/>
    <col min="4117" max="4117" width="12" bestFit="1" customWidth="1"/>
    <col min="4118" max="4122" width="9" bestFit="1" customWidth="1"/>
    <col min="4123" max="4137" width="9.42578125" bestFit="1" customWidth="1"/>
    <col min="4138" max="4138" width="11" bestFit="1" customWidth="1"/>
    <col min="4139" max="4145" width="9" bestFit="1" customWidth="1"/>
    <col min="4146" max="4157" width="9.42578125" bestFit="1" customWidth="1"/>
    <col min="4158" max="4158" width="10" bestFit="1" customWidth="1"/>
    <col min="4159" max="4165" width="9" bestFit="1" customWidth="1"/>
    <col min="4166" max="4181" width="9.42578125" bestFit="1" customWidth="1"/>
    <col min="4182" max="4183" width="11" bestFit="1" customWidth="1"/>
    <col min="4184" max="4187" width="9" bestFit="1" customWidth="1"/>
    <col min="4188" max="4202" width="9.42578125" bestFit="1" customWidth="1"/>
    <col min="4203" max="4203" width="10" bestFit="1" customWidth="1"/>
    <col min="4204" max="4210" width="9" bestFit="1" customWidth="1"/>
    <col min="4211" max="4225" width="9.42578125" bestFit="1" customWidth="1"/>
    <col min="4226" max="4226" width="10" bestFit="1" customWidth="1"/>
    <col min="4227" max="4233" width="9" bestFit="1" customWidth="1"/>
    <col min="4234" max="4247" width="9.42578125" bestFit="1" customWidth="1"/>
    <col min="4248" max="4249" width="11" bestFit="1" customWidth="1"/>
    <col min="4250" max="4253" width="9" bestFit="1" customWidth="1"/>
    <col min="4254" max="4269" width="9.42578125" bestFit="1" customWidth="1"/>
    <col min="4270" max="4270" width="11" bestFit="1" customWidth="1"/>
    <col min="4271" max="4277" width="9" bestFit="1" customWidth="1"/>
    <col min="4278" max="4293" width="9.42578125" bestFit="1" customWidth="1"/>
    <col min="4294" max="4294" width="11" bestFit="1" customWidth="1"/>
    <col min="4295" max="4299" width="9" bestFit="1" customWidth="1"/>
    <col min="4300" max="4314" width="9.42578125" bestFit="1" customWidth="1"/>
    <col min="4315" max="4317" width="11" bestFit="1" customWidth="1"/>
    <col min="4318" max="4318" width="12" bestFit="1" customWidth="1"/>
  </cols>
  <sheetData>
    <row r="1" spans="1:16" s="40" customFormat="1" ht="48.75" customHeight="1" x14ac:dyDescent="0.3">
      <c r="A1" s="35" t="s">
        <v>120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39" customHeight="1" x14ac:dyDescent="0.3">
      <c r="B2" s="20" t="s">
        <v>42</v>
      </c>
      <c r="C2" s="20"/>
      <c r="D2" s="20"/>
      <c r="E2" s="22" t="s">
        <v>41</v>
      </c>
      <c r="G2" s="42" t="s">
        <v>22</v>
      </c>
      <c r="H2" s="43" t="s">
        <v>27</v>
      </c>
      <c r="I2" s="42" t="s">
        <v>30</v>
      </c>
      <c r="J2" s="42" t="s">
        <v>35</v>
      </c>
      <c r="K2" s="42" t="s">
        <v>32</v>
      </c>
    </row>
    <row r="3" spans="1:16" ht="18.75" x14ac:dyDescent="0.25">
      <c r="B3" s="8" t="s">
        <v>24</v>
      </c>
      <c r="C3" s="8" t="s">
        <v>38</v>
      </c>
      <c r="D3" s="8" t="s">
        <v>25</v>
      </c>
      <c r="E3" s="8" t="s">
        <v>26</v>
      </c>
      <c r="G3" s="7" cm="1">
        <f t="array" ref="G3:G1197">Data[Date]</f>
        <v>43467</v>
      </c>
      <c r="H3" s="6" cm="1">
        <f t="array" ref="H3:H1197">_xlfn.XLOOKUP(_xlfn.ANCHORARRAY(G3),Data[Date],Data[DJI])*$C$4</f>
        <v>23346.240000000002</v>
      </c>
      <c r="I3" s="6" cm="1">
        <f t="array" ref="I3:I1197">_xlfn.XLOOKUP(_xlfn.ANCHORARRAY(G3),Data[Date],Data[NASDAQ])*$C$5</f>
        <v>6665.94</v>
      </c>
      <c r="J3" s="6" cm="1">
        <f t="array" ref="J3:J1197">_xlfn.XLOOKUP(_xlfn.ANCHORARRAY(G3),Data[Date],Data[S&amp;P500])*$C$6</f>
        <v>2510.0300000000002</v>
      </c>
      <c r="K3" s="6" cm="1">
        <f t="array" ref="K3:K1197">_xlfn.XLOOKUP(_xlfn.ANCHORARRAY(G3),Data[Date],Data[RUT])*$C$7</f>
        <v>1355.91</v>
      </c>
    </row>
    <row r="4" spans="1:16" ht="15.75" x14ac:dyDescent="0.25">
      <c r="B4" s="9" t="s">
        <v>27</v>
      </c>
      <c r="C4" s="10" t="b">
        <v>1</v>
      </c>
      <c r="D4" s="11" t="s">
        <v>28</v>
      </c>
      <c r="E4" s="9" t="s">
        <v>29</v>
      </c>
      <c r="G4" s="7">
        <v>43468</v>
      </c>
      <c r="H4" s="6">
        <v>22686.22</v>
      </c>
      <c r="I4" s="6">
        <v>6463.5</v>
      </c>
      <c r="J4" s="6">
        <v>2447.89</v>
      </c>
      <c r="K4" s="6">
        <v>1330.83</v>
      </c>
    </row>
    <row r="5" spans="1:16" ht="15.75" x14ac:dyDescent="0.25">
      <c r="B5" s="9" t="s">
        <v>30</v>
      </c>
      <c r="C5" s="10" t="b">
        <v>1</v>
      </c>
      <c r="D5" s="11" t="s">
        <v>30</v>
      </c>
      <c r="E5" s="9" t="s">
        <v>31</v>
      </c>
      <c r="G5" s="7">
        <v>43469</v>
      </c>
      <c r="H5" s="6">
        <v>23433.16</v>
      </c>
      <c r="I5" s="6">
        <v>6738.86</v>
      </c>
      <c r="J5" s="6">
        <v>2531.94</v>
      </c>
      <c r="K5" s="6">
        <v>1380.75</v>
      </c>
    </row>
    <row r="6" spans="1:16" ht="15.75" x14ac:dyDescent="0.25">
      <c r="B6" s="9" t="s">
        <v>36</v>
      </c>
      <c r="C6" s="10" t="b">
        <v>1</v>
      </c>
      <c r="D6" s="14" t="s">
        <v>39</v>
      </c>
      <c r="E6" s="14" t="s">
        <v>37</v>
      </c>
      <c r="G6" s="7">
        <v>43472</v>
      </c>
      <c r="H6" s="6">
        <v>23531.35</v>
      </c>
      <c r="I6" s="6">
        <v>6823.47</v>
      </c>
      <c r="J6" s="6">
        <v>2549.69</v>
      </c>
      <c r="K6" s="6">
        <v>1405.37</v>
      </c>
    </row>
    <row r="7" spans="1:16" ht="15.75" x14ac:dyDescent="0.25">
      <c r="B7" s="9" t="s">
        <v>32</v>
      </c>
      <c r="C7" s="10" t="b">
        <v>1</v>
      </c>
      <c r="D7" s="11" t="s">
        <v>33</v>
      </c>
      <c r="E7" s="9" t="s">
        <v>34</v>
      </c>
      <c r="G7" s="7">
        <v>43473</v>
      </c>
      <c r="H7" s="6">
        <v>23787.45</v>
      </c>
      <c r="I7" s="6">
        <v>6897</v>
      </c>
      <c r="J7" s="6">
        <v>2574.41</v>
      </c>
      <c r="K7" s="6">
        <v>1426.55</v>
      </c>
    </row>
    <row r="8" spans="1:16" x14ac:dyDescent="0.25">
      <c r="G8" s="7">
        <v>43474</v>
      </c>
      <c r="H8" s="6">
        <v>23879.119999999999</v>
      </c>
      <c r="I8" s="6">
        <v>6957.08</v>
      </c>
      <c r="J8" s="6">
        <v>2584.96</v>
      </c>
      <c r="K8" s="6">
        <v>1438.81</v>
      </c>
    </row>
    <row r="9" spans="1:16" x14ac:dyDescent="0.25">
      <c r="G9" s="7">
        <v>43475</v>
      </c>
      <c r="H9" s="6">
        <v>24001.919999999998</v>
      </c>
      <c r="I9" s="6">
        <v>6986.07</v>
      </c>
      <c r="J9" s="6">
        <v>2596.64</v>
      </c>
      <c r="K9" s="6">
        <v>1445.43</v>
      </c>
    </row>
    <row r="10" spans="1:16" x14ac:dyDescent="0.25">
      <c r="G10" s="7">
        <v>43476</v>
      </c>
      <c r="H10" s="6">
        <v>23995.95</v>
      </c>
      <c r="I10" s="6">
        <v>6971.48</v>
      </c>
      <c r="J10" s="6">
        <v>2596.2600000000002</v>
      </c>
      <c r="K10" s="6">
        <v>1447.38</v>
      </c>
    </row>
    <row r="11" spans="1:16" x14ac:dyDescent="0.25">
      <c r="G11" s="7">
        <v>43479</v>
      </c>
      <c r="H11" s="6">
        <v>23909.84</v>
      </c>
      <c r="I11" s="6">
        <v>6905.91</v>
      </c>
      <c r="J11" s="6">
        <v>2582.61</v>
      </c>
      <c r="K11" s="6">
        <v>1432.81</v>
      </c>
    </row>
    <row r="12" spans="1:16" x14ac:dyDescent="0.25">
      <c r="G12" s="7">
        <v>43480</v>
      </c>
      <c r="H12" s="6">
        <v>24065.59</v>
      </c>
      <c r="I12" s="6">
        <v>7023.83</v>
      </c>
      <c r="J12" s="6">
        <v>2610.3000000000002</v>
      </c>
      <c r="K12" s="6">
        <v>1445.22</v>
      </c>
    </row>
    <row r="13" spans="1:16" x14ac:dyDescent="0.25">
      <c r="G13" s="7">
        <v>43481</v>
      </c>
      <c r="H13" s="6">
        <v>24207.16</v>
      </c>
      <c r="I13" s="6">
        <v>7034.69</v>
      </c>
      <c r="J13" s="6">
        <v>2616.1</v>
      </c>
      <c r="K13" s="6">
        <v>1454.7</v>
      </c>
    </row>
    <row r="14" spans="1:16" x14ac:dyDescent="0.25">
      <c r="G14" s="7">
        <v>43482</v>
      </c>
      <c r="H14" s="6">
        <v>24370.1</v>
      </c>
      <c r="I14" s="6">
        <v>7084.46</v>
      </c>
      <c r="J14" s="6">
        <v>2635.96</v>
      </c>
      <c r="K14" s="6">
        <v>1467.25</v>
      </c>
    </row>
    <row r="15" spans="1:16" x14ac:dyDescent="0.25">
      <c r="G15" s="7">
        <v>43483</v>
      </c>
      <c r="H15" s="6">
        <v>24706.35</v>
      </c>
      <c r="I15" s="6">
        <v>7157.23</v>
      </c>
      <c r="J15" s="6">
        <v>2670.71</v>
      </c>
      <c r="K15" s="6">
        <v>1482.5</v>
      </c>
    </row>
    <row r="16" spans="1:16" x14ac:dyDescent="0.25">
      <c r="G16" s="7">
        <v>43487</v>
      </c>
      <c r="H16" s="6">
        <v>24404.48</v>
      </c>
      <c r="I16" s="6">
        <v>7020.36</v>
      </c>
      <c r="J16" s="6">
        <v>2632.9</v>
      </c>
      <c r="K16" s="6">
        <v>1457.45</v>
      </c>
    </row>
    <row r="17" spans="7:11" x14ac:dyDescent="0.25">
      <c r="G17" s="7">
        <v>43488</v>
      </c>
      <c r="H17" s="6">
        <v>24575.62</v>
      </c>
      <c r="I17" s="6">
        <v>7025.77</v>
      </c>
      <c r="J17" s="6">
        <v>2638.7</v>
      </c>
      <c r="K17" s="6">
        <v>1454.26</v>
      </c>
    </row>
    <row r="18" spans="7:11" x14ac:dyDescent="0.25">
      <c r="G18" s="7">
        <v>43489</v>
      </c>
      <c r="H18" s="6">
        <v>24553.24</v>
      </c>
      <c r="I18" s="6">
        <v>7073.46</v>
      </c>
      <c r="J18" s="6">
        <v>2642.33</v>
      </c>
      <c r="K18" s="6">
        <v>1464.41</v>
      </c>
    </row>
    <row r="19" spans="7:11" x14ac:dyDescent="0.25">
      <c r="G19" s="7">
        <v>43490</v>
      </c>
      <c r="H19" s="6">
        <v>24737.200000000001</v>
      </c>
      <c r="I19" s="6">
        <v>7164.86</v>
      </c>
      <c r="J19" s="6">
        <v>2664.76</v>
      </c>
      <c r="K19" s="6">
        <v>1482.85</v>
      </c>
    </row>
    <row r="20" spans="7:11" x14ac:dyDescent="0.25">
      <c r="G20" s="7">
        <v>43493</v>
      </c>
      <c r="H20" s="6">
        <v>24528.22</v>
      </c>
      <c r="I20" s="6">
        <v>7085.69</v>
      </c>
      <c r="J20" s="6">
        <v>2643.85</v>
      </c>
      <c r="K20" s="6">
        <v>1473.54</v>
      </c>
    </row>
    <row r="21" spans="7:11" x14ac:dyDescent="0.25">
      <c r="G21" s="7">
        <v>43494</v>
      </c>
      <c r="H21" s="6">
        <v>24579.96</v>
      </c>
      <c r="I21" s="6">
        <v>7028.29</v>
      </c>
      <c r="J21" s="6">
        <v>2640</v>
      </c>
      <c r="K21" s="6">
        <v>1471.45</v>
      </c>
    </row>
    <row r="22" spans="7:11" x14ac:dyDescent="0.25">
      <c r="G22" s="7">
        <v>43495</v>
      </c>
      <c r="H22" s="6">
        <v>25014.86</v>
      </c>
      <c r="I22" s="6">
        <v>7183.08</v>
      </c>
      <c r="J22" s="6">
        <v>2681.05</v>
      </c>
      <c r="K22" s="6">
        <v>1486.94</v>
      </c>
    </row>
    <row r="23" spans="7:11" x14ac:dyDescent="0.25">
      <c r="G23" s="7">
        <v>43496</v>
      </c>
      <c r="H23" s="6">
        <v>24999.67</v>
      </c>
      <c r="I23" s="6">
        <v>7281.74</v>
      </c>
      <c r="J23" s="6">
        <v>2704.1</v>
      </c>
      <c r="K23" s="6">
        <v>1499.42</v>
      </c>
    </row>
    <row r="24" spans="7:11" x14ac:dyDescent="0.25">
      <c r="G24" s="7">
        <v>43497</v>
      </c>
      <c r="H24" s="6">
        <v>25063.89</v>
      </c>
      <c r="I24" s="6">
        <v>7263.87</v>
      </c>
      <c r="J24" s="6">
        <v>2706.53</v>
      </c>
      <c r="K24" s="6">
        <v>1502.05</v>
      </c>
    </row>
    <row r="25" spans="7:11" x14ac:dyDescent="0.25">
      <c r="G25" s="7">
        <v>43500</v>
      </c>
      <c r="H25" s="6">
        <v>25239.37</v>
      </c>
      <c r="I25" s="6">
        <v>7347.54</v>
      </c>
      <c r="J25" s="6">
        <v>2724.87</v>
      </c>
      <c r="K25" s="6">
        <v>1517.54</v>
      </c>
    </row>
    <row r="26" spans="7:11" x14ac:dyDescent="0.25">
      <c r="G26" s="7">
        <v>43501</v>
      </c>
      <c r="H26" s="6">
        <v>25411.52</v>
      </c>
      <c r="I26" s="6">
        <v>7402.08</v>
      </c>
      <c r="J26" s="6">
        <v>2737.7</v>
      </c>
      <c r="K26" s="6">
        <v>1520.23</v>
      </c>
    </row>
    <row r="27" spans="7:11" x14ac:dyDescent="0.25">
      <c r="G27" s="7">
        <v>43502</v>
      </c>
      <c r="H27" s="6">
        <v>25390.3</v>
      </c>
      <c r="I27" s="6">
        <v>7375.28</v>
      </c>
      <c r="J27" s="6">
        <v>2731.61</v>
      </c>
      <c r="K27" s="6">
        <v>1518.02</v>
      </c>
    </row>
    <row r="28" spans="7:11" x14ac:dyDescent="0.25">
      <c r="G28" s="7">
        <v>43503</v>
      </c>
      <c r="H28" s="6">
        <v>25169.53</v>
      </c>
      <c r="I28" s="6">
        <v>7288.35</v>
      </c>
      <c r="J28" s="6">
        <v>2706.05</v>
      </c>
      <c r="K28" s="6">
        <v>1505.63</v>
      </c>
    </row>
    <row r="29" spans="7:11" x14ac:dyDescent="0.25">
      <c r="G29" s="7">
        <v>43504</v>
      </c>
      <c r="H29" s="6">
        <v>25106.33</v>
      </c>
      <c r="I29" s="6">
        <v>7298.2</v>
      </c>
      <c r="J29" s="6">
        <v>2707.88</v>
      </c>
      <c r="K29" s="6">
        <v>1506.39</v>
      </c>
    </row>
    <row r="30" spans="7:11" x14ac:dyDescent="0.25">
      <c r="G30" s="7">
        <v>43507</v>
      </c>
      <c r="H30" s="6">
        <v>25053.11</v>
      </c>
      <c r="I30" s="6">
        <v>7307.9</v>
      </c>
      <c r="J30" s="6">
        <v>2709.8</v>
      </c>
      <c r="K30" s="6">
        <v>1518.98</v>
      </c>
    </row>
    <row r="31" spans="7:11" x14ac:dyDescent="0.25">
      <c r="G31" s="7">
        <v>43508</v>
      </c>
      <c r="H31" s="6">
        <v>25425.759999999998</v>
      </c>
      <c r="I31" s="6">
        <v>7414.62</v>
      </c>
      <c r="J31" s="6">
        <v>2744.73</v>
      </c>
      <c r="K31" s="6">
        <v>1538.23</v>
      </c>
    </row>
    <row r="32" spans="7:11" x14ac:dyDescent="0.25">
      <c r="G32" s="7">
        <v>43509</v>
      </c>
      <c r="H32" s="6">
        <v>25543.27</v>
      </c>
      <c r="I32" s="6">
        <v>7420.38</v>
      </c>
      <c r="J32" s="6">
        <v>2753.03</v>
      </c>
      <c r="K32" s="6">
        <v>1542.94</v>
      </c>
    </row>
    <row r="33" spans="7:11" x14ac:dyDescent="0.25">
      <c r="G33" s="7">
        <v>43510</v>
      </c>
      <c r="H33" s="6">
        <v>25439.39</v>
      </c>
      <c r="I33" s="6">
        <v>7426.95</v>
      </c>
      <c r="J33" s="6">
        <v>2745.73</v>
      </c>
      <c r="K33" s="6">
        <v>1545.11</v>
      </c>
    </row>
    <row r="34" spans="7:11" x14ac:dyDescent="0.25">
      <c r="G34" s="7">
        <v>43511</v>
      </c>
      <c r="H34" s="6">
        <v>25883.25</v>
      </c>
      <c r="I34" s="6">
        <v>7472.41</v>
      </c>
      <c r="J34" s="6">
        <v>2775.6</v>
      </c>
      <c r="K34" s="6">
        <v>1569.25</v>
      </c>
    </row>
    <row r="35" spans="7:11" x14ac:dyDescent="0.25">
      <c r="G35" s="7">
        <v>43515</v>
      </c>
      <c r="H35" s="6">
        <v>25891.32</v>
      </c>
      <c r="I35" s="6">
        <v>7486.77</v>
      </c>
      <c r="J35" s="6">
        <v>2779.76</v>
      </c>
      <c r="K35" s="6">
        <v>1574.47</v>
      </c>
    </row>
    <row r="36" spans="7:11" x14ac:dyDescent="0.25">
      <c r="G36" s="7">
        <v>43516</v>
      </c>
      <c r="H36" s="6">
        <v>25954.44</v>
      </c>
      <c r="I36" s="6">
        <v>7489.07</v>
      </c>
      <c r="J36" s="6">
        <v>2784.7</v>
      </c>
      <c r="K36" s="6">
        <v>1581.66</v>
      </c>
    </row>
    <row r="37" spans="7:11" x14ac:dyDescent="0.25">
      <c r="G37" s="7">
        <v>43517</v>
      </c>
      <c r="H37" s="6">
        <v>25850.63</v>
      </c>
      <c r="I37" s="6">
        <v>7459.71</v>
      </c>
      <c r="J37" s="6">
        <v>2774.88</v>
      </c>
      <c r="K37" s="6">
        <v>1575.55</v>
      </c>
    </row>
    <row r="38" spans="7:11" x14ac:dyDescent="0.25">
      <c r="G38" s="7">
        <v>43518</v>
      </c>
      <c r="H38" s="6">
        <v>26031.81</v>
      </c>
      <c r="I38" s="6">
        <v>7527.55</v>
      </c>
      <c r="J38" s="6">
        <v>2792.67</v>
      </c>
      <c r="K38" s="6">
        <v>1590.06</v>
      </c>
    </row>
    <row r="39" spans="7:11" x14ac:dyDescent="0.25">
      <c r="G39" s="7">
        <v>43521</v>
      </c>
      <c r="H39" s="6">
        <v>26091.95</v>
      </c>
      <c r="I39" s="6">
        <v>7554.46</v>
      </c>
      <c r="J39" s="6">
        <v>2796.11</v>
      </c>
      <c r="K39" s="6">
        <v>1588.81</v>
      </c>
    </row>
    <row r="40" spans="7:11" x14ac:dyDescent="0.25">
      <c r="G40" s="7">
        <v>43522</v>
      </c>
      <c r="H40" s="6">
        <v>26057.98</v>
      </c>
      <c r="I40" s="6">
        <v>7549.3</v>
      </c>
      <c r="J40" s="6">
        <v>2793.9</v>
      </c>
      <c r="K40" s="6">
        <v>1577.48</v>
      </c>
    </row>
    <row r="41" spans="7:11" x14ac:dyDescent="0.25">
      <c r="G41" s="7">
        <v>43523</v>
      </c>
      <c r="H41" s="6">
        <v>25985.16</v>
      </c>
      <c r="I41" s="6">
        <v>7554.51</v>
      </c>
      <c r="J41" s="6">
        <v>2792.38</v>
      </c>
      <c r="K41" s="6">
        <v>1581.05</v>
      </c>
    </row>
    <row r="42" spans="7:11" x14ac:dyDescent="0.25">
      <c r="G42" s="7">
        <v>43524</v>
      </c>
      <c r="H42" s="6">
        <v>25916</v>
      </c>
      <c r="I42" s="6">
        <v>7532.53</v>
      </c>
      <c r="J42" s="6">
        <v>2784.49</v>
      </c>
      <c r="K42" s="6">
        <v>1575.55</v>
      </c>
    </row>
    <row r="43" spans="7:11" x14ac:dyDescent="0.25">
      <c r="G43" s="7">
        <v>43525</v>
      </c>
      <c r="H43" s="6">
        <v>26026.32</v>
      </c>
      <c r="I43" s="6">
        <v>7595.35</v>
      </c>
      <c r="J43" s="6">
        <v>2803.69</v>
      </c>
      <c r="K43" s="6">
        <v>1589.64</v>
      </c>
    </row>
    <row r="44" spans="7:11" x14ac:dyDescent="0.25">
      <c r="G44" s="7">
        <v>43528</v>
      </c>
      <c r="H44" s="6">
        <v>25819.65</v>
      </c>
      <c r="I44" s="6">
        <v>7577.57</v>
      </c>
      <c r="J44" s="6">
        <v>2792.81</v>
      </c>
      <c r="K44" s="6">
        <v>1575.44</v>
      </c>
    </row>
    <row r="45" spans="7:11" x14ac:dyDescent="0.25">
      <c r="G45" s="7">
        <v>43529</v>
      </c>
      <c r="H45" s="6">
        <v>25806.63</v>
      </c>
      <c r="I45" s="6">
        <v>7576.36</v>
      </c>
      <c r="J45" s="6">
        <v>2789.65</v>
      </c>
      <c r="K45" s="6">
        <v>1568.28</v>
      </c>
    </row>
    <row r="46" spans="7:11" x14ac:dyDescent="0.25">
      <c r="G46" s="7">
        <v>43530</v>
      </c>
      <c r="H46" s="6">
        <v>25673.46</v>
      </c>
      <c r="I46" s="6">
        <v>7505.92</v>
      </c>
      <c r="J46" s="6">
        <v>2771.45</v>
      </c>
      <c r="K46" s="6">
        <v>1536.82</v>
      </c>
    </row>
    <row r="47" spans="7:11" x14ac:dyDescent="0.25">
      <c r="G47" s="7">
        <v>43531</v>
      </c>
      <c r="H47" s="6">
        <v>25473.23</v>
      </c>
      <c r="I47" s="6">
        <v>7421.46</v>
      </c>
      <c r="J47" s="6">
        <v>2748.93</v>
      </c>
      <c r="K47" s="6">
        <v>1523.63</v>
      </c>
    </row>
    <row r="48" spans="7:11" x14ac:dyDescent="0.25">
      <c r="G48" s="7">
        <v>43532</v>
      </c>
      <c r="H48" s="6">
        <v>25450.240000000002</v>
      </c>
      <c r="I48" s="6">
        <v>7408.14</v>
      </c>
      <c r="J48" s="6">
        <v>2743.07</v>
      </c>
      <c r="K48" s="6">
        <v>1521.88</v>
      </c>
    </row>
    <row r="49" spans="7:11" x14ac:dyDescent="0.25">
      <c r="G49" s="7">
        <v>43535</v>
      </c>
      <c r="H49" s="6">
        <v>25650.880000000001</v>
      </c>
      <c r="I49" s="6">
        <v>7558.06</v>
      </c>
      <c r="J49" s="6">
        <v>2783.3</v>
      </c>
      <c r="K49" s="6">
        <v>1548.88</v>
      </c>
    </row>
    <row r="50" spans="7:11" x14ac:dyDescent="0.25">
      <c r="G50" s="7">
        <v>43536</v>
      </c>
      <c r="H50" s="6">
        <v>25554.66</v>
      </c>
      <c r="I50" s="6">
        <v>7591.03</v>
      </c>
      <c r="J50" s="6">
        <v>2791.52</v>
      </c>
      <c r="K50" s="6">
        <v>1549.83</v>
      </c>
    </row>
    <row r="51" spans="7:11" x14ac:dyDescent="0.25">
      <c r="G51" s="7">
        <v>43537</v>
      </c>
      <c r="H51" s="6">
        <v>25702.89</v>
      </c>
      <c r="I51" s="6">
        <v>7643.4</v>
      </c>
      <c r="J51" s="6">
        <v>2810.92</v>
      </c>
      <c r="K51" s="6">
        <v>1555.88</v>
      </c>
    </row>
    <row r="52" spans="7:11" x14ac:dyDescent="0.25">
      <c r="G52" s="7">
        <v>43538</v>
      </c>
      <c r="H52" s="6">
        <v>25709.94</v>
      </c>
      <c r="I52" s="6">
        <v>7630.91</v>
      </c>
      <c r="J52" s="6">
        <v>2808.48</v>
      </c>
      <c r="K52" s="6">
        <v>1549.63</v>
      </c>
    </row>
    <row r="53" spans="7:11" x14ac:dyDescent="0.25">
      <c r="G53" s="7">
        <v>43539</v>
      </c>
      <c r="H53" s="6">
        <v>25848.87</v>
      </c>
      <c r="I53" s="6">
        <v>7688.53</v>
      </c>
      <c r="J53" s="6">
        <v>2822.48</v>
      </c>
      <c r="K53" s="6">
        <v>1553.54</v>
      </c>
    </row>
    <row r="54" spans="7:11" x14ac:dyDescent="0.25">
      <c r="G54" s="7">
        <v>43542</v>
      </c>
      <c r="H54" s="6">
        <v>25914.1</v>
      </c>
      <c r="I54" s="6">
        <v>7714.48</v>
      </c>
      <c r="J54" s="6">
        <v>2832.94</v>
      </c>
      <c r="K54" s="6">
        <v>1563.93</v>
      </c>
    </row>
    <row r="55" spans="7:11" x14ac:dyDescent="0.25">
      <c r="G55" s="7">
        <v>43543</v>
      </c>
      <c r="H55" s="6">
        <v>25887.38</v>
      </c>
      <c r="I55" s="6">
        <v>7723.95</v>
      </c>
      <c r="J55" s="6">
        <v>2832.57</v>
      </c>
      <c r="K55" s="6">
        <v>1554.99</v>
      </c>
    </row>
    <row r="56" spans="7:11" x14ac:dyDescent="0.25">
      <c r="G56" s="7">
        <v>43544</v>
      </c>
      <c r="H56" s="6">
        <v>25745.67</v>
      </c>
      <c r="I56" s="6">
        <v>7728.97</v>
      </c>
      <c r="J56" s="6">
        <v>2824.23</v>
      </c>
      <c r="K56" s="6">
        <v>1543.16</v>
      </c>
    </row>
    <row r="57" spans="7:11" x14ac:dyDescent="0.25">
      <c r="G57" s="7">
        <v>43545</v>
      </c>
      <c r="H57" s="6">
        <v>25962.51</v>
      </c>
      <c r="I57" s="6">
        <v>7838.96</v>
      </c>
      <c r="J57" s="6">
        <v>2854.88</v>
      </c>
      <c r="K57" s="6">
        <v>1562.41</v>
      </c>
    </row>
    <row r="58" spans="7:11" x14ac:dyDescent="0.25">
      <c r="G58" s="7">
        <v>43546</v>
      </c>
      <c r="H58" s="6">
        <v>25502.32</v>
      </c>
      <c r="I58" s="6">
        <v>7642.67</v>
      </c>
      <c r="J58" s="6">
        <v>2800.71</v>
      </c>
      <c r="K58" s="6">
        <v>1505.92</v>
      </c>
    </row>
    <row r="59" spans="7:11" x14ac:dyDescent="0.25">
      <c r="G59" s="7">
        <v>43549</v>
      </c>
      <c r="H59" s="6">
        <v>25516.83</v>
      </c>
      <c r="I59" s="6">
        <v>7637.54</v>
      </c>
      <c r="J59" s="6">
        <v>2798.36</v>
      </c>
      <c r="K59" s="6">
        <v>1512.86</v>
      </c>
    </row>
    <row r="60" spans="7:11" x14ac:dyDescent="0.25">
      <c r="G60" s="7">
        <v>43550</v>
      </c>
      <c r="H60" s="6">
        <v>25657.73</v>
      </c>
      <c r="I60" s="6">
        <v>7691.52</v>
      </c>
      <c r="J60" s="6">
        <v>2818.46</v>
      </c>
      <c r="K60" s="6">
        <v>1528.17</v>
      </c>
    </row>
    <row r="61" spans="7:11" x14ac:dyDescent="0.25">
      <c r="G61" s="7">
        <v>43551</v>
      </c>
      <c r="H61" s="6">
        <v>25625.59</v>
      </c>
      <c r="I61" s="6">
        <v>7643.38</v>
      </c>
      <c r="J61" s="6">
        <v>2805.37</v>
      </c>
      <c r="K61" s="6">
        <v>1522.23</v>
      </c>
    </row>
    <row r="62" spans="7:11" x14ac:dyDescent="0.25">
      <c r="G62" s="7">
        <v>43552</v>
      </c>
      <c r="H62" s="6">
        <v>25717.46</v>
      </c>
      <c r="I62" s="6">
        <v>7669.17</v>
      </c>
      <c r="J62" s="6">
        <v>2815.44</v>
      </c>
      <c r="K62" s="6">
        <v>1535.1</v>
      </c>
    </row>
    <row r="63" spans="7:11" x14ac:dyDescent="0.25">
      <c r="G63" s="7">
        <v>43553</v>
      </c>
      <c r="H63" s="6">
        <v>25928.68</v>
      </c>
      <c r="I63" s="6">
        <v>7729.32</v>
      </c>
      <c r="J63" s="6">
        <v>2834.4</v>
      </c>
      <c r="K63" s="6">
        <v>1539.74</v>
      </c>
    </row>
    <row r="64" spans="7:11" x14ac:dyDescent="0.25">
      <c r="G64" s="7">
        <v>43556</v>
      </c>
      <c r="H64" s="6">
        <v>26258.42</v>
      </c>
      <c r="I64" s="6">
        <v>7828.91</v>
      </c>
      <c r="J64" s="6">
        <v>2867.19</v>
      </c>
      <c r="K64" s="6">
        <v>1556.06</v>
      </c>
    </row>
    <row r="65" spans="7:11" x14ac:dyDescent="0.25">
      <c r="G65" s="7">
        <v>43557</v>
      </c>
      <c r="H65" s="6">
        <v>26179.13</v>
      </c>
      <c r="I65" s="6">
        <v>7848.69</v>
      </c>
      <c r="J65" s="6">
        <v>2867.24</v>
      </c>
      <c r="K65" s="6">
        <v>1553.32</v>
      </c>
    </row>
    <row r="66" spans="7:11" x14ac:dyDescent="0.25">
      <c r="G66" s="7">
        <v>43558</v>
      </c>
      <c r="H66" s="6">
        <v>26218.13</v>
      </c>
      <c r="I66" s="6">
        <v>7895.55</v>
      </c>
      <c r="J66" s="6">
        <v>2873.4</v>
      </c>
      <c r="K66" s="6">
        <v>1560.91</v>
      </c>
    </row>
    <row r="67" spans="7:11" x14ac:dyDescent="0.25">
      <c r="G67" s="7">
        <v>43559</v>
      </c>
      <c r="H67" s="6">
        <v>26384.63</v>
      </c>
      <c r="I67" s="6">
        <v>7891.78</v>
      </c>
      <c r="J67" s="6">
        <v>2879.39</v>
      </c>
      <c r="K67" s="6">
        <v>1567.49</v>
      </c>
    </row>
    <row r="68" spans="7:11" x14ac:dyDescent="0.25">
      <c r="G68" s="7">
        <v>43560</v>
      </c>
      <c r="H68" s="6">
        <v>26424.99</v>
      </c>
      <c r="I68" s="6">
        <v>7938.69</v>
      </c>
      <c r="J68" s="6">
        <v>2892.74</v>
      </c>
      <c r="K68" s="6">
        <v>1582.56</v>
      </c>
    </row>
    <row r="69" spans="7:11" x14ac:dyDescent="0.25">
      <c r="G69" s="7">
        <v>43563</v>
      </c>
      <c r="H69" s="6">
        <v>26341.02</v>
      </c>
      <c r="I69" s="6">
        <v>7953.88</v>
      </c>
      <c r="J69" s="6">
        <v>2895.77</v>
      </c>
      <c r="K69" s="6">
        <v>1579</v>
      </c>
    </row>
    <row r="70" spans="7:11" x14ac:dyDescent="0.25">
      <c r="G70" s="7">
        <v>43564</v>
      </c>
      <c r="H70" s="6">
        <v>26150.58</v>
      </c>
      <c r="I70" s="6">
        <v>7909.28</v>
      </c>
      <c r="J70" s="6">
        <v>2878.2</v>
      </c>
      <c r="K70" s="6">
        <v>1559.68</v>
      </c>
    </row>
    <row r="71" spans="7:11" x14ac:dyDescent="0.25">
      <c r="G71" s="7">
        <v>43565</v>
      </c>
      <c r="H71" s="6">
        <v>26157.16</v>
      </c>
      <c r="I71" s="6">
        <v>7964.24</v>
      </c>
      <c r="J71" s="6">
        <v>2888.21</v>
      </c>
      <c r="K71" s="6">
        <v>1581.55</v>
      </c>
    </row>
    <row r="72" spans="7:11" x14ac:dyDescent="0.25">
      <c r="G72" s="7">
        <v>43566</v>
      </c>
      <c r="H72" s="6">
        <v>26143.05</v>
      </c>
      <c r="I72" s="6">
        <v>7947.36</v>
      </c>
      <c r="J72" s="6">
        <v>2888.32</v>
      </c>
      <c r="K72" s="6">
        <v>1579.14</v>
      </c>
    </row>
    <row r="73" spans="7:11" x14ac:dyDescent="0.25">
      <c r="G73" s="7">
        <v>43567</v>
      </c>
      <c r="H73" s="6">
        <v>26412.3</v>
      </c>
      <c r="I73" s="6">
        <v>7984.16</v>
      </c>
      <c r="J73" s="6">
        <v>2907.41</v>
      </c>
      <c r="K73" s="6">
        <v>1584.8</v>
      </c>
    </row>
    <row r="74" spans="7:11" x14ac:dyDescent="0.25">
      <c r="G74" s="7">
        <v>43570</v>
      </c>
      <c r="H74" s="6">
        <v>26384.77</v>
      </c>
      <c r="I74" s="6">
        <v>7976.01</v>
      </c>
      <c r="J74" s="6">
        <v>2905.58</v>
      </c>
      <c r="K74" s="6">
        <v>1579.17</v>
      </c>
    </row>
    <row r="75" spans="7:11" x14ac:dyDescent="0.25">
      <c r="G75" s="7">
        <v>43571</v>
      </c>
      <c r="H75" s="6">
        <v>26452.66</v>
      </c>
      <c r="I75" s="6">
        <v>8000.23</v>
      </c>
      <c r="J75" s="6">
        <v>2907.06</v>
      </c>
      <c r="K75" s="6">
        <v>1582.79</v>
      </c>
    </row>
    <row r="76" spans="7:11" x14ac:dyDescent="0.25">
      <c r="G76" s="7">
        <v>43572</v>
      </c>
      <c r="H76" s="6">
        <v>26449.54</v>
      </c>
      <c r="I76" s="6">
        <v>7996.08</v>
      </c>
      <c r="J76" s="6">
        <v>2900.45</v>
      </c>
      <c r="K76" s="6">
        <v>1567.6</v>
      </c>
    </row>
    <row r="77" spans="7:11" x14ac:dyDescent="0.25">
      <c r="G77" s="7">
        <v>43573</v>
      </c>
      <c r="H77" s="6">
        <v>26559.54</v>
      </c>
      <c r="I77" s="6">
        <v>7998.06</v>
      </c>
      <c r="J77" s="6">
        <v>2905.03</v>
      </c>
      <c r="K77" s="6">
        <v>1565.75</v>
      </c>
    </row>
    <row r="78" spans="7:11" x14ac:dyDescent="0.25">
      <c r="G78" s="7">
        <v>43577</v>
      </c>
      <c r="H78" s="6">
        <v>26511.05</v>
      </c>
      <c r="I78" s="6">
        <v>8015.27</v>
      </c>
      <c r="J78" s="6">
        <v>2907.97</v>
      </c>
      <c r="K78" s="6">
        <v>1560.04</v>
      </c>
    </row>
    <row r="79" spans="7:11" x14ac:dyDescent="0.25">
      <c r="G79" s="7">
        <v>43578</v>
      </c>
      <c r="H79" s="6">
        <v>26656.39</v>
      </c>
      <c r="I79" s="6">
        <v>8120.82</v>
      </c>
      <c r="J79" s="6">
        <v>2933.68</v>
      </c>
      <c r="K79" s="6">
        <v>1585.09</v>
      </c>
    </row>
    <row r="80" spans="7:11" x14ac:dyDescent="0.25">
      <c r="G80" s="7">
        <v>43579</v>
      </c>
      <c r="H80" s="6">
        <v>26597.05</v>
      </c>
      <c r="I80" s="6">
        <v>8102.02</v>
      </c>
      <c r="J80" s="6">
        <v>2927.25</v>
      </c>
      <c r="K80" s="6">
        <v>1588.13</v>
      </c>
    </row>
    <row r="81" spans="7:11" x14ac:dyDescent="0.25">
      <c r="G81" s="7">
        <v>43580</v>
      </c>
      <c r="H81" s="6">
        <v>26462.080000000002</v>
      </c>
      <c r="I81" s="6">
        <v>8118.68</v>
      </c>
      <c r="J81" s="6">
        <v>2926.17</v>
      </c>
      <c r="K81" s="6">
        <v>1575.61</v>
      </c>
    </row>
    <row r="82" spans="7:11" x14ac:dyDescent="0.25">
      <c r="G82" s="7">
        <v>43581</v>
      </c>
      <c r="H82" s="6">
        <v>26543.33</v>
      </c>
      <c r="I82" s="6">
        <v>8146.4</v>
      </c>
      <c r="J82" s="6">
        <v>2939.88</v>
      </c>
      <c r="K82" s="6">
        <v>1591.82</v>
      </c>
    </row>
    <row r="83" spans="7:11" x14ac:dyDescent="0.25">
      <c r="G83" s="7">
        <v>43584</v>
      </c>
      <c r="H83" s="6">
        <v>26554.39</v>
      </c>
      <c r="I83" s="6">
        <v>8161.85</v>
      </c>
      <c r="J83" s="6">
        <v>2943.03</v>
      </c>
      <c r="K83" s="6">
        <v>1598.36</v>
      </c>
    </row>
    <row r="84" spans="7:11" x14ac:dyDescent="0.25">
      <c r="G84" s="7">
        <v>43585</v>
      </c>
      <c r="H84" s="6">
        <v>26592.91</v>
      </c>
      <c r="I84" s="6">
        <v>8095.39</v>
      </c>
      <c r="J84" s="6">
        <v>2945.83</v>
      </c>
      <c r="K84" s="6">
        <v>1591.21</v>
      </c>
    </row>
    <row r="85" spans="7:11" x14ac:dyDescent="0.25">
      <c r="G85" s="7">
        <v>43586</v>
      </c>
      <c r="H85" s="6">
        <v>26430.14</v>
      </c>
      <c r="I85" s="6">
        <v>8049.64</v>
      </c>
      <c r="J85" s="6">
        <v>2923.73</v>
      </c>
      <c r="K85" s="6">
        <v>1576.38</v>
      </c>
    </row>
    <row r="86" spans="7:11" x14ac:dyDescent="0.25">
      <c r="G86" s="7">
        <v>43587</v>
      </c>
      <c r="H86" s="6">
        <v>26307.79</v>
      </c>
      <c r="I86" s="6">
        <v>8036.77</v>
      </c>
      <c r="J86" s="6">
        <v>2917.52</v>
      </c>
      <c r="K86" s="6">
        <v>1582.65</v>
      </c>
    </row>
    <row r="87" spans="7:11" x14ac:dyDescent="0.25">
      <c r="G87" s="7">
        <v>43588</v>
      </c>
      <c r="H87" s="6">
        <v>26504.95</v>
      </c>
      <c r="I87" s="6">
        <v>8164</v>
      </c>
      <c r="J87" s="6">
        <v>2945.64</v>
      </c>
      <c r="K87" s="6">
        <v>1614.02</v>
      </c>
    </row>
    <row r="88" spans="7:11" x14ac:dyDescent="0.25">
      <c r="G88" s="7">
        <v>43591</v>
      </c>
      <c r="H88" s="6">
        <v>26438.48</v>
      </c>
      <c r="I88" s="6">
        <v>8123.29</v>
      </c>
      <c r="J88" s="6">
        <v>2932.47</v>
      </c>
      <c r="K88" s="6">
        <v>1614.98</v>
      </c>
    </row>
    <row r="89" spans="7:11" x14ac:dyDescent="0.25">
      <c r="G89" s="7">
        <v>43592</v>
      </c>
      <c r="H89" s="6">
        <v>25965.09</v>
      </c>
      <c r="I89" s="6">
        <v>7963.76</v>
      </c>
      <c r="J89" s="6">
        <v>2884.05</v>
      </c>
      <c r="K89" s="6">
        <v>1582.31</v>
      </c>
    </row>
    <row r="90" spans="7:11" x14ac:dyDescent="0.25">
      <c r="G90" s="7">
        <v>43593</v>
      </c>
      <c r="H90" s="6">
        <v>25967.33</v>
      </c>
      <c r="I90" s="6">
        <v>7943.32</v>
      </c>
      <c r="J90" s="6">
        <v>2879.42</v>
      </c>
      <c r="K90" s="6">
        <v>1574.97</v>
      </c>
    </row>
    <row r="91" spans="7:11" x14ac:dyDescent="0.25">
      <c r="G91" s="7">
        <v>43594</v>
      </c>
      <c r="H91" s="6">
        <v>25828.36</v>
      </c>
      <c r="I91" s="6">
        <v>7910.59</v>
      </c>
      <c r="J91" s="6">
        <v>2870.72</v>
      </c>
      <c r="K91" s="6">
        <v>1570.06</v>
      </c>
    </row>
    <row r="92" spans="7:11" x14ac:dyDescent="0.25">
      <c r="G92" s="7">
        <v>43595</v>
      </c>
      <c r="H92" s="6">
        <v>25942.37</v>
      </c>
      <c r="I92" s="6">
        <v>7916.94</v>
      </c>
      <c r="J92" s="6">
        <v>2881.4</v>
      </c>
      <c r="K92" s="6">
        <v>1572.99</v>
      </c>
    </row>
    <row r="93" spans="7:11" x14ac:dyDescent="0.25">
      <c r="G93" s="7">
        <v>43598</v>
      </c>
      <c r="H93" s="6">
        <v>25324.99</v>
      </c>
      <c r="I93" s="6">
        <v>7647.02</v>
      </c>
      <c r="J93" s="6">
        <v>2811.87</v>
      </c>
      <c r="K93" s="6">
        <v>1523</v>
      </c>
    </row>
    <row r="94" spans="7:11" x14ac:dyDescent="0.25">
      <c r="G94" s="7">
        <v>43599</v>
      </c>
      <c r="H94" s="6">
        <v>25532.05</v>
      </c>
      <c r="I94" s="6">
        <v>7734.49</v>
      </c>
      <c r="J94" s="6">
        <v>2834.41</v>
      </c>
      <c r="K94" s="6">
        <v>1543.06</v>
      </c>
    </row>
    <row r="95" spans="7:11" x14ac:dyDescent="0.25">
      <c r="G95" s="7">
        <v>43600</v>
      </c>
      <c r="H95" s="6">
        <v>25648.02</v>
      </c>
      <c r="I95" s="6">
        <v>7822.15</v>
      </c>
      <c r="J95" s="6">
        <v>2850.96</v>
      </c>
      <c r="K95" s="6">
        <v>1548.27</v>
      </c>
    </row>
    <row r="96" spans="7:11" x14ac:dyDescent="0.25">
      <c r="G96" s="7">
        <v>43601</v>
      </c>
      <c r="H96" s="6">
        <v>25862.68</v>
      </c>
      <c r="I96" s="6">
        <v>7898.05</v>
      </c>
      <c r="J96" s="6">
        <v>2876.32</v>
      </c>
      <c r="K96" s="6">
        <v>1557.24</v>
      </c>
    </row>
    <row r="97" spans="7:11" x14ac:dyDescent="0.25">
      <c r="G97" s="7">
        <v>43602</v>
      </c>
      <c r="H97" s="6">
        <v>25764</v>
      </c>
      <c r="I97" s="6">
        <v>7816.28</v>
      </c>
      <c r="J97" s="6">
        <v>2859.53</v>
      </c>
      <c r="K97" s="6">
        <v>1535.76</v>
      </c>
    </row>
    <row r="98" spans="7:11" x14ac:dyDescent="0.25">
      <c r="G98" s="7">
        <v>43605</v>
      </c>
      <c r="H98" s="6">
        <v>25679.9</v>
      </c>
      <c r="I98" s="6">
        <v>7702.38</v>
      </c>
      <c r="J98" s="6">
        <v>2840.23</v>
      </c>
      <c r="K98" s="6">
        <v>1524.96</v>
      </c>
    </row>
    <row r="99" spans="7:11" x14ac:dyDescent="0.25">
      <c r="G99" s="7">
        <v>43606</v>
      </c>
      <c r="H99" s="6">
        <v>25877.33</v>
      </c>
      <c r="I99" s="6">
        <v>7785.72</v>
      </c>
      <c r="J99" s="6">
        <v>2864.36</v>
      </c>
      <c r="K99" s="6">
        <v>1545.25</v>
      </c>
    </row>
    <row r="100" spans="7:11" x14ac:dyDescent="0.25">
      <c r="G100" s="7">
        <v>43607</v>
      </c>
      <c r="H100" s="6">
        <v>25776.61</v>
      </c>
      <c r="I100" s="6">
        <v>7750.84</v>
      </c>
      <c r="J100" s="6">
        <v>2856.27</v>
      </c>
      <c r="K100" s="6">
        <v>1531.63</v>
      </c>
    </row>
    <row r="101" spans="7:11" x14ac:dyDescent="0.25">
      <c r="G101" s="7">
        <v>43608</v>
      </c>
      <c r="H101" s="6">
        <v>25490.47</v>
      </c>
      <c r="I101" s="6">
        <v>7628.28</v>
      </c>
      <c r="J101" s="6">
        <v>2822.24</v>
      </c>
      <c r="K101" s="6">
        <v>1501.38</v>
      </c>
    </row>
    <row r="102" spans="7:11" x14ac:dyDescent="0.25">
      <c r="G102" s="7">
        <v>43609</v>
      </c>
      <c r="H102" s="6">
        <v>25585.69</v>
      </c>
      <c r="I102" s="6">
        <v>7637.01</v>
      </c>
      <c r="J102" s="6">
        <v>2826.06</v>
      </c>
      <c r="K102" s="6">
        <v>1514.11</v>
      </c>
    </row>
    <row r="103" spans="7:11" x14ac:dyDescent="0.25">
      <c r="G103" s="7">
        <v>43613</v>
      </c>
      <c r="H103" s="6">
        <v>25347.77</v>
      </c>
      <c r="I103" s="6">
        <v>7607.35</v>
      </c>
      <c r="J103" s="6">
        <v>2802.39</v>
      </c>
      <c r="K103" s="6">
        <v>1504.02</v>
      </c>
    </row>
    <row r="104" spans="7:11" x14ac:dyDescent="0.25">
      <c r="G104" s="7">
        <v>43614</v>
      </c>
      <c r="H104" s="6">
        <v>25126.41</v>
      </c>
      <c r="I104" s="6">
        <v>7547.31</v>
      </c>
      <c r="J104" s="6">
        <v>2783.02</v>
      </c>
      <c r="K104" s="6">
        <v>1489.95</v>
      </c>
    </row>
    <row r="105" spans="7:11" x14ac:dyDescent="0.25">
      <c r="G105" s="7">
        <v>43615</v>
      </c>
      <c r="H105" s="6">
        <v>25169.88</v>
      </c>
      <c r="I105" s="6">
        <v>7567.72</v>
      </c>
      <c r="J105" s="6">
        <v>2788.86</v>
      </c>
      <c r="K105" s="6">
        <v>1485.53</v>
      </c>
    </row>
    <row r="106" spans="7:11" x14ac:dyDescent="0.25">
      <c r="G106" s="7">
        <v>43616</v>
      </c>
      <c r="H106" s="6">
        <v>24815.040000000001</v>
      </c>
      <c r="I106" s="6">
        <v>7453.15</v>
      </c>
      <c r="J106" s="6">
        <v>2752.06</v>
      </c>
      <c r="K106" s="6">
        <v>1465.49</v>
      </c>
    </row>
    <row r="107" spans="7:11" x14ac:dyDescent="0.25">
      <c r="G107" s="7">
        <v>43619</v>
      </c>
      <c r="H107" s="6">
        <v>24819.78</v>
      </c>
      <c r="I107" s="6">
        <v>7333.02</v>
      </c>
      <c r="J107" s="6">
        <v>2744.45</v>
      </c>
      <c r="K107" s="6">
        <v>1469.98</v>
      </c>
    </row>
    <row r="108" spans="7:11" x14ac:dyDescent="0.25">
      <c r="G108" s="7">
        <v>43620</v>
      </c>
      <c r="H108" s="6">
        <v>25332.18</v>
      </c>
      <c r="I108" s="6">
        <v>7527.12</v>
      </c>
      <c r="J108" s="6">
        <v>2803.27</v>
      </c>
      <c r="K108" s="6">
        <v>1508.56</v>
      </c>
    </row>
    <row r="109" spans="7:11" x14ac:dyDescent="0.25">
      <c r="G109" s="7">
        <v>43621</v>
      </c>
      <c r="H109" s="6">
        <v>25539.57</v>
      </c>
      <c r="I109" s="6">
        <v>7575.48</v>
      </c>
      <c r="J109" s="6">
        <v>2826.15</v>
      </c>
      <c r="K109" s="6">
        <v>1506.79</v>
      </c>
    </row>
    <row r="110" spans="7:11" x14ac:dyDescent="0.25">
      <c r="G110" s="7">
        <v>43622</v>
      </c>
      <c r="H110" s="6">
        <v>25720.66</v>
      </c>
      <c r="I110" s="6">
        <v>7615.55</v>
      </c>
      <c r="J110" s="6">
        <v>2843.49</v>
      </c>
      <c r="K110" s="6">
        <v>1503.54</v>
      </c>
    </row>
    <row r="111" spans="7:11" x14ac:dyDescent="0.25">
      <c r="G111" s="7">
        <v>43623</v>
      </c>
      <c r="H111" s="6">
        <v>25983.94</v>
      </c>
      <c r="I111" s="6">
        <v>7742.1</v>
      </c>
      <c r="J111" s="6">
        <v>2873.34</v>
      </c>
      <c r="K111" s="6">
        <v>1514.39</v>
      </c>
    </row>
    <row r="112" spans="7:11" x14ac:dyDescent="0.25">
      <c r="G112" s="7">
        <v>43626</v>
      </c>
      <c r="H112" s="6">
        <v>26062.68</v>
      </c>
      <c r="I112" s="6">
        <v>7823.17</v>
      </c>
      <c r="J112" s="6">
        <v>2886.73</v>
      </c>
      <c r="K112" s="6">
        <v>1523.56</v>
      </c>
    </row>
    <row r="113" spans="7:11" x14ac:dyDescent="0.25">
      <c r="G113" s="7">
        <v>43627</v>
      </c>
      <c r="H113" s="6">
        <v>26048.51</v>
      </c>
      <c r="I113" s="6">
        <v>7822.57</v>
      </c>
      <c r="J113" s="6">
        <v>2885.72</v>
      </c>
      <c r="K113" s="6">
        <v>1519.11</v>
      </c>
    </row>
    <row r="114" spans="7:11" x14ac:dyDescent="0.25">
      <c r="G114" s="7">
        <v>43628</v>
      </c>
      <c r="H114" s="6">
        <v>26004.83</v>
      </c>
      <c r="I114" s="6">
        <v>7792.72</v>
      </c>
      <c r="J114" s="6">
        <v>2879.84</v>
      </c>
      <c r="K114" s="6">
        <v>1519.79</v>
      </c>
    </row>
    <row r="115" spans="7:11" x14ac:dyDescent="0.25">
      <c r="G115" s="7">
        <v>43629</v>
      </c>
      <c r="H115" s="6">
        <v>26106.77</v>
      </c>
      <c r="I115" s="6">
        <v>7837.13</v>
      </c>
      <c r="J115" s="6">
        <v>2891.64</v>
      </c>
      <c r="K115" s="6">
        <v>1535.8</v>
      </c>
    </row>
    <row r="116" spans="7:11" x14ac:dyDescent="0.25">
      <c r="G116" s="7">
        <v>43630</v>
      </c>
      <c r="H116" s="6">
        <v>26089.61</v>
      </c>
      <c r="I116" s="6">
        <v>7796.66</v>
      </c>
      <c r="J116" s="6">
        <v>2886.98</v>
      </c>
      <c r="K116" s="6">
        <v>1522.5</v>
      </c>
    </row>
    <row r="117" spans="7:11" x14ac:dyDescent="0.25">
      <c r="G117" s="7">
        <v>43633</v>
      </c>
      <c r="H117" s="6">
        <v>26112.53</v>
      </c>
      <c r="I117" s="6">
        <v>7845.02</v>
      </c>
      <c r="J117" s="6">
        <v>2889.67</v>
      </c>
      <c r="K117" s="6">
        <v>1532.75</v>
      </c>
    </row>
    <row r="118" spans="7:11" x14ac:dyDescent="0.25">
      <c r="G118" s="7">
        <v>43634</v>
      </c>
      <c r="H118" s="6">
        <v>26465.54</v>
      </c>
      <c r="I118" s="6">
        <v>7953.88</v>
      </c>
      <c r="J118" s="6">
        <v>2917.75</v>
      </c>
      <c r="K118" s="6">
        <v>1550.23</v>
      </c>
    </row>
    <row r="119" spans="7:11" x14ac:dyDescent="0.25">
      <c r="G119" s="7">
        <v>43635</v>
      </c>
      <c r="H119" s="6">
        <v>26504</v>
      </c>
      <c r="I119" s="6">
        <v>7987.32</v>
      </c>
      <c r="J119" s="6">
        <v>2926.46</v>
      </c>
      <c r="K119" s="6">
        <v>1555.58</v>
      </c>
    </row>
    <row r="120" spans="7:11" x14ac:dyDescent="0.25">
      <c r="G120" s="7">
        <v>43636</v>
      </c>
      <c r="H120" s="6">
        <v>26753.17</v>
      </c>
      <c r="I120" s="6">
        <v>8051.34</v>
      </c>
      <c r="J120" s="6">
        <v>2954.18</v>
      </c>
      <c r="K120" s="6">
        <v>1563.49</v>
      </c>
    </row>
    <row r="121" spans="7:11" x14ac:dyDescent="0.25">
      <c r="G121" s="7">
        <v>43637</v>
      </c>
      <c r="H121" s="6">
        <v>26719.13</v>
      </c>
      <c r="I121" s="6">
        <v>8031.71</v>
      </c>
      <c r="J121" s="6">
        <v>2950.46</v>
      </c>
      <c r="K121" s="6">
        <v>1549.63</v>
      </c>
    </row>
    <row r="122" spans="7:11" x14ac:dyDescent="0.25">
      <c r="G122" s="7">
        <v>43640</v>
      </c>
      <c r="H122" s="6">
        <v>26727.54</v>
      </c>
      <c r="I122" s="6">
        <v>8005.7</v>
      </c>
      <c r="J122" s="6">
        <v>2945.35</v>
      </c>
      <c r="K122" s="6">
        <v>1530.08</v>
      </c>
    </row>
    <row r="123" spans="7:11" x14ac:dyDescent="0.25">
      <c r="G123" s="7">
        <v>43641</v>
      </c>
      <c r="H123" s="6">
        <v>26548.22</v>
      </c>
      <c r="I123" s="6">
        <v>7884.72</v>
      </c>
      <c r="J123" s="6">
        <v>2917.38</v>
      </c>
      <c r="K123" s="6">
        <v>1521.04</v>
      </c>
    </row>
    <row r="124" spans="7:11" x14ac:dyDescent="0.25">
      <c r="G124" s="7">
        <v>43642</v>
      </c>
      <c r="H124" s="6">
        <v>26536.82</v>
      </c>
      <c r="I124" s="6">
        <v>7909.97</v>
      </c>
      <c r="J124" s="6">
        <v>2913.78</v>
      </c>
      <c r="K124" s="6">
        <v>1517.78</v>
      </c>
    </row>
    <row r="125" spans="7:11" x14ac:dyDescent="0.25">
      <c r="G125" s="7">
        <v>43643</v>
      </c>
      <c r="H125" s="6">
        <v>26526.58</v>
      </c>
      <c r="I125" s="6">
        <v>7967.76</v>
      </c>
      <c r="J125" s="6">
        <v>2924.92</v>
      </c>
      <c r="K125" s="6">
        <v>1546.55</v>
      </c>
    </row>
    <row r="126" spans="7:11" x14ac:dyDescent="0.25">
      <c r="G126" s="7">
        <v>43644</v>
      </c>
      <c r="H126" s="6">
        <v>26599.96</v>
      </c>
      <c r="I126" s="6">
        <v>8006.24</v>
      </c>
      <c r="J126" s="6">
        <v>2941.76</v>
      </c>
      <c r="K126" s="6">
        <v>1566.57</v>
      </c>
    </row>
    <row r="127" spans="7:11" x14ac:dyDescent="0.25">
      <c r="G127" s="7">
        <v>43647</v>
      </c>
      <c r="H127" s="6">
        <v>26717.43</v>
      </c>
      <c r="I127" s="6">
        <v>8091.16</v>
      </c>
      <c r="J127" s="6">
        <v>2964.33</v>
      </c>
      <c r="K127" s="6">
        <v>1569.66</v>
      </c>
    </row>
    <row r="128" spans="7:11" x14ac:dyDescent="0.25">
      <c r="G128" s="7">
        <v>43648</v>
      </c>
      <c r="H128" s="6">
        <v>26786.68</v>
      </c>
      <c r="I128" s="6">
        <v>8109.09</v>
      </c>
      <c r="J128" s="6">
        <v>2973.01</v>
      </c>
      <c r="K128" s="6">
        <v>1560.54</v>
      </c>
    </row>
    <row r="129" spans="7:11" x14ac:dyDescent="0.25">
      <c r="G129" s="7">
        <v>43649</v>
      </c>
      <c r="H129" s="6">
        <v>26966</v>
      </c>
      <c r="I129" s="6">
        <v>8170.23</v>
      </c>
      <c r="J129" s="6">
        <v>2995.82</v>
      </c>
      <c r="K129" s="6">
        <v>1572.12</v>
      </c>
    </row>
    <row r="130" spans="7:11" x14ac:dyDescent="0.25">
      <c r="G130" s="7">
        <v>43651</v>
      </c>
      <c r="H130" s="6">
        <v>26922.12</v>
      </c>
      <c r="I130" s="6">
        <v>8161.79</v>
      </c>
      <c r="J130" s="6">
        <v>2990.41</v>
      </c>
      <c r="K130" s="6">
        <v>1575.62</v>
      </c>
    </row>
    <row r="131" spans="7:11" x14ac:dyDescent="0.25">
      <c r="G131" s="7">
        <v>43654</v>
      </c>
      <c r="H131" s="6">
        <v>26806.14</v>
      </c>
      <c r="I131" s="6">
        <v>8098.38</v>
      </c>
      <c r="J131" s="6">
        <v>2975.95</v>
      </c>
      <c r="K131" s="6">
        <v>1561.39</v>
      </c>
    </row>
    <row r="132" spans="7:11" x14ac:dyDescent="0.25">
      <c r="G132" s="7">
        <v>43655</v>
      </c>
      <c r="H132" s="6">
        <v>26783.49</v>
      </c>
      <c r="I132" s="6">
        <v>8141.73</v>
      </c>
      <c r="J132" s="6">
        <v>2979.63</v>
      </c>
      <c r="K132" s="6">
        <v>1562.59</v>
      </c>
    </row>
    <row r="133" spans="7:11" x14ac:dyDescent="0.25">
      <c r="G133" s="7">
        <v>43656</v>
      </c>
      <c r="H133" s="6">
        <v>26860.2</v>
      </c>
      <c r="I133" s="6">
        <v>8202.5300000000007</v>
      </c>
      <c r="J133" s="6">
        <v>2993.07</v>
      </c>
      <c r="K133" s="6">
        <v>1565.05</v>
      </c>
    </row>
    <row r="134" spans="7:11" x14ac:dyDescent="0.25">
      <c r="G134" s="7">
        <v>43657</v>
      </c>
      <c r="H134" s="6">
        <v>27088.080000000002</v>
      </c>
      <c r="I134" s="6">
        <v>8196.0400000000009</v>
      </c>
      <c r="J134" s="6">
        <v>2999.91</v>
      </c>
      <c r="K134" s="6">
        <v>1557.92</v>
      </c>
    </row>
    <row r="135" spans="7:11" x14ac:dyDescent="0.25">
      <c r="G135" s="7">
        <v>43658</v>
      </c>
      <c r="H135" s="6">
        <v>27332.03</v>
      </c>
      <c r="I135" s="6">
        <v>8244.14</v>
      </c>
      <c r="J135" s="6">
        <v>3013.77</v>
      </c>
      <c r="K135" s="6">
        <v>1570</v>
      </c>
    </row>
    <row r="136" spans="7:11" x14ac:dyDescent="0.25">
      <c r="G136" s="7">
        <v>43661</v>
      </c>
      <c r="H136" s="6">
        <v>27359.16</v>
      </c>
      <c r="I136" s="6">
        <v>8258.18</v>
      </c>
      <c r="J136" s="6">
        <v>3014.3</v>
      </c>
      <c r="K136" s="6">
        <v>1561.82</v>
      </c>
    </row>
    <row r="137" spans="7:11" x14ac:dyDescent="0.25">
      <c r="G137" s="7">
        <v>43662</v>
      </c>
      <c r="H137" s="6">
        <v>27335.63</v>
      </c>
      <c r="I137" s="6">
        <v>8222.7999999999993</v>
      </c>
      <c r="J137" s="6">
        <v>3004.04</v>
      </c>
      <c r="K137" s="6">
        <v>1562</v>
      </c>
    </row>
    <row r="138" spans="7:11" x14ac:dyDescent="0.25">
      <c r="G138" s="7">
        <v>43663</v>
      </c>
      <c r="H138" s="6">
        <v>27219.85</v>
      </c>
      <c r="I138" s="6">
        <v>8185.21</v>
      </c>
      <c r="J138" s="6">
        <v>2984.42</v>
      </c>
      <c r="K138" s="6">
        <v>1550.78</v>
      </c>
    </row>
    <row r="139" spans="7:11" x14ac:dyDescent="0.25">
      <c r="G139" s="7">
        <v>43664</v>
      </c>
      <c r="H139" s="6">
        <v>27222.97</v>
      </c>
      <c r="I139" s="6">
        <v>8207.24</v>
      </c>
      <c r="J139" s="6">
        <v>2995.11</v>
      </c>
      <c r="K139" s="6">
        <v>1555.62</v>
      </c>
    </row>
    <row r="140" spans="7:11" x14ac:dyDescent="0.25">
      <c r="G140" s="7">
        <v>43665</v>
      </c>
      <c r="H140" s="6">
        <v>27154.2</v>
      </c>
      <c r="I140" s="6">
        <v>8146.49</v>
      </c>
      <c r="J140" s="6">
        <v>2976.61</v>
      </c>
      <c r="K140" s="6">
        <v>1547.9</v>
      </c>
    </row>
    <row r="141" spans="7:11" x14ac:dyDescent="0.25">
      <c r="G141" s="7">
        <v>43668</v>
      </c>
      <c r="H141" s="6">
        <v>27171.9</v>
      </c>
      <c r="I141" s="6">
        <v>8204.14</v>
      </c>
      <c r="J141" s="6">
        <v>2985.03</v>
      </c>
      <c r="K141" s="6">
        <v>1544.78</v>
      </c>
    </row>
    <row r="142" spans="7:11" x14ac:dyDescent="0.25">
      <c r="G142" s="7">
        <v>43669</v>
      </c>
      <c r="H142" s="6">
        <v>27349.19</v>
      </c>
      <c r="I142" s="6">
        <v>8251.4</v>
      </c>
      <c r="J142" s="6">
        <v>3005.47</v>
      </c>
      <c r="K142" s="6">
        <v>1554.96</v>
      </c>
    </row>
    <row r="143" spans="7:11" x14ac:dyDescent="0.25">
      <c r="G143" s="7">
        <v>43670</v>
      </c>
      <c r="H143" s="6">
        <v>27269.97</v>
      </c>
      <c r="I143" s="6">
        <v>8321.5</v>
      </c>
      <c r="J143" s="6">
        <v>3019.56</v>
      </c>
      <c r="K143" s="6">
        <v>1580.42</v>
      </c>
    </row>
    <row r="144" spans="7:11" x14ac:dyDescent="0.25">
      <c r="G144" s="7">
        <v>43671</v>
      </c>
      <c r="H144" s="6">
        <v>27140.98</v>
      </c>
      <c r="I144" s="6">
        <v>8238.5400000000009</v>
      </c>
      <c r="J144" s="6">
        <v>3003.67</v>
      </c>
      <c r="K144" s="6">
        <v>1561.45</v>
      </c>
    </row>
    <row r="145" spans="7:11" x14ac:dyDescent="0.25">
      <c r="G145" s="7">
        <v>43672</v>
      </c>
      <c r="H145" s="6">
        <v>27192.45</v>
      </c>
      <c r="I145" s="6">
        <v>8330.2099999999991</v>
      </c>
      <c r="J145" s="6">
        <v>3025.86</v>
      </c>
      <c r="K145" s="6">
        <v>1578.97</v>
      </c>
    </row>
    <row r="146" spans="7:11" x14ac:dyDescent="0.25">
      <c r="G146" s="7">
        <v>43675</v>
      </c>
      <c r="H146" s="6">
        <v>27221.35</v>
      </c>
      <c r="I146" s="6">
        <v>8293.33</v>
      </c>
      <c r="J146" s="6">
        <v>3020.97</v>
      </c>
      <c r="K146" s="6">
        <v>1569.03</v>
      </c>
    </row>
    <row r="147" spans="7:11" x14ac:dyDescent="0.25">
      <c r="G147" s="7">
        <v>43676</v>
      </c>
      <c r="H147" s="6">
        <v>27198.02</v>
      </c>
      <c r="I147" s="6">
        <v>8273.61</v>
      </c>
      <c r="J147" s="6">
        <v>3013.18</v>
      </c>
      <c r="K147" s="6">
        <v>1585.6</v>
      </c>
    </row>
    <row r="148" spans="7:11" x14ac:dyDescent="0.25">
      <c r="G148" s="7">
        <v>43677</v>
      </c>
      <c r="H148" s="6">
        <v>26864.27</v>
      </c>
      <c r="I148" s="6">
        <v>8175.42</v>
      </c>
      <c r="J148" s="6">
        <v>2980.38</v>
      </c>
      <c r="K148" s="6">
        <v>1574.6</v>
      </c>
    </row>
    <row r="149" spans="7:11" x14ac:dyDescent="0.25">
      <c r="G149" s="7">
        <v>43678</v>
      </c>
      <c r="H149" s="6">
        <v>26583.42</v>
      </c>
      <c r="I149" s="6">
        <v>8111.12</v>
      </c>
      <c r="J149" s="6">
        <v>2953.56</v>
      </c>
      <c r="K149" s="6">
        <v>1550.76</v>
      </c>
    </row>
    <row r="150" spans="7:11" x14ac:dyDescent="0.25">
      <c r="G150" s="7">
        <v>43679</v>
      </c>
      <c r="H150" s="6">
        <v>26485.01</v>
      </c>
      <c r="I150" s="6">
        <v>8004.07</v>
      </c>
      <c r="J150" s="6">
        <v>2932.05</v>
      </c>
      <c r="K150" s="6">
        <v>1533.66</v>
      </c>
    </row>
    <row r="151" spans="7:11" x14ac:dyDescent="0.25">
      <c r="G151" s="7">
        <v>43682</v>
      </c>
      <c r="H151" s="6">
        <v>25717.74</v>
      </c>
      <c r="I151" s="6">
        <v>7726.04</v>
      </c>
      <c r="J151" s="6">
        <v>2844.74</v>
      </c>
      <c r="K151" s="6">
        <v>1487.41</v>
      </c>
    </row>
    <row r="152" spans="7:11" x14ac:dyDescent="0.25">
      <c r="G152" s="7">
        <v>43683</v>
      </c>
      <c r="H152" s="6">
        <v>26029.52</v>
      </c>
      <c r="I152" s="6">
        <v>7833.27</v>
      </c>
      <c r="J152" s="6">
        <v>2881.77</v>
      </c>
      <c r="K152" s="6">
        <v>1502.09</v>
      </c>
    </row>
    <row r="153" spans="7:11" x14ac:dyDescent="0.25">
      <c r="G153" s="7">
        <v>43684</v>
      </c>
      <c r="H153" s="6">
        <v>26007.07</v>
      </c>
      <c r="I153" s="6">
        <v>7862.83</v>
      </c>
      <c r="J153" s="6">
        <v>2883.98</v>
      </c>
      <c r="K153" s="6">
        <v>1500.69</v>
      </c>
    </row>
    <row r="154" spans="7:11" x14ac:dyDescent="0.25">
      <c r="G154" s="7">
        <v>43685</v>
      </c>
      <c r="H154" s="6">
        <v>26378.19</v>
      </c>
      <c r="I154" s="6">
        <v>8039.16</v>
      </c>
      <c r="J154" s="6">
        <v>2938.09</v>
      </c>
      <c r="K154" s="6">
        <v>1532.13</v>
      </c>
    </row>
    <row r="155" spans="7:11" x14ac:dyDescent="0.25">
      <c r="G155" s="7">
        <v>43686</v>
      </c>
      <c r="H155" s="6">
        <v>26287.439999999999</v>
      </c>
      <c r="I155" s="6">
        <v>7959.14</v>
      </c>
      <c r="J155" s="6">
        <v>2918.65</v>
      </c>
      <c r="K155" s="6">
        <v>1513.04</v>
      </c>
    </row>
    <row r="156" spans="7:11" x14ac:dyDescent="0.25">
      <c r="G156" s="7">
        <v>43689</v>
      </c>
      <c r="H156" s="6">
        <v>25907.37</v>
      </c>
      <c r="I156" s="6">
        <v>7863.41</v>
      </c>
      <c r="J156" s="6">
        <v>2883.75</v>
      </c>
      <c r="K156" s="6">
        <v>1494.28</v>
      </c>
    </row>
    <row r="157" spans="7:11" x14ac:dyDescent="0.25">
      <c r="G157" s="7">
        <v>43690</v>
      </c>
      <c r="H157" s="6">
        <v>26279.91</v>
      </c>
      <c r="I157" s="6">
        <v>8016.36</v>
      </c>
      <c r="J157" s="6">
        <v>2926.32</v>
      </c>
      <c r="K157" s="6">
        <v>1510.58</v>
      </c>
    </row>
    <row r="158" spans="7:11" x14ac:dyDescent="0.25">
      <c r="G158" s="7">
        <v>43691</v>
      </c>
      <c r="H158" s="6">
        <v>25479.42</v>
      </c>
      <c r="I158" s="6">
        <v>7773.94</v>
      </c>
      <c r="J158" s="6">
        <v>2840.6</v>
      </c>
      <c r="K158" s="6">
        <v>1467.52</v>
      </c>
    </row>
    <row r="159" spans="7:11" x14ac:dyDescent="0.25">
      <c r="G159" s="7">
        <v>43692</v>
      </c>
      <c r="H159" s="6">
        <v>25579.39</v>
      </c>
      <c r="I159" s="6">
        <v>7766.62</v>
      </c>
      <c r="J159" s="6">
        <v>2847.6</v>
      </c>
      <c r="K159" s="6">
        <v>1461.65</v>
      </c>
    </row>
    <row r="160" spans="7:11" x14ac:dyDescent="0.25">
      <c r="G160" s="7">
        <v>43693</v>
      </c>
      <c r="H160" s="6">
        <v>25886.01</v>
      </c>
      <c r="I160" s="6">
        <v>7895.99</v>
      </c>
      <c r="J160" s="6">
        <v>2888.68</v>
      </c>
      <c r="K160" s="6">
        <v>1493.64</v>
      </c>
    </row>
    <row r="161" spans="7:11" x14ac:dyDescent="0.25">
      <c r="G161" s="7">
        <v>43696</v>
      </c>
      <c r="H161" s="6">
        <v>26135.79</v>
      </c>
      <c r="I161" s="6">
        <v>8002.81</v>
      </c>
      <c r="J161" s="6">
        <v>2923.65</v>
      </c>
      <c r="K161" s="6">
        <v>1508.85</v>
      </c>
    </row>
    <row r="162" spans="7:11" x14ac:dyDescent="0.25">
      <c r="G162" s="7">
        <v>43697</v>
      </c>
      <c r="H162" s="6">
        <v>25962.44</v>
      </c>
      <c r="I162" s="6">
        <v>7948.56</v>
      </c>
      <c r="J162" s="6">
        <v>2900.51</v>
      </c>
      <c r="K162" s="6">
        <v>1498.01</v>
      </c>
    </row>
    <row r="163" spans="7:11" x14ac:dyDescent="0.25">
      <c r="G163" s="7">
        <v>43698</v>
      </c>
      <c r="H163" s="6">
        <v>26202.73</v>
      </c>
      <c r="I163" s="6">
        <v>8020.21</v>
      </c>
      <c r="J163" s="6">
        <v>2924.43</v>
      </c>
      <c r="K163" s="6">
        <v>1509.85</v>
      </c>
    </row>
    <row r="164" spans="7:11" x14ac:dyDescent="0.25">
      <c r="G164" s="7">
        <v>43699</v>
      </c>
      <c r="H164" s="6">
        <v>26252.240000000002</v>
      </c>
      <c r="I164" s="6">
        <v>7991.39</v>
      </c>
      <c r="J164" s="6">
        <v>2922.95</v>
      </c>
      <c r="K164" s="6">
        <v>1506</v>
      </c>
    </row>
    <row r="165" spans="7:11" x14ac:dyDescent="0.25">
      <c r="G165" s="7">
        <v>43700</v>
      </c>
      <c r="H165" s="6">
        <v>25628.9</v>
      </c>
      <c r="I165" s="6">
        <v>7751.77</v>
      </c>
      <c r="J165" s="6">
        <v>2847.11</v>
      </c>
      <c r="K165" s="6">
        <v>1459.49</v>
      </c>
    </row>
    <row r="166" spans="7:11" x14ac:dyDescent="0.25">
      <c r="G166" s="7">
        <v>43703</v>
      </c>
      <c r="H166" s="6">
        <v>25898.83</v>
      </c>
      <c r="I166" s="6">
        <v>7853.73</v>
      </c>
      <c r="J166" s="6">
        <v>2878.38</v>
      </c>
      <c r="K166" s="6">
        <v>1476</v>
      </c>
    </row>
    <row r="167" spans="7:11" x14ac:dyDescent="0.25">
      <c r="G167" s="7">
        <v>43704</v>
      </c>
      <c r="H167" s="6">
        <v>25777.9</v>
      </c>
      <c r="I167" s="6">
        <v>7826.95</v>
      </c>
      <c r="J167" s="6">
        <v>2869.16</v>
      </c>
      <c r="K167" s="6">
        <v>1456.04</v>
      </c>
    </row>
    <row r="168" spans="7:11" x14ac:dyDescent="0.25">
      <c r="G168" s="7">
        <v>43705</v>
      </c>
      <c r="H168" s="6">
        <v>26036.1</v>
      </c>
      <c r="I168" s="6">
        <v>7856.88</v>
      </c>
      <c r="J168" s="6">
        <v>2887.94</v>
      </c>
      <c r="K168" s="6">
        <v>1472.71</v>
      </c>
    </row>
    <row r="169" spans="7:11" x14ac:dyDescent="0.25">
      <c r="G169" s="7">
        <v>43706</v>
      </c>
      <c r="H169" s="6">
        <v>26362.25</v>
      </c>
      <c r="I169" s="6">
        <v>7973.39</v>
      </c>
      <c r="J169" s="6">
        <v>2924.58</v>
      </c>
      <c r="K169" s="6">
        <v>1496.72</v>
      </c>
    </row>
    <row r="170" spans="7:11" x14ac:dyDescent="0.25">
      <c r="G170" s="7">
        <v>43707</v>
      </c>
      <c r="H170" s="6">
        <v>26403.279999999999</v>
      </c>
      <c r="I170" s="6">
        <v>7962.88</v>
      </c>
      <c r="J170" s="6">
        <v>2926.46</v>
      </c>
      <c r="K170" s="6">
        <v>1494.84</v>
      </c>
    </row>
    <row r="171" spans="7:11" x14ac:dyDescent="0.25">
      <c r="G171" s="7">
        <v>43711</v>
      </c>
      <c r="H171" s="6">
        <v>26118.02</v>
      </c>
      <c r="I171" s="6">
        <v>7874.16</v>
      </c>
      <c r="J171" s="6">
        <v>2906.27</v>
      </c>
      <c r="K171" s="6">
        <v>1472.28</v>
      </c>
    </row>
    <row r="172" spans="7:11" x14ac:dyDescent="0.25">
      <c r="G172" s="7">
        <v>43712</v>
      </c>
      <c r="H172" s="6">
        <v>26355.47</v>
      </c>
      <c r="I172" s="6">
        <v>7976.88</v>
      </c>
      <c r="J172" s="6">
        <v>2937.78</v>
      </c>
      <c r="K172" s="6">
        <v>1484.76</v>
      </c>
    </row>
    <row r="173" spans="7:11" x14ac:dyDescent="0.25">
      <c r="G173" s="7">
        <v>43713</v>
      </c>
      <c r="H173" s="6">
        <v>26728.15</v>
      </c>
      <c r="I173" s="6">
        <v>8116.83</v>
      </c>
      <c r="J173" s="6">
        <v>2976</v>
      </c>
      <c r="K173" s="6">
        <v>1510.75</v>
      </c>
    </row>
    <row r="174" spans="7:11" x14ac:dyDescent="0.25">
      <c r="G174" s="7">
        <v>43714</v>
      </c>
      <c r="H174" s="6">
        <v>26797.46</v>
      </c>
      <c r="I174" s="6">
        <v>8103.07</v>
      </c>
      <c r="J174" s="6">
        <v>2978.71</v>
      </c>
      <c r="K174" s="6">
        <v>1505.17</v>
      </c>
    </row>
    <row r="175" spans="7:11" x14ac:dyDescent="0.25">
      <c r="G175" s="7">
        <v>43717</v>
      </c>
      <c r="H175" s="6">
        <v>26835.51</v>
      </c>
      <c r="I175" s="6">
        <v>8087.44</v>
      </c>
      <c r="J175" s="6">
        <v>2978.43</v>
      </c>
      <c r="K175" s="6">
        <v>1524.23</v>
      </c>
    </row>
    <row r="176" spans="7:11" x14ac:dyDescent="0.25">
      <c r="G176" s="7">
        <v>43718</v>
      </c>
      <c r="H176" s="6">
        <v>26909.43</v>
      </c>
      <c r="I176" s="6">
        <v>8084.15</v>
      </c>
      <c r="J176" s="6">
        <v>2979.39</v>
      </c>
      <c r="K176" s="6">
        <v>1542.99</v>
      </c>
    </row>
    <row r="177" spans="7:11" x14ac:dyDescent="0.25">
      <c r="G177" s="7">
        <v>43719</v>
      </c>
      <c r="H177" s="6">
        <v>27137.040000000001</v>
      </c>
      <c r="I177" s="6">
        <v>8169.68</v>
      </c>
      <c r="J177" s="6">
        <v>3000.93</v>
      </c>
      <c r="K177" s="6">
        <v>1575.71</v>
      </c>
    </row>
    <row r="178" spans="7:11" x14ac:dyDescent="0.25">
      <c r="G178" s="7">
        <v>43720</v>
      </c>
      <c r="H178" s="6">
        <v>27182.45</v>
      </c>
      <c r="I178" s="6">
        <v>8194.4699999999993</v>
      </c>
      <c r="J178" s="6">
        <v>3009.57</v>
      </c>
      <c r="K178" s="6">
        <v>1575.07</v>
      </c>
    </row>
    <row r="179" spans="7:11" x14ac:dyDescent="0.25">
      <c r="G179" s="7">
        <v>43721</v>
      </c>
      <c r="H179" s="6">
        <v>27219.52</v>
      </c>
      <c r="I179" s="6">
        <v>8176.71</v>
      </c>
      <c r="J179" s="6">
        <v>3007.39</v>
      </c>
      <c r="K179" s="6">
        <v>1578.14</v>
      </c>
    </row>
    <row r="180" spans="7:11" x14ac:dyDescent="0.25">
      <c r="G180" s="7">
        <v>43724</v>
      </c>
      <c r="H180" s="6">
        <v>27076.82</v>
      </c>
      <c r="I180" s="6">
        <v>8153.54</v>
      </c>
      <c r="J180" s="6">
        <v>2997.96</v>
      </c>
      <c r="K180" s="6">
        <v>1584.6</v>
      </c>
    </row>
    <row r="181" spans="7:11" x14ac:dyDescent="0.25">
      <c r="G181" s="7">
        <v>43725</v>
      </c>
      <c r="H181" s="6">
        <v>27110.799999999999</v>
      </c>
      <c r="I181" s="6">
        <v>8186.02</v>
      </c>
      <c r="J181" s="6">
        <v>3005.7</v>
      </c>
      <c r="K181" s="6">
        <v>1578.29</v>
      </c>
    </row>
    <row r="182" spans="7:11" x14ac:dyDescent="0.25">
      <c r="G182" s="7">
        <v>43726</v>
      </c>
      <c r="H182" s="6">
        <v>27147.08</v>
      </c>
      <c r="I182" s="6">
        <v>8177.39</v>
      </c>
      <c r="J182" s="6">
        <v>3006.73</v>
      </c>
      <c r="K182" s="6">
        <v>1568.34</v>
      </c>
    </row>
    <row r="183" spans="7:11" x14ac:dyDescent="0.25">
      <c r="G183" s="7">
        <v>43727</v>
      </c>
      <c r="H183" s="6">
        <v>27094.79</v>
      </c>
      <c r="I183" s="6">
        <v>8182.88</v>
      </c>
      <c r="J183" s="6">
        <v>3006.79</v>
      </c>
      <c r="K183" s="6">
        <v>1561.47</v>
      </c>
    </row>
    <row r="184" spans="7:11" x14ac:dyDescent="0.25">
      <c r="G184" s="7">
        <v>43728</v>
      </c>
      <c r="H184" s="6">
        <v>26935.07</v>
      </c>
      <c r="I184" s="6">
        <v>8117.67</v>
      </c>
      <c r="J184" s="6">
        <v>2992.07</v>
      </c>
      <c r="K184" s="6">
        <v>1559.76</v>
      </c>
    </row>
    <row r="185" spans="7:11" x14ac:dyDescent="0.25">
      <c r="G185" s="7">
        <v>43731</v>
      </c>
      <c r="H185" s="6">
        <v>26949.99</v>
      </c>
      <c r="I185" s="6">
        <v>8112.46</v>
      </c>
      <c r="J185" s="6">
        <v>2991.78</v>
      </c>
      <c r="K185" s="6">
        <v>1558.25</v>
      </c>
    </row>
    <row r="186" spans="7:11" x14ac:dyDescent="0.25">
      <c r="G186" s="7">
        <v>43732</v>
      </c>
      <c r="H186" s="6">
        <v>26807.77</v>
      </c>
      <c r="I186" s="6">
        <v>7993.63</v>
      </c>
      <c r="J186" s="6">
        <v>2966.6</v>
      </c>
      <c r="K186" s="6">
        <v>1533.59</v>
      </c>
    </row>
    <row r="187" spans="7:11" x14ac:dyDescent="0.25">
      <c r="G187" s="7">
        <v>43733</v>
      </c>
      <c r="H187" s="6">
        <v>26970.71</v>
      </c>
      <c r="I187" s="6">
        <v>8077.38</v>
      </c>
      <c r="J187" s="6">
        <v>2984.87</v>
      </c>
      <c r="K187" s="6">
        <v>1550.65</v>
      </c>
    </row>
    <row r="188" spans="7:11" x14ac:dyDescent="0.25">
      <c r="G188" s="7">
        <v>43734</v>
      </c>
      <c r="H188" s="6">
        <v>26891.119999999999</v>
      </c>
      <c r="I188" s="6">
        <v>8030.66</v>
      </c>
      <c r="J188" s="6">
        <v>2977.62</v>
      </c>
      <c r="K188" s="6">
        <v>1533.33</v>
      </c>
    </row>
    <row r="189" spans="7:11" x14ac:dyDescent="0.25">
      <c r="G189" s="7">
        <v>43735</v>
      </c>
      <c r="H189" s="6">
        <v>26820.25</v>
      </c>
      <c r="I189" s="6">
        <v>7939.63</v>
      </c>
      <c r="J189" s="6">
        <v>2961.79</v>
      </c>
      <c r="K189" s="6">
        <v>1520.48</v>
      </c>
    </row>
    <row r="190" spans="7:11" x14ac:dyDescent="0.25">
      <c r="G190" s="7">
        <v>43738</v>
      </c>
      <c r="H190" s="6">
        <v>26916.83</v>
      </c>
      <c r="I190" s="6">
        <v>7999.33</v>
      </c>
      <c r="J190" s="6">
        <v>2976.74</v>
      </c>
      <c r="K190" s="6">
        <v>1523.37</v>
      </c>
    </row>
    <row r="191" spans="7:11" x14ac:dyDescent="0.25">
      <c r="G191" s="7">
        <v>43739</v>
      </c>
      <c r="H191" s="6">
        <v>26573.040000000001</v>
      </c>
      <c r="I191" s="6">
        <v>7908.67</v>
      </c>
      <c r="J191" s="6">
        <v>2940.25</v>
      </c>
      <c r="K191" s="6">
        <v>1493.43</v>
      </c>
    </row>
    <row r="192" spans="7:11" x14ac:dyDescent="0.25">
      <c r="G192" s="7">
        <v>43740</v>
      </c>
      <c r="H192" s="6">
        <v>26078.62</v>
      </c>
      <c r="I192" s="6">
        <v>7785.23</v>
      </c>
      <c r="J192" s="6">
        <v>2887.61</v>
      </c>
      <c r="K192" s="6">
        <v>1479.63</v>
      </c>
    </row>
    <row r="193" spans="7:11" x14ac:dyDescent="0.25">
      <c r="G193" s="7">
        <v>43741</v>
      </c>
      <c r="H193" s="6">
        <v>26201.040000000001</v>
      </c>
      <c r="I193" s="6">
        <v>7872.25</v>
      </c>
      <c r="J193" s="6">
        <v>2910.63</v>
      </c>
      <c r="K193" s="6">
        <v>1486.35</v>
      </c>
    </row>
    <row r="194" spans="7:11" x14ac:dyDescent="0.25">
      <c r="G194" s="7">
        <v>43742</v>
      </c>
      <c r="H194" s="6">
        <v>26573.72</v>
      </c>
      <c r="I194" s="6">
        <v>7982.46</v>
      </c>
      <c r="J194" s="6">
        <v>2952.01</v>
      </c>
      <c r="K194" s="6">
        <v>1500.7</v>
      </c>
    </row>
    <row r="195" spans="7:11" x14ac:dyDescent="0.25">
      <c r="G195" s="7">
        <v>43745</v>
      </c>
      <c r="H195" s="6">
        <v>26478.02</v>
      </c>
      <c r="I195" s="6">
        <v>7956.28</v>
      </c>
      <c r="J195" s="6">
        <v>2938.79</v>
      </c>
      <c r="K195" s="6">
        <v>1497.79</v>
      </c>
    </row>
    <row r="196" spans="7:11" x14ac:dyDescent="0.25">
      <c r="G196" s="7">
        <v>43746</v>
      </c>
      <c r="H196" s="6">
        <v>26164.04</v>
      </c>
      <c r="I196" s="6">
        <v>7823.76</v>
      </c>
      <c r="J196" s="6">
        <v>2893.06</v>
      </c>
      <c r="K196" s="6">
        <v>1472.6</v>
      </c>
    </row>
    <row r="197" spans="7:11" x14ac:dyDescent="0.25">
      <c r="G197" s="7">
        <v>43747</v>
      </c>
      <c r="H197" s="6">
        <v>26346.01</v>
      </c>
      <c r="I197" s="6">
        <v>7903.73</v>
      </c>
      <c r="J197" s="6">
        <v>2919.4</v>
      </c>
      <c r="K197" s="6">
        <v>1479.46</v>
      </c>
    </row>
    <row r="198" spans="7:11" x14ac:dyDescent="0.25">
      <c r="G198" s="7">
        <v>43748</v>
      </c>
      <c r="H198" s="6">
        <v>26496.67</v>
      </c>
      <c r="I198" s="6">
        <v>7950.77</v>
      </c>
      <c r="J198" s="6">
        <v>2938.13</v>
      </c>
      <c r="K198" s="6">
        <v>1485.36</v>
      </c>
    </row>
    <row r="199" spans="7:11" x14ac:dyDescent="0.25">
      <c r="G199" s="7">
        <v>43749</v>
      </c>
      <c r="H199" s="6">
        <v>26816.59</v>
      </c>
      <c r="I199" s="6">
        <v>8057.04</v>
      </c>
      <c r="J199" s="6">
        <v>2970.27</v>
      </c>
      <c r="K199" s="6">
        <v>1511.9</v>
      </c>
    </row>
    <row r="200" spans="7:11" x14ac:dyDescent="0.25">
      <c r="G200" s="7">
        <v>43752</v>
      </c>
      <c r="H200" s="6">
        <v>26787.360000000001</v>
      </c>
      <c r="I200" s="6">
        <v>8048.65</v>
      </c>
      <c r="J200" s="6">
        <v>2966.15</v>
      </c>
      <c r="K200" s="6">
        <v>1505.43</v>
      </c>
    </row>
    <row r="201" spans="7:11" x14ac:dyDescent="0.25">
      <c r="G201" s="7">
        <v>43753</v>
      </c>
      <c r="H201" s="6">
        <v>27024.799999999999</v>
      </c>
      <c r="I201" s="6">
        <v>8148.71</v>
      </c>
      <c r="J201" s="6">
        <v>2995.68</v>
      </c>
      <c r="K201" s="6">
        <v>1523.3</v>
      </c>
    </row>
    <row r="202" spans="7:11" x14ac:dyDescent="0.25">
      <c r="G202" s="7">
        <v>43754</v>
      </c>
      <c r="H202" s="6">
        <v>27001.98</v>
      </c>
      <c r="I202" s="6">
        <v>8124.18</v>
      </c>
      <c r="J202" s="6">
        <v>2989.69</v>
      </c>
      <c r="K202" s="6">
        <v>1525.06</v>
      </c>
    </row>
    <row r="203" spans="7:11" x14ac:dyDescent="0.25">
      <c r="G203" s="7">
        <v>43755</v>
      </c>
      <c r="H203" s="6">
        <v>27025.88</v>
      </c>
      <c r="I203" s="6">
        <v>8156.85</v>
      </c>
      <c r="J203" s="6">
        <v>2997.95</v>
      </c>
      <c r="K203" s="6">
        <v>1541.84</v>
      </c>
    </row>
    <row r="204" spans="7:11" x14ac:dyDescent="0.25">
      <c r="G204" s="7">
        <v>43756</v>
      </c>
      <c r="H204" s="6">
        <v>26770.2</v>
      </c>
      <c r="I204" s="6">
        <v>8089.54</v>
      </c>
      <c r="J204" s="6">
        <v>2986.2</v>
      </c>
      <c r="K204" s="6">
        <v>1535.48</v>
      </c>
    </row>
    <row r="205" spans="7:11" x14ac:dyDescent="0.25">
      <c r="G205" s="7">
        <v>43759</v>
      </c>
      <c r="H205" s="6">
        <v>26827.64</v>
      </c>
      <c r="I205" s="6">
        <v>8162.99</v>
      </c>
      <c r="J205" s="6">
        <v>3006.72</v>
      </c>
      <c r="K205" s="6">
        <v>1550.14</v>
      </c>
    </row>
    <row r="206" spans="7:11" x14ac:dyDescent="0.25">
      <c r="G206" s="7">
        <v>43760</v>
      </c>
      <c r="H206" s="6">
        <v>26788.1</v>
      </c>
      <c r="I206" s="6">
        <v>8104.3</v>
      </c>
      <c r="J206" s="6">
        <v>2995.99</v>
      </c>
      <c r="K206" s="6">
        <v>1550.87</v>
      </c>
    </row>
    <row r="207" spans="7:11" x14ac:dyDescent="0.25">
      <c r="G207" s="7">
        <v>43761</v>
      </c>
      <c r="H207" s="6">
        <v>26833.95</v>
      </c>
      <c r="I207" s="6">
        <v>8119.79</v>
      </c>
      <c r="J207" s="6">
        <v>3004.52</v>
      </c>
      <c r="K207" s="6">
        <v>1552.86</v>
      </c>
    </row>
    <row r="208" spans="7:11" x14ac:dyDescent="0.25">
      <c r="G208" s="7">
        <v>43762</v>
      </c>
      <c r="H208" s="6">
        <v>26805.53</v>
      </c>
      <c r="I208" s="6">
        <v>8185.8</v>
      </c>
      <c r="J208" s="6">
        <v>3010.29</v>
      </c>
      <c r="K208" s="6">
        <v>1550.18</v>
      </c>
    </row>
    <row r="209" spans="7:11" x14ac:dyDescent="0.25">
      <c r="G209" s="7">
        <v>43763</v>
      </c>
      <c r="H209" s="6">
        <v>26958.06</v>
      </c>
      <c r="I209" s="6">
        <v>8243.1200000000008</v>
      </c>
      <c r="J209" s="6">
        <v>3022.55</v>
      </c>
      <c r="K209" s="6">
        <v>1558.71</v>
      </c>
    </row>
    <row r="210" spans="7:11" x14ac:dyDescent="0.25">
      <c r="G210" s="7">
        <v>43766</v>
      </c>
      <c r="H210" s="6">
        <v>27090.720000000001</v>
      </c>
      <c r="I210" s="6">
        <v>8325.99</v>
      </c>
      <c r="J210" s="6">
        <v>3039.42</v>
      </c>
      <c r="K210" s="6">
        <v>1571.93</v>
      </c>
    </row>
    <row r="211" spans="7:11" x14ac:dyDescent="0.25">
      <c r="G211" s="7">
        <v>43767</v>
      </c>
      <c r="H211" s="6">
        <v>27071.42</v>
      </c>
      <c r="I211" s="6">
        <v>8276.85</v>
      </c>
      <c r="J211" s="6">
        <v>3036.89</v>
      </c>
      <c r="K211" s="6">
        <v>1577.07</v>
      </c>
    </row>
    <row r="212" spans="7:11" x14ac:dyDescent="0.25">
      <c r="G212" s="7">
        <v>43768</v>
      </c>
      <c r="H212" s="6">
        <v>27186.69</v>
      </c>
      <c r="I212" s="6">
        <v>8303.98</v>
      </c>
      <c r="J212" s="6">
        <v>3046.77</v>
      </c>
      <c r="K212" s="6">
        <v>1572.85</v>
      </c>
    </row>
    <row r="213" spans="7:11" x14ac:dyDescent="0.25">
      <c r="G213" s="7">
        <v>43769</v>
      </c>
      <c r="H213" s="6">
        <v>27046.23</v>
      </c>
      <c r="I213" s="6">
        <v>8292.36</v>
      </c>
      <c r="J213" s="6">
        <v>3037.56</v>
      </c>
      <c r="K213" s="6">
        <v>1562.45</v>
      </c>
    </row>
    <row r="214" spans="7:11" x14ac:dyDescent="0.25">
      <c r="G214" s="7">
        <v>43770</v>
      </c>
      <c r="H214" s="6">
        <v>27347.360000000001</v>
      </c>
      <c r="I214" s="6">
        <v>8386.4</v>
      </c>
      <c r="J214" s="6">
        <v>3066.91</v>
      </c>
      <c r="K214" s="6">
        <v>1589.33</v>
      </c>
    </row>
    <row r="215" spans="7:11" x14ac:dyDescent="0.25">
      <c r="G215" s="7">
        <v>43773</v>
      </c>
      <c r="H215" s="6">
        <v>27462.11</v>
      </c>
      <c r="I215" s="6">
        <v>8433.2000000000007</v>
      </c>
      <c r="J215" s="6">
        <v>3078.27</v>
      </c>
      <c r="K215" s="6">
        <v>1597.4</v>
      </c>
    </row>
    <row r="216" spans="7:11" x14ac:dyDescent="0.25">
      <c r="G216" s="7">
        <v>43774</v>
      </c>
      <c r="H216" s="6">
        <v>27492.63</v>
      </c>
      <c r="I216" s="6">
        <v>8434.68</v>
      </c>
      <c r="J216" s="6">
        <v>3074.62</v>
      </c>
      <c r="K216" s="6">
        <v>1599.61</v>
      </c>
    </row>
    <row r="217" spans="7:11" x14ac:dyDescent="0.25">
      <c r="G217" s="7">
        <v>43775</v>
      </c>
      <c r="H217" s="6">
        <v>27492.560000000001</v>
      </c>
      <c r="I217" s="6">
        <v>8410.6299999999992</v>
      </c>
      <c r="J217" s="6">
        <v>3076.78</v>
      </c>
      <c r="K217" s="6">
        <v>1589.54</v>
      </c>
    </row>
    <row r="218" spans="7:11" x14ac:dyDescent="0.25">
      <c r="G218" s="7">
        <v>43776</v>
      </c>
      <c r="H218" s="6">
        <v>27674.799999999999</v>
      </c>
      <c r="I218" s="6">
        <v>8434.52</v>
      </c>
      <c r="J218" s="6">
        <v>3085.18</v>
      </c>
      <c r="K218" s="6">
        <v>1593.99</v>
      </c>
    </row>
    <row r="219" spans="7:11" x14ac:dyDescent="0.25">
      <c r="G219" s="7">
        <v>43777</v>
      </c>
      <c r="H219" s="6">
        <v>27681.24</v>
      </c>
      <c r="I219" s="6">
        <v>8475.31</v>
      </c>
      <c r="J219" s="6">
        <v>3093.08</v>
      </c>
      <c r="K219" s="6">
        <v>1598.86</v>
      </c>
    </row>
    <row r="220" spans="7:11" x14ac:dyDescent="0.25">
      <c r="G220" s="7">
        <v>43780</v>
      </c>
      <c r="H220" s="6">
        <v>27691.49</v>
      </c>
      <c r="I220" s="6">
        <v>8464.2800000000007</v>
      </c>
      <c r="J220" s="6">
        <v>3087.01</v>
      </c>
      <c r="K220" s="6">
        <v>1594.77</v>
      </c>
    </row>
    <row r="221" spans="7:11" x14ac:dyDescent="0.25">
      <c r="G221" s="7">
        <v>43781</v>
      </c>
      <c r="H221" s="6">
        <v>27691.49</v>
      </c>
      <c r="I221" s="6">
        <v>8486.09</v>
      </c>
      <c r="J221" s="6">
        <v>3091.84</v>
      </c>
      <c r="K221" s="6">
        <v>1595.12</v>
      </c>
    </row>
    <row r="222" spans="7:11" x14ac:dyDescent="0.25">
      <c r="G222" s="7">
        <v>43782</v>
      </c>
      <c r="H222" s="6">
        <v>27783.59</v>
      </c>
      <c r="I222" s="6">
        <v>8482.1</v>
      </c>
      <c r="J222" s="6">
        <v>3094.04</v>
      </c>
      <c r="K222" s="6">
        <v>1589.18</v>
      </c>
    </row>
    <row r="223" spans="7:11" x14ac:dyDescent="0.25">
      <c r="G223" s="7">
        <v>43783</v>
      </c>
      <c r="H223" s="6">
        <v>27781.96</v>
      </c>
      <c r="I223" s="6">
        <v>8479.02</v>
      </c>
      <c r="J223" s="6">
        <v>3096.63</v>
      </c>
      <c r="K223" s="6">
        <v>1588.79</v>
      </c>
    </row>
    <row r="224" spans="7:11" x14ac:dyDescent="0.25">
      <c r="G224" s="7">
        <v>43784</v>
      </c>
      <c r="H224" s="6">
        <v>28004.89</v>
      </c>
      <c r="I224" s="6">
        <v>8540.83</v>
      </c>
      <c r="J224" s="6">
        <v>3120.46</v>
      </c>
      <c r="K224" s="6">
        <v>1596.45</v>
      </c>
    </row>
    <row r="225" spans="7:11" x14ac:dyDescent="0.25">
      <c r="G225" s="7">
        <v>43787</v>
      </c>
      <c r="H225" s="6">
        <v>28036.22</v>
      </c>
      <c r="I225" s="6">
        <v>8549.94</v>
      </c>
      <c r="J225" s="6">
        <v>3122.03</v>
      </c>
      <c r="K225" s="6">
        <v>1592.34</v>
      </c>
    </row>
    <row r="226" spans="7:11" x14ac:dyDescent="0.25">
      <c r="G226" s="7">
        <v>43788</v>
      </c>
      <c r="H226" s="6">
        <v>27934.02</v>
      </c>
      <c r="I226" s="6">
        <v>8570.66</v>
      </c>
      <c r="J226" s="6">
        <v>3120.18</v>
      </c>
      <c r="K226" s="6">
        <v>1598.29</v>
      </c>
    </row>
    <row r="227" spans="7:11" x14ac:dyDescent="0.25">
      <c r="G227" s="7">
        <v>43789</v>
      </c>
      <c r="H227" s="6">
        <v>27821.09</v>
      </c>
      <c r="I227" s="6">
        <v>8526.73</v>
      </c>
      <c r="J227" s="6">
        <v>3108.46</v>
      </c>
      <c r="K227" s="6">
        <v>1591.61</v>
      </c>
    </row>
    <row r="228" spans="7:11" x14ac:dyDescent="0.25">
      <c r="G228" s="7">
        <v>43790</v>
      </c>
      <c r="H228" s="6">
        <v>27766.29</v>
      </c>
      <c r="I228" s="6">
        <v>8506.2099999999991</v>
      </c>
      <c r="J228" s="6">
        <v>3103.54</v>
      </c>
      <c r="K228" s="6">
        <v>1583.96</v>
      </c>
    </row>
    <row r="229" spans="7:11" x14ac:dyDescent="0.25">
      <c r="G229" s="7">
        <v>43791</v>
      </c>
      <c r="H229" s="6">
        <v>27875.62</v>
      </c>
      <c r="I229" s="6">
        <v>8519.89</v>
      </c>
      <c r="J229" s="6">
        <v>3110.29</v>
      </c>
      <c r="K229" s="6">
        <v>1588.94</v>
      </c>
    </row>
    <row r="230" spans="7:11" x14ac:dyDescent="0.25">
      <c r="G230" s="7">
        <v>43794</v>
      </c>
      <c r="H230" s="6">
        <v>28066.47</v>
      </c>
      <c r="I230" s="6">
        <v>8632.49</v>
      </c>
      <c r="J230" s="6">
        <v>3133.64</v>
      </c>
      <c r="K230" s="6">
        <v>1621.9</v>
      </c>
    </row>
    <row r="231" spans="7:11" x14ac:dyDescent="0.25">
      <c r="G231" s="7">
        <v>43795</v>
      </c>
      <c r="H231" s="6">
        <v>28121.68</v>
      </c>
      <c r="I231" s="6">
        <v>8647.93</v>
      </c>
      <c r="J231" s="6">
        <v>3140.52</v>
      </c>
      <c r="K231" s="6">
        <v>1624.23</v>
      </c>
    </row>
    <row r="232" spans="7:11" x14ac:dyDescent="0.25">
      <c r="G232" s="7">
        <v>43796</v>
      </c>
      <c r="H232" s="6">
        <v>28164</v>
      </c>
      <c r="I232" s="6">
        <v>8705.17</v>
      </c>
      <c r="J232" s="6">
        <v>3153.63</v>
      </c>
      <c r="K232" s="6">
        <v>1634.1</v>
      </c>
    </row>
    <row r="233" spans="7:11" x14ac:dyDescent="0.25">
      <c r="G233" s="7">
        <v>43798</v>
      </c>
      <c r="H233" s="6">
        <v>28051.41</v>
      </c>
      <c r="I233" s="6">
        <v>8665.4699999999993</v>
      </c>
      <c r="J233" s="6">
        <v>3140.98</v>
      </c>
      <c r="K233" s="6">
        <v>1624.5</v>
      </c>
    </row>
    <row r="234" spans="7:11" x14ac:dyDescent="0.25">
      <c r="G234" s="7">
        <v>43801</v>
      </c>
      <c r="H234" s="6">
        <v>27783.040000000001</v>
      </c>
      <c r="I234" s="6">
        <v>8567.99</v>
      </c>
      <c r="J234" s="6">
        <v>3113.87</v>
      </c>
      <c r="K234" s="6">
        <v>1607.58</v>
      </c>
    </row>
    <row r="235" spans="7:11" x14ac:dyDescent="0.25">
      <c r="G235" s="7">
        <v>43802</v>
      </c>
      <c r="H235" s="6">
        <v>27502.81</v>
      </c>
      <c r="I235" s="6">
        <v>8520.64</v>
      </c>
      <c r="J235" s="6">
        <v>3093.2</v>
      </c>
      <c r="K235" s="6">
        <v>1602.63</v>
      </c>
    </row>
    <row r="236" spans="7:11" x14ac:dyDescent="0.25">
      <c r="G236" s="7">
        <v>43803</v>
      </c>
      <c r="H236" s="6">
        <v>27649.78</v>
      </c>
      <c r="I236" s="6">
        <v>8566.67</v>
      </c>
      <c r="J236" s="6">
        <v>3112.76</v>
      </c>
      <c r="K236" s="6">
        <v>1613.9</v>
      </c>
    </row>
    <row r="237" spans="7:11" x14ac:dyDescent="0.25">
      <c r="G237" s="7">
        <v>43804</v>
      </c>
      <c r="H237" s="6">
        <v>27677.79</v>
      </c>
      <c r="I237" s="6">
        <v>8570.7000000000007</v>
      </c>
      <c r="J237" s="6">
        <v>3117.43</v>
      </c>
      <c r="K237" s="6">
        <v>1614.83</v>
      </c>
    </row>
    <row r="238" spans="7:11" x14ac:dyDescent="0.25">
      <c r="G238" s="7">
        <v>43805</v>
      </c>
      <c r="H238" s="6">
        <v>28015.06</v>
      </c>
      <c r="I238" s="6">
        <v>8656.5300000000007</v>
      </c>
      <c r="J238" s="6">
        <v>3145.91</v>
      </c>
      <c r="K238" s="6">
        <v>1633.84</v>
      </c>
    </row>
    <row r="239" spans="7:11" x14ac:dyDescent="0.25">
      <c r="G239" s="7">
        <v>43808</v>
      </c>
      <c r="H239" s="6">
        <v>27909.599999999999</v>
      </c>
      <c r="I239" s="6">
        <v>8621.83</v>
      </c>
      <c r="J239" s="6">
        <v>3135.96</v>
      </c>
      <c r="K239" s="6">
        <v>1629.62</v>
      </c>
    </row>
    <row r="240" spans="7:11" x14ac:dyDescent="0.25">
      <c r="G240" s="7">
        <v>43809</v>
      </c>
      <c r="H240" s="6">
        <v>27881.72</v>
      </c>
      <c r="I240" s="6">
        <v>8616.18</v>
      </c>
      <c r="J240" s="6">
        <v>3132.52</v>
      </c>
      <c r="K240" s="6">
        <v>1631.71</v>
      </c>
    </row>
    <row r="241" spans="7:11" x14ac:dyDescent="0.25">
      <c r="G241" s="7">
        <v>43810</v>
      </c>
      <c r="H241" s="6">
        <v>27911.3</v>
      </c>
      <c r="I241" s="6">
        <v>8654.0499999999993</v>
      </c>
      <c r="J241" s="6">
        <v>3141.63</v>
      </c>
      <c r="K241" s="6">
        <v>1631.93</v>
      </c>
    </row>
    <row r="242" spans="7:11" x14ac:dyDescent="0.25">
      <c r="G242" s="7">
        <v>43811</v>
      </c>
      <c r="H242" s="6">
        <v>28132.05</v>
      </c>
      <c r="I242" s="6">
        <v>8717.32</v>
      </c>
      <c r="J242" s="6">
        <v>3168.57</v>
      </c>
      <c r="K242" s="6">
        <v>1644.81</v>
      </c>
    </row>
    <row r="243" spans="7:11" x14ac:dyDescent="0.25">
      <c r="G243" s="7">
        <v>43812</v>
      </c>
      <c r="H243" s="6">
        <v>28135.38</v>
      </c>
      <c r="I243" s="6">
        <v>8734.8799999999992</v>
      </c>
      <c r="J243" s="6">
        <v>3168.8</v>
      </c>
      <c r="K243" s="6">
        <v>1637.98</v>
      </c>
    </row>
    <row r="244" spans="7:11" x14ac:dyDescent="0.25">
      <c r="G244" s="7">
        <v>43815</v>
      </c>
      <c r="H244" s="6">
        <v>28235.89</v>
      </c>
      <c r="I244" s="6">
        <v>8814.23</v>
      </c>
      <c r="J244" s="6">
        <v>3191.45</v>
      </c>
      <c r="K244" s="6">
        <v>1649.94</v>
      </c>
    </row>
    <row r="245" spans="7:11" x14ac:dyDescent="0.25">
      <c r="G245" s="7">
        <v>43816</v>
      </c>
      <c r="H245" s="6">
        <v>28267.16</v>
      </c>
      <c r="I245" s="6">
        <v>8823.36</v>
      </c>
      <c r="J245" s="6">
        <v>3192.52</v>
      </c>
      <c r="K245" s="6">
        <v>1657.56</v>
      </c>
    </row>
    <row r="246" spans="7:11" x14ac:dyDescent="0.25">
      <c r="G246" s="7">
        <v>43817</v>
      </c>
      <c r="H246" s="6">
        <v>28239.279999999999</v>
      </c>
      <c r="I246" s="6">
        <v>8827.74</v>
      </c>
      <c r="J246" s="6">
        <v>3191.14</v>
      </c>
      <c r="K246" s="6">
        <v>1661.73</v>
      </c>
    </row>
    <row r="247" spans="7:11" x14ac:dyDescent="0.25">
      <c r="G247" s="7">
        <v>43818</v>
      </c>
      <c r="H247" s="6">
        <v>28376.959999999999</v>
      </c>
      <c r="I247" s="6">
        <v>8887.2199999999993</v>
      </c>
      <c r="J247" s="6">
        <v>3205.37</v>
      </c>
      <c r="K247" s="6">
        <v>1667.09</v>
      </c>
    </row>
    <row r="248" spans="7:11" x14ac:dyDescent="0.25">
      <c r="G248" s="7">
        <v>43819</v>
      </c>
      <c r="H248" s="6">
        <v>28455.09</v>
      </c>
      <c r="I248" s="6">
        <v>8924.9500000000007</v>
      </c>
      <c r="J248" s="6">
        <v>3221.22</v>
      </c>
      <c r="K248" s="6">
        <v>1671.9</v>
      </c>
    </row>
    <row r="249" spans="7:11" x14ac:dyDescent="0.25">
      <c r="G249" s="7">
        <v>43822</v>
      </c>
      <c r="H249" s="6">
        <v>28551.53</v>
      </c>
      <c r="I249" s="6">
        <v>8945.65</v>
      </c>
      <c r="J249" s="6">
        <v>3224.01</v>
      </c>
      <c r="K249" s="6">
        <v>1674.14</v>
      </c>
    </row>
    <row r="250" spans="7:11" x14ac:dyDescent="0.25">
      <c r="G250" s="7">
        <v>43823</v>
      </c>
      <c r="H250" s="6">
        <v>28515.45</v>
      </c>
      <c r="I250" s="6">
        <v>8952.8799999999992</v>
      </c>
      <c r="J250" s="6">
        <v>3223.38</v>
      </c>
      <c r="K250" s="6">
        <v>1678.01</v>
      </c>
    </row>
    <row r="251" spans="7:11" x14ac:dyDescent="0.25">
      <c r="G251" s="7">
        <v>43825</v>
      </c>
      <c r="H251" s="6">
        <v>28621.39</v>
      </c>
      <c r="I251" s="6">
        <v>9022.39</v>
      </c>
      <c r="J251" s="6">
        <v>3239.91</v>
      </c>
      <c r="K251" s="6">
        <v>1677.67</v>
      </c>
    </row>
    <row r="252" spans="7:11" x14ac:dyDescent="0.25">
      <c r="G252" s="7">
        <v>43826</v>
      </c>
      <c r="H252" s="6">
        <v>28645.26</v>
      </c>
      <c r="I252" s="6">
        <v>9006.6200000000008</v>
      </c>
      <c r="J252" s="6">
        <v>3240.02</v>
      </c>
      <c r="K252" s="6">
        <v>1669.03</v>
      </c>
    </row>
    <row r="253" spans="7:11" x14ac:dyDescent="0.25">
      <c r="G253" s="7">
        <v>43829</v>
      </c>
      <c r="H253" s="6">
        <v>28462.14</v>
      </c>
      <c r="I253" s="6">
        <v>8945.99</v>
      </c>
      <c r="J253" s="6">
        <v>3221.29</v>
      </c>
      <c r="K253" s="6">
        <v>1664.15</v>
      </c>
    </row>
    <row r="254" spans="7:11" x14ac:dyDescent="0.25">
      <c r="G254" s="7">
        <v>43830</v>
      </c>
      <c r="H254" s="6">
        <v>28538.44</v>
      </c>
      <c r="I254" s="6">
        <v>8972.6</v>
      </c>
      <c r="J254" s="6">
        <v>3230.78</v>
      </c>
      <c r="K254" s="6">
        <v>1668.47</v>
      </c>
    </row>
    <row r="255" spans="7:11" x14ac:dyDescent="0.25">
      <c r="G255" s="7">
        <v>43832</v>
      </c>
      <c r="H255" s="6">
        <v>28868.799999999999</v>
      </c>
      <c r="I255" s="6">
        <v>9092.19</v>
      </c>
      <c r="J255" s="6">
        <v>3257.85</v>
      </c>
      <c r="K255" s="6">
        <v>1666.77</v>
      </c>
    </row>
    <row r="256" spans="7:11" x14ac:dyDescent="0.25">
      <c r="G256" s="7">
        <v>43833</v>
      </c>
      <c r="H256" s="6">
        <v>28634.880000000001</v>
      </c>
      <c r="I256" s="6">
        <v>9020.77</v>
      </c>
      <c r="J256" s="6">
        <v>3234.85</v>
      </c>
      <c r="K256" s="6">
        <v>1660.87</v>
      </c>
    </row>
    <row r="257" spans="7:11" x14ac:dyDescent="0.25">
      <c r="G257" s="7">
        <v>43836</v>
      </c>
      <c r="H257" s="6">
        <v>28703.38</v>
      </c>
      <c r="I257" s="6">
        <v>9071.4699999999993</v>
      </c>
      <c r="J257" s="6">
        <v>3246.28</v>
      </c>
      <c r="K257" s="6">
        <v>1663.26</v>
      </c>
    </row>
    <row r="258" spans="7:11" x14ac:dyDescent="0.25">
      <c r="G258" s="7">
        <v>43837</v>
      </c>
      <c r="H258" s="6">
        <v>28583.68</v>
      </c>
      <c r="I258" s="6">
        <v>9068.58</v>
      </c>
      <c r="J258" s="6">
        <v>3237.18</v>
      </c>
      <c r="K258" s="6">
        <v>1658.31</v>
      </c>
    </row>
    <row r="259" spans="7:11" x14ac:dyDescent="0.25">
      <c r="G259" s="7">
        <v>43838</v>
      </c>
      <c r="H259" s="6">
        <v>28745.09</v>
      </c>
      <c r="I259" s="6">
        <v>9129.24</v>
      </c>
      <c r="J259" s="6">
        <v>3253.05</v>
      </c>
      <c r="K259" s="6">
        <v>1663.59</v>
      </c>
    </row>
    <row r="260" spans="7:11" x14ac:dyDescent="0.25">
      <c r="G260" s="7">
        <v>43839</v>
      </c>
      <c r="H260" s="6">
        <v>28956.9</v>
      </c>
      <c r="I260" s="6">
        <v>9203.43</v>
      </c>
      <c r="J260" s="6">
        <v>3274.7</v>
      </c>
      <c r="K260" s="6">
        <v>1664.99</v>
      </c>
    </row>
    <row r="261" spans="7:11" x14ac:dyDescent="0.25">
      <c r="G261" s="7">
        <v>43840</v>
      </c>
      <c r="H261" s="6">
        <v>28823.77</v>
      </c>
      <c r="I261" s="6">
        <v>9178.86</v>
      </c>
      <c r="J261" s="6">
        <v>3265.35</v>
      </c>
      <c r="K261" s="6">
        <v>1657.64</v>
      </c>
    </row>
    <row r="262" spans="7:11" x14ac:dyDescent="0.25">
      <c r="G262" s="7">
        <v>43843</v>
      </c>
      <c r="H262" s="6">
        <v>28907.05</v>
      </c>
      <c r="I262" s="6">
        <v>9273.93</v>
      </c>
      <c r="J262" s="6">
        <v>3288.13</v>
      </c>
      <c r="K262" s="6">
        <v>1669.61</v>
      </c>
    </row>
    <row r="263" spans="7:11" x14ac:dyDescent="0.25">
      <c r="G263" s="7">
        <v>43844</v>
      </c>
      <c r="H263" s="6">
        <v>28939.67</v>
      </c>
      <c r="I263" s="6">
        <v>9251.33</v>
      </c>
      <c r="J263" s="6">
        <v>3283.15</v>
      </c>
      <c r="K263" s="6">
        <v>1675.74</v>
      </c>
    </row>
    <row r="264" spans="7:11" x14ac:dyDescent="0.25">
      <c r="G264" s="7">
        <v>43845</v>
      </c>
      <c r="H264" s="6">
        <v>29030.22</v>
      </c>
      <c r="I264" s="6">
        <v>9258.69</v>
      </c>
      <c r="J264" s="6">
        <v>3289.29</v>
      </c>
      <c r="K264" s="6">
        <v>1682.4</v>
      </c>
    </row>
    <row r="265" spans="7:11" x14ac:dyDescent="0.25">
      <c r="G265" s="7">
        <v>43846</v>
      </c>
      <c r="H265" s="6">
        <v>29297.64</v>
      </c>
      <c r="I265" s="6">
        <v>9357.1299999999992</v>
      </c>
      <c r="J265" s="6">
        <v>3316.81</v>
      </c>
      <c r="K265" s="6">
        <v>1705.22</v>
      </c>
    </row>
    <row r="266" spans="7:11" x14ac:dyDescent="0.25">
      <c r="G266" s="7">
        <v>43847</v>
      </c>
      <c r="H266" s="6">
        <v>29348.1</v>
      </c>
      <c r="I266" s="6">
        <v>9388.94</v>
      </c>
      <c r="J266" s="6">
        <v>3329.62</v>
      </c>
      <c r="K266" s="6">
        <v>1699.64</v>
      </c>
    </row>
    <row r="267" spans="7:11" x14ac:dyDescent="0.25">
      <c r="G267" s="7">
        <v>43851</v>
      </c>
      <c r="H267" s="6">
        <v>29196.04</v>
      </c>
      <c r="I267" s="6">
        <v>9370.81</v>
      </c>
      <c r="J267" s="6">
        <v>3320.79</v>
      </c>
      <c r="K267" s="6">
        <v>1685.9</v>
      </c>
    </row>
    <row r="268" spans="7:11" x14ac:dyDescent="0.25">
      <c r="G268" s="7">
        <v>43852</v>
      </c>
      <c r="H268" s="6">
        <v>29186.27</v>
      </c>
      <c r="I268" s="6">
        <v>9383.77</v>
      </c>
      <c r="J268" s="6">
        <v>3321.75</v>
      </c>
      <c r="K268" s="6">
        <v>1684.46</v>
      </c>
    </row>
    <row r="269" spans="7:11" x14ac:dyDescent="0.25">
      <c r="G269" s="7">
        <v>43853</v>
      </c>
      <c r="H269" s="6">
        <v>29160.09</v>
      </c>
      <c r="I269" s="6">
        <v>9402.48</v>
      </c>
      <c r="J269" s="6">
        <v>3325.54</v>
      </c>
      <c r="K269" s="6">
        <v>1685.01</v>
      </c>
    </row>
    <row r="270" spans="7:11" x14ac:dyDescent="0.25">
      <c r="G270" s="7">
        <v>43854</v>
      </c>
      <c r="H270" s="6">
        <v>28989.73</v>
      </c>
      <c r="I270" s="6">
        <v>9314.91</v>
      </c>
      <c r="J270" s="6">
        <v>3295.47</v>
      </c>
      <c r="K270" s="6">
        <v>1662.23</v>
      </c>
    </row>
    <row r="271" spans="7:11" x14ac:dyDescent="0.25">
      <c r="G271" s="7">
        <v>43857</v>
      </c>
      <c r="H271" s="6">
        <v>28535.8</v>
      </c>
      <c r="I271" s="6">
        <v>9139.31</v>
      </c>
      <c r="J271" s="6">
        <v>3243.63</v>
      </c>
      <c r="K271" s="6">
        <v>1644.14</v>
      </c>
    </row>
    <row r="272" spans="7:11" x14ac:dyDescent="0.25">
      <c r="G272" s="7">
        <v>43858</v>
      </c>
      <c r="H272" s="6">
        <v>28722.85</v>
      </c>
      <c r="I272" s="6">
        <v>9269.68</v>
      </c>
      <c r="J272" s="6">
        <v>3276.24</v>
      </c>
      <c r="K272" s="6">
        <v>1658.31</v>
      </c>
    </row>
    <row r="273" spans="7:11" x14ac:dyDescent="0.25">
      <c r="G273" s="7">
        <v>43859</v>
      </c>
      <c r="H273" s="6">
        <v>28734.45</v>
      </c>
      <c r="I273" s="6">
        <v>9275.16</v>
      </c>
      <c r="J273" s="6">
        <v>3273.4</v>
      </c>
      <c r="K273" s="6">
        <v>1649.22</v>
      </c>
    </row>
    <row r="274" spans="7:11" x14ac:dyDescent="0.25">
      <c r="G274" s="7">
        <v>43860</v>
      </c>
      <c r="H274" s="6">
        <v>28859.439999999999</v>
      </c>
      <c r="I274" s="6">
        <v>9298.93</v>
      </c>
      <c r="J274" s="6">
        <v>3283.66</v>
      </c>
      <c r="K274" s="6">
        <v>1648.22</v>
      </c>
    </row>
    <row r="275" spans="7:11" x14ac:dyDescent="0.25">
      <c r="G275" s="7">
        <v>43861</v>
      </c>
      <c r="H275" s="6">
        <v>28256.03</v>
      </c>
      <c r="I275" s="6">
        <v>9150.94</v>
      </c>
      <c r="J275" s="6">
        <v>3225.52</v>
      </c>
      <c r="K275" s="6">
        <v>1614.06</v>
      </c>
    </row>
    <row r="276" spans="7:11" x14ac:dyDescent="0.25">
      <c r="G276" s="7">
        <v>43864</v>
      </c>
      <c r="H276" s="6">
        <v>28399.81</v>
      </c>
      <c r="I276" s="6">
        <v>9273.4</v>
      </c>
      <c r="J276" s="6">
        <v>3248.92</v>
      </c>
      <c r="K276" s="6">
        <v>1632.21</v>
      </c>
    </row>
    <row r="277" spans="7:11" x14ac:dyDescent="0.25">
      <c r="G277" s="7">
        <v>43865</v>
      </c>
      <c r="H277" s="6">
        <v>28807.63</v>
      </c>
      <c r="I277" s="6">
        <v>9467.9699999999993</v>
      </c>
      <c r="J277" s="6">
        <v>3297.59</v>
      </c>
      <c r="K277" s="6">
        <v>1656.77</v>
      </c>
    </row>
    <row r="278" spans="7:11" x14ac:dyDescent="0.25">
      <c r="G278" s="7">
        <v>43866</v>
      </c>
      <c r="H278" s="6">
        <v>29290.85</v>
      </c>
      <c r="I278" s="6">
        <v>9508.68</v>
      </c>
      <c r="J278" s="6">
        <v>3334.69</v>
      </c>
      <c r="K278" s="6">
        <v>1681.92</v>
      </c>
    </row>
    <row r="279" spans="7:11" x14ac:dyDescent="0.25">
      <c r="G279" s="7">
        <v>43867</v>
      </c>
      <c r="H279" s="6">
        <v>29379.77</v>
      </c>
      <c r="I279" s="6">
        <v>9572.15</v>
      </c>
      <c r="J279" s="6">
        <v>3345.78</v>
      </c>
      <c r="K279" s="6">
        <v>1677.46</v>
      </c>
    </row>
    <row r="280" spans="7:11" x14ac:dyDescent="0.25">
      <c r="G280" s="7">
        <v>43868</v>
      </c>
      <c r="H280" s="6">
        <v>29102.51</v>
      </c>
      <c r="I280" s="6">
        <v>9520.51</v>
      </c>
      <c r="J280" s="6">
        <v>3327.71</v>
      </c>
      <c r="K280" s="6">
        <v>1656.78</v>
      </c>
    </row>
    <row r="281" spans="7:11" x14ac:dyDescent="0.25">
      <c r="G281" s="7">
        <v>43871</v>
      </c>
      <c r="H281" s="6">
        <v>29276.82</v>
      </c>
      <c r="I281" s="6">
        <v>9628.39</v>
      </c>
      <c r="J281" s="6">
        <v>3352.09</v>
      </c>
      <c r="K281" s="6">
        <v>1667.67</v>
      </c>
    </row>
    <row r="282" spans="7:11" x14ac:dyDescent="0.25">
      <c r="G282" s="7">
        <v>43872</v>
      </c>
      <c r="H282" s="6">
        <v>29276.34</v>
      </c>
      <c r="I282" s="6">
        <v>9638.94</v>
      </c>
      <c r="J282" s="6">
        <v>3357.75</v>
      </c>
      <c r="K282" s="6">
        <v>1677.51</v>
      </c>
    </row>
    <row r="283" spans="7:11" x14ac:dyDescent="0.25">
      <c r="G283" s="7">
        <v>43873</v>
      </c>
      <c r="H283" s="6">
        <v>29551.42</v>
      </c>
      <c r="I283" s="6">
        <v>9725.9599999999991</v>
      </c>
      <c r="J283" s="6">
        <v>3379.45</v>
      </c>
      <c r="K283" s="6">
        <v>1689.38</v>
      </c>
    </row>
    <row r="284" spans="7:11" x14ac:dyDescent="0.25">
      <c r="G284" s="7">
        <v>43874</v>
      </c>
      <c r="H284" s="6">
        <v>29423.31</v>
      </c>
      <c r="I284" s="6">
        <v>9711.9699999999993</v>
      </c>
      <c r="J284" s="6">
        <v>3373.94</v>
      </c>
      <c r="K284" s="6">
        <v>1693.74</v>
      </c>
    </row>
    <row r="285" spans="7:11" x14ac:dyDescent="0.25">
      <c r="G285" s="7">
        <v>43875</v>
      </c>
      <c r="H285" s="6">
        <v>29398.080000000002</v>
      </c>
      <c r="I285" s="6">
        <v>9731.18</v>
      </c>
      <c r="J285" s="6">
        <v>3380.16</v>
      </c>
      <c r="K285" s="6">
        <v>1687.58</v>
      </c>
    </row>
    <row r="286" spans="7:11" x14ac:dyDescent="0.25">
      <c r="G286" s="7">
        <v>43879</v>
      </c>
      <c r="H286" s="6">
        <v>29232.19</v>
      </c>
      <c r="I286" s="6">
        <v>9732.74</v>
      </c>
      <c r="J286" s="6">
        <v>3370.29</v>
      </c>
      <c r="K286" s="6">
        <v>1683.52</v>
      </c>
    </row>
    <row r="287" spans="7:11" x14ac:dyDescent="0.25">
      <c r="G287" s="7">
        <v>43880</v>
      </c>
      <c r="H287" s="6">
        <v>29348.03</v>
      </c>
      <c r="I287" s="6">
        <v>9817.18</v>
      </c>
      <c r="J287" s="6">
        <v>3386.15</v>
      </c>
      <c r="K287" s="6">
        <v>1692.57</v>
      </c>
    </row>
    <row r="288" spans="7:11" x14ac:dyDescent="0.25">
      <c r="G288" s="7">
        <v>43881</v>
      </c>
      <c r="H288" s="6">
        <v>29219.98</v>
      </c>
      <c r="I288" s="6">
        <v>9750.9699999999993</v>
      </c>
      <c r="J288" s="6">
        <v>3373.23</v>
      </c>
      <c r="K288" s="6">
        <v>1696.07</v>
      </c>
    </row>
    <row r="289" spans="7:11" x14ac:dyDescent="0.25">
      <c r="G289" s="7">
        <v>43882</v>
      </c>
      <c r="H289" s="6">
        <v>28992.41</v>
      </c>
      <c r="I289" s="6">
        <v>9576.59</v>
      </c>
      <c r="J289" s="6">
        <v>3337.75</v>
      </c>
      <c r="K289" s="6">
        <v>1678.61</v>
      </c>
    </row>
    <row r="290" spans="7:11" x14ac:dyDescent="0.25">
      <c r="G290" s="7">
        <v>43885</v>
      </c>
      <c r="H290" s="6">
        <v>27960.799999999999</v>
      </c>
      <c r="I290" s="6">
        <v>9221.2800000000007</v>
      </c>
      <c r="J290" s="6">
        <v>3225.89</v>
      </c>
      <c r="K290" s="6">
        <v>1628.1</v>
      </c>
    </row>
    <row r="291" spans="7:11" x14ac:dyDescent="0.25">
      <c r="G291" s="7">
        <v>43886</v>
      </c>
      <c r="H291" s="6">
        <v>27081.360000000001</v>
      </c>
      <c r="I291" s="6">
        <v>8965.61</v>
      </c>
      <c r="J291" s="6">
        <v>3128.21</v>
      </c>
      <c r="K291" s="6">
        <v>1571.9</v>
      </c>
    </row>
    <row r="292" spans="7:11" x14ac:dyDescent="0.25">
      <c r="G292" s="7">
        <v>43887</v>
      </c>
      <c r="H292" s="6">
        <v>26957.59</v>
      </c>
      <c r="I292" s="6">
        <v>8980.77</v>
      </c>
      <c r="J292" s="6">
        <v>3116.39</v>
      </c>
      <c r="K292" s="6">
        <v>1552.76</v>
      </c>
    </row>
    <row r="293" spans="7:11" x14ac:dyDescent="0.25">
      <c r="G293" s="7">
        <v>43888</v>
      </c>
      <c r="H293" s="6">
        <v>25766.639999999999</v>
      </c>
      <c r="I293" s="6">
        <v>8566.48</v>
      </c>
      <c r="J293" s="6">
        <v>2978.76</v>
      </c>
      <c r="K293" s="6">
        <v>1497.87</v>
      </c>
    </row>
    <row r="294" spans="7:11" x14ac:dyDescent="0.25">
      <c r="G294" s="7">
        <v>43889</v>
      </c>
      <c r="H294" s="6">
        <v>25409.360000000001</v>
      </c>
      <c r="I294" s="6">
        <v>8567.3700000000008</v>
      </c>
      <c r="J294" s="6">
        <v>2954.22</v>
      </c>
      <c r="K294" s="6">
        <v>1476.43</v>
      </c>
    </row>
    <row r="295" spans="7:11" x14ac:dyDescent="0.25">
      <c r="G295" s="7">
        <v>43892</v>
      </c>
      <c r="H295" s="6">
        <v>26703.32</v>
      </c>
      <c r="I295" s="6">
        <v>8952.17</v>
      </c>
      <c r="J295" s="6">
        <v>3090.23</v>
      </c>
      <c r="K295" s="6">
        <v>1518.49</v>
      </c>
    </row>
    <row r="296" spans="7:11" x14ac:dyDescent="0.25">
      <c r="G296" s="7">
        <v>43893</v>
      </c>
      <c r="H296" s="6">
        <v>25917.41</v>
      </c>
      <c r="I296" s="6">
        <v>8684.09</v>
      </c>
      <c r="J296" s="6">
        <v>3003.37</v>
      </c>
      <c r="K296" s="6">
        <v>1486.08</v>
      </c>
    </row>
    <row r="297" spans="7:11" x14ac:dyDescent="0.25">
      <c r="G297" s="7">
        <v>43894</v>
      </c>
      <c r="H297" s="6">
        <v>27090.86</v>
      </c>
      <c r="I297" s="6">
        <v>9018.09</v>
      </c>
      <c r="J297" s="6">
        <v>3130.12</v>
      </c>
      <c r="K297" s="6">
        <v>1531.2</v>
      </c>
    </row>
    <row r="298" spans="7:11" x14ac:dyDescent="0.25">
      <c r="G298" s="7">
        <v>43895</v>
      </c>
      <c r="H298" s="6">
        <v>26121.279999999999</v>
      </c>
      <c r="I298" s="6">
        <v>8738.59</v>
      </c>
      <c r="J298" s="6">
        <v>3023.94</v>
      </c>
      <c r="K298" s="6">
        <v>1478.82</v>
      </c>
    </row>
    <row r="299" spans="7:11" x14ac:dyDescent="0.25">
      <c r="G299" s="7">
        <v>43896</v>
      </c>
      <c r="H299" s="6">
        <v>25864.78</v>
      </c>
      <c r="I299" s="6">
        <v>8575.6200000000008</v>
      </c>
      <c r="J299" s="6">
        <v>2972.37</v>
      </c>
      <c r="K299" s="6">
        <v>1449.22</v>
      </c>
    </row>
    <row r="300" spans="7:11" x14ac:dyDescent="0.25">
      <c r="G300" s="7">
        <v>43899</v>
      </c>
      <c r="H300" s="6">
        <v>23851.02</v>
      </c>
      <c r="I300" s="6">
        <v>7950.68</v>
      </c>
      <c r="J300" s="6">
        <v>2746.56</v>
      </c>
      <c r="K300" s="6">
        <v>1313.44</v>
      </c>
    </row>
    <row r="301" spans="7:11" x14ac:dyDescent="0.25">
      <c r="G301" s="7">
        <v>43900</v>
      </c>
      <c r="H301" s="6">
        <v>25018.16</v>
      </c>
      <c r="I301" s="6">
        <v>8344.25</v>
      </c>
      <c r="J301" s="6">
        <v>2882.23</v>
      </c>
      <c r="K301" s="6">
        <v>1350.9</v>
      </c>
    </row>
    <row r="302" spans="7:11" x14ac:dyDescent="0.25">
      <c r="G302" s="7">
        <v>43901</v>
      </c>
      <c r="H302" s="6">
        <v>23553.22</v>
      </c>
      <c r="I302" s="6">
        <v>7952.05</v>
      </c>
      <c r="J302" s="6">
        <v>2741.38</v>
      </c>
      <c r="K302" s="6">
        <v>1264.3</v>
      </c>
    </row>
    <row r="303" spans="7:11" x14ac:dyDescent="0.25">
      <c r="G303" s="7">
        <v>43902</v>
      </c>
      <c r="H303" s="6">
        <v>21200.62</v>
      </c>
      <c r="I303" s="6">
        <v>7201.8</v>
      </c>
      <c r="J303" s="6">
        <v>2480.64</v>
      </c>
      <c r="K303" s="6">
        <v>1122.93</v>
      </c>
    </row>
    <row r="304" spans="7:11" x14ac:dyDescent="0.25">
      <c r="G304" s="7">
        <v>43903</v>
      </c>
      <c r="H304" s="6">
        <v>23185.62</v>
      </c>
      <c r="I304" s="6">
        <v>7874.88</v>
      </c>
      <c r="J304" s="6">
        <v>2711.02</v>
      </c>
      <c r="K304" s="6">
        <v>1209.46</v>
      </c>
    </row>
    <row r="305" spans="7:11" x14ac:dyDescent="0.25">
      <c r="G305" s="7">
        <v>43906</v>
      </c>
      <c r="H305" s="6">
        <v>20188.52</v>
      </c>
      <c r="I305" s="6">
        <v>6904.59</v>
      </c>
      <c r="J305" s="6">
        <v>2386.13</v>
      </c>
      <c r="K305" s="6">
        <v>1037.42</v>
      </c>
    </row>
    <row r="306" spans="7:11" x14ac:dyDescent="0.25">
      <c r="G306" s="7">
        <v>43907</v>
      </c>
      <c r="H306" s="6">
        <v>21237.38</v>
      </c>
      <c r="I306" s="6">
        <v>7334.78</v>
      </c>
      <c r="J306" s="6">
        <v>2529.19</v>
      </c>
      <c r="K306" s="6">
        <v>1106.51</v>
      </c>
    </row>
    <row r="307" spans="7:11" x14ac:dyDescent="0.25">
      <c r="G307" s="7">
        <v>43908</v>
      </c>
      <c r="H307" s="6">
        <v>19898.919999999998</v>
      </c>
      <c r="I307" s="6">
        <v>6989.84</v>
      </c>
      <c r="J307" s="6">
        <v>2398.1</v>
      </c>
      <c r="K307" s="6">
        <v>991.16</v>
      </c>
    </row>
    <row r="308" spans="7:11" x14ac:dyDescent="0.25">
      <c r="G308" s="7">
        <v>43909</v>
      </c>
      <c r="H308" s="6">
        <v>20087.189999999999</v>
      </c>
      <c r="I308" s="6">
        <v>7150.58</v>
      </c>
      <c r="J308" s="6">
        <v>2409.39</v>
      </c>
      <c r="K308" s="6">
        <v>1058.75</v>
      </c>
    </row>
    <row r="309" spans="7:11" x14ac:dyDescent="0.25">
      <c r="G309" s="7">
        <v>43910</v>
      </c>
      <c r="H309" s="6">
        <v>19173.98</v>
      </c>
      <c r="I309" s="6">
        <v>6879.52</v>
      </c>
      <c r="J309" s="6">
        <v>2304.92</v>
      </c>
      <c r="K309" s="6">
        <v>1013.89</v>
      </c>
    </row>
    <row r="310" spans="7:11" x14ac:dyDescent="0.25">
      <c r="G310" s="7">
        <v>43913</v>
      </c>
      <c r="H310" s="6">
        <v>18591.93</v>
      </c>
      <c r="I310" s="6">
        <v>6860.67</v>
      </c>
      <c r="J310" s="6">
        <v>2237.4</v>
      </c>
      <c r="K310" s="6">
        <v>1002.42</v>
      </c>
    </row>
    <row r="311" spans="7:11" x14ac:dyDescent="0.25">
      <c r="G311" s="7">
        <v>43914</v>
      </c>
      <c r="H311" s="6">
        <v>20704.91</v>
      </c>
      <c r="I311" s="6">
        <v>7417.86</v>
      </c>
      <c r="J311" s="6">
        <v>2447.33</v>
      </c>
      <c r="K311" s="6">
        <v>1096.56</v>
      </c>
    </row>
    <row r="312" spans="7:11" x14ac:dyDescent="0.25">
      <c r="G312" s="7">
        <v>43915</v>
      </c>
      <c r="H312" s="6">
        <v>21200.55</v>
      </c>
      <c r="I312" s="6">
        <v>7384.3</v>
      </c>
      <c r="J312" s="6">
        <v>2475.56</v>
      </c>
      <c r="K312" s="6">
        <v>1110.3699999999999</v>
      </c>
    </row>
    <row r="313" spans="7:11" x14ac:dyDescent="0.25">
      <c r="G313" s="7">
        <v>43916</v>
      </c>
      <c r="H313" s="6">
        <v>22552.17</v>
      </c>
      <c r="I313" s="6">
        <v>7797.54</v>
      </c>
      <c r="J313" s="6">
        <v>2630.07</v>
      </c>
      <c r="K313" s="6">
        <v>1180.32</v>
      </c>
    </row>
    <row r="314" spans="7:11" x14ac:dyDescent="0.25">
      <c r="G314" s="7">
        <v>43917</v>
      </c>
      <c r="H314" s="6">
        <v>21636.78</v>
      </c>
      <c r="I314" s="6">
        <v>7502.38</v>
      </c>
      <c r="J314" s="6">
        <v>2541.4699999999998</v>
      </c>
      <c r="K314" s="6">
        <v>1131.99</v>
      </c>
    </row>
    <row r="315" spans="7:11" x14ac:dyDescent="0.25">
      <c r="G315" s="7">
        <v>43920</v>
      </c>
      <c r="H315" s="6">
        <v>22327.48</v>
      </c>
      <c r="I315" s="6">
        <v>7774.15</v>
      </c>
      <c r="J315" s="6">
        <v>2626.65</v>
      </c>
      <c r="K315" s="6">
        <v>1158.32</v>
      </c>
    </row>
    <row r="316" spans="7:11" x14ac:dyDescent="0.25">
      <c r="G316" s="7">
        <v>43921</v>
      </c>
      <c r="H316" s="6">
        <v>21917.16</v>
      </c>
      <c r="I316" s="6">
        <v>7700.1</v>
      </c>
      <c r="J316" s="6">
        <v>2584.59</v>
      </c>
      <c r="K316" s="6">
        <v>1153.0999999999999</v>
      </c>
    </row>
    <row r="317" spans="7:11" x14ac:dyDescent="0.25">
      <c r="G317" s="7">
        <v>43922</v>
      </c>
      <c r="H317" s="6">
        <v>20943.509999999998</v>
      </c>
      <c r="I317" s="6">
        <v>7360.58</v>
      </c>
      <c r="J317" s="6">
        <v>2470.5</v>
      </c>
      <c r="K317" s="6">
        <v>1071.99</v>
      </c>
    </row>
    <row r="318" spans="7:11" x14ac:dyDescent="0.25">
      <c r="G318" s="7">
        <v>43923</v>
      </c>
      <c r="H318" s="6">
        <v>21413.439999999999</v>
      </c>
      <c r="I318" s="6">
        <v>7487.31</v>
      </c>
      <c r="J318" s="6">
        <v>2526.9</v>
      </c>
      <c r="K318" s="6">
        <v>1085.81</v>
      </c>
    </row>
    <row r="319" spans="7:11" x14ac:dyDescent="0.25">
      <c r="G319" s="7">
        <v>43924</v>
      </c>
      <c r="H319" s="6">
        <v>21052.53</v>
      </c>
      <c r="I319" s="6">
        <v>7373.08</v>
      </c>
      <c r="J319" s="6">
        <v>2488.65</v>
      </c>
      <c r="K319" s="6">
        <v>1052.05</v>
      </c>
    </row>
    <row r="320" spans="7:11" x14ac:dyDescent="0.25">
      <c r="G320" s="7">
        <v>43927</v>
      </c>
      <c r="H320" s="6">
        <v>22679.99</v>
      </c>
      <c r="I320" s="6">
        <v>7913.24</v>
      </c>
      <c r="J320" s="6">
        <v>2663.68</v>
      </c>
      <c r="K320" s="6">
        <v>1138.78</v>
      </c>
    </row>
    <row r="321" spans="7:11" x14ac:dyDescent="0.25">
      <c r="G321" s="7">
        <v>43928</v>
      </c>
      <c r="H321" s="6">
        <v>22653.86</v>
      </c>
      <c r="I321" s="6">
        <v>7887.26</v>
      </c>
      <c r="J321" s="6">
        <v>2659.41</v>
      </c>
      <c r="K321" s="6">
        <v>1139.17</v>
      </c>
    </row>
    <row r="322" spans="7:11" x14ac:dyDescent="0.25">
      <c r="G322" s="7">
        <v>43929</v>
      </c>
      <c r="H322" s="6">
        <v>23433.57</v>
      </c>
      <c r="I322" s="6">
        <v>8090.9</v>
      </c>
      <c r="J322" s="6">
        <v>2749.98</v>
      </c>
      <c r="K322" s="6">
        <v>1191.6600000000001</v>
      </c>
    </row>
    <row r="323" spans="7:11" x14ac:dyDescent="0.25">
      <c r="G323" s="7">
        <v>43930</v>
      </c>
      <c r="H323" s="6">
        <v>23719.37</v>
      </c>
      <c r="I323" s="6">
        <v>8153.57</v>
      </c>
      <c r="J323" s="6">
        <v>2789.82</v>
      </c>
      <c r="K323" s="6">
        <v>1246.73</v>
      </c>
    </row>
    <row r="324" spans="7:11" x14ac:dyDescent="0.25">
      <c r="G324" s="7">
        <v>43934</v>
      </c>
      <c r="H324" s="6">
        <v>23390.77</v>
      </c>
      <c r="I324" s="6">
        <v>8192.42</v>
      </c>
      <c r="J324" s="6">
        <v>2761.63</v>
      </c>
      <c r="K324" s="6">
        <v>1212.04</v>
      </c>
    </row>
    <row r="325" spans="7:11" x14ac:dyDescent="0.25">
      <c r="G325" s="7">
        <v>43935</v>
      </c>
      <c r="H325" s="6">
        <v>23949.759999999998</v>
      </c>
      <c r="I325" s="6">
        <v>8515.74</v>
      </c>
      <c r="J325" s="6">
        <v>2846.06</v>
      </c>
      <c r="K325" s="6">
        <v>1237.33</v>
      </c>
    </row>
    <row r="326" spans="7:11" x14ac:dyDescent="0.25">
      <c r="G326" s="7">
        <v>43936</v>
      </c>
      <c r="H326" s="6">
        <v>23504.35</v>
      </c>
      <c r="I326" s="6">
        <v>8393.18</v>
      </c>
      <c r="J326" s="6">
        <v>2783.36</v>
      </c>
      <c r="K326" s="6">
        <v>1183.98</v>
      </c>
    </row>
    <row r="327" spans="7:11" x14ac:dyDescent="0.25">
      <c r="G327" s="7">
        <v>43937</v>
      </c>
      <c r="H327" s="6">
        <v>23537.68</v>
      </c>
      <c r="I327" s="6">
        <v>8532.36</v>
      </c>
      <c r="J327" s="6">
        <v>2799.55</v>
      </c>
      <c r="K327" s="6">
        <v>1178.0899999999999</v>
      </c>
    </row>
    <row r="328" spans="7:11" x14ac:dyDescent="0.25">
      <c r="G328" s="7">
        <v>43938</v>
      </c>
      <c r="H328" s="6">
        <v>24242.49</v>
      </c>
      <c r="I328" s="6">
        <v>8650.14</v>
      </c>
      <c r="J328" s="6">
        <v>2874.56</v>
      </c>
      <c r="K328" s="6">
        <v>1229.0999999999999</v>
      </c>
    </row>
    <row r="329" spans="7:11" x14ac:dyDescent="0.25">
      <c r="G329" s="7">
        <v>43941</v>
      </c>
      <c r="H329" s="6">
        <v>23650.44</v>
      </c>
      <c r="I329" s="6">
        <v>8560.73</v>
      </c>
      <c r="J329" s="6">
        <v>2823.16</v>
      </c>
      <c r="K329" s="6">
        <v>1213.3499999999999</v>
      </c>
    </row>
    <row r="330" spans="7:11" x14ac:dyDescent="0.25">
      <c r="G330" s="7">
        <v>43942</v>
      </c>
      <c r="H330" s="6">
        <v>23018.880000000001</v>
      </c>
      <c r="I330" s="6">
        <v>8263.23</v>
      </c>
      <c r="J330" s="6">
        <v>2736.56</v>
      </c>
      <c r="K330" s="6">
        <v>1185.0899999999999</v>
      </c>
    </row>
    <row r="331" spans="7:11" x14ac:dyDescent="0.25">
      <c r="G331" s="7">
        <v>43943</v>
      </c>
      <c r="H331" s="6">
        <v>23475.82</v>
      </c>
      <c r="I331" s="6">
        <v>8495.3799999999992</v>
      </c>
      <c r="J331" s="6">
        <v>2799.31</v>
      </c>
      <c r="K331" s="6">
        <v>1201.52</v>
      </c>
    </row>
    <row r="332" spans="7:11" x14ac:dyDescent="0.25">
      <c r="G332" s="7">
        <v>43944</v>
      </c>
      <c r="H332" s="6">
        <v>23515.26</v>
      </c>
      <c r="I332" s="6">
        <v>8494.75</v>
      </c>
      <c r="J332" s="6">
        <v>2797.8</v>
      </c>
      <c r="K332" s="6">
        <v>1214.06</v>
      </c>
    </row>
    <row r="333" spans="7:11" x14ac:dyDescent="0.25">
      <c r="G333" s="7">
        <v>43945</v>
      </c>
      <c r="H333" s="6">
        <v>23775.27</v>
      </c>
      <c r="I333" s="6">
        <v>8634.52</v>
      </c>
      <c r="J333" s="6">
        <v>2836.74</v>
      </c>
      <c r="K333" s="6">
        <v>1233.05</v>
      </c>
    </row>
    <row r="334" spans="7:11" x14ac:dyDescent="0.25">
      <c r="G334" s="7">
        <v>43948</v>
      </c>
      <c r="H334" s="6">
        <v>24133.78</v>
      </c>
      <c r="I334" s="6">
        <v>8730.16</v>
      </c>
      <c r="J334" s="6">
        <v>2878.48</v>
      </c>
      <c r="K334" s="6">
        <v>1281.8800000000001</v>
      </c>
    </row>
    <row r="335" spans="7:11" x14ac:dyDescent="0.25">
      <c r="G335" s="7">
        <v>43949</v>
      </c>
      <c r="H335" s="6">
        <v>24101.55</v>
      </c>
      <c r="I335" s="6">
        <v>8607.73</v>
      </c>
      <c r="J335" s="6">
        <v>2863.39</v>
      </c>
      <c r="K335" s="6">
        <v>1298.08</v>
      </c>
    </row>
    <row r="336" spans="7:11" x14ac:dyDescent="0.25">
      <c r="G336" s="7">
        <v>43950</v>
      </c>
      <c r="H336" s="6">
        <v>24633.86</v>
      </c>
      <c r="I336" s="6">
        <v>8914.7099999999991</v>
      </c>
      <c r="J336" s="6">
        <v>2939.51</v>
      </c>
      <c r="K336" s="6">
        <v>1360.76</v>
      </c>
    </row>
    <row r="337" spans="7:11" x14ac:dyDescent="0.25">
      <c r="G337" s="7">
        <v>43951</v>
      </c>
      <c r="H337" s="6">
        <v>24345.72</v>
      </c>
      <c r="I337" s="6">
        <v>8889.5499999999993</v>
      </c>
      <c r="J337" s="6">
        <v>2912.43</v>
      </c>
      <c r="K337" s="6">
        <v>1310.6600000000001</v>
      </c>
    </row>
    <row r="338" spans="7:11" x14ac:dyDescent="0.25">
      <c r="G338" s="7">
        <v>43952</v>
      </c>
      <c r="H338" s="6">
        <v>23723.69</v>
      </c>
      <c r="I338" s="6">
        <v>8604.9500000000007</v>
      </c>
      <c r="J338" s="6">
        <v>2830.71</v>
      </c>
      <c r="K338" s="6">
        <v>1260.48</v>
      </c>
    </row>
    <row r="339" spans="7:11" x14ac:dyDescent="0.25">
      <c r="G339" s="7">
        <v>43955</v>
      </c>
      <c r="H339" s="6">
        <v>23749.759999999998</v>
      </c>
      <c r="I339" s="6">
        <v>8710.7199999999993</v>
      </c>
      <c r="J339" s="6">
        <v>2842.74</v>
      </c>
      <c r="K339" s="6">
        <v>1263.97</v>
      </c>
    </row>
    <row r="340" spans="7:11" x14ac:dyDescent="0.25">
      <c r="G340" s="7">
        <v>43956</v>
      </c>
      <c r="H340" s="6">
        <v>23883.09</v>
      </c>
      <c r="I340" s="6">
        <v>8809.1200000000008</v>
      </c>
      <c r="J340" s="6">
        <v>2868.44</v>
      </c>
      <c r="K340" s="6">
        <v>1273.51</v>
      </c>
    </row>
    <row r="341" spans="7:11" x14ac:dyDescent="0.25">
      <c r="G341" s="7">
        <v>43957</v>
      </c>
      <c r="H341" s="6">
        <v>23664.639999999999</v>
      </c>
      <c r="I341" s="6">
        <v>8854.39</v>
      </c>
      <c r="J341" s="6">
        <v>2848.42</v>
      </c>
      <c r="K341" s="6">
        <v>1263.01</v>
      </c>
    </row>
    <row r="342" spans="7:11" x14ac:dyDescent="0.25">
      <c r="G342" s="7">
        <v>43958</v>
      </c>
      <c r="H342" s="6">
        <v>23875.89</v>
      </c>
      <c r="I342" s="6">
        <v>8979.66</v>
      </c>
      <c r="J342" s="6">
        <v>2881.19</v>
      </c>
      <c r="K342" s="6">
        <v>1282.93</v>
      </c>
    </row>
    <row r="343" spans="7:11" x14ac:dyDescent="0.25">
      <c r="G343" s="7">
        <v>43959</v>
      </c>
      <c r="H343" s="6">
        <v>24331.32</v>
      </c>
      <c r="I343" s="6">
        <v>9121.32</v>
      </c>
      <c r="J343" s="6">
        <v>2929.8</v>
      </c>
      <c r="K343" s="6">
        <v>1329.64</v>
      </c>
    </row>
    <row r="344" spans="7:11" x14ac:dyDescent="0.25">
      <c r="G344" s="7">
        <v>43962</v>
      </c>
      <c r="H344" s="6">
        <v>24221.99</v>
      </c>
      <c r="I344" s="6">
        <v>9192.34</v>
      </c>
      <c r="J344" s="6">
        <v>2930.32</v>
      </c>
      <c r="K344" s="6">
        <v>1321.24</v>
      </c>
    </row>
    <row r="345" spans="7:11" x14ac:dyDescent="0.25">
      <c r="G345" s="7">
        <v>43963</v>
      </c>
      <c r="H345" s="6">
        <v>23764.78</v>
      </c>
      <c r="I345" s="6">
        <v>9002.5499999999993</v>
      </c>
      <c r="J345" s="6">
        <v>2870.12</v>
      </c>
      <c r="K345" s="6">
        <v>1275.54</v>
      </c>
    </row>
    <row r="346" spans="7:11" x14ac:dyDescent="0.25">
      <c r="G346" s="7">
        <v>43964</v>
      </c>
      <c r="H346" s="6">
        <v>23247.97</v>
      </c>
      <c r="I346" s="6">
        <v>8863.17</v>
      </c>
      <c r="J346" s="6">
        <v>2820</v>
      </c>
      <c r="K346" s="6">
        <v>1233.25</v>
      </c>
    </row>
    <row r="347" spans="7:11" x14ac:dyDescent="0.25">
      <c r="G347" s="7">
        <v>43965</v>
      </c>
      <c r="H347" s="6">
        <v>23625.34</v>
      </c>
      <c r="I347" s="6">
        <v>8943.7199999999993</v>
      </c>
      <c r="J347" s="6">
        <v>2852.5</v>
      </c>
      <c r="K347" s="6">
        <v>1237.55</v>
      </c>
    </row>
    <row r="348" spans="7:11" x14ac:dyDescent="0.25">
      <c r="G348" s="7">
        <v>43966</v>
      </c>
      <c r="H348" s="6">
        <v>23685.42</v>
      </c>
      <c r="I348" s="6">
        <v>9014.56</v>
      </c>
      <c r="J348" s="6">
        <v>2863.7</v>
      </c>
      <c r="K348" s="6">
        <v>1256.99</v>
      </c>
    </row>
    <row r="349" spans="7:11" x14ac:dyDescent="0.25">
      <c r="G349" s="7">
        <v>43969</v>
      </c>
      <c r="H349" s="6">
        <v>24597.37</v>
      </c>
      <c r="I349" s="6">
        <v>9234.83</v>
      </c>
      <c r="J349" s="6">
        <v>2953.91</v>
      </c>
      <c r="K349" s="6">
        <v>1333.69</v>
      </c>
    </row>
    <row r="350" spans="7:11" x14ac:dyDescent="0.25">
      <c r="G350" s="7">
        <v>43970</v>
      </c>
      <c r="H350" s="6">
        <v>24206.86</v>
      </c>
      <c r="I350" s="6">
        <v>9185.1</v>
      </c>
      <c r="J350" s="6">
        <v>2922.94</v>
      </c>
      <c r="K350" s="6">
        <v>1307.72</v>
      </c>
    </row>
    <row r="351" spans="7:11" x14ac:dyDescent="0.25">
      <c r="G351" s="7">
        <v>43971</v>
      </c>
      <c r="H351" s="6">
        <v>24575.9</v>
      </c>
      <c r="I351" s="6">
        <v>9375.7800000000007</v>
      </c>
      <c r="J351" s="6">
        <v>2971.61</v>
      </c>
      <c r="K351" s="6">
        <v>1346.93</v>
      </c>
    </row>
    <row r="352" spans="7:11" x14ac:dyDescent="0.25">
      <c r="G352" s="7">
        <v>43972</v>
      </c>
      <c r="H352" s="6">
        <v>24474.12</v>
      </c>
      <c r="I352" s="6">
        <v>9284.8799999999992</v>
      </c>
      <c r="J352" s="6">
        <v>2948.51</v>
      </c>
      <c r="K352" s="6">
        <v>1347.56</v>
      </c>
    </row>
    <row r="353" spans="7:11" x14ac:dyDescent="0.25">
      <c r="G353" s="7">
        <v>43973</v>
      </c>
      <c r="H353" s="6">
        <v>24465.16</v>
      </c>
      <c r="I353" s="6">
        <v>9324.59</v>
      </c>
      <c r="J353" s="6">
        <v>2955.45</v>
      </c>
      <c r="K353" s="6">
        <v>1355.53</v>
      </c>
    </row>
    <row r="354" spans="7:11" x14ac:dyDescent="0.25">
      <c r="G354" s="7">
        <v>43977</v>
      </c>
      <c r="H354" s="6">
        <v>24995.11</v>
      </c>
      <c r="I354" s="6">
        <v>9340.2199999999993</v>
      </c>
      <c r="J354" s="6">
        <v>2991.77</v>
      </c>
      <c r="K354" s="6">
        <v>1393.07</v>
      </c>
    </row>
    <row r="355" spans="7:11" x14ac:dyDescent="0.25">
      <c r="G355" s="7">
        <v>43978</v>
      </c>
      <c r="H355" s="6">
        <v>25548.27</v>
      </c>
      <c r="I355" s="6">
        <v>9412.36</v>
      </c>
      <c r="J355" s="6">
        <v>3036.13</v>
      </c>
      <c r="K355" s="6">
        <v>1436.36</v>
      </c>
    </row>
    <row r="356" spans="7:11" x14ac:dyDescent="0.25">
      <c r="G356" s="7">
        <v>43979</v>
      </c>
      <c r="H356" s="6">
        <v>25400.639999999999</v>
      </c>
      <c r="I356" s="6">
        <v>9368.99</v>
      </c>
      <c r="J356" s="6">
        <v>3029.73</v>
      </c>
      <c r="K356" s="6">
        <v>1400.67</v>
      </c>
    </row>
    <row r="357" spans="7:11" x14ac:dyDescent="0.25">
      <c r="G357" s="7">
        <v>43980</v>
      </c>
      <c r="H357" s="6">
        <v>25383.11</v>
      </c>
      <c r="I357" s="6">
        <v>9489.8700000000008</v>
      </c>
      <c r="J357" s="6">
        <v>3044.31</v>
      </c>
      <c r="K357" s="6">
        <v>1394.04</v>
      </c>
    </row>
    <row r="358" spans="7:11" x14ac:dyDescent="0.25">
      <c r="G358" s="7">
        <v>43983</v>
      </c>
      <c r="H358" s="6">
        <v>25475.02</v>
      </c>
      <c r="I358" s="6">
        <v>9552.0499999999993</v>
      </c>
      <c r="J358" s="6">
        <v>3055.73</v>
      </c>
      <c r="K358" s="6">
        <v>1405.37</v>
      </c>
    </row>
    <row r="359" spans="7:11" x14ac:dyDescent="0.25">
      <c r="G359" s="7">
        <v>43984</v>
      </c>
      <c r="H359" s="6">
        <v>25742.65</v>
      </c>
      <c r="I359" s="6">
        <v>9608.3799999999992</v>
      </c>
      <c r="J359" s="6">
        <v>3080.82</v>
      </c>
      <c r="K359" s="6">
        <v>1418.21</v>
      </c>
    </row>
    <row r="360" spans="7:11" x14ac:dyDescent="0.25">
      <c r="G360" s="7">
        <v>43985</v>
      </c>
      <c r="H360" s="6">
        <v>26269.89</v>
      </c>
      <c r="I360" s="6">
        <v>9682.91</v>
      </c>
      <c r="J360" s="6">
        <v>3122.87</v>
      </c>
      <c r="K360" s="6">
        <v>1452.09</v>
      </c>
    </row>
    <row r="361" spans="7:11" x14ac:dyDescent="0.25">
      <c r="G361" s="7">
        <v>43986</v>
      </c>
      <c r="H361" s="6">
        <v>26281.82</v>
      </c>
      <c r="I361" s="6">
        <v>9615.81</v>
      </c>
      <c r="J361" s="6">
        <v>3112.35</v>
      </c>
      <c r="K361" s="6">
        <v>1452.06</v>
      </c>
    </row>
    <row r="362" spans="7:11" x14ac:dyDescent="0.25">
      <c r="G362" s="7">
        <v>43987</v>
      </c>
      <c r="H362" s="6">
        <v>27110.98</v>
      </c>
      <c r="I362" s="6">
        <v>9814.08</v>
      </c>
      <c r="J362" s="6">
        <v>3193.93</v>
      </c>
      <c r="K362" s="6">
        <v>1507.15</v>
      </c>
    </row>
    <row r="363" spans="7:11" x14ac:dyDescent="0.25">
      <c r="G363" s="7">
        <v>43990</v>
      </c>
      <c r="H363" s="6">
        <v>27572.44</v>
      </c>
      <c r="I363" s="6">
        <v>9924.75</v>
      </c>
      <c r="J363" s="6">
        <v>3232.39</v>
      </c>
      <c r="K363" s="6">
        <v>1536.89</v>
      </c>
    </row>
    <row r="364" spans="7:11" x14ac:dyDescent="0.25">
      <c r="G364" s="7">
        <v>43991</v>
      </c>
      <c r="H364" s="6">
        <v>27272.3</v>
      </c>
      <c r="I364" s="6">
        <v>9953.75</v>
      </c>
      <c r="J364" s="6">
        <v>3207.18</v>
      </c>
      <c r="K364" s="6">
        <v>1507.05</v>
      </c>
    </row>
    <row r="365" spans="7:11" x14ac:dyDescent="0.25">
      <c r="G365" s="7">
        <v>43992</v>
      </c>
      <c r="H365" s="6">
        <v>26989.99</v>
      </c>
      <c r="I365" s="6">
        <v>10020.35</v>
      </c>
      <c r="J365" s="6">
        <v>3190.14</v>
      </c>
      <c r="K365" s="6">
        <v>1467.39</v>
      </c>
    </row>
    <row r="366" spans="7:11" x14ac:dyDescent="0.25">
      <c r="G366" s="7">
        <v>43993</v>
      </c>
      <c r="H366" s="6">
        <v>25128.17</v>
      </c>
      <c r="I366" s="6">
        <v>9492.73</v>
      </c>
      <c r="J366" s="6">
        <v>3002.1</v>
      </c>
      <c r="K366" s="6">
        <v>1356.22</v>
      </c>
    </row>
    <row r="367" spans="7:11" x14ac:dyDescent="0.25">
      <c r="G367" s="7">
        <v>43994</v>
      </c>
      <c r="H367" s="6">
        <v>25605.54</v>
      </c>
      <c r="I367" s="6">
        <v>9588.81</v>
      </c>
      <c r="J367" s="6">
        <v>3041.31</v>
      </c>
      <c r="K367" s="6">
        <v>1387.68</v>
      </c>
    </row>
    <row r="368" spans="7:11" x14ac:dyDescent="0.25">
      <c r="G368" s="7">
        <v>43997</v>
      </c>
      <c r="H368" s="6">
        <v>25763.16</v>
      </c>
      <c r="I368" s="6">
        <v>9726.02</v>
      </c>
      <c r="J368" s="6">
        <v>3066.59</v>
      </c>
      <c r="K368" s="6">
        <v>1419.61</v>
      </c>
    </row>
    <row r="369" spans="7:11" x14ac:dyDescent="0.25">
      <c r="G369" s="7">
        <v>43998</v>
      </c>
      <c r="H369" s="6">
        <v>26289.98</v>
      </c>
      <c r="I369" s="6">
        <v>9895.8700000000008</v>
      </c>
      <c r="J369" s="6">
        <v>3124.74</v>
      </c>
      <c r="K369" s="6">
        <v>1452.26</v>
      </c>
    </row>
    <row r="370" spans="7:11" x14ac:dyDescent="0.25">
      <c r="G370" s="7">
        <v>43999</v>
      </c>
      <c r="H370" s="6">
        <v>26119.61</v>
      </c>
      <c r="I370" s="6">
        <v>9910.5300000000007</v>
      </c>
      <c r="J370" s="6">
        <v>3113.49</v>
      </c>
      <c r="K370" s="6">
        <v>1426.53</v>
      </c>
    </row>
    <row r="371" spans="7:11" x14ac:dyDescent="0.25">
      <c r="G371" s="7">
        <v>44000</v>
      </c>
      <c r="H371" s="6">
        <v>26080.1</v>
      </c>
      <c r="I371" s="6">
        <v>9943.0499999999993</v>
      </c>
      <c r="J371" s="6">
        <v>3115.34</v>
      </c>
      <c r="K371" s="6">
        <v>1427.08</v>
      </c>
    </row>
    <row r="372" spans="7:11" x14ac:dyDescent="0.25">
      <c r="G372" s="7">
        <v>44001</v>
      </c>
      <c r="H372" s="6">
        <v>25871.46</v>
      </c>
      <c r="I372" s="6">
        <v>9946.1200000000008</v>
      </c>
      <c r="J372" s="6">
        <v>3097.74</v>
      </c>
      <c r="K372" s="6">
        <v>1418.63</v>
      </c>
    </row>
    <row r="373" spans="7:11" x14ac:dyDescent="0.25">
      <c r="G373" s="7">
        <v>44004</v>
      </c>
      <c r="H373" s="6">
        <v>26024.959999999999</v>
      </c>
      <c r="I373" s="6">
        <v>10056.469999999999</v>
      </c>
      <c r="J373" s="6">
        <v>3117.86</v>
      </c>
      <c r="K373" s="6">
        <v>1433.53</v>
      </c>
    </row>
    <row r="374" spans="7:11" x14ac:dyDescent="0.25">
      <c r="G374" s="7">
        <v>44005</v>
      </c>
      <c r="H374" s="6">
        <v>26156.1</v>
      </c>
      <c r="I374" s="6">
        <v>10131.370000000001</v>
      </c>
      <c r="J374" s="6">
        <v>3131.29</v>
      </c>
      <c r="K374" s="6">
        <v>1439.34</v>
      </c>
    </row>
    <row r="375" spans="7:11" x14ac:dyDescent="0.25">
      <c r="G375" s="7">
        <v>44006</v>
      </c>
      <c r="H375" s="6">
        <v>25445.94</v>
      </c>
      <c r="I375" s="6">
        <v>9909.17</v>
      </c>
      <c r="J375" s="6">
        <v>3050.33</v>
      </c>
      <c r="K375" s="6">
        <v>1389.74</v>
      </c>
    </row>
    <row r="376" spans="7:11" x14ac:dyDescent="0.25">
      <c r="G376" s="7">
        <v>44007</v>
      </c>
      <c r="H376" s="6">
        <v>25745.599999999999</v>
      </c>
      <c r="I376" s="6">
        <v>10017</v>
      </c>
      <c r="J376" s="6">
        <v>3083.76</v>
      </c>
      <c r="K376" s="6">
        <v>1413.31</v>
      </c>
    </row>
    <row r="377" spans="7:11" x14ac:dyDescent="0.25">
      <c r="G377" s="7">
        <v>44008</v>
      </c>
      <c r="H377" s="6">
        <v>25015.55</v>
      </c>
      <c r="I377" s="6">
        <v>9757.2199999999993</v>
      </c>
      <c r="J377" s="6">
        <v>3009.05</v>
      </c>
      <c r="K377" s="6">
        <v>1378.78</v>
      </c>
    </row>
    <row r="378" spans="7:11" x14ac:dyDescent="0.25">
      <c r="G378" s="7">
        <v>44011</v>
      </c>
      <c r="H378" s="6">
        <v>25595.8</v>
      </c>
      <c r="I378" s="6">
        <v>9874.15</v>
      </c>
      <c r="J378" s="6">
        <v>3053.24</v>
      </c>
      <c r="K378" s="6">
        <v>1421.21</v>
      </c>
    </row>
    <row r="379" spans="7:11" x14ac:dyDescent="0.25">
      <c r="G379" s="7">
        <v>44012</v>
      </c>
      <c r="H379" s="6">
        <v>25812.880000000001</v>
      </c>
      <c r="I379" s="6">
        <v>10058.76</v>
      </c>
      <c r="J379" s="6">
        <v>3100.29</v>
      </c>
      <c r="K379" s="6">
        <v>1441.37</v>
      </c>
    </row>
    <row r="380" spans="7:11" x14ac:dyDescent="0.25">
      <c r="G380" s="7">
        <v>44013</v>
      </c>
      <c r="H380" s="6">
        <v>25734.97</v>
      </c>
      <c r="I380" s="6">
        <v>10154.629999999999</v>
      </c>
      <c r="J380" s="6">
        <v>3115.86</v>
      </c>
      <c r="K380" s="6">
        <v>1427.31</v>
      </c>
    </row>
    <row r="381" spans="7:11" x14ac:dyDescent="0.25">
      <c r="G381" s="7">
        <v>44014</v>
      </c>
      <c r="H381" s="6">
        <v>25827.360000000001</v>
      </c>
      <c r="I381" s="6">
        <v>10207.629999999999</v>
      </c>
      <c r="J381" s="6">
        <v>3130.01</v>
      </c>
      <c r="K381" s="6">
        <v>1431.86</v>
      </c>
    </row>
    <row r="382" spans="7:11" x14ac:dyDescent="0.25">
      <c r="G382" s="7">
        <v>44018</v>
      </c>
      <c r="H382" s="6">
        <v>26287.03</v>
      </c>
      <c r="I382" s="6">
        <v>10433.65</v>
      </c>
      <c r="J382" s="6">
        <v>3179.72</v>
      </c>
      <c r="K382" s="6">
        <v>1442.88</v>
      </c>
    </row>
    <row r="383" spans="7:11" x14ac:dyDescent="0.25">
      <c r="G383" s="7">
        <v>44019</v>
      </c>
      <c r="H383" s="6">
        <v>25890.18</v>
      </c>
      <c r="I383" s="6">
        <v>10343.89</v>
      </c>
      <c r="J383" s="6">
        <v>3145.32</v>
      </c>
      <c r="K383" s="6">
        <v>1416</v>
      </c>
    </row>
    <row r="384" spans="7:11" x14ac:dyDescent="0.25">
      <c r="G384" s="7">
        <v>44020</v>
      </c>
      <c r="H384" s="6">
        <v>26067.279999999999</v>
      </c>
      <c r="I384" s="6">
        <v>10492.5</v>
      </c>
      <c r="J384" s="6">
        <v>3169.94</v>
      </c>
      <c r="K384" s="6">
        <v>1427.4</v>
      </c>
    </row>
    <row r="385" spans="7:11" x14ac:dyDescent="0.25">
      <c r="G385" s="7">
        <v>44021</v>
      </c>
      <c r="H385" s="6">
        <v>25706.09</v>
      </c>
      <c r="I385" s="6">
        <v>10547.75</v>
      </c>
      <c r="J385" s="6">
        <v>3152.05</v>
      </c>
      <c r="K385" s="6">
        <v>1398.92</v>
      </c>
    </row>
    <row r="386" spans="7:11" x14ac:dyDescent="0.25">
      <c r="G386" s="7">
        <v>44022</v>
      </c>
      <c r="H386" s="6">
        <v>26075.3</v>
      </c>
      <c r="I386" s="6">
        <v>10617.44</v>
      </c>
      <c r="J386" s="6">
        <v>3185.04</v>
      </c>
      <c r="K386" s="6">
        <v>1422.68</v>
      </c>
    </row>
    <row r="387" spans="7:11" x14ac:dyDescent="0.25">
      <c r="G387" s="7">
        <v>44025</v>
      </c>
      <c r="H387" s="6">
        <v>26085.8</v>
      </c>
      <c r="I387" s="6">
        <v>10390.84</v>
      </c>
      <c r="J387" s="6">
        <v>3155.22</v>
      </c>
      <c r="K387" s="6">
        <v>1403.57</v>
      </c>
    </row>
    <row r="388" spans="7:11" x14ac:dyDescent="0.25">
      <c r="G388" s="7">
        <v>44026</v>
      </c>
      <c r="H388" s="6">
        <v>26642.59</v>
      </c>
      <c r="I388" s="6">
        <v>10488.58</v>
      </c>
      <c r="J388" s="6">
        <v>3197.52</v>
      </c>
      <c r="K388" s="6">
        <v>1428.26</v>
      </c>
    </row>
    <row r="389" spans="7:11" x14ac:dyDescent="0.25">
      <c r="G389" s="7">
        <v>44027</v>
      </c>
      <c r="H389" s="6">
        <v>26870.1</v>
      </c>
      <c r="I389" s="6">
        <v>10550.49</v>
      </c>
      <c r="J389" s="6">
        <v>3226.56</v>
      </c>
      <c r="K389" s="6">
        <v>1478.27</v>
      </c>
    </row>
    <row r="390" spans="7:11" x14ac:dyDescent="0.25">
      <c r="G390" s="7">
        <v>44028</v>
      </c>
      <c r="H390" s="6">
        <v>26734.71</v>
      </c>
      <c r="I390" s="6">
        <v>10473.83</v>
      </c>
      <c r="J390" s="6">
        <v>3215.57</v>
      </c>
      <c r="K390" s="6">
        <v>1467.56</v>
      </c>
    </row>
    <row r="391" spans="7:11" x14ac:dyDescent="0.25">
      <c r="G391" s="7">
        <v>44029</v>
      </c>
      <c r="H391" s="6">
        <v>26671.95</v>
      </c>
      <c r="I391" s="6">
        <v>10503.19</v>
      </c>
      <c r="J391" s="6">
        <v>3224.73</v>
      </c>
      <c r="K391" s="6">
        <v>1473.32</v>
      </c>
    </row>
    <row r="392" spans="7:11" x14ac:dyDescent="0.25">
      <c r="G392" s="7">
        <v>44032</v>
      </c>
      <c r="H392" s="6">
        <v>26680.87</v>
      </c>
      <c r="I392" s="6">
        <v>10767.09</v>
      </c>
      <c r="J392" s="6">
        <v>3251.84</v>
      </c>
      <c r="K392" s="6">
        <v>1467.95</v>
      </c>
    </row>
    <row r="393" spans="7:11" x14ac:dyDescent="0.25">
      <c r="G393" s="7">
        <v>44033</v>
      </c>
      <c r="H393" s="6">
        <v>26840.400000000001</v>
      </c>
      <c r="I393" s="6">
        <v>10680.36</v>
      </c>
      <c r="J393" s="6">
        <v>3257.3</v>
      </c>
      <c r="K393" s="6">
        <v>1487.51</v>
      </c>
    </row>
    <row r="394" spans="7:11" x14ac:dyDescent="0.25">
      <c r="G394" s="7">
        <v>44034</v>
      </c>
      <c r="H394" s="6">
        <v>27005.84</v>
      </c>
      <c r="I394" s="6">
        <v>10706.13</v>
      </c>
      <c r="J394" s="6">
        <v>3276.02</v>
      </c>
      <c r="K394" s="6">
        <v>1490.14</v>
      </c>
    </row>
    <row r="395" spans="7:11" x14ac:dyDescent="0.25">
      <c r="G395" s="7">
        <v>44035</v>
      </c>
      <c r="H395" s="6">
        <v>26652.33</v>
      </c>
      <c r="I395" s="6">
        <v>10461.42</v>
      </c>
      <c r="J395" s="6">
        <v>3235.66</v>
      </c>
      <c r="K395" s="6">
        <v>1490.2</v>
      </c>
    </row>
    <row r="396" spans="7:11" x14ac:dyDescent="0.25">
      <c r="G396" s="7">
        <v>44036</v>
      </c>
      <c r="H396" s="6">
        <v>26469.89</v>
      </c>
      <c r="I396" s="6">
        <v>10363.18</v>
      </c>
      <c r="J396" s="6">
        <v>3215.63</v>
      </c>
      <c r="K396" s="6">
        <v>1467.55</v>
      </c>
    </row>
    <row r="397" spans="7:11" x14ac:dyDescent="0.25">
      <c r="G397" s="7">
        <v>44039</v>
      </c>
      <c r="H397" s="6">
        <v>26584.77</v>
      </c>
      <c r="I397" s="6">
        <v>10536.27</v>
      </c>
      <c r="J397" s="6">
        <v>3239.41</v>
      </c>
      <c r="K397" s="6">
        <v>1484.65</v>
      </c>
    </row>
    <row r="398" spans="7:11" x14ac:dyDescent="0.25">
      <c r="G398" s="7">
        <v>44040</v>
      </c>
      <c r="H398" s="6">
        <v>26379.279999999999</v>
      </c>
      <c r="I398" s="6">
        <v>10402.09</v>
      </c>
      <c r="J398" s="6">
        <v>3218.44</v>
      </c>
      <c r="K398" s="6">
        <v>1469.76</v>
      </c>
    </row>
    <row r="399" spans="7:11" x14ac:dyDescent="0.25">
      <c r="G399" s="7">
        <v>44041</v>
      </c>
      <c r="H399" s="6">
        <v>26539.57</v>
      </c>
      <c r="I399" s="6">
        <v>10542.94</v>
      </c>
      <c r="J399" s="6">
        <v>3258.44</v>
      </c>
      <c r="K399" s="6">
        <v>1500.63</v>
      </c>
    </row>
    <row r="400" spans="7:11" x14ac:dyDescent="0.25">
      <c r="G400" s="7">
        <v>44042</v>
      </c>
      <c r="H400" s="6">
        <v>26313.65</v>
      </c>
      <c r="I400" s="6">
        <v>10587.81</v>
      </c>
      <c r="J400" s="6">
        <v>3246.22</v>
      </c>
      <c r="K400" s="6">
        <v>1495.1</v>
      </c>
    </row>
    <row r="401" spans="7:11" x14ac:dyDescent="0.25">
      <c r="G401" s="7">
        <v>44043</v>
      </c>
      <c r="H401" s="6">
        <v>26428.32</v>
      </c>
      <c r="I401" s="6">
        <v>10745.28</v>
      </c>
      <c r="J401" s="6">
        <v>3271.12</v>
      </c>
      <c r="K401" s="6">
        <v>1480.43</v>
      </c>
    </row>
    <row r="402" spans="7:11" x14ac:dyDescent="0.25">
      <c r="G402" s="7">
        <v>44046</v>
      </c>
      <c r="H402" s="6">
        <v>26664.400000000001</v>
      </c>
      <c r="I402" s="6">
        <v>10902.8</v>
      </c>
      <c r="J402" s="6">
        <v>3294.61</v>
      </c>
      <c r="K402" s="6">
        <v>1506.8</v>
      </c>
    </row>
    <row r="403" spans="7:11" x14ac:dyDescent="0.25">
      <c r="G403" s="7">
        <v>44047</v>
      </c>
      <c r="H403" s="6">
        <v>26828.47</v>
      </c>
      <c r="I403" s="6">
        <v>10941.17</v>
      </c>
      <c r="J403" s="6">
        <v>3306.51</v>
      </c>
      <c r="K403" s="6">
        <v>1517.21</v>
      </c>
    </row>
    <row r="404" spans="7:11" x14ac:dyDescent="0.25">
      <c r="G404" s="7">
        <v>44048</v>
      </c>
      <c r="H404" s="6">
        <v>27201.52</v>
      </c>
      <c r="I404" s="6">
        <v>10998.4</v>
      </c>
      <c r="J404" s="6">
        <v>3327.77</v>
      </c>
      <c r="K404" s="6">
        <v>1546.24</v>
      </c>
    </row>
    <row r="405" spans="7:11" x14ac:dyDescent="0.25">
      <c r="G405" s="7">
        <v>44049</v>
      </c>
      <c r="H405" s="6">
        <v>27386.98</v>
      </c>
      <c r="I405" s="6">
        <v>11108.07</v>
      </c>
      <c r="J405" s="6">
        <v>3349.16</v>
      </c>
      <c r="K405" s="6">
        <v>1544.62</v>
      </c>
    </row>
    <row r="406" spans="7:11" x14ac:dyDescent="0.25">
      <c r="G406" s="7">
        <v>44050</v>
      </c>
      <c r="H406" s="6">
        <v>27433.48</v>
      </c>
      <c r="I406" s="6">
        <v>11010.98</v>
      </c>
      <c r="J406" s="6">
        <v>3351.28</v>
      </c>
      <c r="K406" s="6">
        <v>1569.18</v>
      </c>
    </row>
    <row r="407" spans="7:11" x14ac:dyDescent="0.25">
      <c r="G407" s="7">
        <v>44053</v>
      </c>
      <c r="H407" s="6">
        <v>27791.439999999999</v>
      </c>
      <c r="I407" s="6">
        <v>10968.36</v>
      </c>
      <c r="J407" s="6">
        <v>3360.47</v>
      </c>
      <c r="K407" s="6">
        <v>1584.67</v>
      </c>
    </row>
    <row r="408" spans="7:11" x14ac:dyDescent="0.25">
      <c r="G408" s="7">
        <v>44054</v>
      </c>
      <c r="H408" s="6">
        <v>27686.91</v>
      </c>
      <c r="I408" s="6">
        <v>10782.82</v>
      </c>
      <c r="J408" s="6">
        <v>3333.69</v>
      </c>
      <c r="K408" s="6">
        <v>1575.1</v>
      </c>
    </row>
    <row r="409" spans="7:11" x14ac:dyDescent="0.25">
      <c r="G409" s="7">
        <v>44055</v>
      </c>
      <c r="H409" s="6">
        <v>27976.84</v>
      </c>
      <c r="I409" s="6">
        <v>11012.24</v>
      </c>
      <c r="J409" s="6">
        <v>3380.35</v>
      </c>
      <c r="K409" s="6">
        <v>1583.25</v>
      </c>
    </row>
    <row r="410" spans="7:11" x14ac:dyDescent="0.25">
      <c r="G410" s="7">
        <v>44056</v>
      </c>
      <c r="H410" s="6">
        <v>27896.720000000001</v>
      </c>
      <c r="I410" s="6">
        <v>11042.5</v>
      </c>
      <c r="J410" s="6">
        <v>3373.43</v>
      </c>
      <c r="K410" s="6">
        <v>1579.79</v>
      </c>
    </row>
    <row r="411" spans="7:11" x14ac:dyDescent="0.25">
      <c r="G411" s="7">
        <v>44057</v>
      </c>
      <c r="H411" s="6">
        <v>27931.02</v>
      </c>
      <c r="I411" s="6">
        <v>11019.3</v>
      </c>
      <c r="J411" s="6">
        <v>3372.85</v>
      </c>
      <c r="K411" s="6">
        <v>1577.88</v>
      </c>
    </row>
    <row r="412" spans="7:11" x14ac:dyDescent="0.25">
      <c r="G412" s="7">
        <v>44060</v>
      </c>
      <c r="H412" s="6">
        <v>27844.91</v>
      </c>
      <c r="I412" s="6">
        <v>11129.72</v>
      </c>
      <c r="J412" s="6">
        <v>3381.99</v>
      </c>
      <c r="K412" s="6">
        <v>1585.47</v>
      </c>
    </row>
    <row r="413" spans="7:11" x14ac:dyDescent="0.25">
      <c r="G413" s="7">
        <v>44061</v>
      </c>
      <c r="H413" s="6">
        <v>27778.07</v>
      </c>
      <c r="I413" s="6">
        <v>11210.84</v>
      </c>
      <c r="J413" s="6">
        <v>3389.78</v>
      </c>
      <c r="K413" s="6">
        <v>1569.77</v>
      </c>
    </row>
    <row r="414" spans="7:11" x14ac:dyDescent="0.25">
      <c r="G414" s="7">
        <v>44062</v>
      </c>
      <c r="H414" s="6">
        <v>27692.880000000001</v>
      </c>
      <c r="I414" s="6">
        <v>11146.46</v>
      </c>
      <c r="J414" s="6">
        <v>3374.85</v>
      </c>
      <c r="K414" s="6">
        <v>1572.07</v>
      </c>
    </row>
    <row r="415" spans="7:11" x14ac:dyDescent="0.25">
      <c r="G415" s="7">
        <v>44063</v>
      </c>
      <c r="H415" s="6">
        <v>27739.73</v>
      </c>
      <c r="I415" s="6">
        <v>11264.95</v>
      </c>
      <c r="J415" s="6">
        <v>3385.51</v>
      </c>
      <c r="K415" s="6">
        <v>1564.3</v>
      </c>
    </row>
    <row r="416" spans="7:11" x14ac:dyDescent="0.25">
      <c r="G416" s="7">
        <v>44064</v>
      </c>
      <c r="H416" s="6">
        <v>27930.33</v>
      </c>
      <c r="I416" s="6">
        <v>11311.8</v>
      </c>
      <c r="J416" s="6">
        <v>3397.16</v>
      </c>
      <c r="K416" s="6">
        <v>1552.48</v>
      </c>
    </row>
    <row r="417" spans="7:11" x14ac:dyDescent="0.25">
      <c r="G417" s="7">
        <v>44067</v>
      </c>
      <c r="H417" s="6">
        <v>28308.46</v>
      </c>
      <c r="I417" s="6">
        <v>11379.72</v>
      </c>
      <c r="J417" s="6">
        <v>3431.28</v>
      </c>
      <c r="K417" s="6">
        <v>1568.47</v>
      </c>
    </row>
    <row r="418" spans="7:11" x14ac:dyDescent="0.25">
      <c r="G418" s="7">
        <v>44068</v>
      </c>
      <c r="H418" s="6">
        <v>28248.44</v>
      </c>
      <c r="I418" s="6">
        <v>11466.47</v>
      </c>
      <c r="J418" s="6">
        <v>3443.62</v>
      </c>
      <c r="K418" s="6">
        <v>1571.21</v>
      </c>
    </row>
    <row r="419" spans="7:11" x14ac:dyDescent="0.25">
      <c r="G419" s="7">
        <v>44069</v>
      </c>
      <c r="H419" s="6">
        <v>28331.919999999998</v>
      </c>
      <c r="I419" s="6">
        <v>11665.06</v>
      </c>
      <c r="J419" s="6">
        <v>3478.73</v>
      </c>
      <c r="K419" s="6">
        <v>1560.19</v>
      </c>
    </row>
    <row r="420" spans="7:11" x14ac:dyDescent="0.25">
      <c r="G420" s="7">
        <v>44070</v>
      </c>
      <c r="H420" s="6">
        <v>28492.27</v>
      </c>
      <c r="I420" s="6">
        <v>11625.34</v>
      </c>
      <c r="J420" s="6">
        <v>3484.55</v>
      </c>
      <c r="K420" s="6">
        <v>1564.56</v>
      </c>
    </row>
    <row r="421" spans="7:11" x14ac:dyDescent="0.25">
      <c r="G421" s="7">
        <v>44071</v>
      </c>
      <c r="H421" s="6">
        <v>28653.87</v>
      </c>
      <c r="I421" s="6">
        <v>11695.63</v>
      </c>
      <c r="J421" s="6">
        <v>3508.01</v>
      </c>
      <c r="K421" s="6">
        <v>1578.34</v>
      </c>
    </row>
    <row r="422" spans="7:11" x14ac:dyDescent="0.25">
      <c r="G422" s="7">
        <v>44074</v>
      </c>
      <c r="H422" s="6">
        <v>28430.05</v>
      </c>
      <c r="I422" s="6">
        <v>11775.46</v>
      </c>
      <c r="J422" s="6">
        <v>3500.31</v>
      </c>
      <c r="K422" s="6">
        <v>1561.88</v>
      </c>
    </row>
    <row r="423" spans="7:11" x14ac:dyDescent="0.25">
      <c r="G423" s="7">
        <v>44075</v>
      </c>
      <c r="H423" s="6">
        <v>28645.66</v>
      </c>
      <c r="I423" s="6">
        <v>11939.67</v>
      </c>
      <c r="J423" s="6">
        <v>3526.65</v>
      </c>
      <c r="K423" s="6">
        <v>1578.58</v>
      </c>
    </row>
    <row r="424" spans="7:11" x14ac:dyDescent="0.25">
      <c r="G424" s="7">
        <v>44076</v>
      </c>
      <c r="H424" s="6">
        <v>29100.5</v>
      </c>
      <c r="I424" s="6">
        <v>12056.44</v>
      </c>
      <c r="J424" s="6">
        <v>3580.84</v>
      </c>
      <c r="K424" s="6">
        <v>1592.29</v>
      </c>
    </row>
    <row r="425" spans="7:11" x14ac:dyDescent="0.25">
      <c r="G425" s="7">
        <v>44077</v>
      </c>
      <c r="H425" s="6">
        <v>28292.73</v>
      </c>
      <c r="I425" s="6">
        <v>11458.1</v>
      </c>
      <c r="J425" s="6">
        <v>3455.06</v>
      </c>
      <c r="K425" s="6">
        <v>1544.68</v>
      </c>
    </row>
    <row r="426" spans="7:11" x14ac:dyDescent="0.25">
      <c r="G426" s="7">
        <v>44078</v>
      </c>
      <c r="H426" s="6">
        <v>28133.31</v>
      </c>
      <c r="I426" s="6">
        <v>11313.13</v>
      </c>
      <c r="J426" s="6">
        <v>3426.96</v>
      </c>
      <c r="K426" s="6">
        <v>1535.3</v>
      </c>
    </row>
    <row r="427" spans="7:11" x14ac:dyDescent="0.25">
      <c r="G427" s="7">
        <v>44082</v>
      </c>
      <c r="H427" s="6">
        <v>27500.89</v>
      </c>
      <c r="I427" s="6">
        <v>10847.69</v>
      </c>
      <c r="J427" s="6">
        <v>3331.84</v>
      </c>
      <c r="K427" s="6">
        <v>1504.59</v>
      </c>
    </row>
    <row r="428" spans="7:11" x14ac:dyDescent="0.25">
      <c r="G428" s="7">
        <v>44083</v>
      </c>
      <c r="H428" s="6">
        <v>27940.47</v>
      </c>
      <c r="I428" s="6">
        <v>11141.56</v>
      </c>
      <c r="J428" s="6">
        <v>3398.96</v>
      </c>
      <c r="K428" s="6">
        <v>1526.48</v>
      </c>
    </row>
    <row r="429" spans="7:11" x14ac:dyDescent="0.25">
      <c r="G429" s="7">
        <v>44084</v>
      </c>
      <c r="H429" s="6">
        <v>27534.58</v>
      </c>
      <c r="I429" s="6">
        <v>10919.59</v>
      </c>
      <c r="J429" s="6">
        <v>3339.19</v>
      </c>
      <c r="K429" s="6">
        <v>1507.75</v>
      </c>
    </row>
    <row r="430" spans="7:11" x14ac:dyDescent="0.25">
      <c r="G430" s="7">
        <v>44085</v>
      </c>
      <c r="H430" s="6">
        <v>27665.64</v>
      </c>
      <c r="I430" s="6">
        <v>10853.54</v>
      </c>
      <c r="J430" s="6">
        <v>3340.97</v>
      </c>
      <c r="K430" s="6">
        <v>1497.27</v>
      </c>
    </row>
    <row r="431" spans="7:11" x14ac:dyDescent="0.25">
      <c r="G431" s="7">
        <v>44088</v>
      </c>
      <c r="H431" s="6">
        <v>27993.33</v>
      </c>
      <c r="I431" s="6">
        <v>11056.65</v>
      </c>
      <c r="J431" s="6">
        <v>3383.54</v>
      </c>
      <c r="K431" s="6">
        <v>1536.97</v>
      </c>
    </row>
    <row r="432" spans="7:11" x14ac:dyDescent="0.25">
      <c r="G432" s="7">
        <v>44089</v>
      </c>
      <c r="H432" s="6">
        <v>27995.599999999999</v>
      </c>
      <c r="I432" s="6">
        <v>11190.32</v>
      </c>
      <c r="J432" s="6">
        <v>3401.2</v>
      </c>
      <c r="K432" s="6">
        <v>1538.15</v>
      </c>
    </row>
    <row r="433" spans="7:11" x14ac:dyDescent="0.25">
      <c r="G433" s="7">
        <v>44090</v>
      </c>
      <c r="H433" s="6">
        <v>28032.38</v>
      </c>
      <c r="I433" s="6">
        <v>11050.47</v>
      </c>
      <c r="J433" s="6">
        <v>3385.49</v>
      </c>
      <c r="K433" s="6">
        <v>1552.33</v>
      </c>
    </row>
    <row r="434" spans="7:11" x14ac:dyDescent="0.25">
      <c r="G434" s="7">
        <v>44091</v>
      </c>
      <c r="H434" s="6">
        <v>27901.98</v>
      </c>
      <c r="I434" s="6">
        <v>10910.28</v>
      </c>
      <c r="J434" s="6">
        <v>3357.01</v>
      </c>
      <c r="K434" s="6">
        <v>1542.6</v>
      </c>
    </row>
    <row r="435" spans="7:11" x14ac:dyDescent="0.25">
      <c r="G435" s="7">
        <v>44092</v>
      </c>
      <c r="H435" s="6">
        <v>27657.42</v>
      </c>
      <c r="I435" s="6">
        <v>10793.28</v>
      </c>
      <c r="J435" s="6">
        <v>3319.47</v>
      </c>
      <c r="K435" s="6">
        <v>1536.78</v>
      </c>
    </row>
    <row r="436" spans="7:11" x14ac:dyDescent="0.25">
      <c r="G436" s="7">
        <v>44095</v>
      </c>
      <c r="H436" s="6">
        <v>27147.7</v>
      </c>
      <c r="I436" s="6">
        <v>10778.94</v>
      </c>
      <c r="J436" s="6">
        <v>3281.06</v>
      </c>
      <c r="K436" s="6">
        <v>1485.25</v>
      </c>
    </row>
    <row r="437" spans="7:11" x14ac:dyDescent="0.25">
      <c r="G437" s="7">
        <v>44096</v>
      </c>
      <c r="H437" s="6">
        <v>27288.18</v>
      </c>
      <c r="I437" s="6">
        <v>10963.77</v>
      </c>
      <c r="J437" s="6">
        <v>3315.57</v>
      </c>
      <c r="K437" s="6">
        <v>1496.96</v>
      </c>
    </row>
    <row r="438" spans="7:11" x14ac:dyDescent="0.25">
      <c r="G438" s="7">
        <v>44097</v>
      </c>
      <c r="H438" s="6">
        <v>26763.13</v>
      </c>
      <c r="I438" s="6">
        <v>10633.15</v>
      </c>
      <c r="J438" s="6">
        <v>3236.92</v>
      </c>
      <c r="K438" s="6">
        <v>1451.46</v>
      </c>
    </row>
    <row r="439" spans="7:11" x14ac:dyDescent="0.25">
      <c r="G439" s="7">
        <v>44098</v>
      </c>
      <c r="H439" s="6">
        <v>26815.439999999999</v>
      </c>
      <c r="I439" s="6">
        <v>10672.43</v>
      </c>
      <c r="J439" s="6">
        <v>3246.59</v>
      </c>
      <c r="K439" s="6">
        <v>1451.82</v>
      </c>
    </row>
    <row r="440" spans="7:11" x14ac:dyDescent="0.25">
      <c r="G440" s="7">
        <v>44099</v>
      </c>
      <c r="H440" s="6">
        <v>27173.96</v>
      </c>
      <c r="I440" s="6">
        <v>10913.73</v>
      </c>
      <c r="J440" s="6">
        <v>3298.46</v>
      </c>
      <c r="K440" s="6">
        <v>1474.91</v>
      </c>
    </row>
    <row r="441" spans="7:11" x14ac:dyDescent="0.25">
      <c r="G441" s="7">
        <v>44102</v>
      </c>
      <c r="H441" s="6">
        <v>27584.06</v>
      </c>
      <c r="I441" s="6">
        <v>11117.7</v>
      </c>
      <c r="J441" s="6">
        <v>3351.6</v>
      </c>
      <c r="K441" s="6">
        <v>1510.34</v>
      </c>
    </row>
    <row r="442" spans="7:11" x14ac:dyDescent="0.25">
      <c r="G442" s="7">
        <v>44103</v>
      </c>
      <c r="H442" s="6">
        <v>27452.66</v>
      </c>
      <c r="I442" s="6">
        <v>11085.42</v>
      </c>
      <c r="J442" s="6">
        <v>3335.47</v>
      </c>
      <c r="K442" s="6">
        <v>1504.73</v>
      </c>
    </row>
    <row r="443" spans="7:11" x14ac:dyDescent="0.25">
      <c r="G443" s="7">
        <v>44104</v>
      </c>
      <c r="H443" s="6">
        <v>27781.7</v>
      </c>
      <c r="I443" s="6">
        <v>11167.68</v>
      </c>
      <c r="J443" s="6">
        <v>3363</v>
      </c>
      <c r="K443" s="6">
        <v>1507.69</v>
      </c>
    </row>
    <row r="444" spans="7:11" x14ac:dyDescent="0.25">
      <c r="G444" s="7">
        <v>44105</v>
      </c>
      <c r="H444" s="6">
        <v>27816.9</v>
      </c>
      <c r="I444" s="6">
        <v>11326.61</v>
      </c>
      <c r="J444" s="6">
        <v>3380.8</v>
      </c>
      <c r="K444" s="6">
        <v>1531.2</v>
      </c>
    </row>
    <row r="445" spans="7:11" x14ac:dyDescent="0.25">
      <c r="G445" s="7">
        <v>44106</v>
      </c>
      <c r="H445" s="6">
        <v>27682.81</v>
      </c>
      <c r="I445" s="6">
        <v>11075.11</v>
      </c>
      <c r="J445" s="6">
        <v>3348.44</v>
      </c>
      <c r="K445" s="6">
        <v>1539.3</v>
      </c>
    </row>
    <row r="446" spans="7:11" x14ac:dyDescent="0.25">
      <c r="G446" s="7">
        <v>44109</v>
      </c>
      <c r="H446" s="6">
        <v>28148.639999999999</v>
      </c>
      <c r="I446" s="6">
        <v>11332.58</v>
      </c>
      <c r="J446" s="6">
        <v>3408.63</v>
      </c>
      <c r="K446" s="6">
        <v>1581.96</v>
      </c>
    </row>
    <row r="447" spans="7:11" x14ac:dyDescent="0.25">
      <c r="G447" s="7">
        <v>44110</v>
      </c>
      <c r="H447" s="6">
        <v>27772.76</v>
      </c>
      <c r="I447" s="6">
        <v>11154.7</v>
      </c>
      <c r="J447" s="6">
        <v>3360.95</v>
      </c>
      <c r="K447" s="6">
        <v>1577.29</v>
      </c>
    </row>
    <row r="448" spans="7:11" x14ac:dyDescent="0.25">
      <c r="G448" s="7">
        <v>44111</v>
      </c>
      <c r="H448" s="6">
        <v>28303.46</v>
      </c>
      <c r="I448" s="6">
        <v>11364.7</v>
      </c>
      <c r="J448" s="6">
        <v>3419.45</v>
      </c>
      <c r="K448" s="6">
        <v>1611.04</v>
      </c>
    </row>
    <row r="449" spans="7:11" x14ac:dyDescent="0.25">
      <c r="G449" s="7">
        <v>44112</v>
      </c>
      <c r="H449" s="6">
        <v>28425.51</v>
      </c>
      <c r="I449" s="6">
        <v>11421.08</v>
      </c>
      <c r="J449" s="6">
        <v>3446.83</v>
      </c>
      <c r="K449" s="6">
        <v>1628.55</v>
      </c>
    </row>
    <row r="450" spans="7:11" x14ac:dyDescent="0.25">
      <c r="G450" s="7">
        <v>44113</v>
      </c>
      <c r="H450" s="6">
        <v>28586.9</v>
      </c>
      <c r="I450" s="6">
        <v>11580.04</v>
      </c>
      <c r="J450" s="6">
        <v>3477.13</v>
      </c>
      <c r="K450" s="6">
        <v>1637.55</v>
      </c>
    </row>
    <row r="451" spans="7:11" x14ac:dyDescent="0.25">
      <c r="G451" s="7">
        <v>44116</v>
      </c>
      <c r="H451" s="6">
        <v>28837.52</v>
      </c>
      <c r="I451" s="6">
        <v>11876.36</v>
      </c>
      <c r="J451" s="6">
        <v>3534.22</v>
      </c>
      <c r="K451" s="6">
        <v>1649.05</v>
      </c>
    </row>
    <row r="452" spans="7:11" x14ac:dyDescent="0.25">
      <c r="G452" s="7">
        <v>44117</v>
      </c>
      <c r="H452" s="6">
        <v>28679.81</v>
      </c>
      <c r="I452" s="6">
        <v>11864</v>
      </c>
      <c r="J452" s="6">
        <v>3511.93</v>
      </c>
      <c r="K452" s="6">
        <v>1636.85</v>
      </c>
    </row>
    <row r="453" spans="7:11" x14ac:dyDescent="0.25">
      <c r="G453" s="7">
        <v>44118</v>
      </c>
      <c r="H453" s="6">
        <v>28514</v>
      </c>
      <c r="I453" s="6">
        <v>11768.83</v>
      </c>
      <c r="J453" s="6">
        <v>3488.67</v>
      </c>
      <c r="K453" s="6">
        <v>1621.65</v>
      </c>
    </row>
    <row r="454" spans="7:11" x14ac:dyDescent="0.25">
      <c r="G454" s="7">
        <v>44119</v>
      </c>
      <c r="H454" s="6">
        <v>28494.2</v>
      </c>
      <c r="I454" s="6">
        <v>11713.97</v>
      </c>
      <c r="J454" s="6">
        <v>3483.34</v>
      </c>
      <c r="K454" s="6">
        <v>1638.88</v>
      </c>
    </row>
    <row r="455" spans="7:11" x14ac:dyDescent="0.25">
      <c r="G455" s="7">
        <v>44120</v>
      </c>
      <c r="H455" s="6">
        <v>28606.31</v>
      </c>
      <c r="I455" s="6">
        <v>11671.66</v>
      </c>
      <c r="J455" s="6">
        <v>3483.81</v>
      </c>
      <c r="K455" s="6">
        <v>1633.81</v>
      </c>
    </row>
    <row r="456" spans="7:11" x14ac:dyDescent="0.25">
      <c r="G456" s="7">
        <v>44123</v>
      </c>
      <c r="H456" s="6">
        <v>28195.42</v>
      </c>
      <c r="I456" s="6">
        <v>11478.98</v>
      </c>
      <c r="J456" s="6">
        <v>3426.92</v>
      </c>
      <c r="K456" s="6">
        <v>1613.63</v>
      </c>
    </row>
    <row r="457" spans="7:11" x14ac:dyDescent="0.25">
      <c r="G457" s="7">
        <v>44124</v>
      </c>
      <c r="H457" s="6">
        <v>28308.79</v>
      </c>
      <c r="I457" s="6">
        <v>11516.49</v>
      </c>
      <c r="J457" s="6">
        <v>3443.12</v>
      </c>
      <c r="K457" s="6">
        <v>1617.71</v>
      </c>
    </row>
    <row r="458" spans="7:11" x14ac:dyDescent="0.25">
      <c r="G458" s="7">
        <v>44125</v>
      </c>
      <c r="H458" s="6">
        <v>28210.82</v>
      </c>
      <c r="I458" s="6">
        <v>11484.69</v>
      </c>
      <c r="J458" s="6">
        <v>3435.56</v>
      </c>
      <c r="K458" s="6">
        <v>1603.78</v>
      </c>
    </row>
    <row r="459" spans="7:11" x14ac:dyDescent="0.25">
      <c r="G459" s="7">
        <v>44126</v>
      </c>
      <c r="H459" s="6">
        <v>28363.66</v>
      </c>
      <c r="I459" s="6">
        <v>11506.01</v>
      </c>
      <c r="J459" s="6">
        <v>3453.49</v>
      </c>
      <c r="K459" s="6">
        <v>1630.25</v>
      </c>
    </row>
    <row r="460" spans="7:11" x14ac:dyDescent="0.25">
      <c r="G460" s="7">
        <v>44127</v>
      </c>
      <c r="H460" s="6">
        <v>28335.57</v>
      </c>
      <c r="I460" s="6">
        <v>11548.28</v>
      </c>
      <c r="J460" s="6">
        <v>3465.39</v>
      </c>
      <c r="K460" s="6">
        <v>1640.5</v>
      </c>
    </row>
    <row r="461" spans="7:11" x14ac:dyDescent="0.25">
      <c r="G461" s="7">
        <v>44130</v>
      </c>
      <c r="H461" s="6">
        <v>27685.38</v>
      </c>
      <c r="I461" s="6">
        <v>11358.94</v>
      </c>
      <c r="J461" s="6">
        <v>3400.97</v>
      </c>
      <c r="K461" s="6">
        <v>1605.21</v>
      </c>
    </row>
    <row r="462" spans="7:11" x14ac:dyDescent="0.25">
      <c r="G462" s="7">
        <v>44131</v>
      </c>
      <c r="H462" s="6">
        <v>27463.19</v>
      </c>
      <c r="I462" s="6">
        <v>11431.35</v>
      </c>
      <c r="J462" s="6">
        <v>3390.68</v>
      </c>
      <c r="K462" s="6">
        <v>1590.48</v>
      </c>
    </row>
    <row r="463" spans="7:11" x14ac:dyDescent="0.25">
      <c r="G463" s="7">
        <v>44132</v>
      </c>
      <c r="H463" s="6">
        <v>26519.95</v>
      </c>
      <c r="I463" s="6">
        <v>11004.87</v>
      </c>
      <c r="J463" s="6">
        <v>3271.03</v>
      </c>
      <c r="K463" s="6">
        <v>1543.28</v>
      </c>
    </row>
    <row r="464" spans="7:11" x14ac:dyDescent="0.25">
      <c r="G464" s="7">
        <v>44133</v>
      </c>
      <c r="H464" s="6">
        <v>26659.11</v>
      </c>
      <c r="I464" s="6">
        <v>11185.59</v>
      </c>
      <c r="J464" s="6">
        <v>3310.11</v>
      </c>
      <c r="K464" s="6">
        <v>1561.58</v>
      </c>
    </row>
    <row r="465" spans="7:11" x14ac:dyDescent="0.25">
      <c r="G465" s="7">
        <v>44134</v>
      </c>
      <c r="H465" s="6">
        <v>26501.599999999999</v>
      </c>
      <c r="I465" s="6">
        <v>10911.59</v>
      </c>
      <c r="J465" s="6">
        <v>3269.96</v>
      </c>
      <c r="K465" s="6">
        <v>1538.48</v>
      </c>
    </row>
    <row r="466" spans="7:11" x14ac:dyDescent="0.25">
      <c r="G466" s="7">
        <v>44137</v>
      </c>
      <c r="H466" s="6">
        <v>26925.05</v>
      </c>
      <c r="I466" s="6">
        <v>10957.61</v>
      </c>
      <c r="J466" s="6">
        <v>3310.24</v>
      </c>
      <c r="K466" s="6">
        <v>1568.59</v>
      </c>
    </row>
    <row r="467" spans="7:11" x14ac:dyDescent="0.25">
      <c r="G467" s="7">
        <v>44138</v>
      </c>
      <c r="H467" s="6">
        <v>27480.03</v>
      </c>
      <c r="I467" s="6">
        <v>11160.57</v>
      </c>
      <c r="J467" s="6">
        <v>3369.16</v>
      </c>
      <c r="K467" s="6">
        <v>1614.3</v>
      </c>
    </row>
    <row r="468" spans="7:11" x14ac:dyDescent="0.25">
      <c r="G468" s="7">
        <v>44139</v>
      </c>
      <c r="H468" s="6">
        <v>27847.66</v>
      </c>
      <c r="I468" s="6">
        <v>11590.78</v>
      </c>
      <c r="J468" s="6">
        <v>3443.44</v>
      </c>
      <c r="K468" s="6">
        <v>1615.08</v>
      </c>
    </row>
    <row r="469" spans="7:11" x14ac:dyDescent="0.25">
      <c r="G469" s="7">
        <v>44140</v>
      </c>
      <c r="H469" s="6">
        <v>28390.18</v>
      </c>
      <c r="I469" s="6">
        <v>11890.93</v>
      </c>
      <c r="J469" s="6">
        <v>3510.45</v>
      </c>
      <c r="K469" s="6">
        <v>1660.05</v>
      </c>
    </row>
    <row r="470" spans="7:11" x14ac:dyDescent="0.25">
      <c r="G470" s="7">
        <v>44141</v>
      </c>
      <c r="H470" s="6">
        <v>28323.4</v>
      </c>
      <c r="I470" s="6">
        <v>11895.23</v>
      </c>
      <c r="J470" s="6">
        <v>3509.44</v>
      </c>
      <c r="K470" s="6">
        <v>1644.16</v>
      </c>
    </row>
    <row r="471" spans="7:11" x14ac:dyDescent="0.25">
      <c r="G471" s="7">
        <v>44144</v>
      </c>
      <c r="H471" s="6">
        <v>29157.97</v>
      </c>
      <c r="I471" s="6">
        <v>11713.78</v>
      </c>
      <c r="J471" s="6">
        <v>3550.5</v>
      </c>
      <c r="K471" s="6">
        <v>1705.04</v>
      </c>
    </row>
    <row r="472" spans="7:11" x14ac:dyDescent="0.25">
      <c r="G472" s="7">
        <v>44145</v>
      </c>
      <c r="H472" s="6">
        <v>29420.92</v>
      </c>
      <c r="I472" s="6">
        <v>11553.86</v>
      </c>
      <c r="J472" s="6">
        <v>3545.53</v>
      </c>
      <c r="K472" s="6">
        <v>1737.01</v>
      </c>
    </row>
    <row r="473" spans="7:11" x14ac:dyDescent="0.25">
      <c r="G473" s="7">
        <v>44146</v>
      </c>
      <c r="H473" s="6">
        <v>29397.63</v>
      </c>
      <c r="I473" s="6">
        <v>11786.43</v>
      </c>
      <c r="J473" s="6">
        <v>3572.66</v>
      </c>
      <c r="K473" s="6">
        <v>1736.94</v>
      </c>
    </row>
    <row r="474" spans="7:11" x14ac:dyDescent="0.25">
      <c r="G474" s="7">
        <v>44147</v>
      </c>
      <c r="H474" s="6">
        <v>29080.17</v>
      </c>
      <c r="I474" s="6">
        <v>11709.59</v>
      </c>
      <c r="J474" s="6">
        <v>3537.01</v>
      </c>
      <c r="K474" s="6">
        <v>1708.47</v>
      </c>
    </row>
    <row r="475" spans="7:11" x14ac:dyDescent="0.25">
      <c r="G475" s="7">
        <v>44148</v>
      </c>
      <c r="H475" s="6">
        <v>29479.81</v>
      </c>
      <c r="I475" s="6">
        <v>11829.29</v>
      </c>
      <c r="J475" s="6">
        <v>3585.15</v>
      </c>
      <c r="K475" s="6">
        <v>1744.04</v>
      </c>
    </row>
    <row r="476" spans="7:11" x14ac:dyDescent="0.25">
      <c r="G476" s="7">
        <v>44151</v>
      </c>
      <c r="H476" s="6">
        <v>29950.44</v>
      </c>
      <c r="I476" s="6">
        <v>11924.13</v>
      </c>
      <c r="J476" s="6">
        <v>3626.91</v>
      </c>
      <c r="K476" s="6">
        <v>1785.34</v>
      </c>
    </row>
    <row r="477" spans="7:11" x14ac:dyDescent="0.25">
      <c r="G477" s="7">
        <v>44152</v>
      </c>
      <c r="H477" s="6">
        <v>29783.35</v>
      </c>
      <c r="I477" s="6">
        <v>11899.34</v>
      </c>
      <c r="J477" s="6">
        <v>3609.53</v>
      </c>
      <c r="K477" s="6">
        <v>1791.91</v>
      </c>
    </row>
    <row r="478" spans="7:11" x14ac:dyDescent="0.25">
      <c r="G478" s="7">
        <v>44153</v>
      </c>
      <c r="H478" s="6">
        <v>29438.42</v>
      </c>
      <c r="I478" s="6">
        <v>11801.6</v>
      </c>
      <c r="J478" s="6">
        <v>3567.79</v>
      </c>
      <c r="K478" s="6">
        <v>1769.32</v>
      </c>
    </row>
    <row r="479" spans="7:11" x14ac:dyDescent="0.25">
      <c r="G479" s="7">
        <v>44154</v>
      </c>
      <c r="H479" s="6">
        <v>29483.23</v>
      </c>
      <c r="I479" s="6">
        <v>11904.71</v>
      </c>
      <c r="J479" s="6">
        <v>3581.87</v>
      </c>
      <c r="K479" s="6">
        <v>1784.13</v>
      </c>
    </row>
    <row r="480" spans="7:11" x14ac:dyDescent="0.25">
      <c r="G480" s="7">
        <v>44155</v>
      </c>
      <c r="H480" s="6">
        <v>29263.48</v>
      </c>
      <c r="I480" s="6">
        <v>11854.97</v>
      </c>
      <c r="J480" s="6">
        <v>3557.54</v>
      </c>
      <c r="K480" s="6">
        <v>1785.34</v>
      </c>
    </row>
    <row r="481" spans="7:11" x14ac:dyDescent="0.25">
      <c r="G481" s="7">
        <v>44158</v>
      </c>
      <c r="H481" s="6">
        <v>29591.27</v>
      </c>
      <c r="I481" s="6">
        <v>11880.63</v>
      </c>
      <c r="J481" s="6">
        <v>3577.59</v>
      </c>
      <c r="K481" s="6">
        <v>1818.3</v>
      </c>
    </row>
    <row r="482" spans="7:11" x14ac:dyDescent="0.25">
      <c r="G482" s="7">
        <v>44159</v>
      </c>
      <c r="H482" s="6">
        <v>30046.240000000002</v>
      </c>
      <c r="I482" s="6">
        <v>12037.33</v>
      </c>
      <c r="J482" s="6">
        <v>3635.41</v>
      </c>
      <c r="K482" s="6">
        <v>1853.53</v>
      </c>
    </row>
    <row r="483" spans="7:11" x14ac:dyDescent="0.25">
      <c r="G483" s="7">
        <v>44160</v>
      </c>
      <c r="H483" s="6">
        <v>29872.47</v>
      </c>
      <c r="I483" s="6">
        <v>12094.4</v>
      </c>
      <c r="J483" s="6">
        <v>3629.65</v>
      </c>
      <c r="K483" s="6">
        <v>1845.02</v>
      </c>
    </row>
    <row r="484" spans="7:11" x14ac:dyDescent="0.25">
      <c r="G484" s="7">
        <v>44162</v>
      </c>
      <c r="H484" s="6">
        <v>29910.37</v>
      </c>
      <c r="I484" s="6">
        <v>12205.85</v>
      </c>
      <c r="J484" s="6">
        <v>3638.35</v>
      </c>
      <c r="K484" s="6">
        <v>1855.27</v>
      </c>
    </row>
    <row r="485" spans="7:11" x14ac:dyDescent="0.25">
      <c r="G485" s="7">
        <v>44165</v>
      </c>
      <c r="H485" s="6">
        <v>29638.639999999999</v>
      </c>
      <c r="I485" s="6">
        <v>12198.74</v>
      </c>
      <c r="J485" s="6">
        <v>3621.63</v>
      </c>
      <c r="K485" s="6">
        <v>1819.82</v>
      </c>
    </row>
    <row r="486" spans="7:11" x14ac:dyDescent="0.25">
      <c r="G486" s="7">
        <v>44166</v>
      </c>
      <c r="H486" s="6">
        <v>29823.919999999998</v>
      </c>
      <c r="I486" s="6">
        <v>12355.11</v>
      </c>
      <c r="J486" s="6">
        <v>3662.45</v>
      </c>
      <c r="K486" s="6">
        <v>1836.05</v>
      </c>
    </row>
    <row r="487" spans="7:11" x14ac:dyDescent="0.25">
      <c r="G487" s="7">
        <v>44167</v>
      </c>
      <c r="H487" s="6">
        <v>29883.79</v>
      </c>
      <c r="I487" s="6">
        <v>12349.37</v>
      </c>
      <c r="J487" s="6">
        <v>3669.01</v>
      </c>
      <c r="K487" s="6">
        <v>1838.03</v>
      </c>
    </row>
    <row r="488" spans="7:11" x14ac:dyDescent="0.25">
      <c r="G488" s="7">
        <v>44168</v>
      </c>
      <c r="H488" s="6">
        <v>29969.52</v>
      </c>
      <c r="I488" s="6">
        <v>12377.18</v>
      </c>
      <c r="J488" s="6">
        <v>3666.72</v>
      </c>
      <c r="K488" s="6">
        <v>1848.7</v>
      </c>
    </row>
    <row r="489" spans="7:11" x14ac:dyDescent="0.25">
      <c r="G489" s="7">
        <v>44169</v>
      </c>
      <c r="H489" s="6">
        <v>30218.26</v>
      </c>
      <c r="I489" s="6">
        <v>12464.23</v>
      </c>
      <c r="J489" s="6">
        <v>3699.12</v>
      </c>
      <c r="K489" s="6">
        <v>1892.45</v>
      </c>
    </row>
    <row r="490" spans="7:11" x14ac:dyDescent="0.25">
      <c r="G490" s="7">
        <v>44172</v>
      </c>
      <c r="H490" s="6">
        <v>30069.79</v>
      </c>
      <c r="I490" s="6">
        <v>12519.95</v>
      </c>
      <c r="J490" s="6">
        <v>3691.96</v>
      </c>
      <c r="K490" s="6">
        <v>1891.25</v>
      </c>
    </row>
    <row r="491" spans="7:11" x14ac:dyDescent="0.25">
      <c r="G491" s="7">
        <v>44173</v>
      </c>
      <c r="H491" s="6">
        <v>30173.88</v>
      </c>
      <c r="I491" s="6">
        <v>12582.77</v>
      </c>
      <c r="J491" s="6">
        <v>3702.25</v>
      </c>
      <c r="K491" s="6">
        <v>1917.78</v>
      </c>
    </row>
    <row r="492" spans="7:11" x14ac:dyDescent="0.25">
      <c r="G492" s="7">
        <v>44174</v>
      </c>
      <c r="H492" s="6">
        <v>30068.81</v>
      </c>
      <c r="I492" s="6">
        <v>12338.95</v>
      </c>
      <c r="J492" s="6">
        <v>3672.82</v>
      </c>
      <c r="K492" s="6">
        <v>1902.15</v>
      </c>
    </row>
    <row r="493" spans="7:11" x14ac:dyDescent="0.25">
      <c r="G493" s="7">
        <v>44175</v>
      </c>
      <c r="H493" s="6">
        <v>29999.26</v>
      </c>
      <c r="I493" s="6">
        <v>12405.81</v>
      </c>
      <c r="J493" s="6">
        <v>3668.1</v>
      </c>
      <c r="K493" s="6">
        <v>1922.7</v>
      </c>
    </row>
    <row r="494" spans="7:11" x14ac:dyDescent="0.25">
      <c r="G494" s="7">
        <v>44176</v>
      </c>
      <c r="H494" s="6">
        <v>30046.37</v>
      </c>
      <c r="I494" s="6">
        <v>12377.87</v>
      </c>
      <c r="J494" s="6">
        <v>3663.46</v>
      </c>
      <c r="K494" s="6">
        <v>1911.7</v>
      </c>
    </row>
    <row r="495" spans="7:11" x14ac:dyDescent="0.25">
      <c r="G495" s="7">
        <v>44179</v>
      </c>
      <c r="H495" s="6">
        <v>29861.55</v>
      </c>
      <c r="I495" s="6">
        <v>12440.04</v>
      </c>
      <c r="J495" s="6">
        <v>3647.49</v>
      </c>
      <c r="K495" s="6">
        <v>1913.86</v>
      </c>
    </row>
    <row r="496" spans="7:11" x14ac:dyDescent="0.25">
      <c r="G496" s="7">
        <v>44180</v>
      </c>
      <c r="H496" s="6">
        <v>30199.31</v>
      </c>
      <c r="I496" s="6">
        <v>12595.06</v>
      </c>
      <c r="J496" s="6">
        <v>3694.62</v>
      </c>
      <c r="K496" s="6">
        <v>1959.76</v>
      </c>
    </row>
    <row r="497" spans="7:11" x14ac:dyDescent="0.25">
      <c r="G497" s="7">
        <v>44181</v>
      </c>
      <c r="H497" s="6">
        <v>30154.54</v>
      </c>
      <c r="I497" s="6">
        <v>12658.19</v>
      </c>
      <c r="J497" s="6">
        <v>3701.17</v>
      </c>
      <c r="K497" s="6">
        <v>1952.72</v>
      </c>
    </row>
    <row r="498" spans="7:11" x14ac:dyDescent="0.25">
      <c r="G498" s="7">
        <v>44182</v>
      </c>
      <c r="H498" s="6">
        <v>30303.37</v>
      </c>
      <c r="I498" s="6">
        <v>12764.75</v>
      </c>
      <c r="J498" s="6">
        <v>3722.48</v>
      </c>
      <c r="K498" s="6">
        <v>1978.05</v>
      </c>
    </row>
    <row r="499" spans="7:11" x14ac:dyDescent="0.25">
      <c r="G499" s="7">
        <v>44183</v>
      </c>
      <c r="H499" s="6">
        <v>30179.05</v>
      </c>
      <c r="I499" s="6">
        <v>12755.64</v>
      </c>
      <c r="J499" s="6">
        <v>3709.41</v>
      </c>
      <c r="K499" s="6">
        <v>1969.99</v>
      </c>
    </row>
    <row r="500" spans="7:11" x14ac:dyDescent="0.25">
      <c r="G500" s="7">
        <v>44186</v>
      </c>
      <c r="H500" s="6">
        <v>30216.45</v>
      </c>
      <c r="I500" s="6">
        <v>12742.52</v>
      </c>
      <c r="J500" s="6">
        <v>3694.92</v>
      </c>
      <c r="K500" s="6">
        <v>1970.33</v>
      </c>
    </row>
    <row r="501" spans="7:11" x14ac:dyDescent="0.25">
      <c r="G501" s="7">
        <v>44187</v>
      </c>
      <c r="H501" s="6">
        <v>30015.51</v>
      </c>
      <c r="I501" s="6">
        <v>12807.92</v>
      </c>
      <c r="J501" s="6">
        <v>3687.26</v>
      </c>
      <c r="K501" s="6">
        <v>1989.88</v>
      </c>
    </row>
    <row r="502" spans="7:11" x14ac:dyDescent="0.25">
      <c r="G502" s="7">
        <v>44188</v>
      </c>
      <c r="H502" s="6">
        <v>30129.83</v>
      </c>
      <c r="I502" s="6">
        <v>12771.11</v>
      </c>
      <c r="J502" s="6">
        <v>3690.01</v>
      </c>
      <c r="K502" s="6">
        <v>2007.1</v>
      </c>
    </row>
    <row r="503" spans="7:11" x14ac:dyDescent="0.25">
      <c r="G503" s="7">
        <v>44189</v>
      </c>
      <c r="H503" s="6">
        <v>30199.87</v>
      </c>
      <c r="I503" s="6">
        <v>12804.73</v>
      </c>
      <c r="J503" s="6">
        <v>3703.06</v>
      </c>
      <c r="K503" s="6">
        <v>2003.95</v>
      </c>
    </row>
    <row r="504" spans="7:11" x14ac:dyDescent="0.25">
      <c r="G504" s="7">
        <v>44193</v>
      </c>
      <c r="H504" s="6">
        <v>30403.97</v>
      </c>
      <c r="I504" s="6">
        <v>12899.42</v>
      </c>
      <c r="J504" s="6">
        <v>3735.36</v>
      </c>
      <c r="K504" s="6">
        <v>1996.25</v>
      </c>
    </row>
    <row r="505" spans="7:11" x14ac:dyDescent="0.25">
      <c r="G505" s="7">
        <v>44194</v>
      </c>
      <c r="H505" s="6">
        <v>30335.67</v>
      </c>
      <c r="I505" s="6">
        <v>12850.22</v>
      </c>
      <c r="J505" s="6">
        <v>3727.04</v>
      </c>
      <c r="K505" s="6">
        <v>1959.36</v>
      </c>
    </row>
    <row r="506" spans="7:11" x14ac:dyDescent="0.25">
      <c r="G506" s="7">
        <v>44195</v>
      </c>
      <c r="H506" s="6">
        <v>30409.56</v>
      </c>
      <c r="I506" s="6">
        <v>12870</v>
      </c>
      <c r="J506" s="6">
        <v>3732.04</v>
      </c>
      <c r="K506" s="6">
        <v>1979.99</v>
      </c>
    </row>
    <row r="507" spans="7:11" x14ac:dyDescent="0.25">
      <c r="G507" s="7">
        <v>44196</v>
      </c>
      <c r="H507" s="6">
        <v>30606.48</v>
      </c>
      <c r="I507" s="6">
        <v>12888.28</v>
      </c>
      <c r="J507" s="6">
        <v>3756.07</v>
      </c>
      <c r="K507" s="6">
        <v>1974.86</v>
      </c>
    </row>
    <row r="508" spans="7:11" x14ac:dyDescent="0.25">
      <c r="G508" s="7">
        <v>44200</v>
      </c>
      <c r="H508" s="6">
        <v>30223.89</v>
      </c>
      <c r="I508" s="6">
        <v>12698.45</v>
      </c>
      <c r="J508" s="6">
        <v>3700.65</v>
      </c>
      <c r="K508" s="6">
        <v>1945.91</v>
      </c>
    </row>
    <row r="509" spans="7:11" x14ac:dyDescent="0.25">
      <c r="G509" s="7">
        <v>44201</v>
      </c>
      <c r="H509" s="6">
        <v>30391.599999999999</v>
      </c>
      <c r="I509" s="6">
        <v>12818.96</v>
      </c>
      <c r="J509" s="6">
        <v>3726.86</v>
      </c>
      <c r="K509" s="6">
        <v>1979.11</v>
      </c>
    </row>
    <row r="510" spans="7:11" x14ac:dyDescent="0.25">
      <c r="G510" s="7">
        <v>44202</v>
      </c>
      <c r="H510" s="6">
        <v>30829.4</v>
      </c>
      <c r="I510" s="6">
        <v>12740.79</v>
      </c>
      <c r="J510" s="6">
        <v>3748.14</v>
      </c>
      <c r="K510" s="6">
        <v>2057.92</v>
      </c>
    </row>
    <row r="511" spans="7:11" x14ac:dyDescent="0.25">
      <c r="G511" s="7">
        <v>44203</v>
      </c>
      <c r="H511" s="6">
        <v>31041.13</v>
      </c>
      <c r="I511" s="6">
        <v>13067.48</v>
      </c>
      <c r="J511" s="6">
        <v>3803.79</v>
      </c>
      <c r="K511" s="6">
        <v>2096.89</v>
      </c>
    </row>
    <row r="512" spans="7:11" x14ac:dyDescent="0.25">
      <c r="G512" s="7">
        <v>44204</v>
      </c>
      <c r="H512" s="6">
        <v>31097.97</v>
      </c>
      <c r="I512" s="6">
        <v>13201.97</v>
      </c>
      <c r="J512" s="6">
        <v>3824.68</v>
      </c>
      <c r="K512" s="6">
        <v>2091.66</v>
      </c>
    </row>
    <row r="513" spans="7:11" x14ac:dyDescent="0.25">
      <c r="G513" s="7">
        <v>44207</v>
      </c>
      <c r="H513" s="6">
        <v>31008.69</v>
      </c>
      <c r="I513" s="6">
        <v>13036.43</v>
      </c>
      <c r="J513" s="6">
        <v>3799.61</v>
      </c>
      <c r="K513" s="6">
        <v>2091.0100000000002</v>
      </c>
    </row>
    <row r="514" spans="7:11" x14ac:dyDescent="0.25">
      <c r="G514" s="7">
        <v>44208</v>
      </c>
      <c r="H514" s="6">
        <v>31068.69</v>
      </c>
      <c r="I514" s="6">
        <v>13072.43</v>
      </c>
      <c r="J514" s="6">
        <v>3801.19</v>
      </c>
      <c r="K514" s="6">
        <v>2127.96</v>
      </c>
    </row>
    <row r="515" spans="7:11" x14ac:dyDescent="0.25">
      <c r="G515" s="7">
        <v>44209</v>
      </c>
      <c r="H515" s="6">
        <v>31060.47</v>
      </c>
      <c r="I515" s="6">
        <v>13128.95</v>
      </c>
      <c r="J515" s="6">
        <v>3809.84</v>
      </c>
      <c r="K515" s="6">
        <v>2111.9699999999998</v>
      </c>
    </row>
    <row r="516" spans="7:11" x14ac:dyDescent="0.25">
      <c r="G516" s="7">
        <v>44210</v>
      </c>
      <c r="H516" s="6">
        <v>30991.52</v>
      </c>
      <c r="I516" s="6">
        <v>13112.64</v>
      </c>
      <c r="J516" s="6">
        <v>3795.54</v>
      </c>
      <c r="K516" s="6">
        <v>2155.35</v>
      </c>
    </row>
    <row r="517" spans="7:11" x14ac:dyDescent="0.25">
      <c r="G517" s="7">
        <v>44211</v>
      </c>
      <c r="H517" s="6">
        <v>30814.26</v>
      </c>
      <c r="I517" s="6">
        <v>12998.5</v>
      </c>
      <c r="J517" s="6">
        <v>3768.25</v>
      </c>
      <c r="K517" s="6">
        <v>2123.1999999999998</v>
      </c>
    </row>
    <row r="518" spans="7:11" x14ac:dyDescent="0.25">
      <c r="G518" s="7">
        <v>44215</v>
      </c>
      <c r="H518" s="6">
        <v>30930.52</v>
      </c>
      <c r="I518" s="6">
        <v>13197.18</v>
      </c>
      <c r="J518" s="6">
        <v>3798.91</v>
      </c>
      <c r="K518" s="6">
        <v>2151.14</v>
      </c>
    </row>
    <row r="519" spans="7:11" x14ac:dyDescent="0.25">
      <c r="G519" s="7">
        <v>44216</v>
      </c>
      <c r="H519" s="6">
        <v>31188.38</v>
      </c>
      <c r="I519" s="6">
        <v>13457.25</v>
      </c>
      <c r="J519" s="6">
        <v>3851.85</v>
      </c>
      <c r="K519" s="6">
        <v>2160.62</v>
      </c>
    </row>
    <row r="520" spans="7:11" x14ac:dyDescent="0.25">
      <c r="G520" s="7">
        <v>44217</v>
      </c>
      <c r="H520" s="6">
        <v>31176.01</v>
      </c>
      <c r="I520" s="6">
        <v>13530.92</v>
      </c>
      <c r="J520" s="6">
        <v>3853.07</v>
      </c>
      <c r="K520" s="6">
        <v>2141.42</v>
      </c>
    </row>
    <row r="521" spans="7:11" x14ac:dyDescent="0.25">
      <c r="G521" s="7">
        <v>44218</v>
      </c>
      <c r="H521" s="6">
        <v>30996.98</v>
      </c>
      <c r="I521" s="6">
        <v>13543.06</v>
      </c>
      <c r="J521" s="6">
        <v>3841.47</v>
      </c>
      <c r="K521" s="6">
        <v>2168.7600000000002</v>
      </c>
    </row>
    <row r="522" spans="7:11" x14ac:dyDescent="0.25">
      <c r="G522" s="7">
        <v>44221</v>
      </c>
      <c r="H522" s="6">
        <v>30960</v>
      </c>
      <c r="I522" s="6">
        <v>13635.99</v>
      </c>
      <c r="J522" s="6">
        <v>3855.36</v>
      </c>
      <c r="K522" s="6">
        <v>2163.27</v>
      </c>
    </row>
    <row r="523" spans="7:11" x14ac:dyDescent="0.25">
      <c r="G523" s="7">
        <v>44222</v>
      </c>
      <c r="H523" s="6">
        <v>30937.040000000001</v>
      </c>
      <c r="I523" s="6">
        <v>13626.07</v>
      </c>
      <c r="J523" s="6">
        <v>3849.62</v>
      </c>
      <c r="K523" s="6">
        <v>2149.86</v>
      </c>
    </row>
    <row r="524" spans="7:11" x14ac:dyDescent="0.25">
      <c r="G524" s="7">
        <v>44223</v>
      </c>
      <c r="H524" s="6">
        <v>30303.17</v>
      </c>
      <c r="I524" s="6">
        <v>13270.6</v>
      </c>
      <c r="J524" s="6">
        <v>3750.77</v>
      </c>
      <c r="K524" s="6">
        <v>2108.6999999999998</v>
      </c>
    </row>
    <row r="525" spans="7:11" x14ac:dyDescent="0.25">
      <c r="G525" s="7">
        <v>44224</v>
      </c>
      <c r="H525" s="6">
        <v>30603.360000000001</v>
      </c>
      <c r="I525" s="6">
        <v>13337.16</v>
      </c>
      <c r="J525" s="6">
        <v>3787.38</v>
      </c>
      <c r="K525" s="6">
        <v>2106.61</v>
      </c>
    </row>
    <row r="526" spans="7:11" x14ac:dyDescent="0.25">
      <c r="G526" s="7">
        <v>44225</v>
      </c>
      <c r="H526" s="6">
        <v>29982.62</v>
      </c>
      <c r="I526" s="6">
        <v>13070.7</v>
      </c>
      <c r="J526" s="6">
        <v>3714.24</v>
      </c>
      <c r="K526" s="6">
        <v>2073.64</v>
      </c>
    </row>
    <row r="527" spans="7:11" x14ac:dyDescent="0.25">
      <c r="G527" s="7">
        <v>44228</v>
      </c>
      <c r="H527" s="6">
        <v>30211.91</v>
      </c>
      <c r="I527" s="6">
        <v>13403.39</v>
      </c>
      <c r="J527" s="6">
        <v>3773.86</v>
      </c>
      <c r="K527" s="6">
        <v>2126.16</v>
      </c>
    </row>
    <row r="528" spans="7:11" x14ac:dyDescent="0.25">
      <c r="G528" s="7">
        <v>44229</v>
      </c>
      <c r="H528" s="6">
        <v>30687.48</v>
      </c>
      <c r="I528" s="6">
        <v>13612.78</v>
      </c>
      <c r="J528" s="6">
        <v>3826.31</v>
      </c>
      <c r="K528" s="6">
        <v>2151.44</v>
      </c>
    </row>
    <row r="529" spans="7:11" x14ac:dyDescent="0.25">
      <c r="G529" s="7">
        <v>44230</v>
      </c>
      <c r="H529" s="6">
        <v>30723.599999999999</v>
      </c>
      <c r="I529" s="6">
        <v>13610.54</v>
      </c>
      <c r="J529" s="6">
        <v>3830.17</v>
      </c>
      <c r="K529" s="6">
        <v>2159.6999999999998</v>
      </c>
    </row>
    <row r="530" spans="7:11" x14ac:dyDescent="0.25">
      <c r="G530" s="7">
        <v>44231</v>
      </c>
      <c r="H530" s="6">
        <v>31055.86</v>
      </c>
      <c r="I530" s="6">
        <v>13777.74</v>
      </c>
      <c r="J530" s="6">
        <v>3871.74</v>
      </c>
      <c r="K530" s="6">
        <v>2202.42</v>
      </c>
    </row>
    <row r="531" spans="7:11" x14ac:dyDescent="0.25">
      <c r="G531" s="7">
        <v>44232</v>
      </c>
      <c r="H531" s="6">
        <v>31148.240000000002</v>
      </c>
      <c r="I531" s="6">
        <v>13856.3</v>
      </c>
      <c r="J531" s="6">
        <v>3886.83</v>
      </c>
      <c r="K531" s="6">
        <v>2233.33</v>
      </c>
    </row>
    <row r="532" spans="7:11" x14ac:dyDescent="0.25">
      <c r="G532" s="7">
        <v>44235</v>
      </c>
      <c r="H532" s="6">
        <v>31385.759999999998</v>
      </c>
      <c r="I532" s="6">
        <v>13987.64</v>
      </c>
      <c r="J532" s="6">
        <v>3915.59</v>
      </c>
      <c r="K532" s="6">
        <v>2289.7600000000002</v>
      </c>
    </row>
    <row r="533" spans="7:11" x14ac:dyDescent="0.25">
      <c r="G533" s="7">
        <v>44236</v>
      </c>
      <c r="H533" s="6">
        <v>31375.83</v>
      </c>
      <c r="I533" s="6">
        <v>14007.7</v>
      </c>
      <c r="J533" s="6">
        <v>3911.23</v>
      </c>
      <c r="K533" s="6">
        <v>2299</v>
      </c>
    </row>
    <row r="534" spans="7:11" x14ac:dyDescent="0.25">
      <c r="G534" s="7">
        <v>44237</v>
      </c>
      <c r="H534" s="6">
        <v>31437.8</v>
      </c>
      <c r="I534" s="6">
        <v>13972.53</v>
      </c>
      <c r="J534" s="6">
        <v>3909.88</v>
      </c>
      <c r="K534" s="6">
        <v>2282.44</v>
      </c>
    </row>
    <row r="535" spans="7:11" x14ac:dyDescent="0.25">
      <c r="G535" s="7">
        <v>44238</v>
      </c>
      <c r="H535" s="6">
        <v>31430.7</v>
      </c>
      <c r="I535" s="6">
        <v>14025.77</v>
      </c>
      <c r="J535" s="6">
        <v>3916.38</v>
      </c>
      <c r="K535" s="6">
        <v>2285.3200000000002</v>
      </c>
    </row>
    <row r="536" spans="7:11" x14ac:dyDescent="0.25">
      <c r="G536" s="7">
        <v>44239</v>
      </c>
      <c r="H536" s="6">
        <v>31458.400000000001</v>
      </c>
      <c r="I536" s="6">
        <v>14095.47</v>
      </c>
      <c r="J536" s="6">
        <v>3934.83</v>
      </c>
      <c r="K536" s="6">
        <v>2289.36</v>
      </c>
    </row>
    <row r="537" spans="7:11" x14ac:dyDescent="0.25">
      <c r="G537" s="7">
        <v>44243</v>
      </c>
      <c r="H537" s="6">
        <v>31522.75</v>
      </c>
      <c r="I537" s="6">
        <v>14047.5</v>
      </c>
      <c r="J537" s="6">
        <v>3932.59</v>
      </c>
      <c r="K537" s="6">
        <v>2272.89</v>
      </c>
    </row>
    <row r="538" spans="7:11" x14ac:dyDescent="0.25">
      <c r="G538" s="7">
        <v>44244</v>
      </c>
      <c r="H538" s="6">
        <v>31613.02</v>
      </c>
      <c r="I538" s="6">
        <v>13965.5</v>
      </c>
      <c r="J538" s="6">
        <v>3931.33</v>
      </c>
      <c r="K538" s="6">
        <v>2256.11</v>
      </c>
    </row>
    <row r="539" spans="7:11" x14ac:dyDescent="0.25">
      <c r="G539" s="7">
        <v>44245</v>
      </c>
      <c r="H539" s="6">
        <v>31493.34</v>
      </c>
      <c r="I539" s="6">
        <v>13865.36</v>
      </c>
      <c r="J539" s="6">
        <v>3913.97</v>
      </c>
      <c r="K539" s="6">
        <v>2218.39</v>
      </c>
    </row>
    <row r="540" spans="7:11" x14ac:dyDescent="0.25">
      <c r="G540" s="7">
        <v>44246</v>
      </c>
      <c r="H540" s="6">
        <v>31494.32</v>
      </c>
      <c r="I540" s="6">
        <v>13874.47</v>
      </c>
      <c r="J540" s="6">
        <v>3906.71</v>
      </c>
      <c r="K540" s="6">
        <v>2266.69</v>
      </c>
    </row>
    <row r="541" spans="7:11" x14ac:dyDescent="0.25">
      <c r="G541" s="7">
        <v>44249</v>
      </c>
      <c r="H541" s="6">
        <v>31521.69</v>
      </c>
      <c r="I541" s="6">
        <v>13533.05</v>
      </c>
      <c r="J541" s="6">
        <v>3876.5</v>
      </c>
      <c r="K541" s="6">
        <v>2251.0700000000002</v>
      </c>
    </row>
    <row r="542" spans="7:11" x14ac:dyDescent="0.25">
      <c r="G542" s="7">
        <v>44250</v>
      </c>
      <c r="H542" s="6">
        <v>31537.35</v>
      </c>
      <c r="I542" s="6">
        <v>13465.2</v>
      </c>
      <c r="J542" s="6">
        <v>3881.37</v>
      </c>
      <c r="K542" s="6">
        <v>2231.31</v>
      </c>
    </row>
    <row r="543" spans="7:11" x14ac:dyDescent="0.25">
      <c r="G543" s="7">
        <v>44251</v>
      </c>
      <c r="H543" s="6">
        <v>31961.86</v>
      </c>
      <c r="I543" s="6">
        <v>13597.97</v>
      </c>
      <c r="J543" s="6">
        <v>3925.43</v>
      </c>
      <c r="K543" s="6">
        <v>2284.38</v>
      </c>
    </row>
    <row r="544" spans="7:11" x14ac:dyDescent="0.25">
      <c r="G544" s="7">
        <v>44252</v>
      </c>
      <c r="H544" s="6">
        <v>31402.01</v>
      </c>
      <c r="I544" s="6">
        <v>13119.43</v>
      </c>
      <c r="J544" s="6">
        <v>3829.34</v>
      </c>
      <c r="K544" s="6">
        <v>2200.17</v>
      </c>
    </row>
    <row r="545" spans="7:11" x14ac:dyDescent="0.25">
      <c r="G545" s="7">
        <v>44253</v>
      </c>
      <c r="H545" s="6">
        <v>30932.37</v>
      </c>
      <c r="I545" s="6">
        <v>13192.35</v>
      </c>
      <c r="J545" s="6">
        <v>3811.15</v>
      </c>
      <c r="K545" s="6">
        <v>2201.0500000000002</v>
      </c>
    </row>
    <row r="546" spans="7:11" x14ac:dyDescent="0.25">
      <c r="G546" s="7">
        <v>44256</v>
      </c>
      <c r="H546" s="6">
        <v>31535.51</v>
      </c>
      <c r="I546" s="6">
        <v>13588.83</v>
      </c>
      <c r="J546" s="6">
        <v>3901.82</v>
      </c>
      <c r="K546" s="6">
        <v>2275.3200000000002</v>
      </c>
    </row>
    <row r="547" spans="7:11" x14ac:dyDescent="0.25">
      <c r="G547" s="7">
        <v>44257</v>
      </c>
      <c r="H547" s="6">
        <v>31391.52</v>
      </c>
      <c r="I547" s="6">
        <v>13358.79</v>
      </c>
      <c r="J547" s="6">
        <v>3870.29</v>
      </c>
      <c r="K547" s="6">
        <v>2231.5100000000002</v>
      </c>
    </row>
    <row r="548" spans="7:11" x14ac:dyDescent="0.25">
      <c r="G548" s="7">
        <v>44258</v>
      </c>
      <c r="H548" s="6">
        <v>31270.09</v>
      </c>
      <c r="I548" s="6">
        <v>12997.75</v>
      </c>
      <c r="J548" s="6">
        <v>3819.72</v>
      </c>
      <c r="K548" s="6">
        <v>2207.79</v>
      </c>
    </row>
    <row r="549" spans="7:11" x14ac:dyDescent="0.25">
      <c r="G549" s="7">
        <v>44259</v>
      </c>
      <c r="H549" s="6">
        <v>30924.14</v>
      </c>
      <c r="I549" s="6">
        <v>12723.47</v>
      </c>
      <c r="J549" s="6">
        <v>3768.47</v>
      </c>
      <c r="K549" s="6">
        <v>2146.92</v>
      </c>
    </row>
    <row r="550" spans="7:11" x14ac:dyDescent="0.25">
      <c r="G550" s="7">
        <v>44260</v>
      </c>
      <c r="H550" s="6">
        <v>31496.3</v>
      </c>
      <c r="I550" s="6">
        <v>12920.15</v>
      </c>
      <c r="J550" s="6">
        <v>3841.94</v>
      </c>
      <c r="K550" s="6">
        <v>2192.21</v>
      </c>
    </row>
    <row r="551" spans="7:11" x14ac:dyDescent="0.25">
      <c r="G551" s="7">
        <v>44263</v>
      </c>
      <c r="H551" s="6">
        <v>31802.44</v>
      </c>
      <c r="I551" s="6">
        <v>12609.16</v>
      </c>
      <c r="J551" s="6">
        <v>3821.35</v>
      </c>
      <c r="K551" s="6">
        <v>2202.98</v>
      </c>
    </row>
    <row r="552" spans="7:11" x14ac:dyDescent="0.25">
      <c r="G552" s="7">
        <v>44264</v>
      </c>
      <c r="H552" s="6">
        <v>31832.74</v>
      </c>
      <c r="I552" s="6">
        <v>13073.82</v>
      </c>
      <c r="J552" s="6">
        <v>3875.44</v>
      </c>
      <c r="K552" s="6">
        <v>2245.06</v>
      </c>
    </row>
    <row r="553" spans="7:11" x14ac:dyDescent="0.25">
      <c r="G553" s="7">
        <v>44265</v>
      </c>
      <c r="H553" s="6">
        <v>32297.02</v>
      </c>
      <c r="I553" s="6">
        <v>13068.83</v>
      </c>
      <c r="J553" s="6">
        <v>3898.81</v>
      </c>
      <c r="K553" s="6">
        <v>2285.6799999999998</v>
      </c>
    </row>
    <row r="554" spans="7:11" x14ac:dyDescent="0.25">
      <c r="G554" s="7">
        <v>44266</v>
      </c>
      <c r="H554" s="6">
        <v>32485.59</v>
      </c>
      <c r="I554" s="6">
        <v>13398.67</v>
      </c>
      <c r="J554" s="6">
        <v>3939.34</v>
      </c>
      <c r="K554" s="6">
        <v>2338.54</v>
      </c>
    </row>
    <row r="555" spans="7:11" x14ac:dyDescent="0.25">
      <c r="G555" s="7">
        <v>44267</v>
      </c>
      <c r="H555" s="6">
        <v>32778.639999999999</v>
      </c>
      <c r="I555" s="6">
        <v>13319.86</v>
      </c>
      <c r="J555" s="6">
        <v>3943.34</v>
      </c>
      <c r="K555" s="6">
        <v>2352.79</v>
      </c>
    </row>
    <row r="556" spans="7:11" x14ac:dyDescent="0.25">
      <c r="G556" s="7">
        <v>44270</v>
      </c>
      <c r="H556" s="6">
        <v>32953.46</v>
      </c>
      <c r="I556" s="6">
        <v>13459.71</v>
      </c>
      <c r="J556" s="6">
        <v>3968.94</v>
      </c>
      <c r="K556" s="6">
        <v>2360.17</v>
      </c>
    </row>
    <row r="557" spans="7:11" x14ac:dyDescent="0.25">
      <c r="G557" s="7">
        <v>44271</v>
      </c>
      <c r="H557" s="6">
        <v>32825.949999999997</v>
      </c>
      <c r="I557" s="6">
        <v>13471.57</v>
      </c>
      <c r="J557" s="6">
        <v>3962.71</v>
      </c>
      <c r="K557" s="6">
        <v>2319.52</v>
      </c>
    </row>
    <row r="558" spans="7:11" x14ac:dyDescent="0.25">
      <c r="G558" s="7">
        <v>44272</v>
      </c>
      <c r="H558" s="6">
        <v>33015.370000000003</v>
      </c>
      <c r="I558" s="6">
        <v>13525.2</v>
      </c>
      <c r="J558" s="6">
        <v>3974.12</v>
      </c>
      <c r="K558" s="6">
        <v>2336.39</v>
      </c>
    </row>
    <row r="559" spans="7:11" x14ac:dyDescent="0.25">
      <c r="G559" s="7">
        <v>44273</v>
      </c>
      <c r="H559" s="6">
        <v>32862.300000000003</v>
      </c>
      <c r="I559" s="6">
        <v>13116.17</v>
      </c>
      <c r="J559" s="6">
        <v>3915.46</v>
      </c>
      <c r="K559" s="6">
        <v>2267.59</v>
      </c>
    </row>
    <row r="560" spans="7:11" x14ac:dyDescent="0.25">
      <c r="G560" s="7">
        <v>44274</v>
      </c>
      <c r="H560" s="6">
        <v>32627.97</v>
      </c>
      <c r="I560" s="6">
        <v>13215.24</v>
      </c>
      <c r="J560" s="6">
        <v>3913.1</v>
      </c>
      <c r="K560" s="6">
        <v>2287.5500000000002</v>
      </c>
    </row>
    <row r="561" spans="7:11" x14ac:dyDescent="0.25">
      <c r="G561" s="7">
        <v>44277</v>
      </c>
      <c r="H561" s="6">
        <v>32731.200000000001</v>
      </c>
      <c r="I561" s="6">
        <v>13377.54</v>
      </c>
      <c r="J561" s="6">
        <v>3940.59</v>
      </c>
      <c r="K561" s="6">
        <v>2266.84</v>
      </c>
    </row>
    <row r="562" spans="7:11" x14ac:dyDescent="0.25">
      <c r="G562" s="7">
        <v>44278</v>
      </c>
      <c r="H562" s="6">
        <v>32423.15</v>
      </c>
      <c r="I562" s="6">
        <v>13227.7</v>
      </c>
      <c r="J562" s="6">
        <v>3910.52</v>
      </c>
      <c r="K562" s="6">
        <v>2185.69</v>
      </c>
    </row>
    <row r="563" spans="7:11" x14ac:dyDescent="0.25">
      <c r="G563" s="7">
        <v>44279</v>
      </c>
      <c r="H563" s="6">
        <v>32420.06</v>
      </c>
      <c r="I563" s="6">
        <v>12961.89</v>
      </c>
      <c r="J563" s="6">
        <v>3889.14</v>
      </c>
      <c r="K563" s="6">
        <v>2134.27</v>
      </c>
    </row>
    <row r="564" spans="7:11" x14ac:dyDescent="0.25">
      <c r="G564" s="7">
        <v>44280</v>
      </c>
      <c r="H564" s="6">
        <v>32619.48</v>
      </c>
      <c r="I564" s="6">
        <v>12977.68</v>
      </c>
      <c r="J564" s="6">
        <v>3909.52</v>
      </c>
      <c r="K564" s="6">
        <v>2183.12</v>
      </c>
    </row>
    <row r="565" spans="7:11" x14ac:dyDescent="0.25">
      <c r="G565" s="7">
        <v>44281</v>
      </c>
      <c r="H565" s="6">
        <v>33072.879999999997</v>
      </c>
      <c r="I565" s="6">
        <v>13138.72</v>
      </c>
      <c r="J565" s="6">
        <v>3974.54</v>
      </c>
      <c r="K565" s="6">
        <v>2221.48</v>
      </c>
    </row>
    <row r="566" spans="7:11" x14ac:dyDescent="0.25">
      <c r="G566" s="7">
        <v>44284</v>
      </c>
      <c r="H566" s="6">
        <v>33171.370000000003</v>
      </c>
      <c r="I566" s="6">
        <v>13059.65</v>
      </c>
      <c r="J566" s="6">
        <v>3971.09</v>
      </c>
      <c r="K566" s="6">
        <v>2158.6799999999998</v>
      </c>
    </row>
    <row r="567" spans="7:11" x14ac:dyDescent="0.25">
      <c r="G567" s="7">
        <v>44285</v>
      </c>
      <c r="H567" s="6">
        <v>33066.959999999999</v>
      </c>
      <c r="I567" s="6">
        <v>13045.39</v>
      </c>
      <c r="J567" s="6">
        <v>3958.55</v>
      </c>
      <c r="K567" s="6">
        <v>2195.8000000000002</v>
      </c>
    </row>
    <row r="568" spans="7:11" x14ac:dyDescent="0.25">
      <c r="G568" s="7">
        <v>44286</v>
      </c>
      <c r="H568" s="6">
        <v>32981.550000000003</v>
      </c>
      <c r="I568" s="6">
        <v>13246.87</v>
      </c>
      <c r="J568" s="6">
        <v>3972.89</v>
      </c>
      <c r="K568" s="6">
        <v>2220.52</v>
      </c>
    </row>
    <row r="569" spans="7:11" x14ac:dyDescent="0.25">
      <c r="G569" s="7">
        <v>44287</v>
      </c>
      <c r="H569" s="6">
        <v>33153.21</v>
      </c>
      <c r="I569" s="6">
        <v>13480.11</v>
      </c>
      <c r="J569" s="6">
        <v>4019.87</v>
      </c>
      <c r="K569" s="6">
        <v>2253.9</v>
      </c>
    </row>
    <row r="570" spans="7:11" x14ac:dyDescent="0.25">
      <c r="G570" s="7">
        <v>44291</v>
      </c>
      <c r="H570" s="6">
        <v>33527.19</v>
      </c>
      <c r="I570" s="6">
        <v>13705.59</v>
      </c>
      <c r="J570" s="6">
        <v>4077.91</v>
      </c>
      <c r="K570" s="6">
        <v>2264.89</v>
      </c>
    </row>
    <row r="571" spans="7:11" x14ac:dyDescent="0.25">
      <c r="G571" s="7">
        <v>44292</v>
      </c>
      <c r="H571" s="6">
        <v>33430.239999999998</v>
      </c>
      <c r="I571" s="6">
        <v>13698.38</v>
      </c>
      <c r="J571" s="6">
        <v>4073.94</v>
      </c>
      <c r="K571" s="6">
        <v>2259.15</v>
      </c>
    </row>
    <row r="572" spans="7:11" x14ac:dyDescent="0.25">
      <c r="G572" s="7">
        <v>44293</v>
      </c>
      <c r="H572" s="6">
        <v>33446.26</v>
      </c>
      <c r="I572" s="6">
        <v>13688.84</v>
      </c>
      <c r="J572" s="6">
        <v>4079.95</v>
      </c>
      <c r="K572" s="6">
        <v>2223.0500000000002</v>
      </c>
    </row>
    <row r="573" spans="7:11" x14ac:dyDescent="0.25">
      <c r="G573" s="7">
        <v>44294</v>
      </c>
      <c r="H573" s="6">
        <v>33503.57</v>
      </c>
      <c r="I573" s="6">
        <v>13829.31</v>
      </c>
      <c r="J573" s="6">
        <v>4097.17</v>
      </c>
      <c r="K573" s="6">
        <v>2242.6</v>
      </c>
    </row>
    <row r="574" spans="7:11" x14ac:dyDescent="0.25">
      <c r="G574" s="7">
        <v>44295</v>
      </c>
      <c r="H574" s="6">
        <v>33800.6</v>
      </c>
      <c r="I574" s="6">
        <v>13900.19</v>
      </c>
      <c r="J574" s="6">
        <v>4128.8</v>
      </c>
      <c r="K574" s="6">
        <v>2243.4699999999998</v>
      </c>
    </row>
    <row r="575" spans="7:11" x14ac:dyDescent="0.25">
      <c r="G575" s="7">
        <v>44298</v>
      </c>
      <c r="H575" s="6">
        <v>33745.4</v>
      </c>
      <c r="I575" s="6">
        <v>13850</v>
      </c>
      <c r="J575" s="6">
        <v>4127.99</v>
      </c>
      <c r="K575" s="6">
        <v>2233.7800000000002</v>
      </c>
    </row>
    <row r="576" spans="7:11" x14ac:dyDescent="0.25">
      <c r="G576" s="7">
        <v>44299</v>
      </c>
      <c r="H576" s="6">
        <v>33677.269999999997</v>
      </c>
      <c r="I576" s="6">
        <v>13996.1</v>
      </c>
      <c r="J576" s="6">
        <v>4141.59</v>
      </c>
      <c r="K576" s="6">
        <v>2228.92</v>
      </c>
    </row>
    <row r="577" spans="7:11" x14ac:dyDescent="0.25">
      <c r="G577" s="7">
        <v>44300</v>
      </c>
      <c r="H577" s="6">
        <v>33730.89</v>
      </c>
      <c r="I577" s="6">
        <v>13857.84</v>
      </c>
      <c r="J577" s="6">
        <v>4124.66</v>
      </c>
      <c r="K577" s="6">
        <v>2247.7199999999998</v>
      </c>
    </row>
    <row r="578" spans="7:11" x14ac:dyDescent="0.25">
      <c r="G578" s="7">
        <v>44301</v>
      </c>
      <c r="H578" s="6">
        <v>34035.99</v>
      </c>
      <c r="I578" s="6">
        <v>14038.76</v>
      </c>
      <c r="J578" s="6">
        <v>4170.42</v>
      </c>
      <c r="K578" s="6">
        <v>2257.0700000000002</v>
      </c>
    </row>
    <row r="579" spans="7:11" x14ac:dyDescent="0.25">
      <c r="G579" s="7">
        <v>44302</v>
      </c>
      <c r="H579" s="6">
        <v>34200.67</v>
      </c>
      <c r="I579" s="6">
        <v>14052.34</v>
      </c>
      <c r="J579" s="6">
        <v>4185.47</v>
      </c>
      <c r="K579" s="6">
        <v>2262.67</v>
      </c>
    </row>
    <row r="580" spans="7:11" x14ac:dyDescent="0.25">
      <c r="G580" s="7">
        <v>44305</v>
      </c>
      <c r="H580" s="6">
        <v>34077.629999999997</v>
      </c>
      <c r="I580" s="6">
        <v>13914.77</v>
      </c>
      <c r="J580" s="6">
        <v>4163.26</v>
      </c>
      <c r="K580" s="6">
        <v>2232</v>
      </c>
    </row>
    <row r="581" spans="7:11" x14ac:dyDescent="0.25">
      <c r="G581" s="7">
        <v>44306</v>
      </c>
      <c r="H581" s="6">
        <v>33821.300000000003</v>
      </c>
      <c r="I581" s="6">
        <v>13786.27</v>
      </c>
      <c r="J581" s="6">
        <v>4134.9399999999996</v>
      </c>
      <c r="K581" s="6">
        <v>2188.21</v>
      </c>
    </row>
    <row r="582" spans="7:11" x14ac:dyDescent="0.25">
      <c r="G582" s="7">
        <v>44307</v>
      </c>
      <c r="H582" s="6">
        <v>34137.31</v>
      </c>
      <c r="I582" s="6">
        <v>13950.22</v>
      </c>
      <c r="J582" s="6">
        <v>4173.42</v>
      </c>
      <c r="K582" s="6">
        <v>2239.63</v>
      </c>
    </row>
    <row r="583" spans="7:11" x14ac:dyDescent="0.25">
      <c r="G583" s="7">
        <v>44308</v>
      </c>
      <c r="H583" s="6">
        <v>33815.9</v>
      </c>
      <c r="I583" s="6">
        <v>13818.41</v>
      </c>
      <c r="J583" s="6">
        <v>4134.9799999999996</v>
      </c>
      <c r="K583" s="6">
        <v>2232.61</v>
      </c>
    </row>
    <row r="584" spans="7:11" x14ac:dyDescent="0.25">
      <c r="G584" s="7">
        <v>44309</v>
      </c>
      <c r="H584" s="6">
        <v>34043.49</v>
      </c>
      <c r="I584" s="6">
        <v>14016.81</v>
      </c>
      <c r="J584" s="6">
        <v>4180.17</v>
      </c>
      <c r="K584" s="6">
        <v>2271.86</v>
      </c>
    </row>
    <row r="585" spans="7:11" x14ac:dyDescent="0.25">
      <c r="G585" s="7">
        <v>44312</v>
      </c>
      <c r="H585" s="6">
        <v>33981.57</v>
      </c>
      <c r="I585" s="6">
        <v>14138.78</v>
      </c>
      <c r="J585" s="6">
        <v>4187.62</v>
      </c>
      <c r="K585" s="6">
        <v>2298.0100000000002</v>
      </c>
    </row>
    <row r="586" spans="7:11" x14ac:dyDescent="0.25">
      <c r="G586" s="7">
        <v>44313</v>
      </c>
      <c r="H586" s="6">
        <v>33984.93</v>
      </c>
      <c r="I586" s="6">
        <v>14090.22</v>
      </c>
      <c r="J586" s="6">
        <v>4186.72</v>
      </c>
      <c r="K586" s="6">
        <v>2301.27</v>
      </c>
    </row>
    <row r="587" spans="7:11" x14ac:dyDescent="0.25">
      <c r="G587" s="7">
        <v>44314</v>
      </c>
      <c r="H587" s="6">
        <v>33820.379999999997</v>
      </c>
      <c r="I587" s="6">
        <v>14051.03</v>
      </c>
      <c r="J587" s="6">
        <v>4183.18</v>
      </c>
      <c r="K587" s="6">
        <v>2304.16</v>
      </c>
    </row>
    <row r="588" spans="7:11" x14ac:dyDescent="0.25">
      <c r="G588" s="7">
        <v>44315</v>
      </c>
      <c r="H588" s="6">
        <v>34060.36</v>
      </c>
      <c r="I588" s="6">
        <v>14082.55</v>
      </c>
      <c r="J588" s="6">
        <v>4211.47</v>
      </c>
      <c r="K588" s="6">
        <v>2295.46</v>
      </c>
    </row>
    <row r="589" spans="7:11" x14ac:dyDescent="0.25">
      <c r="G589" s="7">
        <v>44316</v>
      </c>
      <c r="H589" s="6">
        <v>33874.85</v>
      </c>
      <c r="I589" s="6">
        <v>13962.68</v>
      </c>
      <c r="J589" s="6">
        <v>4181.17</v>
      </c>
      <c r="K589" s="6">
        <v>2266.4499999999998</v>
      </c>
    </row>
    <row r="590" spans="7:11" x14ac:dyDescent="0.25">
      <c r="G590" s="7">
        <v>44319</v>
      </c>
      <c r="H590" s="6">
        <v>34113.230000000003</v>
      </c>
      <c r="I590" s="6">
        <v>13895.12</v>
      </c>
      <c r="J590" s="6">
        <v>4192.66</v>
      </c>
      <c r="K590" s="6">
        <v>2277.4499999999998</v>
      </c>
    </row>
    <row r="591" spans="7:11" x14ac:dyDescent="0.25">
      <c r="G591" s="7">
        <v>44320</v>
      </c>
      <c r="H591" s="6">
        <v>34133.03</v>
      </c>
      <c r="I591" s="6">
        <v>13633.5</v>
      </c>
      <c r="J591" s="6">
        <v>4164.66</v>
      </c>
      <c r="K591" s="6">
        <v>2248.29</v>
      </c>
    </row>
    <row r="592" spans="7:11" x14ac:dyDescent="0.25">
      <c r="G592" s="7">
        <v>44321</v>
      </c>
      <c r="H592" s="6">
        <v>34230.339999999997</v>
      </c>
      <c r="I592" s="6">
        <v>13582.42</v>
      </c>
      <c r="J592" s="6">
        <v>4167.59</v>
      </c>
      <c r="K592" s="6">
        <v>2241.37</v>
      </c>
    </row>
    <row r="593" spans="7:11" x14ac:dyDescent="0.25">
      <c r="G593" s="7">
        <v>44322</v>
      </c>
      <c r="H593" s="6">
        <v>34548.53</v>
      </c>
      <c r="I593" s="6">
        <v>13632.84</v>
      </c>
      <c r="J593" s="6">
        <v>4201.62</v>
      </c>
      <c r="K593" s="6">
        <v>2241.42</v>
      </c>
    </row>
    <row r="594" spans="7:11" x14ac:dyDescent="0.25">
      <c r="G594" s="7">
        <v>44323</v>
      </c>
      <c r="H594" s="6">
        <v>34777.760000000002</v>
      </c>
      <c r="I594" s="6">
        <v>13752.24</v>
      </c>
      <c r="J594" s="6">
        <v>4232.6000000000004</v>
      </c>
      <c r="K594" s="6">
        <v>2271.63</v>
      </c>
    </row>
    <row r="595" spans="7:11" x14ac:dyDescent="0.25">
      <c r="G595" s="7">
        <v>44326</v>
      </c>
      <c r="H595" s="6">
        <v>34742.82</v>
      </c>
      <c r="I595" s="6">
        <v>13401.86</v>
      </c>
      <c r="J595" s="6">
        <v>4188.43</v>
      </c>
      <c r="K595" s="6">
        <v>2212.6999999999998</v>
      </c>
    </row>
    <row r="596" spans="7:11" x14ac:dyDescent="0.25">
      <c r="G596" s="7">
        <v>44327</v>
      </c>
      <c r="H596" s="6">
        <v>34269.160000000003</v>
      </c>
      <c r="I596" s="6">
        <v>13389.43</v>
      </c>
      <c r="J596" s="6">
        <v>4152.1000000000004</v>
      </c>
      <c r="K596" s="6">
        <v>2206.9899999999998</v>
      </c>
    </row>
    <row r="597" spans="7:11" x14ac:dyDescent="0.25">
      <c r="G597" s="7">
        <v>44328</v>
      </c>
      <c r="H597" s="6">
        <v>33587.660000000003</v>
      </c>
      <c r="I597" s="6">
        <v>13031.68</v>
      </c>
      <c r="J597" s="6">
        <v>4063.04</v>
      </c>
      <c r="K597" s="6">
        <v>2135.14</v>
      </c>
    </row>
    <row r="598" spans="7:11" x14ac:dyDescent="0.25">
      <c r="G598" s="7">
        <v>44329</v>
      </c>
      <c r="H598" s="6">
        <v>34021.449999999997</v>
      </c>
      <c r="I598" s="6">
        <v>13124.99</v>
      </c>
      <c r="J598" s="6">
        <v>4112.5</v>
      </c>
      <c r="K598" s="6">
        <v>2170.9499999999998</v>
      </c>
    </row>
    <row r="599" spans="7:11" x14ac:dyDescent="0.25">
      <c r="G599" s="7">
        <v>44330</v>
      </c>
      <c r="H599" s="6">
        <v>34382.129999999997</v>
      </c>
      <c r="I599" s="6">
        <v>13429.98</v>
      </c>
      <c r="J599" s="6">
        <v>4173.8500000000004</v>
      </c>
      <c r="K599" s="6">
        <v>2224.63</v>
      </c>
    </row>
    <row r="600" spans="7:11" x14ac:dyDescent="0.25">
      <c r="G600" s="7">
        <v>44333</v>
      </c>
      <c r="H600" s="6">
        <v>34327.79</v>
      </c>
      <c r="I600" s="6">
        <v>13379.05</v>
      </c>
      <c r="J600" s="6">
        <v>4163.29</v>
      </c>
      <c r="K600" s="6">
        <v>2227.12</v>
      </c>
    </row>
    <row r="601" spans="7:11" x14ac:dyDescent="0.25">
      <c r="G601" s="7">
        <v>44334</v>
      </c>
      <c r="H601" s="6">
        <v>34060.660000000003</v>
      </c>
      <c r="I601" s="6">
        <v>13303.64</v>
      </c>
      <c r="J601" s="6">
        <v>4127.83</v>
      </c>
      <c r="K601" s="6">
        <v>2210.88</v>
      </c>
    </row>
    <row r="602" spans="7:11" x14ac:dyDescent="0.25">
      <c r="G602" s="7">
        <v>44335</v>
      </c>
      <c r="H602" s="6">
        <v>33896.04</v>
      </c>
      <c r="I602" s="6">
        <v>13299.74</v>
      </c>
      <c r="J602" s="6">
        <v>4115.68</v>
      </c>
      <c r="K602" s="6">
        <v>2193.64</v>
      </c>
    </row>
    <row r="603" spans="7:11" x14ac:dyDescent="0.25">
      <c r="G603" s="7">
        <v>44336</v>
      </c>
      <c r="H603" s="6">
        <v>34084.15</v>
      </c>
      <c r="I603" s="6">
        <v>13535.74</v>
      </c>
      <c r="J603" s="6">
        <v>4159.12</v>
      </c>
      <c r="K603" s="6">
        <v>2207.7600000000002</v>
      </c>
    </row>
    <row r="604" spans="7:11" x14ac:dyDescent="0.25">
      <c r="G604" s="7">
        <v>44337</v>
      </c>
      <c r="H604" s="6">
        <v>34207.839999999997</v>
      </c>
      <c r="I604" s="6">
        <v>13470.99</v>
      </c>
      <c r="J604" s="6">
        <v>4155.8599999999997</v>
      </c>
      <c r="K604" s="6">
        <v>2215.27</v>
      </c>
    </row>
    <row r="605" spans="7:11" x14ac:dyDescent="0.25">
      <c r="G605" s="7">
        <v>44340</v>
      </c>
      <c r="H605" s="6">
        <v>34393.980000000003</v>
      </c>
      <c r="I605" s="6">
        <v>13661.17</v>
      </c>
      <c r="J605" s="6">
        <v>4197.05</v>
      </c>
      <c r="K605" s="6">
        <v>2227.34</v>
      </c>
    </row>
    <row r="606" spans="7:11" x14ac:dyDescent="0.25">
      <c r="G606" s="7">
        <v>44341</v>
      </c>
      <c r="H606" s="6">
        <v>34312.46</v>
      </c>
      <c r="I606" s="6">
        <v>13657.17</v>
      </c>
      <c r="J606" s="6">
        <v>4188.13</v>
      </c>
      <c r="K606" s="6">
        <v>2205.75</v>
      </c>
    </row>
    <row r="607" spans="7:11" x14ac:dyDescent="0.25">
      <c r="G607" s="7">
        <v>44342</v>
      </c>
      <c r="H607" s="6">
        <v>34323.050000000003</v>
      </c>
      <c r="I607" s="6">
        <v>13738</v>
      </c>
      <c r="J607" s="6">
        <v>4195.99</v>
      </c>
      <c r="K607" s="6">
        <v>2249.27</v>
      </c>
    </row>
    <row r="608" spans="7:11" x14ac:dyDescent="0.25">
      <c r="G608" s="7">
        <v>44343</v>
      </c>
      <c r="H608" s="6">
        <v>34464.639999999999</v>
      </c>
      <c r="I608" s="6">
        <v>13736.28</v>
      </c>
      <c r="J608" s="6">
        <v>4200.88</v>
      </c>
      <c r="K608" s="6">
        <v>2273.0700000000002</v>
      </c>
    </row>
    <row r="609" spans="7:11" x14ac:dyDescent="0.25">
      <c r="G609" s="7">
        <v>44344</v>
      </c>
      <c r="H609" s="6">
        <v>34529.449999999997</v>
      </c>
      <c r="I609" s="6">
        <v>13748.74</v>
      </c>
      <c r="J609" s="6">
        <v>4204.1099999999997</v>
      </c>
      <c r="K609" s="6">
        <v>2268.9699999999998</v>
      </c>
    </row>
    <row r="610" spans="7:11" x14ac:dyDescent="0.25">
      <c r="G610" s="7">
        <v>44348</v>
      </c>
      <c r="H610" s="6">
        <v>34575.31</v>
      </c>
      <c r="I610" s="6">
        <v>13736.48</v>
      </c>
      <c r="J610" s="6">
        <v>4202.04</v>
      </c>
      <c r="K610" s="6">
        <v>2294.7399999999998</v>
      </c>
    </row>
    <row r="611" spans="7:11" x14ac:dyDescent="0.25">
      <c r="G611" s="7">
        <v>44349</v>
      </c>
      <c r="H611" s="6">
        <v>34600.379999999997</v>
      </c>
      <c r="I611" s="6">
        <v>13756.33</v>
      </c>
      <c r="J611" s="6">
        <v>4208.12</v>
      </c>
      <c r="K611" s="6">
        <v>2297.83</v>
      </c>
    </row>
    <row r="612" spans="7:11" x14ac:dyDescent="0.25">
      <c r="G612" s="7">
        <v>44350</v>
      </c>
      <c r="H612" s="6">
        <v>34577.040000000001</v>
      </c>
      <c r="I612" s="6">
        <v>13614.51</v>
      </c>
      <c r="J612" s="6">
        <v>4192.8500000000004</v>
      </c>
      <c r="K612" s="6">
        <v>2279.25</v>
      </c>
    </row>
    <row r="613" spans="7:11" x14ac:dyDescent="0.25">
      <c r="G613" s="7">
        <v>44351</v>
      </c>
      <c r="H613" s="6">
        <v>34756.39</v>
      </c>
      <c r="I613" s="6">
        <v>13814.49</v>
      </c>
      <c r="J613" s="6">
        <v>4229.8900000000003</v>
      </c>
      <c r="K613" s="6">
        <v>2286.41</v>
      </c>
    </row>
    <row r="614" spans="7:11" x14ac:dyDescent="0.25">
      <c r="G614" s="7">
        <v>44354</v>
      </c>
      <c r="H614" s="6">
        <v>34630.239999999998</v>
      </c>
      <c r="I614" s="6">
        <v>13881.72</v>
      </c>
      <c r="J614" s="6">
        <v>4226.5200000000004</v>
      </c>
      <c r="K614" s="6">
        <v>2319.1799999999998</v>
      </c>
    </row>
    <row r="615" spans="7:11" x14ac:dyDescent="0.25">
      <c r="G615" s="7">
        <v>44355</v>
      </c>
      <c r="H615" s="6">
        <v>34599.82</v>
      </c>
      <c r="I615" s="6">
        <v>13924.91</v>
      </c>
      <c r="J615" s="6">
        <v>4227.26</v>
      </c>
      <c r="K615" s="6">
        <v>2343.7600000000002</v>
      </c>
    </row>
    <row r="616" spans="7:11" x14ac:dyDescent="0.25">
      <c r="G616" s="7">
        <v>44356</v>
      </c>
      <c r="H616" s="6">
        <v>34447.14</v>
      </c>
      <c r="I616" s="6">
        <v>13911.75</v>
      </c>
      <c r="J616" s="6">
        <v>4219.55</v>
      </c>
      <c r="K616" s="6">
        <v>2327.13</v>
      </c>
    </row>
    <row r="617" spans="7:11" x14ac:dyDescent="0.25">
      <c r="G617" s="7">
        <v>44357</v>
      </c>
      <c r="H617" s="6">
        <v>34466.239999999998</v>
      </c>
      <c r="I617" s="6">
        <v>14020.33</v>
      </c>
      <c r="J617" s="6">
        <v>4239.18</v>
      </c>
      <c r="K617" s="6">
        <v>2311.41</v>
      </c>
    </row>
    <row r="618" spans="7:11" x14ac:dyDescent="0.25">
      <c r="G618" s="7">
        <v>44358</v>
      </c>
      <c r="H618" s="6">
        <v>34479.599999999999</v>
      </c>
      <c r="I618" s="6">
        <v>14069.42</v>
      </c>
      <c r="J618" s="6">
        <v>4247.4399999999996</v>
      </c>
      <c r="K618" s="6">
        <v>2335.81</v>
      </c>
    </row>
    <row r="619" spans="7:11" x14ac:dyDescent="0.25">
      <c r="G619" s="7">
        <v>44361</v>
      </c>
      <c r="H619" s="6">
        <v>34393.75</v>
      </c>
      <c r="I619" s="6">
        <v>14174.14</v>
      </c>
      <c r="J619" s="6">
        <v>4255.1499999999996</v>
      </c>
      <c r="K619" s="6">
        <v>2326.15</v>
      </c>
    </row>
    <row r="620" spans="7:11" x14ac:dyDescent="0.25">
      <c r="G620" s="7">
        <v>44362</v>
      </c>
      <c r="H620" s="6">
        <v>34299.33</v>
      </c>
      <c r="I620" s="6">
        <v>14072.86</v>
      </c>
      <c r="J620" s="6">
        <v>4246.59</v>
      </c>
      <c r="K620" s="6">
        <v>2320.0700000000002</v>
      </c>
    </row>
    <row r="621" spans="7:11" x14ac:dyDescent="0.25">
      <c r="G621" s="7">
        <v>44363</v>
      </c>
      <c r="H621" s="6">
        <v>34033.67</v>
      </c>
      <c r="I621" s="6">
        <v>14039.68</v>
      </c>
      <c r="J621" s="6">
        <v>4223.7</v>
      </c>
      <c r="K621" s="6">
        <v>2314.69</v>
      </c>
    </row>
    <row r="622" spans="7:11" x14ac:dyDescent="0.25">
      <c r="G622" s="7">
        <v>44364</v>
      </c>
      <c r="H622" s="6">
        <v>33823.449999999997</v>
      </c>
      <c r="I622" s="6">
        <v>14161.35</v>
      </c>
      <c r="J622" s="6">
        <v>4221.8599999999997</v>
      </c>
      <c r="K622" s="6">
        <v>2287.46</v>
      </c>
    </row>
    <row r="623" spans="7:11" x14ac:dyDescent="0.25">
      <c r="G623" s="7">
        <v>44365</v>
      </c>
      <c r="H623" s="6">
        <v>33290.080000000002</v>
      </c>
      <c r="I623" s="6">
        <v>14030.38</v>
      </c>
      <c r="J623" s="6">
        <v>4166.45</v>
      </c>
      <c r="K623" s="6">
        <v>2237.75</v>
      </c>
    </row>
    <row r="624" spans="7:11" x14ac:dyDescent="0.25">
      <c r="G624" s="7">
        <v>44368</v>
      </c>
      <c r="H624" s="6">
        <v>33876.97</v>
      </c>
      <c r="I624" s="6">
        <v>14141.48</v>
      </c>
      <c r="J624" s="6">
        <v>4224.79</v>
      </c>
      <c r="K624" s="6">
        <v>2286.09</v>
      </c>
    </row>
    <row r="625" spans="7:11" x14ac:dyDescent="0.25">
      <c r="G625" s="7">
        <v>44369</v>
      </c>
      <c r="H625" s="6">
        <v>33945.58</v>
      </c>
      <c r="I625" s="6">
        <v>14253.27</v>
      </c>
      <c r="J625" s="6">
        <v>4246.4399999999996</v>
      </c>
      <c r="K625" s="6">
        <v>2295.9499999999998</v>
      </c>
    </row>
    <row r="626" spans="7:11" x14ac:dyDescent="0.25">
      <c r="G626" s="7">
        <v>44370</v>
      </c>
      <c r="H626" s="6">
        <v>33874.239999999998</v>
      </c>
      <c r="I626" s="6">
        <v>14271.73</v>
      </c>
      <c r="J626" s="6">
        <v>4241.84</v>
      </c>
      <c r="K626" s="6">
        <v>2303.4699999999998</v>
      </c>
    </row>
    <row r="627" spans="7:11" x14ac:dyDescent="0.25">
      <c r="G627" s="7">
        <v>44371</v>
      </c>
      <c r="H627" s="6">
        <v>34196.82</v>
      </c>
      <c r="I627" s="6">
        <v>14369.71</v>
      </c>
      <c r="J627" s="6">
        <v>4266.49</v>
      </c>
      <c r="K627" s="6">
        <v>2333.62</v>
      </c>
    </row>
    <row r="628" spans="7:11" x14ac:dyDescent="0.25">
      <c r="G628" s="7">
        <v>44372</v>
      </c>
      <c r="H628" s="6">
        <v>34433.839999999997</v>
      </c>
      <c r="I628" s="6">
        <v>14360.39</v>
      </c>
      <c r="J628" s="6">
        <v>4280.7</v>
      </c>
      <c r="K628" s="6">
        <v>2334.4</v>
      </c>
    </row>
    <row r="629" spans="7:11" x14ac:dyDescent="0.25">
      <c r="G629" s="7">
        <v>44375</v>
      </c>
      <c r="H629" s="6">
        <v>34283.269999999997</v>
      </c>
      <c r="I629" s="6">
        <v>14500.51</v>
      </c>
      <c r="J629" s="6">
        <v>4290.6099999999997</v>
      </c>
      <c r="K629" s="6">
        <v>2322.34</v>
      </c>
    </row>
    <row r="630" spans="7:11" x14ac:dyDescent="0.25">
      <c r="G630" s="7">
        <v>44376</v>
      </c>
      <c r="H630" s="6">
        <v>34292.29</v>
      </c>
      <c r="I630" s="6">
        <v>14528.33</v>
      </c>
      <c r="J630" s="6">
        <v>4291.8</v>
      </c>
      <c r="K630" s="6">
        <v>2308.84</v>
      </c>
    </row>
    <row r="631" spans="7:11" x14ac:dyDescent="0.25">
      <c r="G631" s="7">
        <v>44377</v>
      </c>
      <c r="H631" s="6">
        <v>34502.51</v>
      </c>
      <c r="I631" s="6">
        <v>14503.95</v>
      </c>
      <c r="J631" s="6">
        <v>4297.5</v>
      </c>
      <c r="K631" s="6">
        <v>2310.5500000000002</v>
      </c>
    </row>
    <row r="632" spans="7:11" x14ac:dyDescent="0.25">
      <c r="G632" s="7">
        <v>44378</v>
      </c>
      <c r="H632" s="6">
        <v>34633.53</v>
      </c>
      <c r="I632" s="6">
        <v>14522.38</v>
      </c>
      <c r="J632" s="6">
        <v>4319.9399999999996</v>
      </c>
      <c r="K632" s="6">
        <v>2329.36</v>
      </c>
    </row>
    <row r="633" spans="7:11" x14ac:dyDescent="0.25">
      <c r="G633" s="7">
        <v>44379</v>
      </c>
      <c r="H633" s="6">
        <v>34786.35</v>
      </c>
      <c r="I633" s="6">
        <v>14639.33</v>
      </c>
      <c r="J633" s="6">
        <v>4352.34</v>
      </c>
      <c r="K633" s="6">
        <v>2305.7600000000002</v>
      </c>
    </row>
    <row r="634" spans="7:11" x14ac:dyDescent="0.25">
      <c r="G634" s="7">
        <v>44383</v>
      </c>
      <c r="H634" s="6">
        <v>34577.370000000003</v>
      </c>
      <c r="I634" s="6">
        <v>14663.64</v>
      </c>
      <c r="J634" s="6">
        <v>4343.54</v>
      </c>
      <c r="K634" s="6">
        <v>2274.5</v>
      </c>
    </row>
    <row r="635" spans="7:11" x14ac:dyDescent="0.25">
      <c r="G635" s="7">
        <v>44384</v>
      </c>
      <c r="H635" s="6">
        <v>34681.79</v>
      </c>
      <c r="I635" s="6">
        <v>14665.06</v>
      </c>
      <c r="J635" s="6">
        <v>4358.13</v>
      </c>
      <c r="K635" s="6">
        <v>2252.85</v>
      </c>
    </row>
    <row r="636" spans="7:11" x14ac:dyDescent="0.25">
      <c r="G636" s="7">
        <v>44385</v>
      </c>
      <c r="H636" s="6">
        <v>34421.93</v>
      </c>
      <c r="I636" s="6">
        <v>14559.79</v>
      </c>
      <c r="J636" s="6">
        <v>4320.82</v>
      </c>
      <c r="K636" s="6">
        <v>2231.6799999999998</v>
      </c>
    </row>
    <row r="637" spans="7:11" x14ac:dyDescent="0.25">
      <c r="G637" s="7">
        <v>44386</v>
      </c>
      <c r="H637" s="6">
        <v>34870.160000000003</v>
      </c>
      <c r="I637" s="6">
        <v>14701.92</v>
      </c>
      <c r="J637" s="6">
        <v>4369.55</v>
      </c>
      <c r="K637" s="6">
        <v>2280</v>
      </c>
    </row>
    <row r="638" spans="7:11" x14ac:dyDescent="0.25">
      <c r="G638" s="7">
        <v>44389</v>
      </c>
      <c r="H638" s="6">
        <v>34996.18</v>
      </c>
      <c r="I638" s="6">
        <v>14733.24</v>
      </c>
      <c r="J638" s="6">
        <v>4384.63</v>
      </c>
      <c r="K638" s="6">
        <v>2281.8200000000002</v>
      </c>
    </row>
    <row r="639" spans="7:11" x14ac:dyDescent="0.25">
      <c r="G639" s="7">
        <v>44390</v>
      </c>
      <c r="H639" s="6">
        <v>34888.79</v>
      </c>
      <c r="I639" s="6">
        <v>14677.65</v>
      </c>
      <c r="J639" s="6">
        <v>4369.21</v>
      </c>
      <c r="K639" s="6">
        <v>2238.86</v>
      </c>
    </row>
    <row r="640" spans="7:11" x14ac:dyDescent="0.25">
      <c r="G640" s="7">
        <v>44391</v>
      </c>
      <c r="H640" s="6">
        <v>34933.230000000003</v>
      </c>
      <c r="I640" s="6">
        <v>14644.95</v>
      </c>
      <c r="J640" s="6">
        <v>4374.3</v>
      </c>
      <c r="K640" s="6">
        <v>2202.36</v>
      </c>
    </row>
    <row r="641" spans="7:11" x14ac:dyDescent="0.25">
      <c r="G641" s="7">
        <v>44392</v>
      </c>
      <c r="H641" s="6">
        <v>34987.019999999997</v>
      </c>
      <c r="I641" s="6">
        <v>14543.13</v>
      </c>
      <c r="J641" s="6">
        <v>4360.03</v>
      </c>
      <c r="K641" s="6">
        <v>2190.29</v>
      </c>
    </row>
    <row r="642" spans="7:11" x14ac:dyDescent="0.25">
      <c r="G642" s="7">
        <v>44393</v>
      </c>
      <c r="H642" s="6">
        <v>34687.85</v>
      </c>
      <c r="I642" s="6">
        <v>14427.24</v>
      </c>
      <c r="J642" s="6">
        <v>4327.16</v>
      </c>
      <c r="K642" s="6">
        <v>2163.2399999999998</v>
      </c>
    </row>
    <row r="643" spans="7:11" x14ac:dyDescent="0.25">
      <c r="G643" s="7">
        <v>44396</v>
      </c>
      <c r="H643" s="6">
        <v>33962.04</v>
      </c>
      <c r="I643" s="6">
        <v>14274.98</v>
      </c>
      <c r="J643" s="6">
        <v>4258.63</v>
      </c>
      <c r="K643" s="6">
        <v>2130.6799999999998</v>
      </c>
    </row>
    <row r="644" spans="7:11" x14ac:dyDescent="0.25">
      <c r="G644" s="7">
        <v>44397</v>
      </c>
      <c r="H644" s="6">
        <v>34511.99</v>
      </c>
      <c r="I644" s="6">
        <v>14498.88</v>
      </c>
      <c r="J644" s="6">
        <v>4323.21</v>
      </c>
      <c r="K644" s="6">
        <v>2194.3000000000002</v>
      </c>
    </row>
    <row r="645" spans="7:11" x14ac:dyDescent="0.25">
      <c r="G645" s="7">
        <v>44398</v>
      </c>
      <c r="H645" s="6">
        <v>34798</v>
      </c>
      <c r="I645" s="6">
        <v>14631.95</v>
      </c>
      <c r="J645" s="6">
        <v>4358.6899999999996</v>
      </c>
      <c r="K645" s="6">
        <v>2234.04</v>
      </c>
    </row>
    <row r="646" spans="7:11" x14ac:dyDescent="0.25">
      <c r="G646" s="7">
        <v>44399</v>
      </c>
      <c r="H646" s="6">
        <v>34823.35</v>
      </c>
      <c r="I646" s="6">
        <v>14684.6</v>
      </c>
      <c r="J646" s="6">
        <v>4367.4799999999996</v>
      </c>
      <c r="K646" s="6">
        <v>2199.48</v>
      </c>
    </row>
    <row r="647" spans="7:11" x14ac:dyDescent="0.25">
      <c r="G647" s="7">
        <v>44400</v>
      </c>
      <c r="H647" s="6">
        <v>35061.550000000003</v>
      </c>
      <c r="I647" s="6">
        <v>14836.99</v>
      </c>
      <c r="J647" s="6">
        <v>4411.8</v>
      </c>
      <c r="K647" s="6">
        <v>2209.65</v>
      </c>
    </row>
    <row r="648" spans="7:11" x14ac:dyDescent="0.25">
      <c r="G648" s="7">
        <v>44403</v>
      </c>
      <c r="H648" s="6">
        <v>35144.31</v>
      </c>
      <c r="I648" s="6">
        <v>14840.71</v>
      </c>
      <c r="J648" s="6">
        <v>4422.2299999999996</v>
      </c>
      <c r="K648" s="6">
        <v>2216.92</v>
      </c>
    </row>
    <row r="649" spans="7:11" x14ac:dyDescent="0.25">
      <c r="G649" s="7">
        <v>44404</v>
      </c>
      <c r="H649" s="6">
        <v>35058.519999999997</v>
      </c>
      <c r="I649" s="6">
        <v>14660.58</v>
      </c>
      <c r="J649" s="6">
        <v>4401.46</v>
      </c>
      <c r="K649" s="6">
        <v>2191.83</v>
      </c>
    </row>
    <row r="650" spans="7:11" x14ac:dyDescent="0.25">
      <c r="G650" s="7">
        <v>44405</v>
      </c>
      <c r="H650" s="6">
        <v>34930.93</v>
      </c>
      <c r="I650" s="6">
        <v>14762.58</v>
      </c>
      <c r="J650" s="6">
        <v>4400.6499999999996</v>
      </c>
      <c r="K650" s="6">
        <v>2224.96</v>
      </c>
    </row>
    <row r="651" spans="7:11" x14ac:dyDescent="0.25">
      <c r="G651" s="7">
        <v>44406</v>
      </c>
      <c r="H651" s="6">
        <v>35084.53</v>
      </c>
      <c r="I651" s="6">
        <v>14778.26</v>
      </c>
      <c r="J651" s="6">
        <v>4419.1499999999996</v>
      </c>
      <c r="K651" s="6">
        <v>2240.0300000000002</v>
      </c>
    </row>
    <row r="652" spans="7:11" x14ac:dyDescent="0.25">
      <c r="G652" s="7">
        <v>44407</v>
      </c>
      <c r="H652" s="6">
        <v>34935.47</v>
      </c>
      <c r="I652" s="6">
        <v>14672.68</v>
      </c>
      <c r="J652" s="6">
        <v>4395.26</v>
      </c>
      <c r="K652" s="6">
        <v>2226.25</v>
      </c>
    </row>
    <row r="653" spans="7:11" x14ac:dyDescent="0.25">
      <c r="G653" s="7">
        <v>44410</v>
      </c>
      <c r="H653" s="6">
        <v>34838.160000000003</v>
      </c>
      <c r="I653" s="6">
        <v>14681.07</v>
      </c>
      <c r="J653" s="6">
        <v>4387.1099999999997</v>
      </c>
      <c r="K653" s="6">
        <v>2215.5</v>
      </c>
    </row>
    <row r="654" spans="7:11" x14ac:dyDescent="0.25">
      <c r="G654" s="7">
        <v>44411</v>
      </c>
      <c r="H654" s="6">
        <v>35116.400000000001</v>
      </c>
      <c r="I654" s="6">
        <v>14761.29</v>
      </c>
      <c r="J654" s="6">
        <v>4423.1499999999996</v>
      </c>
      <c r="K654" s="6">
        <v>2223.58</v>
      </c>
    </row>
    <row r="655" spans="7:11" x14ac:dyDescent="0.25">
      <c r="G655" s="7">
        <v>44412</v>
      </c>
      <c r="H655" s="6">
        <v>34792.67</v>
      </c>
      <c r="I655" s="6">
        <v>14780.53</v>
      </c>
      <c r="J655" s="6">
        <v>4402.68</v>
      </c>
      <c r="K655" s="6">
        <v>2196.3200000000002</v>
      </c>
    </row>
    <row r="656" spans="7:11" x14ac:dyDescent="0.25">
      <c r="G656" s="7">
        <v>44413</v>
      </c>
      <c r="H656" s="6">
        <v>35064.25</v>
      </c>
      <c r="I656" s="6">
        <v>14895.12</v>
      </c>
      <c r="J656" s="6">
        <v>4429.1000000000004</v>
      </c>
      <c r="K656" s="6">
        <v>2236.0100000000002</v>
      </c>
    </row>
    <row r="657" spans="7:11" x14ac:dyDescent="0.25">
      <c r="G657" s="7">
        <v>44414</v>
      </c>
      <c r="H657" s="6">
        <v>35208.51</v>
      </c>
      <c r="I657" s="6">
        <v>14835.76</v>
      </c>
      <c r="J657" s="6">
        <v>4436.5200000000004</v>
      </c>
      <c r="K657" s="6">
        <v>2247.7600000000002</v>
      </c>
    </row>
    <row r="658" spans="7:11" x14ac:dyDescent="0.25">
      <c r="G658" s="7">
        <v>44417</v>
      </c>
      <c r="H658" s="6">
        <v>35101.85</v>
      </c>
      <c r="I658" s="6">
        <v>14860.18</v>
      </c>
      <c r="J658" s="6">
        <v>4432.3500000000004</v>
      </c>
      <c r="K658" s="6">
        <v>2234.81</v>
      </c>
    </row>
    <row r="659" spans="7:11" x14ac:dyDescent="0.25">
      <c r="G659" s="7">
        <v>44418</v>
      </c>
      <c r="H659" s="6">
        <v>35264.67</v>
      </c>
      <c r="I659" s="6">
        <v>14788.09</v>
      </c>
      <c r="J659" s="6">
        <v>4436.75</v>
      </c>
      <c r="K659" s="6">
        <v>2239.36</v>
      </c>
    </row>
    <row r="660" spans="7:11" x14ac:dyDescent="0.25">
      <c r="G660" s="7">
        <v>44419</v>
      </c>
      <c r="H660" s="6">
        <v>35484.97</v>
      </c>
      <c r="I660" s="6">
        <v>14765.13</v>
      </c>
      <c r="J660" s="6">
        <v>4447.7</v>
      </c>
      <c r="K660" s="6">
        <v>2250.34</v>
      </c>
    </row>
    <row r="661" spans="7:11" x14ac:dyDescent="0.25">
      <c r="G661" s="7">
        <v>44420</v>
      </c>
      <c r="H661" s="6">
        <v>35499.85</v>
      </c>
      <c r="I661" s="6">
        <v>14816.26</v>
      </c>
      <c r="J661" s="6">
        <v>4460.84</v>
      </c>
      <c r="K661" s="6">
        <v>2244.0700000000002</v>
      </c>
    </row>
    <row r="662" spans="7:11" x14ac:dyDescent="0.25">
      <c r="G662" s="7">
        <v>44421</v>
      </c>
      <c r="H662" s="6">
        <v>35515.379999999997</v>
      </c>
      <c r="I662" s="6">
        <v>14822.9</v>
      </c>
      <c r="J662" s="6">
        <v>4468</v>
      </c>
      <c r="K662" s="6">
        <v>2223.11</v>
      </c>
    </row>
    <row r="663" spans="7:11" x14ac:dyDescent="0.25">
      <c r="G663" s="7">
        <v>44424</v>
      </c>
      <c r="H663" s="6">
        <v>35625.4</v>
      </c>
      <c r="I663" s="6">
        <v>14793.76</v>
      </c>
      <c r="J663" s="6">
        <v>4479.66</v>
      </c>
      <c r="K663" s="6">
        <v>2203.41</v>
      </c>
    </row>
    <row r="664" spans="7:11" x14ac:dyDescent="0.25">
      <c r="G664" s="7">
        <v>44425</v>
      </c>
      <c r="H664" s="6">
        <v>35343.279999999999</v>
      </c>
      <c r="I664" s="6">
        <v>14656.18</v>
      </c>
      <c r="J664" s="6">
        <v>4448.08</v>
      </c>
      <c r="K664" s="6">
        <v>2177.17</v>
      </c>
    </row>
    <row r="665" spans="7:11" x14ac:dyDescent="0.25">
      <c r="G665" s="7">
        <v>44426</v>
      </c>
      <c r="H665" s="6">
        <v>34960.69</v>
      </c>
      <c r="I665" s="6">
        <v>14525.91</v>
      </c>
      <c r="J665" s="6">
        <v>4400.2700000000004</v>
      </c>
      <c r="K665" s="6">
        <v>2158.7800000000002</v>
      </c>
    </row>
    <row r="666" spans="7:11" x14ac:dyDescent="0.25">
      <c r="G666" s="7">
        <v>44427</v>
      </c>
      <c r="H666" s="6">
        <v>34894.120000000003</v>
      </c>
      <c r="I666" s="6">
        <v>14541.79</v>
      </c>
      <c r="J666" s="6">
        <v>4405.8</v>
      </c>
      <c r="K666" s="6">
        <v>2132.42</v>
      </c>
    </row>
    <row r="667" spans="7:11" x14ac:dyDescent="0.25">
      <c r="G667" s="7">
        <v>44428</v>
      </c>
      <c r="H667" s="6">
        <v>35120.080000000002</v>
      </c>
      <c r="I667" s="6">
        <v>14714.66</v>
      </c>
      <c r="J667" s="6">
        <v>4441.67</v>
      </c>
      <c r="K667" s="6">
        <v>2167.6</v>
      </c>
    </row>
    <row r="668" spans="7:11" x14ac:dyDescent="0.25">
      <c r="G668" s="7">
        <v>44431</v>
      </c>
      <c r="H668" s="6">
        <v>35335.71</v>
      </c>
      <c r="I668" s="6">
        <v>14942.65</v>
      </c>
      <c r="J668" s="6">
        <v>4479.54</v>
      </c>
      <c r="K668" s="6">
        <v>2208.3000000000002</v>
      </c>
    </row>
    <row r="669" spans="7:11" x14ac:dyDescent="0.25">
      <c r="G669" s="7">
        <v>44432</v>
      </c>
      <c r="H669" s="6">
        <v>35366.26</v>
      </c>
      <c r="I669" s="6">
        <v>15019.8</v>
      </c>
      <c r="J669" s="6">
        <v>4486.2299999999996</v>
      </c>
      <c r="K669" s="6">
        <v>2230.91</v>
      </c>
    </row>
    <row r="670" spans="7:11" x14ac:dyDescent="0.25">
      <c r="G670" s="7">
        <v>44433</v>
      </c>
      <c r="H670" s="6">
        <v>35405.5</v>
      </c>
      <c r="I670" s="6">
        <v>15041.86</v>
      </c>
      <c r="J670" s="6">
        <v>4496.1899999999996</v>
      </c>
      <c r="K670" s="6">
        <v>2239.27</v>
      </c>
    </row>
    <row r="671" spans="7:11" x14ac:dyDescent="0.25">
      <c r="G671" s="7">
        <v>44434</v>
      </c>
      <c r="H671" s="6">
        <v>35213.120000000003</v>
      </c>
      <c r="I671" s="6">
        <v>14945.81</v>
      </c>
      <c r="J671" s="6">
        <v>4469.91</v>
      </c>
      <c r="K671" s="6">
        <v>2213.98</v>
      </c>
    </row>
    <row r="672" spans="7:11" x14ac:dyDescent="0.25">
      <c r="G672" s="7">
        <v>44435</v>
      </c>
      <c r="H672" s="6">
        <v>35455.800000000003</v>
      </c>
      <c r="I672" s="6">
        <v>15129.5</v>
      </c>
      <c r="J672" s="6">
        <v>4509.37</v>
      </c>
      <c r="K672" s="6">
        <v>2277.15</v>
      </c>
    </row>
    <row r="673" spans="7:11" x14ac:dyDescent="0.25">
      <c r="G673" s="7">
        <v>44438</v>
      </c>
      <c r="H673" s="6">
        <v>35399.839999999997</v>
      </c>
      <c r="I673" s="6">
        <v>15265.89</v>
      </c>
      <c r="J673" s="6">
        <v>4528.79</v>
      </c>
      <c r="K673" s="6">
        <v>2265.9899999999998</v>
      </c>
    </row>
    <row r="674" spans="7:11" x14ac:dyDescent="0.25">
      <c r="G674" s="7">
        <v>44439</v>
      </c>
      <c r="H674" s="6">
        <v>35360.730000000003</v>
      </c>
      <c r="I674" s="6">
        <v>15259.24</v>
      </c>
      <c r="J674" s="6">
        <v>4522.68</v>
      </c>
      <c r="K674" s="6">
        <v>2273.77</v>
      </c>
    </row>
    <row r="675" spans="7:11" x14ac:dyDescent="0.25">
      <c r="G675" s="7">
        <v>44440</v>
      </c>
      <c r="H675" s="6">
        <v>35312.53</v>
      </c>
      <c r="I675" s="6">
        <v>15309.38</v>
      </c>
      <c r="J675" s="6">
        <v>4524.09</v>
      </c>
      <c r="K675" s="6">
        <v>2287.06</v>
      </c>
    </row>
    <row r="676" spans="7:11" x14ac:dyDescent="0.25">
      <c r="G676" s="7">
        <v>44441</v>
      </c>
      <c r="H676" s="6">
        <v>35443.82</v>
      </c>
      <c r="I676" s="6">
        <v>15331.18</v>
      </c>
      <c r="J676" s="6">
        <v>4536.95</v>
      </c>
      <c r="K676" s="6">
        <v>2304.02</v>
      </c>
    </row>
    <row r="677" spans="7:11" x14ac:dyDescent="0.25">
      <c r="G677" s="7">
        <v>44442</v>
      </c>
      <c r="H677" s="6">
        <v>35369.089999999997</v>
      </c>
      <c r="I677" s="6">
        <v>15363.52</v>
      </c>
      <c r="J677" s="6">
        <v>4535.43</v>
      </c>
      <c r="K677" s="6">
        <v>2292.0500000000002</v>
      </c>
    </row>
    <row r="678" spans="7:11" x14ac:dyDescent="0.25">
      <c r="G678" s="7">
        <v>44446</v>
      </c>
      <c r="H678" s="6">
        <v>35100</v>
      </c>
      <c r="I678" s="6">
        <v>15374.33</v>
      </c>
      <c r="J678" s="6">
        <v>4520.03</v>
      </c>
      <c r="K678" s="6">
        <v>2275.61</v>
      </c>
    </row>
    <row r="679" spans="7:11" x14ac:dyDescent="0.25">
      <c r="G679" s="7">
        <v>44447</v>
      </c>
      <c r="H679" s="6">
        <v>35031.07</v>
      </c>
      <c r="I679" s="6">
        <v>15286.64</v>
      </c>
      <c r="J679" s="6">
        <v>4514.07</v>
      </c>
      <c r="K679" s="6">
        <v>2249.73</v>
      </c>
    </row>
    <row r="680" spans="7:11" x14ac:dyDescent="0.25">
      <c r="G680" s="7">
        <v>44448</v>
      </c>
      <c r="H680" s="6">
        <v>34879.379999999997</v>
      </c>
      <c r="I680" s="6">
        <v>15248.25</v>
      </c>
      <c r="J680" s="6">
        <v>4493.28</v>
      </c>
      <c r="K680" s="6">
        <v>2249.13</v>
      </c>
    </row>
    <row r="681" spans="7:11" x14ac:dyDescent="0.25">
      <c r="G681" s="7">
        <v>44449</v>
      </c>
      <c r="H681" s="6">
        <v>34607.72</v>
      </c>
      <c r="I681" s="6">
        <v>15115.49</v>
      </c>
      <c r="J681" s="6">
        <v>4458.58</v>
      </c>
      <c r="K681" s="6">
        <v>2227.5500000000002</v>
      </c>
    </row>
    <row r="682" spans="7:11" x14ac:dyDescent="0.25">
      <c r="G682" s="7">
        <v>44452</v>
      </c>
      <c r="H682" s="6">
        <v>34869.629999999997</v>
      </c>
      <c r="I682" s="6">
        <v>15105.58</v>
      </c>
      <c r="J682" s="6">
        <v>4468.7299999999996</v>
      </c>
      <c r="K682" s="6">
        <v>2240.7800000000002</v>
      </c>
    </row>
    <row r="683" spans="7:11" x14ac:dyDescent="0.25">
      <c r="G683" s="7">
        <v>44453</v>
      </c>
      <c r="H683" s="6">
        <v>34577.57</v>
      </c>
      <c r="I683" s="6">
        <v>15037.76</v>
      </c>
      <c r="J683" s="6">
        <v>4443.05</v>
      </c>
      <c r="K683" s="6">
        <v>2209.98</v>
      </c>
    </row>
    <row r="684" spans="7:11" x14ac:dyDescent="0.25">
      <c r="G684" s="7">
        <v>44454</v>
      </c>
      <c r="H684" s="6">
        <v>34814.39</v>
      </c>
      <c r="I684" s="6">
        <v>15161.53</v>
      </c>
      <c r="J684" s="6">
        <v>4480.7</v>
      </c>
      <c r="K684" s="6">
        <v>2234.4499999999998</v>
      </c>
    </row>
    <row r="685" spans="7:11" x14ac:dyDescent="0.25">
      <c r="G685" s="7">
        <v>44455</v>
      </c>
      <c r="H685" s="6">
        <v>34751.32</v>
      </c>
      <c r="I685" s="6">
        <v>15181.92</v>
      </c>
      <c r="J685" s="6">
        <v>4473.76</v>
      </c>
      <c r="K685" s="6">
        <v>2232.91</v>
      </c>
    </row>
    <row r="686" spans="7:11" x14ac:dyDescent="0.25">
      <c r="G686" s="7">
        <v>44456</v>
      </c>
      <c r="H686" s="6">
        <v>34584.879999999997</v>
      </c>
      <c r="I686" s="6">
        <v>15043.97</v>
      </c>
      <c r="J686" s="6">
        <v>4432.99</v>
      </c>
      <c r="K686" s="6">
        <v>2236.87</v>
      </c>
    </row>
    <row r="687" spans="7:11" x14ac:dyDescent="0.25">
      <c r="G687" s="7">
        <v>44459</v>
      </c>
      <c r="H687" s="6">
        <v>33970.47</v>
      </c>
      <c r="I687" s="6">
        <v>14713.9</v>
      </c>
      <c r="J687" s="6">
        <v>4357.7299999999996</v>
      </c>
      <c r="K687" s="6">
        <v>2182.1999999999998</v>
      </c>
    </row>
    <row r="688" spans="7:11" x14ac:dyDescent="0.25">
      <c r="G688" s="7">
        <v>44460</v>
      </c>
      <c r="H688" s="6">
        <v>33919.839999999997</v>
      </c>
      <c r="I688" s="6">
        <v>14746.4</v>
      </c>
      <c r="J688" s="6">
        <v>4354.18</v>
      </c>
      <c r="K688" s="6">
        <v>2186.1799999999998</v>
      </c>
    </row>
    <row r="689" spans="7:11" x14ac:dyDescent="0.25">
      <c r="G689" s="7">
        <v>44461</v>
      </c>
      <c r="H689" s="6">
        <v>34258.32</v>
      </c>
      <c r="I689" s="6">
        <v>14896.85</v>
      </c>
      <c r="J689" s="6">
        <v>4395.6400000000003</v>
      </c>
      <c r="K689" s="6">
        <v>2218.56</v>
      </c>
    </row>
    <row r="690" spans="7:11" x14ac:dyDescent="0.25">
      <c r="G690" s="7">
        <v>44462</v>
      </c>
      <c r="H690" s="6">
        <v>34764.82</v>
      </c>
      <c r="I690" s="6">
        <v>15052.24</v>
      </c>
      <c r="J690" s="6">
        <v>4448.9799999999996</v>
      </c>
      <c r="K690" s="6">
        <v>2259.04</v>
      </c>
    </row>
    <row r="691" spans="7:11" x14ac:dyDescent="0.25">
      <c r="G691" s="7">
        <v>44463</v>
      </c>
      <c r="H691" s="6">
        <v>34798</v>
      </c>
      <c r="I691" s="6">
        <v>15047.7</v>
      </c>
      <c r="J691" s="6">
        <v>4455.4799999999996</v>
      </c>
      <c r="K691" s="6">
        <v>2248.0700000000002</v>
      </c>
    </row>
    <row r="692" spans="7:11" x14ac:dyDescent="0.25">
      <c r="G692" s="7">
        <v>44466</v>
      </c>
      <c r="H692" s="6">
        <v>34869.370000000003</v>
      </c>
      <c r="I692" s="6">
        <v>14969.97</v>
      </c>
      <c r="J692" s="6">
        <v>4443.1099999999997</v>
      </c>
      <c r="K692" s="6">
        <v>2281</v>
      </c>
    </row>
    <row r="693" spans="7:11" x14ac:dyDescent="0.25">
      <c r="G693" s="7">
        <v>44467</v>
      </c>
      <c r="H693" s="6">
        <v>34299.99</v>
      </c>
      <c r="I693" s="6">
        <v>14546.68</v>
      </c>
      <c r="J693" s="6">
        <v>4352.63</v>
      </c>
      <c r="K693" s="6">
        <v>2229.7800000000002</v>
      </c>
    </row>
    <row r="694" spans="7:11" x14ac:dyDescent="0.25">
      <c r="G694" s="7">
        <v>44468</v>
      </c>
      <c r="H694" s="6">
        <v>34390.720000000001</v>
      </c>
      <c r="I694" s="6">
        <v>14512.44</v>
      </c>
      <c r="J694" s="6">
        <v>4359.46</v>
      </c>
      <c r="K694" s="6">
        <v>2225.31</v>
      </c>
    </row>
    <row r="695" spans="7:11" x14ac:dyDescent="0.25">
      <c r="G695" s="7">
        <v>44469</v>
      </c>
      <c r="H695" s="6">
        <v>33843.919999999998</v>
      </c>
      <c r="I695" s="6">
        <v>14448.58</v>
      </c>
      <c r="J695" s="6">
        <v>4307.54</v>
      </c>
      <c r="K695" s="6">
        <v>2204.37</v>
      </c>
    </row>
    <row r="696" spans="7:11" x14ac:dyDescent="0.25">
      <c r="G696" s="7">
        <v>44470</v>
      </c>
      <c r="H696" s="6">
        <v>34326.46</v>
      </c>
      <c r="I696" s="6">
        <v>14566.7</v>
      </c>
      <c r="J696" s="6">
        <v>4357.05</v>
      </c>
      <c r="K696" s="6">
        <v>2241.63</v>
      </c>
    </row>
    <row r="697" spans="7:11" x14ac:dyDescent="0.25">
      <c r="G697" s="7">
        <v>44473</v>
      </c>
      <c r="H697" s="6">
        <v>34002.92</v>
      </c>
      <c r="I697" s="6">
        <v>14255.49</v>
      </c>
      <c r="J697" s="6">
        <v>4300.46</v>
      </c>
      <c r="K697" s="6">
        <v>2217.4699999999998</v>
      </c>
    </row>
    <row r="698" spans="7:11" x14ac:dyDescent="0.25">
      <c r="G698" s="7">
        <v>44474</v>
      </c>
      <c r="H698" s="6">
        <v>34314.67</v>
      </c>
      <c r="I698" s="6">
        <v>14433.83</v>
      </c>
      <c r="J698" s="6">
        <v>4345.72</v>
      </c>
      <c r="K698" s="6">
        <v>2228.36</v>
      </c>
    </row>
    <row r="699" spans="7:11" x14ac:dyDescent="0.25">
      <c r="G699" s="7">
        <v>44475</v>
      </c>
      <c r="H699" s="6">
        <v>34416.99</v>
      </c>
      <c r="I699" s="6">
        <v>14501.91</v>
      </c>
      <c r="J699" s="6">
        <v>4363.55</v>
      </c>
      <c r="K699" s="6">
        <v>2214.96</v>
      </c>
    </row>
    <row r="700" spans="7:11" x14ac:dyDescent="0.25">
      <c r="G700" s="7">
        <v>44476</v>
      </c>
      <c r="H700" s="6">
        <v>34754.94</v>
      </c>
      <c r="I700" s="6">
        <v>14654.02</v>
      </c>
      <c r="J700" s="6">
        <v>4399.76</v>
      </c>
      <c r="K700" s="6">
        <v>2250.09</v>
      </c>
    </row>
    <row r="701" spans="7:11" x14ac:dyDescent="0.25">
      <c r="G701" s="7">
        <v>44477</v>
      </c>
      <c r="H701" s="6">
        <v>34746.25</v>
      </c>
      <c r="I701" s="6">
        <v>14579.54</v>
      </c>
      <c r="J701" s="6">
        <v>4391.3599999999997</v>
      </c>
      <c r="K701" s="6">
        <v>2233.09</v>
      </c>
    </row>
    <row r="702" spans="7:11" x14ac:dyDescent="0.25">
      <c r="G702" s="7">
        <v>44480</v>
      </c>
      <c r="H702" s="6">
        <v>34496.06</v>
      </c>
      <c r="I702" s="6">
        <v>14486.2</v>
      </c>
      <c r="J702" s="6">
        <v>4361.1899999999996</v>
      </c>
      <c r="K702" s="6">
        <v>2220.64</v>
      </c>
    </row>
    <row r="703" spans="7:11" x14ac:dyDescent="0.25">
      <c r="G703" s="7">
        <v>44481</v>
      </c>
      <c r="H703" s="6">
        <v>34378.339999999997</v>
      </c>
      <c r="I703" s="6">
        <v>14465.92</v>
      </c>
      <c r="J703" s="6">
        <v>4350.6400000000003</v>
      </c>
      <c r="K703" s="6">
        <v>2234.27</v>
      </c>
    </row>
    <row r="704" spans="7:11" x14ac:dyDescent="0.25">
      <c r="G704" s="7">
        <v>44482</v>
      </c>
      <c r="H704" s="6">
        <v>34377.81</v>
      </c>
      <c r="I704" s="6">
        <v>14571.63</v>
      </c>
      <c r="J704" s="6">
        <v>4363.8</v>
      </c>
      <c r="K704" s="6">
        <v>2241.9699999999998</v>
      </c>
    </row>
    <row r="705" spans="7:11" x14ac:dyDescent="0.25">
      <c r="G705" s="7">
        <v>44483</v>
      </c>
      <c r="H705" s="6">
        <v>34912.559999999998</v>
      </c>
      <c r="I705" s="6">
        <v>14823.43</v>
      </c>
      <c r="J705" s="6">
        <v>4438.2299999999996</v>
      </c>
      <c r="K705" s="6">
        <v>2274.1799999999998</v>
      </c>
    </row>
    <row r="706" spans="7:11" x14ac:dyDescent="0.25">
      <c r="G706" s="7">
        <v>44484</v>
      </c>
      <c r="H706" s="6">
        <v>35294.76</v>
      </c>
      <c r="I706" s="6">
        <v>14897.34</v>
      </c>
      <c r="J706" s="6">
        <v>4471.37</v>
      </c>
      <c r="K706" s="6">
        <v>2265.65</v>
      </c>
    </row>
    <row r="707" spans="7:11" x14ac:dyDescent="0.25">
      <c r="G707" s="7">
        <v>44487</v>
      </c>
      <c r="H707" s="6">
        <v>35258.61</v>
      </c>
      <c r="I707" s="6">
        <v>15021.81</v>
      </c>
      <c r="J707" s="6">
        <v>4486.4799999999996</v>
      </c>
      <c r="K707" s="6">
        <v>2267.84</v>
      </c>
    </row>
    <row r="708" spans="7:11" x14ac:dyDescent="0.25">
      <c r="G708" s="7">
        <v>44488</v>
      </c>
      <c r="H708" s="6">
        <v>35457.31</v>
      </c>
      <c r="I708" s="6">
        <v>15129.09</v>
      </c>
      <c r="J708" s="6">
        <v>4519.63</v>
      </c>
      <c r="K708" s="6">
        <v>2275.91</v>
      </c>
    </row>
    <row r="709" spans="7:11" x14ac:dyDescent="0.25">
      <c r="G709" s="7">
        <v>44489</v>
      </c>
      <c r="H709" s="6">
        <v>35609.339999999997</v>
      </c>
      <c r="I709" s="6">
        <v>15121.68</v>
      </c>
      <c r="J709" s="6">
        <v>4536.1899999999996</v>
      </c>
      <c r="K709" s="6">
        <v>2289.77</v>
      </c>
    </row>
    <row r="710" spans="7:11" x14ac:dyDescent="0.25">
      <c r="G710" s="7">
        <v>44490</v>
      </c>
      <c r="H710" s="6">
        <v>35603.08</v>
      </c>
      <c r="I710" s="6">
        <v>15215.7</v>
      </c>
      <c r="J710" s="6">
        <v>4549.78</v>
      </c>
      <c r="K710" s="6">
        <v>2296.1799999999998</v>
      </c>
    </row>
    <row r="711" spans="7:11" x14ac:dyDescent="0.25">
      <c r="G711" s="7">
        <v>44491</v>
      </c>
      <c r="H711" s="6">
        <v>35677.019999999997</v>
      </c>
      <c r="I711" s="6">
        <v>15090.2</v>
      </c>
      <c r="J711" s="6">
        <v>4544.8999999999996</v>
      </c>
      <c r="K711" s="6">
        <v>2291.27</v>
      </c>
    </row>
    <row r="712" spans="7:11" x14ac:dyDescent="0.25">
      <c r="G712" s="7">
        <v>44494</v>
      </c>
      <c r="H712" s="6">
        <v>35741.15</v>
      </c>
      <c r="I712" s="6">
        <v>15226.71</v>
      </c>
      <c r="J712" s="6">
        <v>4566.4799999999996</v>
      </c>
      <c r="K712" s="6">
        <v>2312.64</v>
      </c>
    </row>
    <row r="713" spans="7:11" x14ac:dyDescent="0.25">
      <c r="G713" s="7">
        <v>44495</v>
      </c>
      <c r="H713" s="6">
        <v>35756.879999999997</v>
      </c>
      <c r="I713" s="6">
        <v>15235.71</v>
      </c>
      <c r="J713" s="6">
        <v>4574.79</v>
      </c>
      <c r="K713" s="6">
        <v>2296.08</v>
      </c>
    </row>
    <row r="714" spans="7:11" x14ac:dyDescent="0.25">
      <c r="G714" s="7">
        <v>44496</v>
      </c>
      <c r="H714" s="6">
        <v>35490.69</v>
      </c>
      <c r="I714" s="6">
        <v>15235.84</v>
      </c>
      <c r="J714" s="6">
        <v>4551.68</v>
      </c>
      <c r="K714" s="6">
        <v>2252.4899999999998</v>
      </c>
    </row>
    <row r="715" spans="7:11" x14ac:dyDescent="0.25">
      <c r="G715" s="7">
        <v>44497</v>
      </c>
      <c r="H715" s="6">
        <v>35730.480000000003</v>
      </c>
      <c r="I715" s="6">
        <v>15448.12</v>
      </c>
      <c r="J715" s="6">
        <v>4596.42</v>
      </c>
      <c r="K715" s="6">
        <v>2297.98</v>
      </c>
    </row>
    <row r="716" spans="7:11" x14ac:dyDescent="0.25">
      <c r="G716" s="7">
        <v>44498</v>
      </c>
      <c r="H716" s="6">
        <v>35819.56</v>
      </c>
      <c r="I716" s="6">
        <v>15498.39</v>
      </c>
      <c r="J716" s="6">
        <v>4605.38</v>
      </c>
      <c r="K716" s="6">
        <v>2297.19</v>
      </c>
    </row>
    <row r="717" spans="7:11" x14ac:dyDescent="0.25">
      <c r="G717" s="7">
        <v>44501</v>
      </c>
      <c r="H717" s="6">
        <v>35913.839999999997</v>
      </c>
      <c r="I717" s="6">
        <v>15595.92</v>
      </c>
      <c r="J717" s="6">
        <v>4613.67</v>
      </c>
      <c r="K717" s="6">
        <v>2358.12</v>
      </c>
    </row>
    <row r="718" spans="7:11" x14ac:dyDescent="0.25">
      <c r="G718" s="7">
        <v>44502</v>
      </c>
      <c r="H718" s="6">
        <v>36052.629999999997</v>
      </c>
      <c r="I718" s="6">
        <v>15649.6</v>
      </c>
      <c r="J718" s="6">
        <v>4630.6499999999996</v>
      </c>
      <c r="K718" s="6">
        <v>2361.86</v>
      </c>
    </row>
    <row r="719" spans="7:11" x14ac:dyDescent="0.25">
      <c r="G719" s="7">
        <v>44503</v>
      </c>
      <c r="H719" s="6">
        <v>36157.58</v>
      </c>
      <c r="I719" s="6">
        <v>15811.58</v>
      </c>
      <c r="J719" s="6">
        <v>4660.57</v>
      </c>
      <c r="K719" s="6">
        <v>2404.2800000000002</v>
      </c>
    </row>
    <row r="720" spans="7:11" x14ac:dyDescent="0.25">
      <c r="G720" s="7">
        <v>44504</v>
      </c>
      <c r="H720" s="6">
        <v>36124.230000000003</v>
      </c>
      <c r="I720" s="6">
        <v>15940.31</v>
      </c>
      <c r="J720" s="6">
        <v>4680.0600000000004</v>
      </c>
      <c r="K720" s="6">
        <v>2402.4299999999998</v>
      </c>
    </row>
    <row r="721" spans="7:11" x14ac:dyDescent="0.25">
      <c r="G721" s="7">
        <v>44505</v>
      </c>
      <c r="H721" s="6">
        <v>36327.949999999997</v>
      </c>
      <c r="I721" s="6">
        <v>15971.59</v>
      </c>
      <c r="J721" s="6">
        <v>4697.53</v>
      </c>
      <c r="K721" s="6">
        <v>2437.08</v>
      </c>
    </row>
    <row r="722" spans="7:11" x14ac:dyDescent="0.25">
      <c r="G722" s="7">
        <v>44508</v>
      </c>
      <c r="H722" s="6">
        <v>36432.22</v>
      </c>
      <c r="I722" s="6">
        <v>15982.36</v>
      </c>
      <c r="J722" s="6">
        <v>4701.7</v>
      </c>
      <c r="K722" s="6">
        <v>2442.7399999999998</v>
      </c>
    </row>
    <row r="723" spans="7:11" x14ac:dyDescent="0.25">
      <c r="G723" s="7">
        <v>44509</v>
      </c>
      <c r="H723" s="6">
        <v>36319.980000000003</v>
      </c>
      <c r="I723" s="6">
        <v>15886.54</v>
      </c>
      <c r="J723" s="6">
        <v>4685.25</v>
      </c>
      <c r="K723" s="6">
        <v>2427.29</v>
      </c>
    </row>
    <row r="724" spans="7:11" x14ac:dyDescent="0.25">
      <c r="G724" s="7">
        <v>44510</v>
      </c>
      <c r="H724" s="6">
        <v>36079.94</v>
      </c>
      <c r="I724" s="6">
        <v>15622.71</v>
      </c>
      <c r="J724" s="6">
        <v>4646.71</v>
      </c>
      <c r="K724" s="6">
        <v>2389.58</v>
      </c>
    </row>
    <row r="725" spans="7:11" x14ac:dyDescent="0.25">
      <c r="G725" s="7">
        <v>44511</v>
      </c>
      <c r="H725" s="6">
        <v>35921.230000000003</v>
      </c>
      <c r="I725" s="6">
        <v>15704.28</v>
      </c>
      <c r="J725" s="6">
        <v>4649.2700000000004</v>
      </c>
      <c r="K725" s="6">
        <v>2409.14</v>
      </c>
    </row>
    <row r="726" spans="7:11" x14ac:dyDescent="0.25">
      <c r="G726" s="7">
        <v>44512</v>
      </c>
      <c r="H726" s="6">
        <v>36100.31</v>
      </c>
      <c r="I726" s="6">
        <v>15860.96</v>
      </c>
      <c r="J726" s="6">
        <v>4682.8500000000004</v>
      </c>
      <c r="K726" s="6">
        <v>2411.7800000000002</v>
      </c>
    </row>
    <row r="727" spans="7:11" x14ac:dyDescent="0.25">
      <c r="G727" s="7">
        <v>44515</v>
      </c>
      <c r="H727" s="6">
        <v>36087.449999999997</v>
      </c>
      <c r="I727" s="6">
        <v>15853.85</v>
      </c>
      <c r="J727" s="6">
        <v>4682.8100000000004</v>
      </c>
      <c r="K727" s="6">
        <v>2400.9299999999998</v>
      </c>
    </row>
    <row r="728" spans="7:11" x14ac:dyDescent="0.25">
      <c r="G728" s="7">
        <v>44516</v>
      </c>
      <c r="H728" s="6">
        <v>36142.22</v>
      </c>
      <c r="I728" s="6">
        <v>15973.86</v>
      </c>
      <c r="J728" s="6">
        <v>4700.8999999999996</v>
      </c>
      <c r="K728" s="6">
        <v>2405.02</v>
      </c>
    </row>
    <row r="729" spans="7:11" x14ac:dyDescent="0.25">
      <c r="G729" s="7">
        <v>44517</v>
      </c>
      <c r="H729" s="6">
        <v>35931.050000000003</v>
      </c>
      <c r="I729" s="6">
        <v>15921.57</v>
      </c>
      <c r="J729" s="6">
        <v>4688.67</v>
      </c>
      <c r="K729" s="6">
        <v>2377.0100000000002</v>
      </c>
    </row>
    <row r="730" spans="7:11" x14ac:dyDescent="0.25">
      <c r="G730" s="7">
        <v>44518</v>
      </c>
      <c r="H730" s="6">
        <v>35870.949999999997</v>
      </c>
      <c r="I730" s="6">
        <v>15993.71</v>
      </c>
      <c r="J730" s="6">
        <v>4706.6400000000003</v>
      </c>
      <c r="K730" s="6">
        <v>2363.59</v>
      </c>
    </row>
    <row r="731" spans="7:11" x14ac:dyDescent="0.25">
      <c r="G731" s="7">
        <v>44519</v>
      </c>
      <c r="H731" s="6">
        <v>35601.980000000003</v>
      </c>
      <c r="I731" s="6">
        <v>16057.44</v>
      </c>
      <c r="J731" s="6">
        <v>4697.96</v>
      </c>
      <c r="K731" s="6">
        <v>2343.16</v>
      </c>
    </row>
    <row r="732" spans="7:11" x14ac:dyDescent="0.25">
      <c r="G732" s="7">
        <v>44522</v>
      </c>
      <c r="H732" s="6">
        <v>35619.25</v>
      </c>
      <c r="I732" s="6">
        <v>15854.76</v>
      </c>
      <c r="J732" s="6">
        <v>4682.95</v>
      </c>
      <c r="K732" s="6">
        <v>2331.35</v>
      </c>
    </row>
    <row r="733" spans="7:11" x14ac:dyDescent="0.25">
      <c r="G733" s="7">
        <v>44523</v>
      </c>
      <c r="H733" s="6">
        <v>35813.800000000003</v>
      </c>
      <c r="I733" s="6">
        <v>15775.14</v>
      </c>
      <c r="J733" s="6">
        <v>4690.7</v>
      </c>
      <c r="K733" s="6">
        <v>2327.86</v>
      </c>
    </row>
    <row r="734" spans="7:11" x14ac:dyDescent="0.25">
      <c r="G734" s="7">
        <v>44524</v>
      </c>
      <c r="H734" s="6">
        <v>35804.379999999997</v>
      </c>
      <c r="I734" s="6">
        <v>15845.23</v>
      </c>
      <c r="J734" s="6">
        <v>4701.46</v>
      </c>
      <c r="K734" s="6">
        <v>2331.46</v>
      </c>
    </row>
    <row r="735" spans="7:11" x14ac:dyDescent="0.25">
      <c r="G735" s="7">
        <v>44526</v>
      </c>
      <c r="H735" s="6">
        <v>34899.339999999997</v>
      </c>
      <c r="I735" s="6">
        <v>15491.66</v>
      </c>
      <c r="J735" s="6">
        <v>4594.62</v>
      </c>
      <c r="K735" s="6">
        <v>2245.94</v>
      </c>
    </row>
    <row r="736" spans="7:11" x14ac:dyDescent="0.25">
      <c r="G736" s="7">
        <v>44529</v>
      </c>
      <c r="H736" s="6">
        <v>35135.94</v>
      </c>
      <c r="I736" s="6">
        <v>15782.83</v>
      </c>
      <c r="J736" s="6">
        <v>4655.2700000000004</v>
      </c>
      <c r="K736" s="6">
        <v>2241.98</v>
      </c>
    </row>
    <row r="737" spans="7:11" x14ac:dyDescent="0.25">
      <c r="G737" s="7">
        <v>44530</v>
      </c>
      <c r="H737" s="6">
        <v>34483.72</v>
      </c>
      <c r="I737" s="6">
        <v>15537.69</v>
      </c>
      <c r="J737" s="6">
        <v>4567</v>
      </c>
      <c r="K737" s="6">
        <v>2198.91</v>
      </c>
    </row>
    <row r="738" spans="7:11" x14ac:dyDescent="0.25">
      <c r="G738" s="7">
        <v>44531</v>
      </c>
      <c r="H738" s="6">
        <v>34022.04</v>
      </c>
      <c r="I738" s="6">
        <v>15254.05</v>
      </c>
      <c r="J738" s="6">
        <v>4513.04</v>
      </c>
      <c r="K738" s="6">
        <v>2147.42</v>
      </c>
    </row>
    <row r="739" spans="7:11" x14ac:dyDescent="0.25">
      <c r="G739" s="7">
        <v>44532</v>
      </c>
      <c r="H739" s="6">
        <v>34639.79</v>
      </c>
      <c r="I739" s="6">
        <v>15381.32</v>
      </c>
      <c r="J739" s="6">
        <v>4577.1000000000004</v>
      </c>
      <c r="K739" s="6">
        <v>2206.33</v>
      </c>
    </row>
    <row r="740" spans="7:11" x14ac:dyDescent="0.25">
      <c r="G740" s="7">
        <v>44533</v>
      </c>
      <c r="H740" s="6">
        <v>34580.080000000002</v>
      </c>
      <c r="I740" s="6">
        <v>15085.47</v>
      </c>
      <c r="J740" s="6">
        <v>4538.43</v>
      </c>
      <c r="K740" s="6">
        <v>2159.31</v>
      </c>
    </row>
    <row r="741" spans="7:11" x14ac:dyDescent="0.25">
      <c r="G741" s="7">
        <v>44536</v>
      </c>
      <c r="H741" s="6">
        <v>35227.03</v>
      </c>
      <c r="I741" s="6">
        <v>15225.15</v>
      </c>
      <c r="J741" s="6">
        <v>4591.67</v>
      </c>
      <c r="K741" s="6">
        <v>2203.48</v>
      </c>
    </row>
    <row r="742" spans="7:11" x14ac:dyDescent="0.25">
      <c r="G742" s="7">
        <v>44537</v>
      </c>
      <c r="H742" s="6">
        <v>35719.43</v>
      </c>
      <c r="I742" s="6">
        <v>15686.92</v>
      </c>
      <c r="J742" s="6">
        <v>4686.75</v>
      </c>
      <c r="K742" s="6">
        <v>2253.79</v>
      </c>
    </row>
    <row r="743" spans="7:11" x14ac:dyDescent="0.25">
      <c r="G743" s="7">
        <v>44538</v>
      </c>
      <c r="H743" s="6">
        <v>35754.75</v>
      </c>
      <c r="I743" s="6">
        <v>15786.99</v>
      </c>
      <c r="J743" s="6">
        <v>4701.21</v>
      </c>
      <c r="K743" s="6">
        <v>2271.71</v>
      </c>
    </row>
    <row r="744" spans="7:11" x14ac:dyDescent="0.25">
      <c r="G744" s="7">
        <v>44539</v>
      </c>
      <c r="H744" s="6">
        <v>35754.69</v>
      </c>
      <c r="I744" s="6">
        <v>15517.37</v>
      </c>
      <c r="J744" s="6">
        <v>4667.45</v>
      </c>
      <c r="K744" s="6">
        <v>2220.21</v>
      </c>
    </row>
    <row r="745" spans="7:11" x14ac:dyDescent="0.25">
      <c r="G745" s="7">
        <v>44540</v>
      </c>
      <c r="H745" s="6">
        <v>35970.99</v>
      </c>
      <c r="I745" s="6">
        <v>15630.6</v>
      </c>
      <c r="J745" s="6">
        <v>4712.0200000000004</v>
      </c>
      <c r="K745" s="6">
        <v>2211.81</v>
      </c>
    </row>
    <row r="746" spans="7:11" x14ac:dyDescent="0.25">
      <c r="G746" s="7">
        <v>44543</v>
      </c>
      <c r="H746" s="6">
        <v>35650.949999999997</v>
      </c>
      <c r="I746" s="6">
        <v>15413.28</v>
      </c>
      <c r="J746" s="6">
        <v>4669.1499999999996</v>
      </c>
      <c r="K746" s="6">
        <v>2180.5</v>
      </c>
    </row>
    <row r="747" spans="7:11" x14ac:dyDescent="0.25">
      <c r="G747" s="7">
        <v>44544</v>
      </c>
      <c r="H747" s="6">
        <v>35544.18</v>
      </c>
      <c r="I747" s="6">
        <v>15237.64</v>
      </c>
      <c r="J747" s="6">
        <v>4634.09</v>
      </c>
      <c r="K747" s="6">
        <v>2159.65</v>
      </c>
    </row>
    <row r="748" spans="7:11" x14ac:dyDescent="0.25">
      <c r="G748" s="7">
        <v>44545</v>
      </c>
      <c r="H748" s="6">
        <v>35927.43</v>
      </c>
      <c r="I748" s="6">
        <v>15565.58</v>
      </c>
      <c r="J748" s="6">
        <v>4709.84</v>
      </c>
      <c r="K748" s="6">
        <v>2195.21</v>
      </c>
    </row>
    <row r="749" spans="7:11" x14ac:dyDescent="0.25">
      <c r="G749" s="7">
        <v>44546</v>
      </c>
      <c r="H749" s="6">
        <v>35897.64</v>
      </c>
      <c r="I749" s="6">
        <v>15180.43</v>
      </c>
      <c r="J749" s="6">
        <v>4668.67</v>
      </c>
      <c r="K749" s="6">
        <v>2152.46</v>
      </c>
    </row>
    <row r="750" spans="7:11" x14ac:dyDescent="0.25">
      <c r="G750" s="7">
        <v>44547</v>
      </c>
      <c r="H750" s="6">
        <v>35365.440000000002</v>
      </c>
      <c r="I750" s="6">
        <v>15169.68</v>
      </c>
      <c r="J750" s="6">
        <v>4620.6400000000003</v>
      </c>
      <c r="K750" s="6">
        <v>2173.9299999999998</v>
      </c>
    </row>
    <row r="751" spans="7:11" x14ac:dyDescent="0.25">
      <c r="G751" s="7">
        <v>44550</v>
      </c>
      <c r="H751" s="6">
        <v>34932.160000000003</v>
      </c>
      <c r="I751" s="6">
        <v>14980.94</v>
      </c>
      <c r="J751" s="6">
        <v>4568.0200000000004</v>
      </c>
      <c r="K751" s="6">
        <v>2139.87</v>
      </c>
    </row>
    <row r="752" spans="7:11" x14ac:dyDescent="0.25">
      <c r="G752" s="7">
        <v>44551</v>
      </c>
      <c r="H752" s="6">
        <v>35492.699999999997</v>
      </c>
      <c r="I752" s="6">
        <v>15341.09</v>
      </c>
      <c r="J752" s="6">
        <v>4649.2299999999996</v>
      </c>
      <c r="K752" s="6">
        <v>2202.9499999999998</v>
      </c>
    </row>
    <row r="753" spans="7:11" x14ac:dyDescent="0.25">
      <c r="G753" s="7">
        <v>44552</v>
      </c>
      <c r="H753" s="6">
        <v>35753.89</v>
      </c>
      <c r="I753" s="6">
        <v>15521.89</v>
      </c>
      <c r="J753" s="6">
        <v>4696.5600000000004</v>
      </c>
      <c r="K753" s="6">
        <v>2221.9</v>
      </c>
    </row>
    <row r="754" spans="7:11" x14ac:dyDescent="0.25">
      <c r="G754" s="7">
        <v>44553</v>
      </c>
      <c r="H754" s="6">
        <v>35950.559999999998</v>
      </c>
      <c r="I754" s="6">
        <v>15653.37</v>
      </c>
      <c r="J754" s="6">
        <v>4725.78</v>
      </c>
      <c r="K754" s="6">
        <v>2241.58</v>
      </c>
    </row>
    <row r="755" spans="7:11" x14ac:dyDescent="0.25">
      <c r="G755" s="7">
        <v>44557</v>
      </c>
      <c r="H755" s="6">
        <v>36302.379999999997</v>
      </c>
      <c r="I755" s="6">
        <v>15871.26</v>
      </c>
      <c r="J755" s="6">
        <v>4791.1899999999996</v>
      </c>
      <c r="K755" s="6">
        <v>2261.46</v>
      </c>
    </row>
    <row r="756" spans="7:11" x14ac:dyDescent="0.25">
      <c r="G756" s="7">
        <v>44558</v>
      </c>
      <c r="H756" s="6">
        <v>36398.21</v>
      </c>
      <c r="I756" s="6">
        <v>15781.72</v>
      </c>
      <c r="J756" s="6">
        <v>4786.3599999999997</v>
      </c>
      <c r="K756" s="6">
        <v>2246.5100000000002</v>
      </c>
    </row>
    <row r="757" spans="7:11" x14ac:dyDescent="0.25">
      <c r="G757" s="7">
        <v>44559</v>
      </c>
      <c r="H757" s="6">
        <v>36488.629999999997</v>
      </c>
      <c r="I757" s="6">
        <v>15766.22</v>
      </c>
      <c r="J757" s="6">
        <v>4793.0600000000004</v>
      </c>
      <c r="K757" s="6">
        <v>2249.2399999999998</v>
      </c>
    </row>
    <row r="758" spans="7:11" x14ac:dyDescent="0.25">
      <c r="G758" s="7">
        <v>44560</v>
      </c>
      <c r="H758" s="6">
        <v>36398.080000000002</v>
      </c>
      <c r="I758" s="6">
        <v>15741.56</v>
      </c>
      <c r="J758" s="6">
        <v>4778.7299999999996</v>
      </c>
      <c r="K758" s="6">
        <v>2248.79</v>
      </c>
    </row>
    <row r="759" spans="7:11" x14ac:dyDescent="0.25">
      <c r="G759" s="7">
        <v>44561</v>
      </c>
      <c r="H759" s="6">
        <v>36338.300000000003</v>
      </c>
      <c r="I759" s="6">
        <v>15644.97</v>
      </c>
      <c r="J759" s="6">
        <v>4766.18</v>
      </c>
      <c r="K759" s="6">
        <v>2245.31</v>
      </c>
    </row>
    <row r="760" spans="7:11" x14ac:dyDescent="0.25">
      <c r="G760" s="7">
        <v>44564</v>
      </c>
      <c r="H760" s="6">
        <v>36585.06</v>
      </c>
      <c r="I760" s="6">
        <v>15832.8</v>
      </c>
      <c r="J760" s="6">
        <v>4796.5600000000004</v>
      </c>
      <c r="K760" s="6">
        <v>2272.56</v>
      </c>
    </row>
    <row r="761" spans="7:11" x14ac:dyDescent="0.25">
      <c r="G761" s="7">
        <v>44565</v>
      </c>
      <c r="H761" s="6">
        <v>36799.65</v>
      </c>
      <c r="I761" s="6">
        <v>15622.72</v>
      </c>
      <c r="J761" s="6">
        <v>4793.54</v>
      </c>
      <c r="K761" s="6">
        <v>2268.87</v>
      </c>
    </row>
    <row r="762" spans="7:11" x14ac:dyDescent="0.25">
      <c r="G762" s="7">
        <v>44566</v>
      </c>
      <c r="H762" s="6">
        <v>36407.11</v>
      </c>
      <c r="I762" s="6">
        <v>15100.17</v>
      </c>
      <c r="J762" s="6">
        <v>4700.58</v>
      </c>
      <c r="K762" s="6">
        <v>2194</v>
      </c>
    </row>
    <row r="763" spans="7:11" x14ac:dyDescent="0.25">
      <c r="G763" s="7">
        <v>44567</v>
      </c>
      <c r="H763" s="6">
        <v>36236.47</v>
      </c>
      <c r="I763" s="6">
        <v>15080.87</v>
      </c>
      <c r="J763" s="6">
        <v>4696.05</v>
      </c>
      <c r="K763" s="6">
        <v>2206.37</v>
      </c>
    </row>
    <row r="764" spans="7:11" x14ac:dyDescent="0.25">
      <c r="G764" s="7">
        <v>44568</v>
      </c>
      <c r="H764" s="6">
        <v>36231.660000000003</v>
      </c>
      <c r="I764" s="6">
        <v>14935.9</v>
      </c>
      <c r="J764" s="6">
        <v>4677.0200000000004</v>
      </c>
      <c r="K764" s="6">
        <v>2179.81</v>
      </c>
    </row>
    <row r="765" spans="7:11" x14ac:dyDescent="0.25">
      <c r="G765" s="7">
        <v>44571</v>
      </c>
      <c r="H765" s="6">
        <v>36068.870000000003</v>
      </c>
      <c r="I765" s="6">
        <v>14942.83</v>
      </c>
      <c r="J765" s="6">
        <v>4670.29</v>
      </c>
      <c r="K765" s="6">
        <v>2171.15</v>
      </c>
    </row>
    <row r="766" spans="7:11" x14ac:dyDescent="0.25">
      <c r="G766" s="7">
        <v>44572</v>
      </c>
      <c r="H766" s="6">
        <v>36252.019999999997</v>
      </c>
      <c r="I766" s="6">
        <v>15153.45</v>
      </c>
      <c r="J766" s="6">
        <v>4713.07</v>
      </c>
      <c r="K766" s="6">
        <v>2194</v>
      </c>
    </row>
    <row r="767" spans="7:11" x14ac:dyDescent="0.25">
      <c r="G767" s="7">
        <v>44573</v>
      </c>
      <c r="H767" s="6">
        <v>36290.32</v>
      </c>
      <c r="I767" s="6">
        <v>15188.39</v>
      </c>
      <c r="J767" s="6">
        <v>4726.3500000000004</v>
      </c>
      <c r="K767" s="6">
        <v>2176.06</v>
      </c>
    </row>
    <row r="768" spans="7:11" x14ac:dyDescent="0.25">
      <c r="G768" s="7">
        <v>44574</v>
      </c>
      <c r="H768" s="6">
        <v>36113.620000000003</v>
      </c>
      <c r="I768" s="6">
        <v>14806.81</v>
      </c>
      <c r="J768" s="6">
        <v>4659.0200000000004</v>
      </c>
      <c r="K768" s="6">
        <v>2159.44</v>
      </c>
    </row>
    <row r="769" spans="7:11" x14ac:dyDescent="0.25">
      <c r="G769" s="7">
        <v>44575</v>
      </c>
      <c r="H769" s="6">
        <v>35911.81</v>
      </c>
      <c r="I769" s="6">
        <v>14893.75</v>
      </c>
      <c r="J769" s="6">
        <v>4662.8500000000004</v>
      </c>
      <c r="K769" s="6">
        <v>2162.46</v>
      </c>
    </row>
    <row r="770" spans="7:11" x14ac:dyDescent="0.25">
      <c r="G770" s="7">
        <v>44579</v>
      </c>
      <c r="H770" s="6">
        <v>35368.47</v>
      </c>
      <c r="I770" s="6">
        <v>14506.9</v>
      </c>
      <c r="J770" s="6">
        <v>4577.34</v>
      </c>
      <c r="K770" s="6">
        <v>2096.23</v>
      </c>
    </row>
    <row r="771" spans="7:11" x14ac:dyDescent="0.25">
      <c r="G771" s="7">
        <v>44580</v>
      </c>
      <c r="H771" s="6">
        <v>35028.65</v>
      </c>
      <c r="I771" s="6">
        <v>14340.25</v>
      </c>
      <c r="J771" s="6">
        <v>4532.76</v>
      </c>
      <c r="K771" s="6">
        <v>2062.7800000000002</v>
      </c>
    </row>
    <row r="772" spans="7:11" x14ac:dyDescent="0.25">
      <c r="G772" s="7">
        <v>44581</v>
      </c>
      <c r="H772" s="6">
        <v>34715.39</v>
      </c>
      <c r="I772" s="6">
        <v>14154.02</v>
      </c>
      <c r="J772" s="6">
        <v>4482.7299999999996</v>
      </c>
      <c r="K772" s="6">
        <v>2024.04</v>
      </c>
    </row>
    <row r="773" spans="7:11" x14ac:dyDescent="0.25">
      <c r="G773" s="7">
        <v>44582</v>
      </c>
      <c r="H773" s="6">
        <v>34265.370000000003</v>
      </c>
      <c r="I773" s="6">
        <v>13768.92</v>
      </c>
      <c r="J773" s="6">
        <v>4397.93</v>
      </c>
      <c r="K773" s="6">
        <v>1987.92</v>
      </c>
    </row>
    <row r="774" spans="7:11" x14ac:dyDescent="0.25">
      <c r="G774" s="7">
        <v>44585</v>
      </c>
      <c r="H774" s="6">
        <v>34364.5</v>
      </c>
      <c r="I774" s="6">
        <v>13855.13</v>
      </c>
      <c r="J774" s="6">
        <v>4410.13</v>
      </c>
      <c r="K774" s="6">
        <v>2033.51</v>
      </c>
    </row>
    <row r="775" spans="7:11" x14ac:dyDescent="0.25">
      <c r="G775" s="7">
        <v>44586</v>
      </c>
      <c r="H775" s="6">
        <v>34297.730000000003</v>
      </c>
      <c r="I775" s="6">
        <v>13539.29</v>
      </c>
      <c r="J775" s="6">
        <v>4356.45</v>
      </c>
      <c r="K775" s="6">
        <v>2004.03</v>
      </c>
    </row>
    <row r="776" spans="7:11" x14ac:dyDescent="0.25">
      <c r="G776" s="7">
        <v>44587</v>
      </c>
      <c r="H776" s="6">
        <v>34168.089999999997</v>
      </c>
      <c r="I776" s="6">
        <v>13542.12</v>
      </c>
      <c r="J776" s="6">
        <v>4349.93</v>
      </c>
      <c r="K776" s="6">
        <v>1976.46</v>
      </c>
    </row>
    <row r="777" spans="7:11" x14ac:dyDescent="0.25">
      <c r="G777" s="7">
        <v>44588</v>
      </c>
      <c r="H777" s="6">
        <v>34160.78</v>
      </c>
      <c r="I777" s="6">
        <v>13352.78</v>
      </c>
      <c r="J777" s="6">
        <v>4326.5</v>
      </c>
      <c r="K777" s="6">
        <v>1931.29</v>
      </c>
    </row>
    <row r="778" spans="7:11" x14ac:dyDescent="0.25">
      <c r="G778" s="7">
        <v>44589</v>
      </c>
      <c r="H778" s="6">
        <v>34725.47</v>
      </c>
      <c r="I778" s="6">
        <v>13770.57</v>
      </c>
      <c r="J778" s="6">
        <v>4431.8500000000004</v>
      </c>
      <c r="K778" s="6">
        <v>1968.51</v>
      </c>
    </row>
    <row r="779" spans="7:11" x14ac:dyDescent="0.25">
      <c r="G779" s="7">
        <v>44592</v>
      </c>
      <c r="H779" s="6">
        <v>35131.86</v>
      </c>
      <c r="I779" s="6">
        <v>14239.88</v>
      </c>
      <c r="J779" s="6">
        <v>4515.55</v>
      </c>
      <c r="K779" s="6">
        <v>2028.45</v>
      </c>
    </row>
    <row r="780" spans="7:11" x14ac:dyDescent="0.25">
      <c r="G780" s="7">
        <v>44593</v>
      </c>
      <c r="H780" s="6">
        <v>35405.24</v>
      </c>
      <c r="I780" s="6">
        <v>14346</v>
      </c>
      <c r="J780" s="6">
        <v>4546.54</v>
      </c>
      <c r="K780" s="6">
        <v>2050.7399999999998</v>
      </c>
    </row>
    <row r="781" spans="7:11" x14ac:dyDescent="0.25">
      <c r="G781" s="7">
        <v>44594</v>
      </c>
      <c r="H781" s="6">
        <v>35629.33</v>
      </c>
      <c r="I781" s="6">
        <v>14417.55</v>
      </c>
      <c r="J781" s="6">
        <v>4589.32</v>
      </c>
      <c r="K781" s="6">
        <v>2029.52</v>
      </c>
    </row>
    <row r="782" spans="7:11" x14ac:dyDescent="0.25">
      <c r="G782" s="7">
        <v>44595</v>
      </c>
      <c r="H782" s="6">
        <v>35111.160000000003</v>
      </c>
      <c r="I782" s="6">
        <v>13878.82</v>
      </c>
      <c r="J782" s="6">
        <v>4477.4399999999996</v>
      </c>
      <c r="K782" s="6">
        <v>1991.03</v>
      </c>
    </row>
    <row r="783" spans="7:11" x14ac:dyDescent="0.25">
      <c r="G783" s="7">
        <v>44596</v>
      </c>
      <c r="H783" s="6">
        <v>35089.74</v>
      </c>
      <c r="I783" s="6">
        <v>14098.01</v>
      </c>
      <c r="J783" s="6">
        <v>4500.54</v>
      </c>
      <c r="K783" s="6">
        <v>2002.36</v>
      </c>
    </row>
    <row r="784" spans="7:11" x14ac:dyDescent="0.25">
      <c r="G784" s="7">
        <v>44599</v>
      </c>
      <c r="H784" s="6">
        <v>35091.129999999997</v>
      </c>
      <c r="I784" s="6">
        <v>14015.67</v>
      </c>
      <c r="J784" s="6">
        <v>4483.87</v>
      </c>
      <c r="K784" s="6">
        <v>2012.6</v>
      </c>
    </row>
    <row r="785" spans="7:11" x14ac:dyDescent="0.25">
      <c r="G785" s="7">
        <v>44600</v>
      </c>
      <c r="H785" s="6">
        <v>35462.78</v>
      </c>
      <c r="I785" s="6">
        <v>14194.46</v>
      </c>
      <c r="J785" s="6">
        <v>4521.54</v>
      </c>
      <c r="K785" s="6">
        <v>2045.37</v>
      </c>
    </row>
    <row r="786" spans="7:11" x14ac:dyDescent="0.25">
      <c r="G786" s="7">
        <v>44601</v>
      </c>
      <c r="H786" s="6">
        <v>35768.06</v>
      </c>
      <c r="I786" s="6">
        <v>14490.37</v>
      </c>
      <c r="J786" s="6">
        <v>4587.18</v>
      </c>
      <c r="K786" s="6">
        <v>2083.5</v>
      </c>
    </row>
    <row r="787" spans="7:11" x14ac:dyDescent="0.25">
      <c r="G787" s="7">
        <v>44602</v>
      </c>
      <c r="H787" s="6">
        <v>35241.589999999997</v>
      </c>
      <c r="I787" s="6">
        <v>14185.64</v>
      </c>
      <c r="J787" s="6">
        <v>4504.0600000000004</v>
      </c>
      <c r="K787" s="6">
        <v>2051.16</v>
      </c>
    </row>
    <row r="788" spans="7:11" x14ac:dyDescent="0.25">
      <c r="G788" s="7">
        <v>44603</v>
      </c>
      <c r="H788" s="6">
        <v>34738.06</v>
      </c>
      <c r="I788" s="6">
        <v>13791.15</v>
      </c>
      <c r="J788" s="6">
        <v>4418.6400000000003</v>
      </c>
      <c r="K788" s="6">
        <v>2030.15</v>
      </c>
    </row>
    <row r="789" spans="7:11" x14ac:dyDescent="0.25">
      <c r="G789" s="7">
        <v>44606</v>
      </c>
      <c r="H789" s="6">
        <v>34566.17</v>
      </c>
      <c r="I789" s="6">
        <v>13790.92</v>
      </c>
      <c r="J789" s="6">
        <v>4401.67</v>
      </c>
      <c r="K789" s="6">
        <v>2020.79</v>
      </c>
    </row>
    <row r="790" spans="7:11" x14ac:dyDescent="0.25">
      <c r="G790" s="7">
        <v>44607</v>
      </c>
      <c r="H790" s="6">
        <v>34988.839999999997</v>
      </c>
      <c r="I790" s="6">
        <v>14139.76</v>
      </c>
      <c r="J790" s="6">
        <v>4471.07</v>
      </c>
      <c r="K790" s="6">
        <v>2076.46</v>
      </c>
    </row>
    <row r="791" spans="7:11" x14ac:dyDescent="0.25">
      <c r="G791" s="7">
        <v>44608</v>
      </c>
      <c r="H791" s="6">
        <v>34934.269999999997</v>
      </c>
      <c r="I791" s="6">
        <v>14124.09</v>
      </c>
      <c r="J791" s="6">
        <v>4475.01</v>
      </c>
      <c r="K791" s="6">
        <v>2079.31</v>
      </c>
    </row>
    <row r="792" spans="7:11" x14ac:dyDescent="0.25">
      <c r="G792" s="7">
        <v>44609</v>
      </c>
      <c r="H792" s="6">
        <v>34312.03</v>
      </c>
      <c r="I792" s="6">
        <v>13716.72</v>
      </c>
      <c r="J792" s="6">
        <v>4380.26</v>
      </c>
      <c r="K792" s="6">
        <v>2028.09</v>
      </c>
    </row>
    <row r="793" spans="7:11" x14ac:dyDescent="0.25">
      <c r="G793" s="7">
        <v>44610</v>
      </c>
      <c r="H793" s="6">
        <v>34079.18</v>
      </c>
      <c r="I793" s="6">
        <v>13548.07</v>
      </c>
      <c r="J793" s="6">
        <v>4348.87</v>
      </c>
      <c r="K793" s="6">
        <v>2009.33</v>
      </c>
    </row>
    <row r="794" spans="7:11" x14ac:dyDescent="0.25">
      <c r="G794" s="7">
        <v>44614</v>
      </c>
      <c r="H794" s="6">
        <v>33596.61</v>
      </c>
      <c r="I794" s="6">
        <v>13381.52</v>
      </c>
      <c r="J794" s="6">
        <v>4304.74</v>
      </c>
      <c r="K794" s="6">
        <v>1980.17</v>
      </c>
    </row>
    <row r="795" spans="7:11" x14ac:dyDescent="0.25">
      <c r="G795" s="7">
        <v>44615</v>
      </c>
      <c r="H795" s="6">
        <v>33131.760000000002</v>
      </c>
      <c r="I795" s="6">
        <v>13037.49</v>
      </c>
      <c r="J795" s="6">
        <v>4225.5</v>
      </c>
      <c r="K795" s="6">
        <v>1944.09</v>
      </c>
    </row>
    <row r="796" spans="7:11" x14ac:dyDescent="0.25">
      <c r="G796" s="7">
        <v>44616</v>
      </c>
      <c r="H796" s="6">
        <v>33223.83</v>
      </c>
      <c r="I796" s="6">
        <v>13473.58</v>
      </c>
      <c r="J796" s="6">
        <v>4288.7</v>
      </c>
      <c r="K796" s="6">
        <v>1996.01</v>
      </c>
    </row>
    <row r="797" spans="7:11" x14ac:dyDescent="0.25">
      <c r="G797" s="7">
        <v>44617</v>
      </c>
      <c r="H797" s="6">
        <v>34058.75</v>
      </c>
      <c r="I797" s="6">
        <v>13694.62</v>
      </c>
      <c r="J797" s="6">
        <v>4384.62</v>
      </c>
      <c r="K797" s="6">
        <v>2040.93</v>
      </c>
    </row>
    <row r="798" spans="7:11" x14ac:dyDescent="0.25">
      <c r="G798" s="7">
        <v>44620</v>
      </c>
      <c r="H798" s="6">
        <v>33892.6</v>
      </c>
      <c r="I798" s="6">
        <v>13751.4</v>
      </c>
      <c r="J798" s="6">
        <v>4373.79</v>
      </c>
      <c r="K798" s="6">
        <v>2048.09</v>
      </c>
    </row>
    <row r="799" spans="7:11" x14ac:dyDescent="0.25">
      <c r="G799" s="7">
        <v>44621</v>
      </c>
      <c r="H799" s="6">
        <v>33294.949999999997</v>
      </c>
      <c r="I799" s="6">
        <v>13532.46</v>
      </c>
      <c r="J799" s="6">
        <v>4306.26</v>
      </c>
      <c r="K799" s="6">
        <v>2008.51</v>
      </c>
    </row>
    <row r="800" spans="7:11" x14ac:dyDescent="0.25">
      <c r="G800" s="7">
        <v>44622</v>
      </c>
      <c r="H800" s="6">
        <v>33891.35</v>
      </c>
      <c r="I800" s="6">
        <v>13752.02</v>
      </c>
      <c r="J800" s="6">
        <v>4386.54</v>
      </c>
      <c r="K800" s="6">
        <v>2058.87</v>
      </c>
    </row>
    <row r="801" spans="7:11" x14ac:dyDescent="0.25">
      <c r="G801" s="7">
        <v>44623</v>
      </c>
      <c r="H801" s="6">
        <v>33794.660000000003</v>
      </c>
      <c r="I801" s="6">
        <v>13537.94</v>
      </c>
      <c r="J801" s="6">
        <v>4363.49</v>
      </c>
      <c r="K801" s="6">
        <v>2032.41</v>
      </c>
    </row>
    <row r="802" spans="7:11" x14ac:dyDescent="0.25">
      <c r="G802" s="7">
        <v>44624</v>
      </c>
      <c r="H802" s="6">
        <v>33614.800000000003</v>
      </c>
      <c r="I802" s="6">
        <v>13313.44</v>
      </c>
      <c r="J802" s="6">
        <v>4328.87</v>
      </c>
      <c r="K802" s="6">
        <v>2000.9</v>
      </c>
    </row>
    <row r="803" spans="7:11" x14ac:dyDescent="0.25">
      <c r="G803" s="7">
        <v>44627</v>
      </c>
      <c r="H803" s="6">
        <v>32817.379999999997</v>
      </c>
      <c r="I803" s="6">
        <v>12830.96</v>
      </c>
      <c r="J803" s="6">
        <v>4201.09</v>
      </c>
      <c r="K803" s="6">
        <v>1951.33</v>
      </c>
    </row>
    <row r="804" spans="7:11" x14ac:dyDescent="0.25">
      <c r="G804" s="7">
        <v>44628</v>
      </c>
      <c r="H804" s="6">
        <v>32632.639999999999</v>
      </c>
      <c r="I804" s="6">
        <v>12795.55</v>
      </c>
      <c r="J804" s="6">
        <v>4170.62</v>
      </c>
      <c r="K804" s="6">
        <v>1963.01</v>
      </c>
    </row>
    <row r="805" spans="7:11" x14ac:dyDescent="0.25">
      <c r="G805" s="7">
        <v>44629</v>
      </c>
      <c r="H805" s="6">
        <v>33286.25</v>
      </c>
      <c r="I805" s="6">
        <v>13255.55</v>
      </c>
      <c r="J805" s="6">
        <v>4277.88</v>
      </c>
      <c r="K805" s="6">
        <v>2016.29</v>
      </c>
    </row>
    <row r="806" spans="7:11" x14ac:dyDescent="0.25">
      <c r="G806" s="7">
        <v>44630</v>
      </c>
      <c r="H806" s="6">
        <v>33174.07</v>
      </c>
      <c r="I806" s="6">
        <v>13129.96</v>
      </c>
      <c r="J806" s="6">
        <v>4259.5200000000004</v>
      </c>
      <c r="K806" s="6">
        <v>2011.67</v>
      </c>
    </row>
    <row r="807" spans="7:11" x14ac:dyDescent="0.25">
      <c r="G807" s="7">
        <v>44631</v>
      </c>
      <c r="H807" s="6">
        <v>32944.19</v>
      </c>
      <c r="I807" s="6">
        <v>12843.81</v>
      </c>
      <c r="J807" s="6">
        <v>4204.3100000000004</v>
      </c>
      <c r="K807" s="6">
        <v>1979.67</v>
      </c>
    </row>
    <row r="808" spans="7:11" x14ac:dyDescent="0.25">
      <c r="G808" s="7">
        <v>44634</v>
      </c>
      <c r="H808" s="6">
        <v>32945.24</v>
      </c>
      <c r="I808" s="6">
        <v>12581.22</v>
      </c>
      <c r="J808" s="6">
        <v>4173.1099999999997</v>
      </c>
      <c r="K808" s="6">
        <v>1941.72</v>
      </c>
    </row>
    <row r="809" spans="7:11" x14ac:dyDescent="0.25">
      <c r="G809" s="7">
        <v>44635</v>
      </c>
      <c r="H809" s="6">
        <v>33544.339999999997</v>
      </c>
      <c r="I809" s="6">
        <v>12948.62</v>
      </c>
      <c r="J809" s="6">
        <v>4262.45</v>
      </c>
      <c r="K809" s="6">
        <v>1968.97</v>
      </c>
    </row>
    <row r="810" spans="7:11" x14ac:dyDescent="0.25">
      <c r="G810" s="7">
        <v>44636</v>
      </c>
      <c r="H810" s="6">
        <v>34063.1</v>
      </c>
      <c r="I810" s="6">
        <v>13436.55</v>
      </c>
      <c r="J810" s="6">
        <v>4357.95</v>
      </c>
      <c r="K810" s="6">
        <v>2030.72</v>
      </c>
    </row>
    <row r="811" spans="7:11" x14ac:dyDescent="0.25">
      <c r="G811" s="7">
        <v>44637</v>
      </c>
      <c r="H811" s="6">
        <v>34480.76</v>
      </c>
      <c r="I811" s="6">
        <v>13614.78</v>
      </c>
      <c r="J811" s="6">
        <v>4411.67</v>
      </c>
      <c r="K811" s="6">
        <v>2065.02</v>
      </c>
    </row>
    <row r="812" spans="7:11" x14ac:dyDescent="0.25">
      <c r="G812" s="7">
        <v>44638</v>
      </c>
      <c r="H812" s="6">
        <v>34754.93</v>
      </c>
      <c r="I812" s="6">
        <v>13893.84</v>
      </c>
      <c r="J812" s="6">
        <v>4463.09</v>
      </c>
      <c r="K812" s="6">
        <v>2086.14</v>
      </c>
    </row>
    <row r="813" spans="7:11" x14ac:dyDescent="0.25">
      <c r="G813" s="7">
        <v>44641</v>
      </c>
      <c r="H813" s="6">
        <v>34552.99</v>
      </c>
      <c r="I813" s="6">
        <v>13838.46</v>
      </c>
      <c r="J813" s="6">
        <v>4461.18</v>
      </c>
      <c r="K813" s="6">
        <v>2065.94</v>
      </c>
    </row>
    <row r="814" spans="7:11" x14ac:dyDescent="0.25">
      <c r="G814" s="7">
        <v>44642</v>
      </c>
      <c r="H814" s="6">
        <v>34807.46</v>
      </c>
      <c r="I814" s="6">
        <v>14108.82</v>
      </c>
      <c r="J814" s="6">
        <v>4511.6099999999997</v>
      </c>
      <c r="K814" s="6">
        <v>2088.34</v>
      </c>
    </row>
    <row r="815" spans="7:11" x14ac:dyDescent="0.25">
      <c r="G815" s="7">
        <v>44643</v>
      </c>
      <c r="H815" s="6">
        <v>34358.5</v>
      </c>
      <c r="I815" s="6">
        <v>13922.6</v>
      </c>
      <c r="J815" s="6">
        <v>4456.2299999999996</v>
      </c>
      <c r="K815" s="6">
        <v>2052.21</v>
      </c>
    </row>
    <row r="816" spans="7:11" x14ac:dyDescent="0.25">
      <c r="G816" s="7">
        <v>44644</v>
      </c>
      <c r="H816" s="6">
        <v>34707.94</v>
      </c>
      <c r="I816" s="6">
        <v>14191.84</v>
      </c>
      <c r="J816" s="6">
        <v>4520.16</v>
      </c>
      <c r="K816" s="6">
        <v>2075.44</v>
      </c>
    </row>
    <row r="817" spans="7:11" x14ac:dyDescent="0.25">
      <c r="G817" s="7">
        <v>44645</v>
      </c>
      <c r="H817" s="6">
        <v>34861.24</v>
      </c>
      <c r="I817" s="6">
        <v>14169.3</v>
      </c>
      <c r="J817" s="6">
        <v>4543.04</v>
      </c>
      <c r="K817" s="6">
        <v>2077.98</v>
      </c>
    </row>
    <row r="818" spans="7:11" x14ac:dyDescent="0.25">
      <c r="G818" s="7">
        <v>44648</v>
      </c>
      <c r="H818" s="6">
        <v>34955.89</v>
      </c>
      <c r="I818" s="6">
        <v>14354.9</v>
      </c>
      <c r="J818" s="6">
        <v>4575.5200000000004</v>
      </c>
      <c r="K818" s="6">
        <v>2078.06</v>
      </c>
    </row>
    <row r="819" spans="7:11" x14ac:dyDescent="0.25">
      <c r="G819" s="7">
        <v>44649</v>
      </c>
      <c r="H819" s="6">
        <v>35294.19</v>
      </c>
      <c r="I819" s="6">
        <v>14619.64</v>
      </c>
      <c r="J819" s="6">
        <v>4631.6000000000004</v>
      </c>
      <c r="K819" s="6">
        <v>2133.1</v>
      </c>
    </row>
    <row r="820" spans="7:11" x14ac:dyDescent="0.25">
      <c r="G820" s="7">
        <v>44650</v>
      </c>
      <c r="H820" s="6">
        <v>35228.81</v>
      </c>
      <c r="I820" s="6">
        <v>14442.28</v>
      </c>
      <c r="J820" s="6">
        <v>4602.45</v>
      </c>
      <c r="K820" s="6">
        <v>2091.0700000000002</v>
      </c>
    </row>
    <row r="821" spans="7:11" x14ac:dyDescent="0.25">
      <c r="G821" s="7">
        <v>44651</v>
      </c>
      <c r="H821" s="6">
        <v>34678.35</v>
      </c>
      <c r="I821" s="6">
        <v>14220.52</v>
      </c>
      <c r="J821" s="6">
        <v>4530.41</v>
      </c>
      <c r="K821" s="6">
        <v>2070.13</v>
      </c>
    </row>
    <row r="822" spans="7:11" x14ac:dyDescent="0.25">
      <c r="G822" s="7">
        <v>44652</v>
      </c>
      <c r="H822" s="6">
        <v>34818.269999999997</v>
      </c>
      <c r="I822" s="6">
        <v>14261.5</v>
      </c>
      <c r="J822" s="6">
        <v>4545.8599999999997</v>
      </c>
      <c r="K822" s="6">
        <v>2091.11</v>
      </c>
    </row>
    <row r="823" spans="7:11" x14ac:dyDescent="0.25">
      <c r="G823" s="7">
        <v>44655</v>
      </c>
      <c r="H823" s="6">
        <v>34921.879999999997</v>
      </c>
      <c r="I823" s="6">
        <v>14532.55</v>
      </c>
      <c r="J823" s="6">
        <v>4582.6400000000003</v>
      </c>
      <c r="K823" s="6">
        <v>2095.44</v>
      </c>
    </row>
    <row r="824" spans="7:11" x14ac:dyDescent="0.25">
      <c r="G824" s="7">
        <v>44656</v>
      </c>
      <c r="H824" s="6">
        <v>34641.18</v>
      </c>
      <c r="I824" s="6">
        <v>14204.17</v>
      </c>
      <c r="J824" s="6">
        <v>4525.12</v>
      </c>
      <c r="K824" s="6">
        <v>2046.04</v>
      </c>
    </row>
    <row r="825" spans="7:11" x14ac:dyDescent="0.25">
      <c r="G825" s="7">
        <v>44657</v>
      </c>
      <c r="H825" s="6">
        <v>34496.51</v>
      </c>
      <c r="I825" s="6">
        <v>13888.82</v>
      </c>
      <c r="J825" s="6">
        <v>4481.1499999999996</v>
      </c>
      <c r="K825" s="6">
        <v>2016.94</v>
      </c>
    </row>
    <row r="826" spans="7:11" x14ac:dyDescent="0.25">
      <c r="G826" s="7">
        <v>44658</v>
      </c>
      <c r="H826" s="6">
        <v>34583.57</v>
      </c>
      <c r="I826" s="6">
        <v>13897.3</v>
      </c>
      <c r="J826" s="6">
        <v>4500.21</v>
      </c>
      <c r="K826" s="6">
        <v>2009.8</v>
      </c>
    </row>
    <row r="827" spans="7:11" x14ac:dyDescent="0.25">
      <c r="G827" s="7">
        <v>44659</v>
      </c>
      <c r="H827" s="6">
        <v>34721.120000000003</v>
      </c>
      <c r="I827" s="6">
        <v>13711</v>
      </c>
      <c r="J827" s="6">
        <v>4488.28</v>
      </c>
      <c r="K827" s="6">
        <v>1994.56</v>
      </c>
    </row>
    <row r="828" spans="7:11" x14ac:dyDescent="0.25">
      <c r="G828" s="7">
        <v>44662</v>
      </c>
      <c r="H828" s="6">
        <v>34308.080000000002</v>
      </c>
      <c r="I828" s="6">
        <v>13411.96</v>
      </c>
      <c r="J828" s="6">
        <v>4412.53</v>
      </c>
      <c r="K828" s="6">
        <v>1980.32</v>
      </c>
    </row>
    <row r="829" spans="7:11" x14ac:dyDescent="0.25">
      <c r="G829" s="7">
        <v>44663</v>
      </c>
      <c r="H829" s="6">
        <v>34220.36</v>
      </c>
      <c r="I829" s="6">
        <v>13371.57</v>
      </c>
      <c r="J829" s="6">
        <v>4397.45</v>
      </c>
      <c r="K829" s="6">
        <v>1986.94</v>
      </c>
    </row>
    <row r="830" spans="7:11" x14ac:dyDescent="0.25">
      <c r="G830" s="7">
        <v>44664</v>
      </c>
      <c r="H830" s="6">
        <v>34564.589999999997</v>
      </c>
      <c r="I830" s="6">
        <v>13643.59</v>
      </c>
      <c r="J830" s="6">
        <v>4446.59</v>
      </c>
      <c r="K830" s="6">
        <v>2025.1</v>
      </c>
    </row>
    <row r="831" spans="7:11" x14ac:dyDescent="0.25">
      <c r="G831" s="7">
        <v>44665</v>
      </c>
      <c r="H831" s="6">
        <v>34451.230000000003</v>
      </c>
      <c r="I831" s="6">
        <v>13351.08</v>
      </c>
      <c r="J831" s="6">
        <v>4392.59</v>
      </c>
      <c r="K831" s="6">
        <v>2004.98</v>
      </c>
    </row>
    <row r="832" spans="7:11" x14ac:dyDescent="0.25">
      <c r="G832" s="7">
        <v>44669</v>
      </c>
      <c r="H832" s="6">
        <v>34411.69</v>
      </c>
      <c r="I832" s="6">
        <v>13332.36</v>
      </c>
      <c r="J832" s="6">
        <v>4391.6899999999996</v>
      </c>
      <c r="K832" s="6">
        <v>1990.13</v>
      </c>
    </row>
    <row r="833" spans="7:11" x14ac:dyDescent="0.25">
      <c r="G833" s="7">
        <v>44670</v>
      </c>
      <c r="H833" s="6">
        <v>34911.199999999997</v>
      </c>
      <c r="I833" s="6">
        <v>13619.66</v>
      </c>
      <c r="J833" s="6">
        <v>4462.21</v>
      </c>
      <c r="K833" s="6">
        <v>2030.77</v>
      </c>
    </row>
    <row r="834" spans="7:11" x14ac:dyDescent="0.25">
      <c r="G834" s="7">
        <v>44671</v>
      </c>
      <c r="H834" s="6">
        <v>35160.79</v>
      </c>
      <c r="I834" s="6">
        <v>13453.07</v>
      </c>
      <c r="J834" s="6">
        <v>4459.45</v>
      </c>
      <c r="K834" s="6">
        <v>2038.19</v>
      </c>
    </row>
    <row r="835" spans="7:11" x14ac:dyDescent="0.25">
      <c r="G835" s="7">
        <v>44672</v>
      </c>
      <c r="H835" s="6">
        <v>34792.76</v>
      </c>
      <c r="I835" s="6">
        <v>13174.65</v>
      </c>
      <c r="J835" s="6">
        <v>4393.66</v>
      </c>
      <c r="K835" s="6">
        <v>1991.46</v>
      </c>
    </row>
    <row r="836" spans="7:11" x14ac:dyDescent="0.25">
      <c r="G836" s="7">
        <v>44673</v>
      </c>
      <c r="H836" s="6">
        <v>33811.4</v>
      </c>
      <c r="I836" s="6">
        <v>12839.29</v>
      </c>
      <c r="J836" s="6">
        <v>4271.78</v>
      </c>
      <c r="K836" s="6">
        <v>1940.66</v>
      </c>
    </row>
    <row r="837" spans="7:11" x14ac:dyDescent="0.25">
      <c r="G837" s="7">
        <v>44676</v>
      </c>
      <c r="H837" s="6">
        <v>34049.46</v>
      </c>
      <c r="I837" s="6">
        <v>13004.85</v>
      </c>
      <c r="J837" s="6">
        <v>4296.12</v>
      </c>
      <c r="K837" s="6">
        <v>1954.2</v>
      </c>
    </row>
    <row r="838" spans="7:11" x14ac:dyDescent="0.25">
      <c r="G838" s="7">
        <v>44677</v>
      </c>
      <c r="H838" s="6">
        <v>33240.18</v>
      </c>
      <c r="I838" s="6">
        <v>12490.74</v>
      </c>
      <c r="J838" s="6">
        <v>4175.2</v>
      </c>
      <c r="K838" s="6">
        <v>1890.47</v>
      </c>
    </row>
    <row r="839" spans="7:11" x14ac:dyDescent="0.25">
      <c r="G839" s="7">
        <v>44678</v>
      </c>
      <c r="H839" s="6">
        <v>33301.93</v>
      </c>
      <c r="I839" s="6">
        <v>12488.93</v>
      </c>
      <c r="J839" s="6">
        <v>4183.96</v>
      </c>
      <c r="K839" s="6">
        <v>1884.04</v>
      </c>
    </row>
    <row r="840" spans="7:11" x14ac:dyDescent="0.25">
      <c r="G840" s="7">
        <v>44679</v>
      </c>
      <c r="H840" s="6">
        <v>33916.39</v>
      </c>
      <c r="I840" s="6">
        <v>12871.53</v>
      </c>
      <c r="J840" s="6">
        <v>4287.5</v>
      </c>
      <c r="K840" s="6">
        <v>1917.94</v>
      </c>
    </row>
    <row r="841" spans="7:11" x14ac:dyDescent="0.25">
      <c r="G841" s="7">
        <v>44680</v>
      </c>
      <c r="H841" s="6">
        <v>32977.21</v>
      </c>
      <c r="I841" s="6">
        <v>12334.64</v>
      </c>
      <c r="J841" s="6">
        <v>4131.93</v>
      </c>
      <c r="K841" s="6">
        <v>1864.1</v>
      </c>
    </row>
    <row r="842" spans="7:11" x14ac:dyDescent="0.25">
      <c r="G842" s="7">
        <v>44683</v>
      </c>
      <c r="H842" s="6">
        <v>33061.5</v>
      </c>
      <c r="I842" s="6">
        <v>12536.02</v>
      </c>
      <c r="J842" s="6">
        <v>4155.38</v>
      </c>
      <c r="K842" s="6">
        <v>1882.91</v>
      </c>
    </row>
    <row r="843" spans="7:11" x14ac:dyDescent="0.25">
      <c r="G843" s="7">
        <v>44684</v>
      </c>
      <c r="H843" s="6">
        <v>33128.79</v>
      </c>
      <c r="I843" s="6">
        <v>12563.76</v>
      </c>
      <c r="J843" s="6">
        <v>4175.4799999999996</v>
      </c>
      <c r="K843" s="6">
        <v>1898.86</v>
      </c>
    </row>
    <row r="844" spans="7:11" x14ac:dyDescent="0.25">
      <c r="G844" s="7">
        <v>44685</v>
      </c>
      <c r="H844" s="6">
        <v>34061.06</v>
      </c>
      <c r="I844" s="6">
        <v>12964.86</v>
      </c>
      <c r="J844" s="6">
        <v>4300.17</v>
      </c>
      <c r="K844" s="6">
        <v>1949.92</v>
      </c>
    </row>
    <row r="845" spans="7:11" x14ac:dyDescent="0.25">
      <c r="G845" s="7">
        <v>44686</v>
      </c>
      <c r="H845" s="6">
        <v>32997.97</v>
      </c>
      <c r="I845" s="6">
        <v>12317.69</v>
      </c>
      <c r="J845" s="6">
        <v>4152.38</v>
      </c>
      <c r="K845" s="6">
        <v>1871.15</v>
      </c>
    </row>
    <row r="846" spans="7:11" x14ac:dyDescent="0.25">
      <c r="G846" s="7">
        <v>44687</v>
      </c>
      <c r="H846" s="6">
        <v>32899.370000000003</v>
      </c>
      <c r="I846" s="6">
        <v>12144.66</v>
      </c>
      <c r="J846" s="6">
        <v>4123.34</v>
      </c>
      <c r="K846" s="6">
        <v>1839.56</v>
      </c>
    </row>
    <row r="847" spans="7:11" x14ac:dyDescent="0.25">
      <c r="G847" s="7">
        <v>44690</v>
      </c>
      <c r="H847" s="6">
        <v>32245.7</v>
      </c>
      <c r="I847" s="6">
        <v>11623.25</v>
      </c>
      <c r="J847" s="6">
        <v>3991.24</v>
      </c>
      <c r="K847" s="6">
        <v>1762.08</v>
      </c>
    </row>
    <row r="848" spans="7:11" x14ac:dyDescent="0.25">
      <c r="G848" s="7">
        <v>44691</v>
      </c>
      <c r="H848" s="6">
        <v>32160.74</v>
      </c>
      <c r="I848" s="6">
        <v>11737.67</v>
      </c>
      <c r="J848" s="6">
        <v>4001.05</v>
      </c>
      <c r="K848" s="6">
        <v>1761.79</v>
      </c>
    </row>
    <row r="849" spans="7:11" x14ac:dyDescent="0.25">
      <c r="G849" s="7">
        <v>44692</v>
      </c>
      <c r="H849" s="6">
        <v>31834.11</v>
      </c>
      <c r="I849" s="6">
        <v>11364.24</v>
      </c>
      <c r="J849" s="6">
        <v>3935.18</v>
      </c>
      <c r="K849" s="6">
        <v>1718.14</v>
      </c>
    </row>
    <row r="850" spans="7:11" x14ac:dyDescent="0.25">
      <c r="G850" s="7">
        <v>44693</v>
      </c>
      <c r="H850" s="6">
        <v>31730.3</v>
      </c>
      <c r="I850" s="6">
        <v>11370.96</v>
      </c>
      <c r="J850" s="6">
        <v>3930.08</v>
      </c>
      <c r="K850" s="6">
        <v>1739.38</v>
      </c>
    </row>
    <row r="851" spans="7:11" x14ac:dyDescent="0.25">
      <c r="G851" s="7">
        <v>44694</v>
      </c>
      <c r="H851" s="6">
        <v>32196.66</v>
      </c>
      <c r="I851" s="6">
        <v>11805</v>
      </c>
      <c r="J851" s="6">
        <v>4023.89</v>
      </c>
      <c r="K851" s="6">
        <v>1792.67</v>
      </c>
    </row>
    <row r="852" spans="7:11" x14ac:dyDescent="0.25">
      <c r="G852" s="7">
        <v>44697</v>
      </c>
      <c r="H852" s="6">
        <v>32223.42</v>
      </c>
      <c r="I852" s="6">
        <v>11662.79</v>
      </c>
      <c r="J852" s="6">
        <v>4008.01</v>
      </c>
      <c r="K852" s="6">
        <v>1783.43</v>
      </c>
    </row>
    <row r="853" spans="7:11" x14ac:dyDescent="0.25">
      <c r="G853" s="7">
        <v>44698</v>
      </c>
      <c r="H853" s="6">
        <v>32654.59</v>
      </c>
      <c r="I853" s="6">
        <v>11984.52</v>
      </c>
      <c r="J853" s="6">
        <v>4088.85</v>
      </c>
      <c r="K853" s="6">
        <v>1840.3</v>
      </c>
    </row>
    <row r="854" spans="7:11" x14ac:dyDescent="0.25">
      <c r="G854" s="7">
        <v>44699</v>
      </c>
      <c r="H854" s="6">
        <v>31490.07</v>
      </c>
      <c r="I854" s="6">
        <v>11418.15</v>
      </c>
      <c r="J854" s="6">
        <v>3923.68</v>
      </c>
      <c r="K854" s="6">
        <v>1774.85</v>
      </c>
    </row>
    <row r="855" spans="7:11" x14ac:dyDescent="0.25">
      <c r="G855" s="7">
        <v>44700</v>
      </c>
      <c r="H855" s="6">
        <v>31253.13</v>
      </c>
      <c r="I855" s="6">
        <v>11388.5</v>
      </c>
      <c r="J855" s="6">
        <v>3900.79</v>
      </c>
      <c r="K855" s="6">
        <v>1776.22</v>
      </c>
    </row>
    <row r="856" spans="7:11" x14ac:dyDescent="0.25">
      <c r="G856" s="7">
        <v>44701</v>
      </c>
      <c r="H856" s="6">
        <v>31261.9</v>
      </c>
      <c r="I856" s="6">
        <v>11354.62</v>
      </c>
      <c r="J856" s="6">
        <v>3901.36</v>
      </c>
      <c r="K856" s="6">
        <v>1773.27</v>
      </c>
    </row>
    <row r="857" spans="7:11" x14ac:dyDescent="0.25">
      <c r="G857" s="7">
        <v>44704</v>
      </c>
      <c r="H857" s="6">
        <v>31880.240000000002</v>
      </c>
      <c r="I857" s="6">
        <v>11535.28</v>
      </c>
      <c r="J857" s="6">
        <v>3973.75</v>
      </c>
      <c r="K857" s="6">
        <v>1792.76</v>
      </c>
    </row>
    <row r="858" spans="7:11" x14ac:dyDescent="0.25">
      <c r="G858" s="7">
        <v>44705</v>
      </c>
      <c r="H858" s="6">
        <v>31928.62</v>
      </c>
      <c r="I858" s="6">
        <v>11264.45</v>
      </c>
      <c r="J858" s="6">
        <v>3941.48</v>
      </c>
      <c r="K858" s="6">
        <v>1764.83</v>
      </c>
    </row>
    <row r="859" spans="7:11" x14ac:dyDescent="0.25">
      <c r="G859" s="7">
        <v>44706</v>
      </c>
      <c r="H859" s="6">
        <v>32120.28</v>
      </c>
      <c r="I859" s="6">
        <v>11434.74</v>
      </c>
      <c r="J859" s="6">
        <v>3978.73</v>
      </c>
      <c r="K859" s="6">
        <v>1799.16</v>
      </c>
    </row>
    <row r="860" spans="7:11" x14ac:dyDescent="0.25">
      <c r="G860" s="7">
        <v>44707</v>
      </c>
      <c r="H860" s="6">
        <v>32637.19</v>
      </c>
      <c r="I860" s="6">
        <v>11740.65</v>
      </c>
      <c r="J860" s="6">
        <v>4057.84</v>
      </c>
      <c r="K860" s="6">
        <v>1838.24</v>
      </c>
    </row>
    <row r="861" spans="7:11" x14ac:dyDescent="0.25">
      <c r="G861" s="7">
        <v>44708</v>
      </c>
      <c r="H861" s="6">
        <v>33212.959999999999</v>
      </c>
      <c r="I861" s="6">
        <v>12131.13</v>
      </c>
      <c r="J861" s="6">
        <v>4158.24</v>
      </c>
      <c r="K861" s="6">
        <v>1887.9</v>
      </c>
    </row>
    <row r="862" spans="7:11" x14ac:dyDescent="0.25">
      <c r="G862" s="7">
        <v>44712</v>
      </c>
      <c r="H862" s="6">
        <v>32990.120000000003</v>
      </c>
      <c r="I862" s="6">
        <v>12081.39</v>
      </c>
      <c r="J862" s="6">
        <v>4132.1499999999996</v>
      </c>
      <c r="K862" s="6">
        <v>1864.04</v>
      </c>
    </row>
    <row r="863" spans="7:11" x14ac:dyDescent="0.25">
      <c r="G863" s="7">
        <v>44713</v>
      </c>
      <c r="H863" s="6">
        <v>32813.230000000003</v>
      </c>
      <c r="I863" s="6">
        <v>11994.46</v>
      </c>
      <c r="J863" s="6">
        <v>4101.2299999999996</v>
      </c>
      <c r="K863" s="6">
        <v>1854.82</v>
      </c>
    </row>
    <row r="864" spans="7:11" x14ac:dyDescent="0.25">
      <c r="G864" s="7">
        <v>44714</v>
      </c>
      <c r="H864" s="6">
        <v>33248.28</v>
      </c>
      <c r="I864" s="6">
        <v>12316.9</v>
      </c>
      <c r="J864" s="6">
        <v>4176.82</v>
      </c>
      <c r="K864" s="6">
        <v>1897.67</v>
      </c>
    </row>
    <row r="865" spans="7:11" x14ac:dyDescent="0.25">
      <c r="G865" s="7">
        <v>44715</v>
      </c>
      <c r="H865" s="6">
        <v>32899.699999999997</v>
      </c>
      <c r="I865" s="6">
        <v>12012.73</v>
      </c>
      <c r="J865" s="6">
        <v>4108.54</v>
      </c>
      <c r="K865" s="6">
        <v>1883.05</v>
      </c>
    </row>
    <row r="866" spans="7:11" x14ac:dyDescent="0.25">
      <c r="G866" s="7">
        <v>44718</v>
      </c>
      <c r="H866" s="6">
        <v>32915.78</v>
      </c>
      <c r="I866" s="6">
        <v>12061.37</v>
      </c>
      <c r="J866" s="6">
        <v>4121.43</v>
      </c>
      <c r="K866" s="6">
        <v>1889.89</v>
      </c>
    </row>
    <row r="867" spans="7:11" x14ac:dyDescent="0.25">
      <c r="G867" s="7">
        <v>44719</v>
      </c>
      <c r="H867" s="6">
        <v>33180.14</v>
      </c>
      <c r="I867" s="6">
        <v>12175.23</v>
      </c>
      <c r="J867" s="6">
        <v>4160.68</v>
      </c>
      <c r="K867" s="6">
        <v>1919.56</v>
      </c>
    </row>
    <row r="868" spans="7:11" x14ac:dyDescent="0.25">
      <c r="G868" s="7">
        <v>44720</v>
      </c>
      <c r="H868" s="6">
        <v>32910.9</v>
      </c>
      <c r="I868" s="6">
        <v>12086.27</v>
      </c>
      <c r="J868" s="6">
        <v>4115.7700000000004</v>
      </c>
      <c r="K868" s="6">
        <v>1891.01</v>
      </c>
    </row>
    <row r="869" spans="7:11" x14ac:dyDescent="0.25">
      <c r="G869" s="7">
        <v>44721</v>
      </c>
      <c r="H869" s="6">
        <v>32272.79</v>
      </c>
      <c r="I869" s="6">
        <v>11754.23</v>
      </c>
      <c r="J869" s="6">
        <v>4017.82</v>
      </c>
      <c r="K869" s="6">
        <v>1850.86</v>
      </c>
    </row>
    <row r="870" spans="7:11" x14ac:dyDescent="0.25">
      <c r="G870" s="7">
        <v>44722</v>
      </c>
      <c r="H870" s="6">
        <v>31392.79</v>
      </c>
      <c r="I870" s="6">
        <v>11340.02</v>
      </c>
      <c r="J870" s="6">
        <v>3900.86</v>
      </c>
      <c r="K870" s="6">
        <v>1800.28</v>
      </c>
    </row>
    <row r="871" spans="7:11" x14ac:dyDescent="0.25">
      <c r="G871" s="7">
        <v>44725</v>
      </c>
      <c r="H871" s="6">
        <v>30516.74</v>
      </c>
      <c r="I871" s="6">
        <v>10809.22</v>
      </c>
      <c r="J871" s="6">
        <v>3749.63</v>
      </c>
      <c r="K871" s="6">
        <v>1714.59</v>
      </c>
    </row>
    <row r="872" spans="7:11" x14ac:dyDescent="0.25">
      <c r="G872" s="7">
        <v>44726</v>
      </c>
      <c r="H872" s="6">
        <v>30364.83</v>
      </c>
      <c r="I872" s="6">
        <v>10828.34</v>
      </c>
      <c r="J872" s="6">
        <v>3735.48</v>
      </c>
      <c r="K872" s="6">
        <v>1707.83</v>
      </c>
    </row>
    <row r="873" spans="7:11" x14ac:dyDescent="0.25">
      <c r="G873" s="7">
        <v>44727</v>
      </c>
      <c r="H873" s="6">
        <v>30668.53</v>
      </c>
      <c r="I873" s="6">
        <v>11099.16</v>
      </c>
      <c r="J873" s="6">
        <v>3789.99</v>
      </c>
      <c r="K873" s="6">
        <v>1731.14</v>
      </c>
    </row>
    <row r="874" spans="7:11" x14ac:dyDescent="0.25">
      <c r="G874" s="7">
        <v>44728</v>
      </c>
      <c r="H874" s="6">
        <v>29927.07</v>
      </c>
      <c r="I874" s="6">
        <v>10646.1</v>
      </c>
      <c r="J874" s="6">
        <v>3666.77</v>
      </c>
      <c r="K874" s="6">
        <v>1649.84</v>
      </c>
    </row>
    <row r="875" spans="7:11" x14ac:dyDescent="0.25">
      <c r="G875" s="7">
        <v>44729</v>
      </c>
      <c r="H875" s="6">
        <v>29888.78</v>
      </c>
      <c r="I875" s="6">
        <v>10798.35</v>
      </c>
      <c r="J875" s="6">
        <v>3674.84</v>
      </c>
      <c r="K875" s="6">
        <v>1665.69</v>
      </c>
    </row>
    <row r="876" spans="7:11" x14ac:dyDescent="0.25">
      <c r="G876" s="7">
        <v>44733</v>
      </c>
      <c r="H876" s="6">
        <v>30530.25</v>
      </c>
      <c r="I876" s="6">
        <v>11069.3</v>
      </c>
      <c r="J876" s="6">
        <v>3764.79</v>
      </c>
      <c r="K876" s="6">
        <v>1694.03</v>
      </c>
    </row>
    <row r="877" spans="7:11" x14ac:dyDescent="0.25">
      <c r="G877" s="7">
        <v>44734</v>
      </c>
      <c r="H877" s="6">
        <v>30483.13</v>
      </c>
      <c r="I877" s="6">
        <v>11053.08</v>
      </c>
      <c r="J877" s="6">
        <v>3759.89</v>
      </c>
      <c r="K877" s="6">
        <v>1690.28</v>
      </c>
    </row>
    <row r="878" spans="7:11" x14ac:dyDescent="0.25">
      <c r="G878" s="7">
        <v>44735</v>
      </c>
      <c r="H878" s="6">
        <v>30677.360000000001</v>
      </c>
      <c r="I878" s="6">
        <v>11232.19</v>
      </c>
      <c r="J878" s="6">
        <v>3795.73</v>
      </c>
      <c r="K878" s="6">
        <v>1711.67</v>
      </c>
    </row>
    <row r="879" spans="7:11" x14ac:dyDescent="0.25">
      <c r="G879" s="7">
        <v>44736</v>
      </c>
      <c r="H879" s="6">
        <v>31500.68</v>
      </c>
      <c r="I879" s="6">
        <v>11607.62</v>
      </c>
      <c r="J879" s="6">
        <v>3911.74</v>
      </c>
      <c r="K879" s="6">
        <v>1765.74</v>
      </c>
    </row>
    <row r="880" spans="7:11" x14ac:dyDescent="0.25">
      <c r="G880" s="7">
        <v>44739</v>
      </c>
      <c r="H880" s="6">
        <v>31438.26</v>
      </c>
      <c r="I880" s="6">
        <v>11524.55</v>
      </c>
      <c r="J880" s="6">
        <v>3900.11</v>
      </c>
      <c r="K880" s="6">
        <v>1771.74</v>
      </c>
    </row>
    <row r="881" spans="7:11" x14ac:dyDescent="0.25">
      <c r="G881" s="7">
        <v>44740</v>
      </c>
      <c r="H881" s="6">
        <v>30946.99</v>
      </c>
      <c r="I881" s="6">
        <v>11181.54</v>
      </c>
      <c r="J881" s="6">
        <v>3821.55</v>
      </c>
      <c r="K881" s="6">
        <v>1738.84</v>
      </c>
    </row>
    <row r="882" spans="7:11" x14ac:dyDescent="0.25">
      <c r="G882" s="7">
        <v>44741</v>
      </c>
      <c r="H882" s="6">
        <v>31029.31</v>
      </c>
      <c r="I882" s="6">
        <v>11177.89</v>
      </c>
      <c r="J882" s="6">
        <v>3818.83</v>
      </c>
      <c r="K882" s="6">
        <v>1719.37</v>
      </c>
    </row>
    <row r="883" spans="7:11" x14ac:dyDescent="0.25">
      <c r="G883" s="7">
        <v>44742</v>
      </c>
      <c r="H883" s="6">
        <v>30775.43</v>
      </c>
      <c r="I883" s="6">
        <v>11028.74</v>
      </c>
      <c r="J883" s="6">
        <v>3785.38</v>
      </c>
      <c r="K883" s="6">
        <v>1707.99</v>
      </c>
    </row>
    <row r="884" spans="7:11" x14ac:dyDescent="0.25">
      <c r="G884" s="7">
        <v>44743</v>
      </c>
      <c r="H884" s="6">
        <v>31097.26</v>
      </c>
      <c r="I884" s="6">
        <v>11127.84</v>
      </c>
      <c r="J884" s="6">
        <v>3825.33</v>
      </c>
      <c r="K884" s="6">
        <v>1727.76</v>
      </c>
    </row>
    <row r="885" spans="7:11" x14ac:dyDescent="0.25">
      <c r="G885" s="7">
        <v>44747</v>
      </c>
      <c r="H885" s="6">
        <v>30967.82</v>
      </c>
      <c r="I885" s="6">
        <v>11322.24</v>
      </c>
      <c r="J885" s="6">
        <v>3831.39</v>
      </c>
      <c r="K885" s="6">
        <v>1741.33</v>
      </c>
    </row>
    <row r="886" spans="7:11" x14ac:dyDescent="0.25">
      <c r="G886" s="7">
        <v>44748</v>
      </c>
      <c r="H886" s="6">
        <v>31037.68</v>
      </c>
      <c r="I886" s="6">
        <v>11361.85</v>
      </c>
      <c r="J886" s="6">
        <v>3845.08</v>
      </c>
      <c r="K886" s="6">
        <v>1727.55</v>
      </c>
    </row>
    <row r="887" spans="7:11" x14ac:dyDescent="0.25">
      <c r="G887" s="7">
        <v>44749</v>
      </c>
      <c r="H887" s="6">
        <v>31384.55</v>
      </c>
      <c r="I887" s="6">
        <v>11621.35</v>
      </c>
      <c r="J887" s="6">
        <v>3902.62</v>
      </c>
      <c r="K887" s="6">
        <v>1769.6</v>
      </c>
    </row>
    <row r="888" spans="7:11" x14ac:dyDescent="0.25">
      <c r="G888" s="7">
        <v>44750</v>
      </c>
      <c r="H888" s="6">
        <v>31338.15</v>
      </c>
      <c r="I888" s="6">
        <v>11635.31</v>
      </c>
      <c r="J888" s="6">
        <v>3899.38</v>
      </c>
      <c r="K888" s="6">
        <v>1769.36</v>
      </c>
    </row>
    <row r="889" spans="7:11" x14ac:dyDescent="0.25">
      <c r="G889" s="7">
        <v>44753</v>
      </c>
      <c r="H889" s="6">
        <v>31173.84</v>
      </c>
      <c r="I889" s="6">
        <v>11372.6</v>
      </c>
      <c r="J889" s="6">
        <v>3854.43</v>
      </c>
      <c r="K889" s="6">
        <v>1732.01</v>
      </c>
    </row>
    <row r="890" spans="7:11" x14ac:dyDescent="0.25">
      <c r="G890" s="7">
        <v>44754</v>
      </c>
      <c r="H890" s="6">
        <v>30981.33</v>
      </c>
      <c r="I890" s="6">
        <v>11264.73</v>
      </c>
      <c r="J890" s="6">
        <v>3818.8</v>
      </c>
      <c r="K890" s="6">
        <v>1728.18</v>
      </c>
    </row>
    <row r="891" spans="7:11" x14ac:dyDescent="0.25">
      <c r="G891" s="7">
        <v>44755</v>
      </c>
      <c r="H891" s="6">
        <v>30772.79</v>
      </c>
      <c r="I891" s="6">
        <v>11247.58</v>
      </c>
      <c r="J891" s="6">
        <v>3801.78</v>
      </c>
      <c r="K891" s="6">
        <v>1726.04</v>
      </c>
    </row>
    <row r="892" spans="7:11" x14ac:dyDescent="0.25">
      <c r="G892" s="7">
        <v>44756</v>
      </c>
      <c r="H892" s="6">
        <v>30630.17</v>
      </c>
      <c r="I892" s="6">
        <v>11251.18</v>
      </c>
      <c r="J892" s="6">
        <v>3790.38</v>
      </c>
      <c r="K892" s="6">
        <v>1707.51</v>
      </c>
    </row>
    <row r="893" spans="7:11" x14ac:dyDescent="0.25">
      <c r="G893" s="7">
        <v>44757</v>
      </c>
      <c r="H893" s="6">
        <v>31288.26</v>
      </c>
      <c r="I893" s="6">
        <v>11452.42</v>
      </c>
      <c r="J893" s="6">
        <v>3863.16</v>
      </c>
      <c r="K893" s="6">
        <v>1744.37</v>
      </c>
    </row>
    <row r="894" spans="7:11" x14ac:dyDescent="0.25">
      <c r="G894" s="7">
        <v>44760</v>
      </c>
      <c r="H894" s="6">
        <v>31072.61</v>
      </c>
      <c r="I894" s="6">
        <v>11360.05</v>
      </c>
      <c r="J894" s="6">
        <v>3830.85</v>
      </c>
      <c r="K894" s="6">
        <v>1738.42</v>
      </c>
    </row>
    <row r="895" spans="7:11" x14ac:dyDescent="0.25">
      <c r="G895" s="7">
        <v>44761</v>
      </c>
      <c r="H895" s="6">
        <v>31827.05</v>
      </c>
      <c r="I895" s="6">
        <v>11713.15</v>
      </c>
      <c r="J895" s="6">
        <v>3936.69</v>
      </c>
      <c r="K895" s="6">
        <v>1799.32</v>
      </c>
    </row>
    <row r="896" spans="7:11" x14ac:dyDescent="0.25">
      <c r="G896" s="7">
        <v>44762</v>
      </c>
      <c r="H896" s="6">
        <v>31874.84</v>
      </c>
      <c r="I896" s="6">
        <v>11897.65</v>
      </c>
      <c r="J896" s="6">
        <v>3959.9</v>
      </c>
      <c r="K896" s="6">
        <v>1827.95</v>
      </c>
    </row>
    <row r="897" spans="7:11" x14ac:dyDescent="0.25">
      <c r="G897" s="7">
        <v>44763</v>
      </c>
      <c r="H897" s="6">
        <v>32036.9</v>
      </c>
      <c r="I897" s="6">
        <v>12059.61</v>
      </c>
      <c r="J897" s="6">
        <v>3998.95</v>
      </c>
      <c r="K897" s="6">
        <v>1836.69</v>
      </c>
    </row>
    <row r="898" spans="7:11" x14ac:dyDescent="0.25">
      <c r="G898" s="7">
        <v>44764</v>
      </c>
      <c r="H898" s="6">
        <v>31899.29</v>
      </c>
      <c r="I898" s="6">
        <v>11834.11</v>
      </c>
      <c r="J898" s="6">
        <v>3961.63</v>
      </c>
      <c r="K898" s="6">
        <v>1806.88</v>
      </c>
    </row>
    <row r="899" spans="7:11" x14ac:dyDescent="0.25">
      <c r="G899" s="7">
        <v>44767</v>
      </c>
      <c r="H899" s="6">
        <v>31990.04</v>
      </c>
      <c r="I899" s="6">
        <v>11782.67</v>
      </c>
      <c r="J899" s="6">
        <v>3966.84</v>
      </c>
      <c r="K899" s="6">
        <v>1817.77</v>
      </c>
    </row>
    <row r="900" spans="7:11" x14ac:dyDescent="0.25">
      <c r="G900" s="7">
        <v>44768</v>
      </c>
      <c r="H900" s="6">
        <v>31761.54</v>
      </c>
      <c r="I900" s="6">
        <v>11562.58</v>
      </c>
      <c r="J900" s="6">
        <v>3921.05</v>
      </c>
      <c r="K900" s="6">
        <v>1805.25</v>
      </c>
    </row>
    <row r="901" spans="7:11" x14ac:dyDescent="0.25">
      <c r="G901" s="7">
        <v>44769</v>
      </c>
      <c r="H901" s="6">
        <v>32197.59</v>
      </c>
      <c r="I901" s="6">
        <v>12032.42</v>
      </c>
      <c r="J901" s="6">
        <v>4023.61</v>
      </c>
      <c r="K901" s="6">
        <v>1848.34</v>
      </c>
    </row>
    <row r="902" spans="7:11" x14ac:dyDescent="0.25">
      <c r="G902" s="7">
        <v>44770</v>
      </c>
      <c r="H902" s="6">
        <v>32529.63</v>
      </c>
      <c r="I902" s="6">
        <v>12162.59</v>
      </c>
      <c r="J902" s="6">
        <v>4072.43</v>
      </c>
      <c r="K902" s="6">
        <v>1873.03</v>
      </c>
    </row>
    <row r="903" spans="7:11" x14ac:dyDescent="0.25">
      <c r="G903" s="7">
        <v>44771</v>
      </c>
      <c r="H903" s="6">
        <v>32845.129999999997</v>
      </c>
      <c r="I903" s="6">
        <v>12390.69</v>
      </c>
      <c r="J903" s="6">
        <v>4130.29</v>
      </c>
      <c r="K903" s="6">
        <v>1885.23</v>
      </c>
    </row>
    <row r="904" spans="7:11" x14ac:dyDescent="0.25">
      <c r="G904" s="7">
        <v>44774</v>
      </c>
      <c r="H904" s="6">
        <v>32798.400000000001</v>
      </c>
      <c r="I904" s="6">
        <v>12368.98</v>
      </c>
      <c r="J904" s="6">
        <v>4118.63</v>
      </c>
      <c r="K904" s="6">
        <v>1883.31</v>
      </c>
    </row>
    <row r="905" spans="7:11" x14ac:dyDescent="0.25">
      <c r="G905" s="7">
        <v>44775</v>
      </c>
      <c r="H905" s="6">
        <v>32396.17</v>
      </c>
      <c r="I905" s="6">
        <v>12348.76</v>
      </c>
      <c r="J905" s="6">
        <v>4091.19</v>
      </c>
      <c r="K905" s="6">
        <v>1882.45</v>
      </c>
    </row>
    <row r="906" spans="7:11" x14ac:dyDescent="0.25">
      <c r="G906" s="7">
        <v>44776</v>
      </c>
      <c r="H906" s="6">
        <v>32812.5</v>
      </c>
      <c r="I906" s="6">
        <v>12668.16</v>
      </c>
      <c r="J906" s="6">
        <v>4155.17</v>
      </c>
      <c r="K906" s="6">
        <v>1908.93</v>
      </c>
    </row>
    <row r="907" spans="7:11" x14ac:dyDescent="0.25">
      <c r="G907" s="7">
        <v>44777</v>
      </c>
      <c r="H907" s="6">
        <v>32726.82</v>
      </c>
      <c r="I907" s="6">
        <v>12720.58</v>
      </c>
      <c r="J907" s="6">
        <v>4151.9399999999996</v>
      </c>
      <c r="K907" s="6">
        <v>1906.46</v>
      </c>
    </row>
    <row r="908" spans="7:11" x14ac:dyDescent="0.25">
      <c r="G908" s="7">
        <v>44778</v>
      </c>
      <c r="H908" s="6">
        <v>32803.47</v>
      </c>
      <c r="I908" s="6">
        <v>12657.55</v>
      </c>
      <c r="J908" s="6">
        <v>4145.1899999999996</v>
      </c>
      <c r="K908" s="6">
        <v>1921.82</v>
      </c>
    </row>
    <row r="909" spans="7:11" x14ac:dyDescent="0.25">
      <c r="G909" s="7">
        <v>44781</v>
      </c>
      <c r="H909" s="6">
        <v>32832.54</v>
      </c>
      <c r="I909" s="6">
        <v>12644.46</v>
      </c>
      <c r="J909" s="6">
        <v>4140.0600000000004</v>
      </c>
      <c r="K909" s="6">
        <v>1941.21</v>
      </c>
    </row>
    <row r="910" spans="7:11" x14ac:dyDescent="0.25">
      <c r="G910" s="7">
        <v>44782</v>
      </c>
      <c r="H910" s="6">
        <v>32774.410000000003</v>
      </c>
      <c r="I910" s="6">
        <v>12493.93</v>
      </c>
      <c r="J910" s="6">
        <v>4122.47</v>
      </c>
      <c r="K910" s="6">
        <v>1912.89</v>
      </c>
    </row>
    <row r="911" spans="7:11" x14ac:dyDescent="0.25">
      <c r="G911" s="7">
        <v>44783</v>
      </c>
      <c r="H911" s="6">
        <v>33309.51</v>
      </c>
      <c r="I911" s="6">
        <v>12854.8</v>
      </c>
      <c r="J911" s="6">
        <v>4210.24</v>
      </c>
      <c r="K911" s="6">
        <v>1969.25</v>
      </c>
    </row>
    <row r="912" spans="7:11" x14ac:dyDescent="0.25">
      <c r="G912" s="7">
        <v>44784</v>
      </c>
      <c r="H912" s="6">
        <v>33336.67</v>
      </c>
      <c r="I912" s="6">
        <v>12779.91</v>
      </c>
      <c r="J912" s="6">
        <v>4207.2700000000004</v>
      </c>
      <c r="K912" s="6">
        <v>1975.26</v>
      </c>
    </row>
    <row r="913" spans="7:11" x14ac:dyDescent="0.25">
      <c r="G913" s="7">
        <v>44785</v>
      </c>
      <c r="H913" s="6">
        <v>33761.050000000003</v>
      </c>
      <c r="I913" s="6">
        <v>13047.19</v>
      </c>
      <c r="J913" s="6">
        <v>4280.1499999999996</v>
      </c>
      <c r="K913" s="6">
        <v>2016.62</v>
      </c>
    </row>
    <row r="914" spans="7:11" x14ac:dyDescent="0.25">
      <c r="G914" s="7">
        <v>44788</v>
      </c>
      <c r="H914" s="6">
        <v>33912.44</v>
      </c>
      <c r="I914" s="6">
        <v>13128.05</v>
      </c>
      <c r="J914" s="6">
        <v>4297.1400000000003</v>
      </c>
      <c r="K914" s="6">
        <v>2021.35</v>
      </c>
    </row>
    <row r="915" spans="7:11" x14ac:dyDescent="0.25">
      <c r="G915" s="7">
        <v>44789</v>
      </c>
      <c r="H915" s="6">
        <v>34152.01</v>
      </c>
      <c r="I915" s="6">
        <v>13102.55</v>
      </c>
      <c r="J915" s="6">
        <v>4305.2</v>
      </c>
      <c r="K915" s="6">
        <v>2020.53</v>
      </c>
    </row>
    <row r="916" spans="7:11" x14ac:dyDescent="0.25">
      <c r="G916" s="7">
        <v>44790</v>
      </c>
      <c r="H916" s="6">
        <v>33980.32</v>
      </c>
      <c r="I916" s="6">
        <v>12938.12</v>
      </c>
      <c r="J916" s="6">
        <v>4274.04</v>
      </c>
      <c r="K916" s="6">
        <v>1987.31</v>
      </c>
    </row>
    <row r="917" spans="7:11" x14ac:dyDescent="0.25">
      <c r="G917" s="7">
        <v>44791</v>
      </c>
      <c r="H917" s="6">
        <v>33999.040000000001</v>
      </c>
      <c r="I917" s="6">
        <v>12965.34</v>
      </c>
      <c r="J917" s="6">
        <v>4283.74</v>
      </c>
      <c r="K917" s="6">
        <v>2000.73</v>
      </c>
    </row>
    <row r="918" spans="7:11" x14ac:dyDescent="0.25">
      <c r="G918" s="7">
        <v>44792</v>
      </c>
      <c r="H918" s="6">
        <v>33706.74</v>
      </c>
      <c r="I918" s="6">
        <v>12705.21</v>
      </c>
      <c r="J918" s="6">
        <v>4228.4799999999996</v>
      </c>
      <c r="K918" s="6">
        <v>1957.35</v>
      </c>
    </row>
    <row r="919" spans="7:11" x14ac:dyDescent="0.25">
      <c r="G919" s="7">
        <v>44795</v>
      </c>
      <c r="H919" s="6">
        <v>33063.61</v>
      </c>
      <c r="I919" s="6">
        <v>12381.57</v>
      </c>
      <c r="J919" s="6">
        <v>4137.99</v>
      </c>
      <c r="K919" s="6">
        <v>1915.74</v>
      </c>
    </row>
    <row r="920" spans="7:11" x14ac:dyDescent="0.25">
      <c r="G920" s="7">
        <v>44796</v>
      </c>
      <c r="H920" s="6">
        <v>32909.589999999997</v>
      </c>
      <c r="I920" s="6">
        <v>12381.3</v>
      </c>
      <c r="J920" s="6">
        <v>4128.7299999999996</v>
      </c>
      <c r="K920" s="6">
        <v>1919.14</v>
      </c>
    </row>
    <row r="921" spans="7:11" x14ac:dyDescent="0.25">
      <c r="G921" s="7">
        <v>44797</v>
      </c>
      <c r="H921" s="6">
        <v>32969.230000000003</v>
      </c>
      <c r="I921" s="6">
        <v>12431.53</v>
      </c>
      <c r="J921" s="6">
        <v>4140.7700000000004</v>
      </c>
      <c r="K921" s="6">
        <v>1935.29</v>
      </c>
    </row>
    <row r="922" spans="7:11" x14ac:dyDescent="0.25">
      <c r="G922" s="7">
        <v>44798</v>
      </c>
      <c r="H922" s="6">
        <v>33291.78</v>
      </c>
      <c r="I922" s="6">
        <v>12639.26</v>
      </c>
      <c r="J922" s="6">
        <v>4199.12</v>
      </c>
      <c r="K922" s="6">
        <v>1964.64</v>
      </c>
    </row>
    <row r="923" spans="7:11" x14ac:dyDescent="0.25">
      <c r="G923" s="7">
        <v>44799</v>
      </c>
      <c r="H923" s="6">
        <v>32283.4</v>
      </c>
      <c r="I923" s="6">
        <v>12141.71</v>
      </c>
      <c r="J923" s="6">
        <v>4057.66</v>
      </c>
      <c r="K923" s="6">
        <v>1899.83</v>
      </c>
    </row>
    <row r="924" spans="7:11" x14ac:dyDescent="0.25">
      <c r="G924" s="7">
        <v>44802</v>
      </c>
      <c r="H924" s="6">
        <v>32098.99</v>
      </c>
      <c r="I924" s="6">
        <v>12017.67</v>
      </c>
      <c r="J924" s="6">
        <v>4030.61</v>
      </c>
      <c r="K924" s="6">
        <v>1882.94</v>
      </c>
    </row>
    <row r="925" spans="7:11" x14ac:dyDescent="0.25">
      <c r="G925" s="7">
        <v>44803</v>
      </c>
      <c r="H925" s="6">
        <v>31790.87</v>
      </c>
      <c r="I925" s="6">
        <v>11883.14</v>
      </c>
      <c r="J925" s="6">
        <v>3986.16</v>
      </c>
      <c r="K925" s="6">
        <v>1855.59</v>
      </c>
    </row>
    <row r="926" spans="7:11" x14ac:dyDescent="0.25">
      <c r="G926" s="7">
        <v>44804</v>
      </c>
      <c r="H926" s="6">
        <v>31510.43</v>
      </c>
      <c r="I926" s="6">
        <v>11816.2</v>
      </c>
      <c r="J926" s="6">
        <v>3955</v>
      </c>
      <c r="K926" s="6">
        <v>1844.12</v>
      </c>
    </row>
    <row r="927" spans="7:11" x14ac:dyDescent="0.25">
      <c r="G927" s="7">
        <v>44805</v>
      </c>
      <c r="H927" s="6">
        <v>31656.42</v>
      </c>
      <c r="I927" s="6">
        <v>11785.13</v>
      </c>
      <c r="J927" s="6">
        <v>3966.85</v>
      </c>
      <c r="K927" s="6">
        <v>1822.82</v>
      </c>
    </row>
    <row r="928" spans="7:11" x14ac:dyDescent="0.25">
      <c r="G928" s="7">
        <v>44806</v>
      </c>
      <c r="H928" s="6">
        <v>31318.44</v>
      </c>
      <c r="I928" s="6">
        <v>11630.86</v>
      </c>
      <c r="J928" s="6">
        <v>3924.26</v>
      </c>
      <c r="K928" s="6">
        <v>1809.75</v>
      </c>
    </row>
    <row r="929" spans="7:11" x14ac:dyDescent="0.25">
      <c r="G929" s="7">
        <v>44810</v>
      </c>
      <c r="H929" s="6">
        <v>31145.3</v>
      </c>
      <c r="I929" s="6">
        <v>11544.91</v>
      </c>
      <c r="J929" s="6">
        <v>3908.19</v>
      </c>
      <c r="K929" s="6">
        <v>1792.32</v>
      </c>
    </row>
    <row r="930" spans="7:11" x14ac:dyDescent="0.25">
      <c r="G930" s="7">
        <v>44811</v>
      </c>
      <c r="H930" s="6">
        <v>31581.279999999999</v>
      </c>
      <c r="I930" s="6">
        <v>11791.9</v>
      </c>
      <c r="J930" s="6">
        <v>3979.87</v>
      </c>
      <c r="K930" s="6">
        <v>1832</v>
      </c>
    </row>
    <row r="931" spans="7:11" x14ac:dyDescent="0.25">
      <c r="G931" s="7">
        <v>44812</v>
      </c>
      <c r="H931" s="6">
        <v>31774.52</v>
      </c>
      <c r="I931" s="6">
        <v>11862.13</v>
      </c>
      <c r="J931" s="6">
        <v>4006.18</v>
      </c>
      <c r="K931" s="6">
        <v>1846.91</v>
      </c>
    </row>
    <row r="932" spans="7:11" x14ac:dyDescent="0.25">
      <c r="G932" s="7">
        <v>44813</v>
      </c>
      <c r="H932" s="6">
        <v>32151.71</v>
      </c>
      <c r="I932" s="6">
        <v>12112.31</v>
      </c>
      <c r="J932" s="6">
        <v>4067.36</v>
      </c>
      <c r="K932" s="6">
        <v>1882.85</v>
      </c>
    </row>
    <row r="933" spans="7:11" x14ac:dyDescent="0.25">
      <c r="G933" s="7">
        <v>44816</v>
      </c>
      <c r="H933" s="6">
        <v>32381.34</v>
      </c>
      <c r="I933" s="6">
        <v>12266.41</v>
      </c>
      <c r="J933" s="6">
        <v>4110.41</v>
      </c>
      <c r="K933" s="6">
        <v>1906.09</v>
      </c>
    </row>
    <row r="934" spans="7:11" x14ac:dyDescent="0.25">
      <c r="G934" s="7">
        <v>44817</v>
      </c>
      <c r="H934" s="6">
        <v>31104.97</v>
      </c>
      <c r="I934" s="6">
        <v>11633.57</v>
      </c>
      <c r="J934" s="6">
        <v>3932.69</v>
      </c>
      <c r="K934" s="6">
        <v>1831.57</v>
      </c>
    </row>
    <row r="935" spans="7:11" x14ac:dyDescent="0.25">
      <c r="G935" s="7">
        <v>44818</v>
      </c>
      <c r="H935" s="6">
        <v>31135.09</v>
      </c>
      <c r="I935" s="6">
        <v>11719.68</v>
      </c>
      <c r="J935" s="6">
        <v>3946.01</v>
      </c>
      <c r="K935" s="6">
        <v>1838.46</v>
      </c>
    </row>
    <row r="936" spans="7:11" x14ac:dyDescent="0.25">
      <c r="G936" s="7">
        <v>44819</v>
      </c>
      <c r="H936" s="6">
        <v>30961.82</v>
      </c>
      <c r="I936" s="6">
        <v>11552.36</v>
      </c>
      <c r="J936" s="6">
        <v>3901.35</v>
      </c>
      <c r="K936" s="6">
        <v>1825.23</v>
      </c>
    </row>
    <row r="937" spans="7:11" x14ac:dyDescent="0.25">
      <c r="G937" s="7">
        <v>44820</v>
      </c>
      <c r="H937" s="6">
        <v>30822.42</v>
      </c>
      <c r="I937" s="6">
        <v>11448.4</v>
      </c>
      <c r="J937" s="6">
        <v>3873.33</v>
      </c>
      <c r="K937" s="6">
        <v>1798.19</v>
      </c>
    </row>
    <row r="938" spans="7:11" x14ac:dyDescent="0.25">
      <c r="G938" s="7">
        <v>44823</v>
      </c>
      <c r="H938" s="6">
        <v>31019.68</v>
      </c>
      <c r="I938" s="6">
        <v>11535.02</v>
      </c>
      <c r="J938" s="6">
        <v>3899.89</v>
      </c>
      <c r="K938" s="6">
        <v>1812.84</v>
      </c>
    </row>
    <row r="939" spans="7:11" x14ac:dyDescent="0.25">
      <c r="G939" s="7">
        <v>44824</v>
      </c>
      <c r="H939" s="6">
        <v>30706.23</v>
      </c>
      <c r="I939" s="6">
        <v>11425.05</v>
      </c>
      <c r="J939" s="6">
        <v>3855.93</v>
      </c>
      <c r="K939" s="6">
        <v>1787.5</v>
      </c>
    </row>
    <row r="940" spans="7:11" x14ac:dyDescent="0.25">
      <c r="G940" s="7">
        <v>44825</v>
      </c>
      <c r="H940" s="6">
        <v>30183.78</v>
      </c>
      <c r="I940" s="6">
        <v>11220.19</v>
      </c>
      <c r="J940" s="6">
        <v>3789.93</v>
      </c>
      <c r="K940" s="6">
        <v>1762.16</v>
      </c>
    </row>
    <row r="941" spans="7:11" x14ac:dyDescent="0.25">
      <c r="G941" s="7">
        <v>44826</v>
      </c>
      <c r="H941" s="6">
        <v>30076.68</v>
      </c>
      <c r="I941" s="6">
        <v>11066.8</v>
      </c>
      <c r="J941" s="6">
        <v>3757.99</v>
      </c>
      <c r="K941" s="6">
        <v>1722.31</v>
      </c>
    </row>
    <row r="942" spans="7:11" x14ac:dyDescent="0.25">
      <c r="G942" s="7">
        <v>44827</v>
      </c>
      <c r="H942" s="6">
        <v>29590.41</v>
      </c>
      <c r="I942" s="6">
        <v>10867.93</v>
      </c>
      <c r="J942" s="6">
        <v>3693.23</v>
      </c>
      <c r="K942" s="6">
        <v>1679.59</v>
      </c>
    </row>
    <row r="943" spans="7:11" x14ac:dyDescent="0.25">
      <c r="G943" s="7">
        <v>44830</v>
      </c>
      <c r="H943" s="6">
        <v>29260.81</v>
      </c>
      <c r="I943" s="6">
        <v>10802.92</v>
      </c>
      <c r="J943" s="6">
        <v>3655.04</v>
      </c>
      <c r="K943" s="6">
        <v>1655.88</v>
      </c>
    </row>
    <row r="944" spans="7:11" x14ac:dyDescent="0.25">
      <c r="G944" s="7">
        <v>44831</v>
      </c>
      <c r="H944" s="6">
        <v>29134.99</v>
      </c>
      <c r="I944" s="6">
        <v>10829.5</v>
      </c>
      <c r="J944" s="6">
        <v>3647.29</v>
      </c>
      <c r="K944" s="6">
        <v>1662.51</v>
      </c>
    </row>
    <row r="945" spans="7:11" x14ac:dyDescent="0.25">
      <c r="G945" s="7">
        <v>44832</v>
      </c>
      <c r="H945" s="6">
        <v>29683.74</v>
      </c>
      <c r="I945" s="6">
        <v>11051.64</v>
      </c>
      <c r="J945" s="6">
        <v>3719.04</v>
      </c>
      <c r="K945" s="6">
        <v>1715.24</v>
      </c>
    </row>
    <row r="946" spans="7:11" x14ac:dyDescent="0.25">
      <c r="G946" s="7">
        <v>44833</v>
      </c>
      <c r="H946" s="6">
        <v>29225.61</v>
      </c>
      <c r="I946" s="6">
        <v>10737.51</v>
      </c>
      <c r="J946" s="6">
        <v>3640.47</v>
      </c>
      <c r="K946" s="6">
        <v>1674.93</v>
      </c>
    </row>
    <row r="947" spans="7:11" x14ac:dyDescent="0.25">
      <c r="G947" s="7">
        <v>44834</v>
      </c>
      <c r="H947" s="6">
        <v>28725.51</v>
      </c>
      <c r="I947" s="6">
        <v>10575.62</v>
      </c>
      <c r="J947" s="6">
        <v>3585.62</v>
      </c>
      <c r="K947" s="6">
        <v>1664.72</v>
      </c>
    </row>
    <row r="948" spans="7:11" x14ac:dyDescent="0.25">
      <c r="G948" s="7">
        <v>44837</v>
      </c>
      <c r="H948" s="6">
        <v>29490.89</v>
      </c>
      <c r="I948" s="6">
        <v>10815.43</v>
      </c>
      <c r="J948" s="6">
        <v>3678.43</v>
      </c>
      <c r="K948" s="6">
        <v>1708.87</v>
      </c>
    </row>
    <row r="949" spans="7:11" x14ac:dyDescent="0.25">
      <c r="G949" s="7">
        <v>44838</v>
      </c>
      <c r="H949" s="6">
        <v>30316.32</v>
      </c>
      <c r="I949" s="6">
        <v>11176.41</v>
      </c>
      <c r="J949" s="6">
        <v>3790.93</v>
      </c>
      <c r="K949" s="6">
        <v>1775.77</v>
      </c>
    </row>
    <row r="950" spans="7:11" x14ac:dyDescent="0.25">
      <c r="G950" s="7">
        <v>44839</v>
      </c>
      <c r="H950" s="6">
        <v>30273.87</v>
      </c>
      <c r="I950" s="6">
        <v>11148.64</v>
      </c>
      <c r="J950" s="6">
        <v>3783.28</v>
      </c>
      <c r="K950" s="6">
        <v>1762.69</v>
      </c>
    </row>
    <row r="951" spans="7:11" x14ac:dyDescent="0.25">
      <c r="G951" s="7">
        <v>44840</v>
      </c>
      <c r="H951" s="6">
        <v>29926.94</v>
      </c>
      <c r="I951" s="6">
        <v>11073.31</v>
      </c>
      <c r="J951" s="6">
        <v>3744.52</v>
      </c>
      <c r="K951" s="6">
        <v>1702.15</v>
      </c>
    </row>
    <row r="952" spans="7:11" x14ac:dyDescent="0.25">
      <c r="G952" s="7">
        <v>44841</v>
      </c>
      <c r="H952" s="6">
        <v>29296.79</v>
      </c>
      <c r="I952" s="6">
        <v>10652.41</v>
      </c>
      <c r="J952" s="6">
        <v>3639.66</v>
      </c>
      <c r="K952" s="6">
        <v>1702.15</v>
      </c>
    </row>
    <row r="953" spans="7:11" x14ac:dyDescent="0.25">
      <c r="G953" s="7">
        <v>44844</v>
      </c>
      <c r="H953" s="6">
        <v>29202.880000000001</v>
      </c>
      <c r="I953" s="6">
        <v>10542.1</v>
      </c>
      <c r="J953" s="6">
        <v>3612.39</v>
      </c>
      <c r="K953" s="6">
        <v>1691.92</v>
      </c>
    </row>
    <row r="954" spans="7:11" x14ac:dyDescent="0.25">
      <c r="G954" s="7">
        <v>44845</v>
      </c>
      <c r="H954" s="6">
        <v>29239.19</v>
      </c>
      <c r="I954" s="6">
        <v>10426.19</v>
      </c>
      <c r="J954" s="6">
        <v>3588.84</v>
      </c>
      <c r="K954" s="6">
        <v>1692.92</v>
      </c>
    </row>
    <row r="955" spans="7:11" x14ac:dyDescent="0.25">
      <c r="G955" s="7">
        <v>44846</v>
      </c>
      <c r="H955" s="6">
        <v>29210.85</v>
      </c>
      <c r="I955" s="6">
        <v>10417.1</v>
      </c>
      <c r="J955" s="6">
        <v>3577.03</v>
      </c>
      <c r="K955" s="6">
        <v>1687.76</v>
      </c>
    </row>
    <row r="956" spans="7:11" x14ac:dyDescent="0.25">
      <c r="G956" s="7">
        <v>44847</v>
      </c>
      <c r="H956" s="6">
        <v>30038.720000000001</v>
      </c>
      <c r="I956" s="6">
        <v>10649.15</v>
      </c>
      <c r="J956" s="6">
        <v>3669.91</v>
      </c>
      <c r="K956" s="6">
        <v>1728.41</v>
      </c>
    </row>
    <row r="957" spans="7:11" x14ac:dyDescent="0.25">
      <c r="G957" s="7">
        <v>44848</v>
      </c>
      <c r="H957" s="6">
        <v>29634.83</v>
      </c>
      <c r="I957" s="6">
        <v>10321.39</v>
      </c>
      <c r="J957" s="6">
        <v>3583.07</v>
      </c>
      <c r="K957" s="6">
        <v>1682.4</v>
      </c>
    </row>
    <row r="958" spans="7:11" x14ac:dyDescent="0.25">
      <c r="G958" s="7">
        <v>44851</v>
      </c>
      <c r="H958" s="6">
        <v>30185.82</v>
      </c>
      <c r="I958" s="6">
        <v>10675.8</v>
      </c>
      <c r="J958" s="6">
        <v>3677.95</v>
      </c>
      <c r="K958" s="6">
        <v>1735.75</v>
      </c>
    </row>
    <row r="959" spans="7:11" x14ac:dyDescent="0.25">
      <c r="G959" s="7">
        <v>44852</v>
      </c>
      <c r="H959" s="6">
        <v>30523.8</v>
      </c>
      <c r="I959" s="6">
        <v>10772.4</v>
      </c>
      <c r="J959" s="6">
        <v>3719.98</v>
      </c>
      <c r="K959" s="6">
        <v>1755.96</v>
      </c>
    </row>
    <row r="960" spans="7:11" x14ac:dyDescent="0.25">
      <c r="G960" s="7">
        <v>44853</v>
      </c>
      <c r="H960" s="6">
        <v>30423.81</v>
      </c>
      <c r="I960" s="6">
        <v>10680.51</v>
      </c>
      <c r="J960" s="6">
        <v>3695.16</v>
      </c>
      <c r="K960" s="6">
        <v>1725.76</v>
      </c>
    </row>
    <row r="961" spans="7:11" x14ac:dyDescent="0.25">
      <c r="G961" s="7">
        <v>44854</v>
      </c>
      <c r="H961" s="6">
        <v>30333.59</v>
      </c>
      <c r="I961" s="6">
        <v>10614.84</v>
      </c>
      <c r="J961" s="6">
        <v>3665.78</v>
      </c>
      <c r="K961" s="6">
        <v>1704.39</v>
      </c>
    </row>
    <row r="962" spans="7:11" x14ac:dyDescent="0.25">
      <c r="G962" s="7">
        <v>44855</v>
      </c>
      <c r="H962" s="6">
        <v>31082.560000000001</v>
      </c>
      <c r="I962" s="6">
        <v>10859.72</v>
      </c>
      <c r="J962" s="6">
        <v>3752.75</v>
      </c>
      <c r="K962" s="6">
        <v>1742.24</v>
      </c>
    </row>
    <row r="963" spans="7:11" x14ac:dyDescent="0.25">
      <c r="G963" s="7">
        <v>44858</v>
      </c>
      <c r="H963" s="6">
        <v>31499.62</v>
      </c>
      <c r="I963" s="6">
        <v>10952.61</v>
      </c>
      <c r="J963" s="6">
        <v>3797.34</v>
      </c>
      <c r="K963" s="6">
        <v>1748.4</v>
      </c>
    </row>
    <row r="964" spans="7:11" x14ac:dyDescent="0.25">
      <c r="G964" s="7">
        <v>44859</v>
      </c>
      <c r="H964" s="6">
        <v>31836.74</v>
      </c>
      <c r="I964" s="6">
        <v>11199.12</v>
      </c>
      <c r="J964" s="6">
        <v>3859.11</v>
      </c>
      <c r="K964" s="6">
        <v>1796.16</v>
      </c>
    </row>
    <row r="965" spans="7:11" x14ac:dyDescent="0.25">
      <c r="G965" s="7">
        <v>44860</v>
      </c>
      <c r="H965" s="6">
        <v>31839.11</v>
      </c>
      <c r="I965" s="6">
        <v>10970.99</v>
      </c>
      <c r="J965" s="6">
        <v>3830.6</v>
      </c>
      <c r="K965" s="6">
        <v>1804.33</v>
      </c>
    </row>
    <row r="966" spans="7:11" x14ac:dyDescent="0.25">
      <c r="G966" s="7">
        <v>44861</v>
      </c>
      <c r="H966" s="6">
        <v>32033.279999999999</v>
      </c>
      <c r="I966" s="6">
        <v>10792.67</v>
      </c>
      <c r="J966" s="6">
        <v>3807.3</v>
      </c>
      <c r="K966" s="6">
        <v>1806.32</v>
      </c>
    </row>
    <row r="967" spans="7:11" x14ac:dyDescent="0.25">
      <c r="G967" s="7">
        <v>44862</v>
      </c>
      <c r="H967" s="6">
        <v>32861.800000000003</v>
      </c>
      <c r="I967" s="6">
        <v>11102.45</v>
      </c>
      <c r="J967" s="6">
        <v>3901.06</v>
      </c>
      <c r="K967" s="6">
        <v>1846.92</v>
      </c>
    </row>
    <row r="968" spans="7:11" x14ac:dyDescent="0.25">
      <c r="G968" s="7">
        <v>44865</v>
      </c>
      <c r="H968" s="6">
        <v>32732.95</v>
      </c>
      <c r="I968" s="6">
        <v>10988.15</v>
      </c>
      <c r="J968" s="6">
        <v>3871.98</v>
      </c>
      <c r="K968" s="6">
        <v>1846.86</v>
      </c>
    </row>
    <row r="969" spans="7:11" x14ac:dyDescent="0.25">
      <c r="G969" s="7">
        <v>44866</v>
      </c>
      <c r="H969" s="6">
        <v>32653.200000000001</v>
      </c>
      <c r="I969" s="6">
        <v>10890.84</v>
      </c>
      <c r="J969" s="6">
        <v>3856.1</v>
      </c>
      <c r="K969" s="6">
        <v>1851.39</v>
      </c>
    </row>
    <row r="970" spans="7:11" x14ac:dyDescent="0.25">
      <c r="G970" s="7">
        <v>44867</v>
      </c>
      <c r="H970" s="6">
        <v>32147.759999999998</v>
      </c>
      <c r="I970" s="6">
        <v>10524.8</v>
      </c>
      <c r="J970" s="6">
        <v>3759.69</v>
      </c>
      <c r="K970" s="6">
        <v>1789.14</v>
      </c>
    </row>
    <row r="971" spans="7:11" x14ac:dyDescent="0.25">
      <c r="G971" s="7">
        <v>44868</v>
      </c>
      <c r="H971" s="6">
        <v>32001.25</v>
      </c>
      <c r="I971" s="6">
        <v>10342.94</v>
      </c>
      <c r="J971" s="6">
        <v>3719.89</v>
      </c>
      <c r="K971" s="6">
        <v>1779.73</v>
      </c>
    </row>
    <row r="972" spans="7:11" x14ac:dyDescent="0.25">
      <c r="G972" s="7">
        <v>44869</v>
      </c>
      <c r="H972" s="6">
        <v>32403.22</v>
      </c>
      <c r="I972" s="6">
        <v>10475.25</v>
      </c>
      <c r="J972" s="6">
        <v>3770.55</v>
      </c>
      <c r="K972" s="6">
        <v>1799.87</v>
      </c>
    </row>
    <row r="973" spans="7:11" x14ac:dyDescent="0.25">
      <c r="G973" s="7">
        <v>44872</v>
      </c>
      <c r="H973" s="6">
        <v>32827</v>
      </c>
      <c r="I973" s="6">
        <v>10564.52</v>
      </c>
      <c r="J973" s="6">
        <v>3806.8</v>
      </c>
      <c r="K973" s="6">
        <v>1809.81</v>
      </c>
    </row>
    <row r="974" spans="7:11" x14ac:dyDescent="0.25">
      <c r="G974" s="7">
        <v>44873</v>
      </c>
      <c r="H974" s="6">
        <v>33160.83</v>
      </c>
      <c r="I974" s="6">
        <v>10616.2</v>
      </c>
      <c r="J974" s="6">
        <v>3828.11</v>
      </c>
      <c r="K974" s="6">
        <v>1808.93</v>
      </c>
    </row>
    <row r="975" spans="7:11" x14ac:dyDescent="0.25">
      <c r="G975" s="7">
        <v>44874</v>
      </c>
      <c r="H975" s="6">
        <v>32513.94</v>
      </c>
      <c r="I975" s="6">
        <v>10353.17</v>
      </c>
      <c r="J975" s="6">
        <v>3748.57</v>
      </c>
      <c r="K975" s="6">
        <v>1760.4</v>
      </c>
    </row>
    <row r="976" spans="7:11" x14ac:dyDescent="0.25">
      <c r="G976" s="7">
        <v>44875</v>
      </c>
      <c r="H976" s="6">
        <v>33715.370000000003</v>
      </c>
      <c r="I976" s="6">
        <v>11114.15</v>
      </c>
      <c r="J976" s="6">
        <v>3956.37</v>
      </c>
      <c r="K976" s="6">
        <v>1867.93</v>
      </c>
    </row>
    <row r="977" spans="7:11" x14ac:dyDescent="0.25">
      <c r="G977" s="7">
        <v>44876</v>
      </c>
      <c r="H977" s="6">
        <v>33747.86</v>
      </c>
      <c r="I977" s="6">
        <v>11323.33</v>
      </c>
      <c r="J977" s="6">
        <v>3992.93</v>
      </c>
      <c r="K977" s="6">
        <v>1882.74</v>
      </c>
    </row>
    <row r="978" spans="7:11" x14ac:dyDescent="0.25">
      <c r="G978" s="7">
        <v>44879</v>
      </c>
      <c r="H978" s="6">
        <v>33536.699999999997</v>
      </c>
      <c r="I978" s="6">
        <v>11196.22</v>
      </c>
      <c r="J978" s="6">
        <v>3957.25</v>
      </c>
      <c r="K978" s="6">
        <v>1861.25</v>
      </c>
    </row>
    <row r="979" spans="7:11" x14ac:dyDescent="0.25">
      <c r="G979" s="7">
        <v>44880</v>
      </c>
      <c r="H979" s="6">
        <v>33592.92</v>
      </c>
      <c r="I979" s="6">
        <v>11358.41</v>
      </c>
      <c r="J979" s="6">
        <v>3991.73</v>
      </c>
      <c r="K979" s="6">
        <v>1889.2</v>
      </c>
    </row>
    <row r="980" spans="7:11" x14ac:dyDescent="0.25">
      <c r="G980" s="7">
        <v>44881</v>
      </c>
      <c r="H980" s="6">
        <v>33553.83</v>
      </c>
      <c r="I980" s="6">
        <v>11183.66</v>
      </c>
      <c r="J980" s="6">
        <v>3958.79</v>
      </c>
      <c r="K980" s="6">
        <v>1853.17</v>
      </c>
    </row>
    <row r="981" spans="7:11" x14ac:dyDescent="0.25">
      <c r="G981" s="7">
        <v>44882</v>
      </c>
      <c r="H981" s="6">
        <v>33546.32</v>
      </c>
      <c r="I981" s="6">
        <v>11144.96</v>
      </c>
      <c r="J981" s="6">
        <v>3946.56</v>
      </c>
      <c r="K981" s="6">
        <v>1839.12</v>
      </c>
    </row>
    <row r="982" spans="7:11" x14ac:dyDescent="0.25">
      <c r="G982" s="7">
        <v>44883</v>
      </c>
      <c r="H982" s="6">
        <v>33745.69</v>
      </c>
      <c r="I982" s="6">
        <v>11146.06</v>
      </c>
      <c r="J982" s="6">
        <v>3965.34</v>
      </c>
      <c r="K982" s="6">
        <v>1849.73</v>
      </c>
    </row>
    <row r="983" spans="7:11" x14ac:dyDescent="0.25">
      <c r="G983" s="7">
        <v>44886</v>
      </c>
      <c r="H983" s="6">
        <v>33700.28</v>
      </c>
      <c r="I983" s="6">
        <v>11024.51</v>
      </c>
      <c r="J983" s="6">
        <v>3949.94</v>
      </c>
      <c r="K983" s="6">
        <v>1836.51</v>
      </c>
    </row>
    <row r="984" spans="7:11" x14ac:dyDescent="0.25">
      <c r="G984" s="7">
        <v>44887</v>
      </c>
      <c r="H984" s="6">
        <v>34098.1</v>
      </c>
      <c r="I984" s="6">
        <v>11174.41</v>
      </c>
      <c r="J984" s="6">
        <v>4003.58</v>
      </c>
      <c r="K984" s="6">
        <v>1860.44</v>
      </c>
    </row>
    <row r="985" spans="7:11" x14ac:dyDescent="0.25">
      <c r="G985" s="7">
        <v>44888</v>
      </c>
      <c r="H985" s="6">
        <v>34194.06</v>
      </c>
      <c r="I985" s="6">
        <v>11285.32</v>
      </c>
      <c r="J985" s="6">
        <v>4027.26</v>
      </c>
      <c r="K985" s="6">
        <v>1863.52</v>
      </c>
    </row>
    <row r="986" spans="7:11" x14ac:dyDescent="0.25">
      <c r="G986" s="7">
        <v>44890</v>
      </c>
      <c r="H986" s="6">
        <v>34347.03</v>
      </c>
      <c r="I986" s="6">
        <v>11226.36</v>
      </c>
      <c r="J986" s="6">
        <v>4026.12</v>
      </c>
      <c r="K986" s="6">
        <v>1869.19</v>
      </c>
    </row>
    <row r="987" spans="7:11" x14ac:dyDescent="0.25">
      <c r="G987" s="7">
        <v>44893</v>
      </c>
      <c r="H987" s="6">
        <v>33849.46</v>
      </c>
      <c r="I987" s="6">
        <v>11049.5</v>
      </c>
      <c r="J987" s="6">
        <v>3963.94</v>
      </c>
      <c r="K987" s="6">
        <v>1830.96</v>
      </c>
    </row>
    <row r="988" spans="7:11" x14ac:dyDescent="0.25">
      <c r="G988" s="7">
        <v>44894</v>
      </c>
      <c r="H988" s="6">
        <v>33852.53</v>
      </c>
      <c r="I988" s="6">
        <v>10983.78</v>
      </c>
      <c r="J988" s="6">
        <v>3957.63</v>
      </c>
      <c r="K988" s="6">
        <v>1836.55</v>
      </c>
    </row>
    <row r="989" spans="7:11" x14ac:dyDescent="0.25">
      <c r="G989" s="7">
        <v>44895</v>
      </c>
      <c r="H989" s="6">
        <v>34589.769999999997</v>
      </c>
      <c r="I989" s="6">
        <v>11468</v>
      </c>
      <c r="J989" s="6">
        <v>4080.11</v>
      </c>
      <c r="K989" s="6">
        <v>1886.58</v>
      </c>
    </row>
    <row r="990" spans="7:11" x14ac:dyDescent="0.25">
      <c r="G990" s="7">
        <v>44896</v>
      </c>
      <c r="H990" s="6">
        <v>34395.01</v>
      </c>
      <c r="I990" s="6">
        <v>11482.45</v>
      </c>
      <c r="J990" s="6">
        <v>4076.57</v>
      </c>
      <c r="K990" s="6">
        <v>1881.68</v>
      </c>
    </row>
    <row r="991" spans="7:11" x14ac:dyDescent="0.25">
      <c r="G991" s="7">
        <v>44897</v>
      </c>
      <c r="H991" s="6">
        <v>34429.879999999997</v>
      </c>
      <c r="I991" s="6">
        <v>11461.5</v>
      </c>
      <c r="J991" s="6">
        <v>4071.7</v>
      </c>
      <c r="K991" s="6">
        <v>1892.84</v>
      </c>
    </row>
    <row r="992" spans="7:11" x14ac:dyDescent="0.25">
      <c r="G992" s="7">
        <v>44900</v>
      </c>
      <c r="H992" s="6">
        <v>33947.1</v>
      </c>
      <c r="I992" s="6">
        <v>11239.94</v>
      </c>
      <c r="J992" s="6">
        <v>3998.84</v>
      </c>
      <c r="K992" s="6">
        <v>1840.22</v>
      </c>
    </row>
    <row r="993" spans="7:11" x14ac:dyDescent="0.25">
      <c r="G993" s="7">
        <v>44901</v>
      </c>
      <c r="H993" s="6">
        <v>33596.339999999997</v>
      </c>
      <c r="I993" s="6">
        <v>11014.89</v>
      </c>
      <c r="J993" s="6">
        <v>3941.26</v>
      </c>
      <c r="K993" s="6">
        <v>1812.58</v>
      </c>
    </row>
    <row r="994" spans="7:11" x14ac:dyDescent="0.25">
      <c r="G994" s="7">
        <v>44902</v>
      </c>
      <c r="H994" s="6">
        <v>33597.919999999998</v>
      </c>
      <c r="I994" s="6">
        <v>10958.55</v>
      </c>
      <c r="J994" s="6">
        <v>3933.92</v>
      </c>
      <c r="K994" s="6">
        <v>1806.9</v>
      </c>
    </row>
    <row r="995" spans="7:11" x14ac:dyDescent="0.25">
      <c r="G995" s="7">
        <v>44903</v>
      </c>
      <c r="H995" s="6">
        <v>33781.480000000003</v>
      </c>
      <c r="I995" s="6">
        <v>11082</v>
      </c>
      <c r="J995" s="6">
        <v>3963.51</v>
      </c>
      <c r="K995" s="6">
        <v>1818.29</v>
      </c>
    </row>
    <row r="996" spans="7:11" x14ac:dyDescent="0.25">
      <c r="G996" s="7">
        <v>44904</v>
      </c>
      <c r="H996" s="6">
        <v>33476.46</v>
      </c>
      <c r="I996" s="6">
        <v>11004.62</v>
      </c>
      <c r="J996" s="6">
        <v>3934.38</v>
      </c>
      <c r="K996" s="6">
        <v>1796.66</v>
      </c>
    </row>
    <row r="997" spans="7:11" x14ac:dyDescent="0.25">
      <c r="G997" s="7">
        <v>44907</v>
      </c>
      <c r="H997" s="6">
        <v>34005.040000000001</v>
      </c>
      <c r="I997" s="6">
        <v>11143.74</v>
      </c>
      <c r="J997" s="6">
        <v>3990.56</v>
      </c>
      <c r="K997" s="6">
        <v>1818.61</v>
      </c>
    </row>
    <row r="998" spans="7:11" x14ac:dyDescent="0.25">
      <c r="G998" s="7">
        <v>44908</v>
      </c>
      <c r="H998" s="6">
        <v>34108.639999999999</v>
      </c>
      <c r="I998" s="6">
        <v>11256.81</v>
      </c>
      <c r="J998" s="6">
        <v>4019.65</v>
      </c>
      <c r="K998" s="6">
        <v>1832.36</v>
      </c>
    </row>
    <row r="999" spans="7:11" x14ac:dyDescent="0.25">
      <c r="G999" s="7">
        <v>44909</v>
      </c>
      <c r="H999" s="6">
        <v>33966.35</v>
      </c>
      <c r="I999" s="6">
        <v>11170.89</v>
      </c>
      <c r="J999" s="6">
        <v>3995.32</v>
      </c>
      <c r="K999" s="6">
        <v>1820.45</v>
      </c>
    </row>
    <row r="1000" spans="7:11" x14ac:dyDescent="0.25">
      <c r="G1000" s="7">
        <v>44910</v>
      </c>
      <c r="H1000" s="6">
        <v>33202.22</v>
      </c>
      <c r="I1000" s="6">
        <v>10810.53</v>
      </c>
      <c r="J1000" s="6">
        <v>3895.75</v>
      </c>
      <c r="K1000" s="6">
        <v>1774.61</v>
      </c>
    </row>
    <row r="1001" spans="7:11" x14ac:dyDescent="0.25">
      <c r="G1001" s="7">
        <v>44911</v>
      </c>
      <c r="H1001" s="6">
        <v>32920.46</v>
      </c>
      <c r="I1001" s="6">
        <v>10705.41</v>
      </c>
      <c r="J1001" s="6">
        <v>3852.36</v>
      </c>
      <c r="K1001" s="6">
        <v>1763.42</v>
      </c>
    </row>
    <row r="1002" spans="7:11" x14ac:dyDescent="0.25">
      <c r="G1002" s="7">
        <v>44914</v>
      </c>
      <c r="H1002" s="6">
        <v>32757.54</v>
      </c>
      <c r="I1002" s="6">
        <v>10546.03</v>
      </c>
      <c r="J1002" s="6">
        <v>3817.66</v>
      </c>
      <c r="K1002" s="6">
        <v>1738.58</v>
      </c>
    </row>
    <row r="1003" spans="7:11" x14ac:dyDescent="0.25">
      <c r="G1003" s="7">
        <v>44915</v>
      </c>
      <c r="H1003" s="6">
        <v>32849.74</v>
      </c>
      <c r="I1003" s="6">
        <v>10547.11</v>
      </c>
      <c r="J1003" s="6">
        <v>3821.62</v>
      </c>
      <c r="K1003" s="6">
        <v>1748.02</v>
      </c>
    </row>
    <row r="1004" spans="7:11" x14ac:dyDescent="0.25">
      <c r="G1004" s="7">
        <v>44916</v>
      </c>
      <c r="H1004" s="6">
        <v>33376.480000000003</v>
      </c>
      <c r="I1004" s="6">
        <v>10709.37</v>
      </c>
      <c r="J1004" s="6">
        <v>3878.44</v>
      </c>
      <c r="K1004" s="6">
        <v>1776.94</v>
      </c>
    </row>
    <row r="1005" spans="7:11" x14ac:dyDescent="0.25">
      <c r="G1005" s="7">
        <v>44917</v>
      </c>
      <c r="H1005" s="6">
        <v>33027.49</v>
      </c>
      <c r="I1005" s="6">
        <v>10476.120000000001</v>
      </c>
      <c r="J1005" s="6">
        <v>3822.39</v>
      </c>
      <c r="K1005" s="6">
        <v>1754.09</v>
      </c>
    </row>
    <row r="1006" spans="7:11" x14ac:dyDescent="0.25">
      <c r="G1006" s="7">
        <v>44918</v>
      </c>
      <c r="H1006" s="6">
        <v>33203.93</v>
      </c>
      <c r="I1006" s="6">
        <v>10497.86</v>
      </c>
      <c r="J1006" s="6">
        <v>3844.82</v>
      </c>
      <c r="K1006" s="6">
        <v>1760.93</v>
      </c>
    </row>
    <row r="1007" spans="7:11" x14ac:dyDescent="0.25">
      <c r="G1007" s="7">
        <v>44922</v>
      </c>
      <c r="H1007" s="6">
        <v>33241.56</v>
      </c>
      <c r="I1007" s="6">
        <v>10353.23</v>
      </c>
      <c r="J1007" s="6">
        <v>3829.25</v>
      </c>
      <c r="K1007" s="6">
        <v>1749.52</v>
      </c>
    </row>
    <row r="1008" spans="7:11" x14ac:dyDescent="0.25">
      <c r="G1008" s="7">
        <v>44923</v>
      </c>
      <c r="H1008" s="6">
        <v>32875.71</v>
      </c>
      <c r="I1008" s="6">
        <v>10213.290000000001</v>
      </c>
      <c r="J1008" s="6">
        <v>3783.22</v>
      </c>
      <c r="K1008" s="6">
        <v>1722.02</v>
      </c>
    </row>
    <row r="1009" spans="7:11" x14ac:dyDescent="0.25">
      <c r="G1009" s="7">
        <v>44924</v>
      </c>
      <c r="H1009" s="6">
        <v>33220.800000000003</v>
      </c>
      <c r="I1009" s="6">
        <v>10478.09</v>
      </c>
      <c r="J1009" s="6">
        <v>3849.28</v>
      </c>
      <c r="K1009" s="6">
        <v>1766.25</v>
      </c>
    </row>
    <row r="1010" spans="7:11" x14ac:dyDescent="0.25">
      <c r="G1010" s="7">
        <v>44925</v>
      </c>
      <c r="H1010" s="6">
        <v>33147.25</v>
      </c>
      <c r="I1010" s="6">
        <v>10466.48</v>
      </c>
      <c r="J1010" s="6">
        <v>3839.5</v>
      </c>
      <c r="K1010" s="6">
        <v>1761.25</v>
      </c>
    </row>
    <row r="1011" spans="7:11" x14ac:dyDescent="0.25">
      <c r="G1011" s="7">
        <v>44929</v>
      </c>
      <c r="H1011" s="6">
        <v>33136.370000000003</v>
      </c>
      <c r="I1011" s="6">
        <v>10386.99</v>
      </c>
      <c r="J1011" s="6">
        <v>3824.14</v>
      </c>
      <c r="K1011" s="6">
        <v>1750.73</v>
      </c>
    </row>
    <row r="1012" spans="7:11" x14ac:dyDescent="0.25">
      <c r="G1012" s="7">
        <v>44930</v>
      </c>
      <c r="H1012" s="6">
        <v>33269.769999999997</v>
      </c>
      <c r="I1012" s="6">
        <v>10458.76</v>
      </c>
      <c r="J1012" s="6">
        <v>3852.97</v>
      </c>
      <c r="K1012" s="6">
        <v>1772.54</v>
      </c>
    </row>
    <row r="1013" spans="7:11" x14ac:dyDescent="0.25">
      <c r="G1013" s="7">
        <v>44931</v>
      </c>
      <c r="H1013" s="6">
        <v>32930.080000000002</v>
      </c>
      <c r="I1013" s="6">
        <v>10305.24</v>
      </c>
      <c r="J1013" s="6">
        <v>3808.1</v>
      </c>
      <c r="K1013" s="6">
        <v>1753.19</v>
      </c>
    </row>
    <row r="1014" spans="7:11" x14ac:dyDescent="0.25">
      <c r="G1014" s="7">
        <v>44932</v>
      </c>
      <c r="H1014" s="6">
        <v>33630.61</v>
      </c>
      <c r="I1014" s="6">
        <v>10569.29</v>
      </c>
      <c r="J1014" s="6">
        <v>3895.08</v>
      </c>
      <c r="K1014" s="6">
        <v>1792.8</v>
      </c>
    </row>
    <row r="1015" spans="7:11" x14ac:dyDescent="0.25">
      <c r="G1015" s="7">
        <v>44935</v>
      </c>
      <c r="H1015" s="6">
        <v>33517.65</v>
      </c>
      <c r="I1015" s="6">
        <v>10635.65</v>
      </c>
      <c r="J1015" s="6">
        <v>3892.09</v>
      </c>
      <c r="K1015" s="6">
        <v>1795.91</v>
      </c>
    </row>
    <row r="1016" spans="7:11" x14ac:dyDescent="0.25">
      <c r="G1016" s="7">
        <v>44936</v>
      </c>
      <c r="H1016" s="6">
        <v>33704.1</v>
      </c>
      <c r="I1016" s="6">
        <v>10742.63</v>
      </c>
      <c r="J1016" s="6">
        <v>3919.25</v>
      </c>
      <c r="K1016" s="6">
        <v>1822.65</v>
      </c>
    </row>
    <row r="1017" spans="7:11" x14ac:dyDescent="0.25">
      <c r="G1017" s="7">
        <v>44937</v>
      </c>
      <c r="H1017" s="6">
        <v>33973.01</v>
      </c>
      <c r="I1017" s="6">
        <v>10931.67</v>
      </c>
      <c r="J1017" s="6">
        <v>3969.61</v>
      </c>
      <c r="K1017" s="6">
        <v>1844.05</v>
      </c>
    </row>
    <row r="1018" spans="7:11" x14ac:dyDescent="0.25">
      <c r="G1018" s="7">
        <v>44938</v>
      </c>
      <c r="H1018" s="6">
        <v>34189.97</v>
      </c>
      <c r="I1018" s="6">
        <v>11001.11</v>
      </c>
      <c r="J1018" s="6">
        <v>3983.17</v>
      </c>
      <c r="K1018" s="6">
        <v>1876.06</v>
      </c>
    </row>
    <row r="1019" spans="7:11" x14ac:dyDescent="0.25">
      <c r="G1019" s="7">
        <v>44939</v>
      </c>
      <c r="H1019" s="6">
        <v>34302.61</v>
      </c>
      <c r="I1019" s="6">
        <v>11079.16</v>
      </c>
      <c r="J1019" s="6">
        <v>3999.09</v>
      </c>
      <c r="K1019" s="6">
        <v>1887.03</v>
      </c>
    </row>
    <row r="1020" spans="7:11" x14ac:dyDescent="0.25">
      <c r="G1020" s="7">
        <v>44943</v>
      </c>
      <c r="H1020" s="6">
        <v>33910.85</v>
      </c>
      <c r="I1020" s="6">
        <v>11095.11</v>
      </c>
      <c r="J1020" s="6">
        <v>3990.97</v>
      </c>
      <c r="K1020" s="6">
        <v>1884.29</v>
      </c>
    </row>
    <row r="1021" spans="7:11" x14ac:dyDescent="0.25">
      <c r="G1021" s="7">
        <v>44944</v>
      </c>
      <c r="H1021" s="6">
        <v>33296.959999999999</v>
      </c>
      <c r="I1021" s="6">
        <v>10957.01</v>
      </c>
      <c r="J1021" s="6">
        <v>3928.86</v>
      </c>
      <c r="K1021" s="6">
        <v>1854.36</v>
      </c>
    </row>
    <row r="1022" spans="7:11" x14ac:dyDescent="0.25">
      <c r="G1022" s="7">
        <v>44945</v>
      </c>
      <c r="H1022" s="6">
        <v>33044.559999999998</v>
      </c>
      <c r="I1022" s="6">
        <v>10852.27</v>
      </c>
      <c r="J1022" s="6">
        <v>3898.85</v>
      </c>
      <c r="K1022" s="6">
        <v>1836.35</v>
      </c>
    </row>
    <row r="1023" spans="7:11" x14ac:dyDescent="0.25">
      <c r="G1023" s="7">
        <v>44946</v>
      </c>
      <c r="H1023" s="6">
        <v>33375.49</v>
      </c>
      <c r="I1023" s="6">
        <v>11140.43</v>
      </c>
      <c r="J1023" s="6">
        <v>3972.61</v>
      </c>
      <c r="K1023" s="6">
        <v>1867.34</v>
      </c>
    </row>
    <row r="1024" spans="7:11" x14ac:dyDescent="0.25">
      <c r="G1024" s="7">
        <v>44949</v>
      </c>
      <c r="H1024" s="6">
        <v>33629.56</v>
      </c>
      <c r="I1024" s="6">
        <v>11364.41</v>
      </c>
      <c r="J1024" s="6">
        <v>4019.81</v>
      </c>
      <c r="K1024" s="6">
        <v>1890.77</v>
      </c>
    </row>
    <row r="1025" spans="7:11" x14ac:dyDescent="0.25">
      <c r="G1025" s="7">
        <v>44950</v>
      </c>
      <c r="H1025" s="6">
        <v>33733.96</v>
      </c>
      <c r="I1025" s="6">
        <v>11334.27</v>
      </c>
      <c r="J1025" s="6">
        <v>4016.95</v>
      </c>
      <c r="K1025" s="6">
        <v>1885.61</v>
      </c>
    </row>
    <row r="1026" spans="7:11" x14ac:dyDescent="0.25">
      <c r="G1026" s="7">
        <v>44951</v>
      </c>
      <c r="H1026" s="6">
        <v>33743.839999999997</v>
      </c>
      <c r="I1026" s="6">
        <v>11313.36</v>
      </c>
      <c r="J1026" s="6">
        <v>4016.22</v>
      </c>
      <c r="K1026" s="6">
        <v>1890.32</v>
      </c>
    </row>
    <row r="1027" spans="7:11" x14ac:dyDescent="0.25">
      <c r="G1027" s="7">
        <v>44952</v>
      </c>
      <c r="H1027" s="6">
        <v>33949.410000000003</v>
      </c>
      <c r="I1027" s="6">
        <v>11512.41</v>
      </c>
      <c r="J1027" s="6">
        <v>4060.43</v>
      </c>
      <c r="K1027" s="6">
        <v>1903.06</v>
      </c>
    </row>
    <row r="1028" spans="7:11" x14ac:dyDescent="0.25">
      <c r="G1028" s="7">
        <v>44953</v>
      </c>
      <c r="H1028" s="6">
        <v>33978.080000000002</v>
      </c>
      <c r="I1028" s="6">
        <v>11621.71</v>
      </c>
      <c r="J1028" s="6">
        <v>4070.56</v>
      </c>
      <c r="K1028" s="6">
        <v>1911.46</v>
      </c>
    </row>
    <row r="1029" spans="7:11" x14ac:dyDescent="0.25">
      <c r="G1029" s="7">
        <v>44956</v>
      </c>
      <c r="H1029" s="6">
        <v>33717.089999999997</v>
      </c>
      <c r="I1029" s="6">
        <v>11393.81</v>
      </c>
      <c r="J1029" s="6">
        <v>4017.77</v>
      </c>
      <c r="K1029" s="6">
        <v>1885.72</v>
      </c>
    </row>
    <row r="1030" spans="7:11" x14ac:dyDescent="0.25">
      <c r="G1030" s="7">
        <v>44957</v>
      </c>
      <c r="H1030" s="6">
        <v>34086.04</v>
      </c>
      <c r="I1030" s="6">
        <v>11584.55</v>
      </c>
      <c r="J1030" s="6">
        <v>4076.6</v>
      </c>
      <c r="K1030" s="6">
        <v>1931.94</v>
      </c>
    </row>
    <row r="1031" spans="7:11" x14ac:dyDescent="0.25">
      <c r="G1031" s="7">
        <v>44958</v>
      </c>
      <c r="H1031" s="6">
        <v>34092.959999999999</v>
      </c>
      <c r="I1031" s="6">
        <v>11816.32</v>
      </c>
      <c r="J1031" s="6">
        <v>4119.21</v>
      </c>
      <c r="K1031" s="6">
        <v>1960.81</v>
      </c>
    </row>
    <row r="1032" spans="7:11" x14ac:dyDescent="0.25">
      <c r="G1032" s="7">
        <v>44959</v>
      </c>
      <c r="H1032" s="6">
        <v>34053.94</v>
      </c>
      <c r="I1032" s="6">
        <v>12200.82</v>
      </c>
      <c r="J1032" s="6">
        <v>4179.76</v>
      </c>
      <c r="K1032" s="6">
        <v>2001.22</v>
      </c>
    </row>
    <row r="1033" spans="7:11" x14ac:dyDescent="0.25">
      <c r="G1033" s="7">
        <v>44960</v>
      </c>
      <c r="H1033" s="6">
        <v>33926.01</v>
      </c>
      <c r="I1033" s="6">
        <v>12006.96</v>
      </c>
      <c r="J1033" s="6">
        <v>4136.4799999999996</v>
      </c>
      <c r="K1033" s="6">
        <v>1985.53</v>
      </c>
    </row>
    <row r="1034" spans="7:11" x14ac:dyDescent="0.25">
      <c r="G1034" s="7">
        <v>44963</v>
      </c>
      <c r="H1034" s="6">
        <v>33891.019999999997</v>
      </c>
      <c r="I1034" s="6">
        <v>11887.45</v>
      </c>
      <c r="J1034" s="6">
        <v>4111.08</v>
      </c>
      <c r="K1034" s="6">
        <v>1957.72</v>
      </c>
    </row>
    <row r="1035" spans="7:11" x14ac:dyDescent="0.25">
      <c r="G1035" s="7">
        <v>44964</v>
      </c>
      <c r="H1035" s="6">
        <v>34156.69</v>
      </c>
      <c r="I1035" s="6">
        <v>12113.79</v>
      </c>
      <c r="J1035" s="6">
        <v>4164</v>
      </c>
      <c r="K1035" s="6">
        <v>1972.61</v>
      </c>
    </row>
    <row r="1036" spans="7:11" x14ac:dyDescent="0.25">
      <c r="G1036" s="7">
        <v>44965</v>
      </c>
      <c r="H1036" s="6">
        <v>33949.01</v>
      </c>
      <c r="I1036" s="6">
        <v>11910.52</v>
      </c>
      <c r="J1036" s="6">
        <v>4117.8599999999997</v>
      </c>
      <c r="K1036" s="6">
        <v>1942.6</v>
      </c>
    </row>
    <row r="1037" spans="7:11" x14ac:dyDescent="0.25">
      <c r="G1037" s="7">
        <v>44966</v>
      </c>
      <c r="H1037" s="6">
        <v>33699.879999999997</v>
      </c>
      <c r="I1037" s="6">
        <v>11789.58</v>
      </c>
      <c r="J1037" s="6">
        <v>4081.5</v>
      </c>
      <c r="K1037" s="6">
        <v>1915.34</v>
      </c>
    </row>
    <row r="1038" spans="7:11" x14ac:dyDescent="0.25">
      <c r="G1038" s="7">
        <v>44967</v>
      </c>
      <c r="H1038" s="6">
        <v>33869.269999999997</v>
      </c>
      <c r="I1038" s="6">
        <v>11718.12</v>
      </c>
      <c r="J1038" s="6">
        <v>4090.46</v>
      </c>
      <c r="K1038" s="6">
        <v>1918.81</v>
      </c>
    </row>
    <row r="1039" spans="7:11" x14ac:dyDescent="0.25">
      <c r="G1039" s="7">
        <v>44970</v>
      </c>
      <c r="H1039" s="6">
        <v>34245.93</v>
      </c>
      <c r="I1039" s="6">
        <v>11891.79</v>
      </c>
      <c r="J1039" s="6">
        <v>4137.29</v>
      </c>
      <c r="K1039" s="6">
        <v>1941.14</v>
      </c>
    </row>
    <row r="1040" spans="7:11" x14ac:dyDescent="0.25">
      <c r="G1040" s="7">
        <v>44971</v>
      </c>
      <c r="H1040" s="6">
        <v>34089.269999999997</v>
      </c>
      <c r="I1040" s="6">
        <v>11960.14</v>
      </c>
      <c r="J1040" s="6">
        <v>4136.13</v>
      </c>
      <c r="K1040" s="6">
        <v>1939.91</v>
      </c>
    </row>
    <row r="1041" spans="7:11" x14ac:dyDescent="0.25">
      <c r="G1041" s="7">
        <v>44972</v>
      </c>
      <c r="H1041" s="6">
        <v>34128.050000000003</v>
      </c>
      <c r="I1041" s="6">
        <v>12070.59</v>
      </c>
      <c r="J1041" s="6">
        <v>4147.6000000000004</v>
      </c>
      <c r="K1041" s="6">
        <v>1960.97</v>
      </c>
    </row>
    <row r="1042" spans="7:11" x14ac:dyDescent="0.25">
      <c r="G1042" s="7">
        <v>44973</v>
      </c>
      <c r="H1042" s="6">
        <v>33696.85</v>
      </c>
      <c r="I1042" s="6">
        <v>11855.83</v>
      </c>
      <c r="J1042" s="6">
        <v>4090.41</v>
      </c>
      <c r="K1042" s="6">
        <v>1942.21</v>
      </c>
    </row>
    <row r="1043" spans="7:11" x14ac:dyDescent="0.25">
      <c r="G1043" s="7">
        <v>44974</v>
      </c>
      <c r="H1043" s="6">
        <v>33826.69</v>
      </c>
      <c r="I1043" s="6">
        <v>11787.27</v>
      </c>
      <c r="J1043" s="6">
        <v>4079.09</v>
      </c>
      <c r="K1043" s="6">
        <v>1946.36</v>
      </c>
    </row>
    <row r="1044" spans="7:11" x14ac:dyDescent="0.25">
      <c r="G1044" s="7">
        <v>44978</v>
      </c>
      <c r="H1044" s="6">
        <v>33129.589999999997</v>
      </c>
      <c r="I1044" s="6">
        <v>11492.3</v>
      </c>
      <c r="J1044" s="6">
        <v>3997.34</v>
      </c>
      <c r="K1044" s="6">
        <v>1888.21</v>
      </c>
    </row>
    <row r="1045" spans="7:11" x14ac:dyDescent="0.25">
      <c r="G1045" s="7">
        <v>44979</v>
      </c>
      <c r="H1045" s="6">
        <v>33045.089999999997</v>
      </c>
      <c r="I1045" s="6">
        <v>11507.07</v>
      </c>
      <c r="J1045" s="6">
        <v>3991.05</v>
      </c>
      <c r="K1045" s="6">
        <v>1894.68</v>
      </c>
    </row>
    <row r="1046" spans="7:11" x14ac:dyDescent="0.25">
      <c r="G1046" s="7">
        <v>44980</v>
      </c>
      <c r="H1046" s="6">
        <v>33153.910000000003</v>
      </c>
      <c r="I1046" s="6">
        <v>11590.4</v>
      </c>
      <c r="J1046" s="6">
        <v>4012.32</v>
      </c>
      <c r="K1046" s="6">
        <v>1908.09</v>
      </c>
    </row>
    <row r="1047" spans="7:11" x14ac:dyDescent="0.25">
      <c r="G1047" s="7">
        <v>44981</v>
      </c>
      <c r="H1047" s="6">
        <v>32816.92</v>
      </c>
      <c r="I1047" s="6">
        <v>11394.94</v>
      </c>
      <c r="J1047" s="6">
        <v>3970.04</v>
      </c>
      <c r="K1047" s="6">
        <v>1890.49</v>
      </c>
    </row>
    <row r="1048" spans="7:11" x14ac:dyDescent="0.25">
      <c r="G1048" s="7">
        <v>44984</v>
      </c>
      <c r="H1048" s="6">
        <v>32889.089999999997</v>
      </c>
      <c r="I1048" s="6">
        <v>11466.98</v>
      </c>
      <c r="J1048" s="6">
        <v>3982.24</v>
      </c>
      <c r="K1048" s="6">
        <v>1896.27</v>
      </c>
    </row>
    <row r="1049" spans="7:11" x14ac:dyDescent="0.25">
      <c r="G1049" s="7">
        <v>44985</v>
      </c>
      <c r="H1049" s="6">
        <v>32656.7</v>
      </c>
      <c r="I1049" s="6">
        <v>11455.54</v>
      </c>
      <c r="J1049" s="6">
        <v>3970.15</v>
      </c>
      <c r="K1049" s="6">
        <v>1896.99</v>
      </c>
    </row>
    <row r="1050" spans="7:11" x14ac:dyDescent="0.25">
      <c r="G1050" s="7">
        <v>44986</v>
      </c>
      <c r="H1050" s="6">
        <v>32661.84</v>
      </c>
      <c r="I1050" s="6">
        <v>11379.48</v>
      </c>
      <c r="J1050" s="6">
        <v>3951.39</v>
      </c>
      <c r="K1050" s="6">
        <v>1898.43</v>
      </c>
    </row>
    <row r="1051" spans="7:11" x14ac:dyDescent="0.25">
      <c r="G1051" s="7">
        <v>44987</v>
      </c>
      <c r="H1051" s="6">
        <v>33003.57</v>
      </c>
      <c r="I1051" s="6">
        <v>11462.98</v>
      </c>
      <c r="J1051" s="6">
        <v>3981.35</v>
      </c>
      <c r="K1051" s="6">
        <v>1902.66</v>
      </c>
    </row>
    <row r="1052" spans="7:11" x14ac:dyDescent="0.25">
      <c r="G1052" s="7">
        <v>44988</v>
      </c>
      <c r="H1052" s="6">
        <v>33390.97</v>
      </c>
      <c r="I1052" s="6">
        <v>11689.01</v>
      </c>
      <c r="J1052" s="6">
        <v>4045.64</v>
      </c>
      <c r="K1052" s="6">
        <v>1928.26</v>
      </c>
    </row>
    <row r="1053" spans="7:11" x14ac:dyDescent="0.25">
      <c r="G1053" s="7">
        <v>44991</v>
      </c>
      <c r="H1053" s="6">
        <v>33431.440000000002</v>
      </c>
      <c r="I1053" s="6">
        <v>11675.74</v>
      </c>
      <c r="J1053" s="6">
        <v>4048.42</v>
      </c>
      <c r="K1053" s="6">
        <v>1899.76</v>
      </c>
    </row>
    <row r="1054" spans="7:11" x14ac:dyDescent="0.25">
      <c r="G1054" s="7">
        <v>44992</v>
      </c>
      <c r="H1054" s="6">
        <v>32856.46</v>
      </c>
      <c r="I1054" s="6">
        <v>11530.33</v>
      </c>
      <c r="J1054" s="6">
        <v>3986.37</v>
      </c>
      <c r="K1054" s="6">
        <v>1878.72</v>
      </c>
    </row>
    <row r="1055" spans="7:11" x14ac:dyDescent="0.25">
      <c r="G1055" s="7">
        <v>44993</v>
      </c>
      <c r="H1055" s="6">
        <v>32798.400000000001</v>
      </c>
      <c r="I1055" s="6">
        <v>11576</v>
      </c>
      <c r="J1055" s="6">
        <v>3992.01</v>
      </c>
      <c r="K1055" s="6">
        <v>1879.48</v>
      </c>
    </row>
    <row r="1056" spans="7:11" x14ac:dyDescent="0.25">
      <c r="G1056" s="7">
        <v>44994</v>
      </c>
      <c r="H1056" s="6">
        <v>32254.86</v>
      </c>
      <c r="I1056" s="6">
        <v>11338.36</v>
      </c>
      <c r="J1056" s="6">
        <v>3918.32</v>
      </c>
      <c r="K1056" s="6">
        <v>1826.59</v>
      </c>
    </row>
    <row r="1057" spans="7:11" x14ac:dyDescent="0.25">
      <c r="G1057" s="7">
        <v>44995</v>
      </c>
      <c r="H1057" s="6">
        <v>31909.64</v>
      </c>
      <c r="I1057" s="6">
        <v>11138.89</v>
      </c>
      <c r="J1057" s="6">
        <v>3861.59</v>
      </c>
      <c r="K1057" s="6">
        <v>1772.7</v>
      </c>
    </row>
    <row r="1058" spans="7:11" x14ac:dyDescent="0.25">
      <c r="G1058" s="7">
        <v>44998</v>
      </c>
      <c r="H1058" s="6">
        <v>31819.14</v>
      </c>
      <c r="I1058" s="6">
        <v>11188.84</v>
      </c>
      <c r="J1058" s="6">
        <v>3855.76</v>
      </c>
      <c r="K1058" s="6">
        <v>1744.3</v>
      </c>
    </row>
    <row r="1059" spans="7:11" x14ac:dyDescent="0.25">
      <c r="G1059" s="7">
        <v>44999</v>
      </c>
      <c r="H1059" s="6">
        <v>32155.4</v>
      </c>
      <c r="I1059" s="6">
        <v>11428.15</v>
      </c>
      <c r="J1059" s="6">
        <v>3920.56</v>
      </c>
      <c r="K1059" s="6">
        <v>1776.89</v>
      </c>
    </row>
    <row r="1060" spans="7:11" x14ac:dyDescent="0.25">
      <c r="G1060" s="7">
        <v>45000</v>
      </c>
      <c r="H1060" s="6">
        <v>31874.57</v>
      </c>
      <c r="I1060" s="6">
        <v>11434.05</v>
      </c>
      <c r="J1060" s="6">
        <v>3891.93</v>
      </c>
      <c r="K1060" s="6">
        <v>1745.94</v>
      </c>
    </row>
    <row r="1061" spans="7:11" x14ac:dyDescent="0.25">
      <c r="G1061" s="7">
        <v>45001</v>
      </c>
      <c r="H1061" s="6">
        <v>32246.55</v>
      </c>
      <c r="I1061" s="6">
        <v>11717.28</v>
      </c>
      <c r="J1061" s="6">
        <v>3960.28</v>
      </c>
      <c r="K1061" s="6">
        <v>1771.24</v>
      </c>
    </row>
    <row r="1062" spans="7:11" x14ac:dyDescent="0.25">
      <c r="G1062" s="7">
        <v>45002</v>
      </c>
      <c r="H1062" s="6">
        <v>31861.98</v>
      </c>
      <c r="I1062" s="6">
        <v>11630.51</v>
      </c>
      <c r="J1062" s="6">
        <v>3916.64</v>
      </c>
      <c r="K1062" s="6">
        <v>1725.89</v>
      </c>
    </row>
    <row r="1063" spans="7:11" x14ac:dyDescent="0.25">
      <c r="G1063" s="7">
        <v>45005</v>
      </c>
      <c r="H1063" s="6">
        <v>32244.58</v>
      </c>
      <c r="I1063" s="6">
        <v>11675.54</v>
      </c>
      <c r="J1063" s="6">
        <v>3951.57</v>
      </c>
      <c r="K1063" s="6">
        <v>1744.99</v>
      </c>
    </row>
    <row r="1064" spans="7:11" x14ac:dyDescent="0.25">
      <c r="G1064" s="7">
        <v>45006</v>
      </c>
      <c r="H1064" s="6">
        <v>32560.6</v>
      </c>
      <c r="I1064" s="6">
        <v>11860.11</v>
      </c>
      <c r="J1064" s="6">
        <v>4002.87</v>
      </c>
      <c r="K1064" s="6">
        <v>1777.74</v>
      </c>
    </row>
    <row r="1065" spans="7:11" x14ac:dyDescent="0.25">
      <c r="G1065" s="7">
        <v>45007</v>
      </c>
      <c r="H1065" s="6">
        <v>32030.11</v>
      </c>
      <c r="I1065" s="6">
        <v>11669.96</v>
      </c>
      <c r="J1065" s="6">
        <v>3936.97</v>
      </c>
      <c r="K1065" s="6">
        <v>1727.36</v>
      </c>
    </row>
    <row r="1066" spans="7:11" x14ac:dyDescent="0.25">
      <c r="G1066" s="7">
        <v>45008</v>
      </c>
      <c r="H1066" s="6">
        <v>32105.25</v>
      </c>
      <c r="I1066" s="6">
        <v>11787.4</v>
      </c>
      <c r="J1066" s="6">
        <v>3948.72</v>
      </c>
      <c r="K1066" s="6">
        <v>1720.29</v>
      </c>
    </row>
    <row r="1067" spans="7:11" x14ac:dyDescent="0.25">
      <c r="G1067" s="7">
        <v>45009</v>
      </c>
      <c r="H1067" s="6">
        <v>32237.53</v>
      </c>
      <c r="I1067" s="6">
        <v>11823.96</v>
      </c>
      <c r="J1067" s="6">
        <v>3970.99</v>
      </c>
      <c r="K1067" s="6">
        <v>1734.92</v>
      </c>
    </row>
    <row r="1068" spans="7:11" x14ac:dyDescent="0.25">
      <c r="G1068" s="7">
        <v>45012</v>
      </c>
      <c r="H1068" s="6">
        <v>32432.080000000002</v>
      </c>
      <c r="I1068" s="6">
        <v>11768.84</v>
      </c>
      <c r="J1068" s="6">
        <v>3977.53</v>
      </c>
      <c r="K1068" s="6">
        <v>1753.67</v>
      </c>
    </row>
    <row r="1069" spans="7:11" x14ac:dyDescent="0.25">
      <c r="G1069" s="7">
        <v>45013</v>
      </c>
      <c r="H1069" s="6">
        <v>32394.25</v>
      </c>
      <c r="I1069" s="6">
        <v>11716.08</v>
      </c>
      <c r="J1069" s="6">
        <v>3971.27</v>
      </c>
      <c r="K1069" s="6">
        <v>1752.63</v>
      </c>
    </row>
    <row r="1070" spans="7:11" x14ac:dyDescent="0.25">
      <c r="G1070" s="7">
        <v>45014</v>
      </c>
      <c r="H1070" s="6">
        <v>32717.599999999999</v>
      </c>
      <c r="I1070" s="6">
        <v>11926.24</v>
      </c>
      <c r="J1070" s="6">
        <v>4027.81</v>
      </c>
      <c r="K1070" s="6">
        <v>1771.6</v>
      </c>
    </row>
    <row r="1071" spans="7:11" x14ac:dyDescent="0.25">
      <c r="G1071" s="7">
        <v>45015</v>
      </c>
      <c r="H1071" s="6">
        <v>32859.03</v>
      </c>
      <c r="I1071" s="6">
        <v>12013.47</v>
      </c>
      <c r="J1071" s="6">
        <v>4050.83</v>
      </c>
      <c r="K1071" s="6">
        <v>1768.38</v>
      </c>
    </row>
    <row r="1072" spans="7:11" x14ac:dyDescent="0.25">
      <c r="G1072" s="7">
        <v>45016</v>
      </c>
      <c r="H1072" s="6">
        <v>33274.15</v>
      </c>
      <c r="I1072" s="6">
        <v>12221.91</v>
      </c>
      <c r="J1072" s="6">
        <v>4109.3100000000004</v>
      </c>
      <c r="K1072" s="6">
        <v>1802.48</v>
      </c>
    </row>
    <row r="1073" spans="7:11" x14ac:dyDescent="0.25">
      <c r="G1073" s="7">
        <v>45019</v>
      </c>
      <c r="H1073" s="6">
        <v>33601.15</v>
      </c>
      <c r="I1073" s="6">
        <v>12189.45</v>
      </c>
      <c r="J1073" s="6">
        <v>4124.51</v>
      </c>
      <c r="K1073" s="6">
        <v>1802.31</v>
      </c>
    </row>
    <row r="1074" spans="7:11" x14ac:dyDescent="0.25">
      <c r="G1074" s="7">
        <v>45020</v>
      </c>
      <c r="H1074" s="6">
        <v>33402.379999999997</v>
      </c>
      <c r="I1074" s="6">
        <v>12126.33</v>
      </c>
      <c r="J1074" s="6">
        <v>4100.6000000000004</v>
      </c>
      <c r="K1074" s="6">
        <v>1769.65</v>
      </c>
    </row>
    <row r="1075" spans="7:11" x14ac:dyDescent="0.25">
      <c r="G1075" s="7">
        <v>45021</v>
      </c>
      <c r="H1075" s="6">
        <v>33482.720000000001</v>
      </c>
      <c r="I1075" s="6">
        <v>11996.86</v>
      </c>
      <c r="J1075" s="6">
        <v>4090.38</v>
      </c>
      <c r="K1075" s="6">
        <v>1752.13</v>
      </c>
    </row>
    <row r="1076" spans="7:11" x14ac:dyDescent="0.25">
      <c r="G1076" s="7">
        <v>45022</v>
      </c>
      <c r="H1076" s="6">
        <v>33485.29</v>
      </c>
      <c r="I1076" s="6">
        <v>12087.96</v>
      </c>
      <c r="J1076" s="6">
        <v>4105.0200000000004</v>
      </c>
      <c r="K1076" s="6">
        <v>1754.46</v>
      </c>
    </row>
    <row r="1077" spans="7:11" x14ac:dyDescent="0.25">
      <c r="G1077" s="7">
        <v>45026</v>
      </c>
      <c r="H1077" s="6">
        <v>33586.519999999997</v>
      </c>
      <c r="I1077" s="6">
        <v>12084.36</v>
      </c>
      <c r="J1077" s="6">
        <v>4109.1099999999997</v>
      </c>
      <c r="K1077" s="6">
        <v>1772.44</v>
      </c>
    </row>
    <row r="1078" spans="7:11" x14ac:dyDescent="0.25">
      <c r="G1078" s="7">
        <v>45027</v>
      </c>
      <c r="H1078" s="6">
        <v>33684.79</v>
      </c>
      <c r="I1078" s="6">
        <v>12031.88</v>
      </c>
      <c r="J1078" s="6">
        <v>4108.9399999999996</v>
      </c>
      <c r="K1078" s="6">
        <v>1786.59</v>
      </c>
    </row>
    <row r="1079" spans="7:11" x14ac:dyDescent="0.25">
      <c r="G1079" s="7">
        <v>45028</v>
      </c>
      <c r="H1079" s="6">
        <v>33646.5</v>
      </c>
      <c r="I1079" s="6">
        <v>11929.34</v>
      </c>
      <c r="J1079" s="6">
        <v>4091.95</v>
      </c>
      <c r="K1079" s="6">
        <v>1773.7</v>
      </c>
    </row>
    <row r="1080" spans="7:11" x14ac:dyDescent="0.25">
      <c r="G1080" s="7">
        <v>45029</v>
      </c>
      <c r="H1080" s="6">
        <v>34029.69</v>
      </c>
      <c r="I1080" s="6">
        <v>12166.27</v>
      </c>
      <c r="J1080" s="6">
        <v>4146.22</v>
      </c>
      <c r="K1080" s="6">
        <v>1796.68</v>
      </c>
    </row>
    <row r="1081" spans="7:11" x14ac:dyDescent="0.25">
      <c r="G1081" s="7">
        <v>45030</v>
      </c>
      <c r="H1081" s="6">
        <v>33886.47</v>
      </c>
      <c r="I1081" s="6">
        <v>12123.46</v>
      </c>
      <c r="J1081" s="6">
        <v>4137.6400000000003</v>
      </c>
      <c r="K1081" s="6">
        <v>1781.15</v>
      </c>
    </row>
    <row r="1082" spans="7:11" x14ac:dyDescent="0.25">
      <c r="G1082" s="7">
        <v>45033</v>
      </c>
      <c r="H1082" s="6">
        <v>33987.18</v>
      </c>
      <c r="I1082" s="6">
        <v>12157.72</v>
      </c>
      <c r="J1082" s="6">
        <v>4151.32</v>
      </c>
      <c r="K1082" s="6">
        <v>1802.84</v>
      </c>
    </row>
    <row r="1083" spans="7:11" x14ac:dyDescent="0.25">
      <c r="G1083" s="7">
        <v>45034</v>
      </c>
      <c r="H1083" s="6">
        <v>33976.629999999997</v>
      </c>
      <c r="I1083" s="6">
        <v>12153.41</v>
      </c>
      <c r="J1083" s="6">
        <v>4154.87</v>
      </c>
      <c r="K1083" s="6">
        <v>1795.55</v>
      </c>
    </row>
    <row r="1084" spans="7:11" x14ac:dyDescent="0.25">
      <c r="G1084" s="7">
        <v>45035</v>
      </c>
      <c r="H1084" s="6">
        <v>33897.01</v>
      </c>
      <c r="I1084" s="6">
        <v>12157.23</v>
      </c>
      <c r="J1084" s="6">
        <v>4154.5200000000004</v>
      </c>
      <c r="K1084" s="6">
        <v>1799.44</v>
      </c>
    </row>
    <row r="1085" spans="7:11" x14ac:dyDescent="0.25">
      <c r="G1085" s="7">
        <v>45036</v>
      </c>
      <c r="H1085" s="6">
        <v>33786.620000000003</v>
      </c>
      <c r="I1085" s="6">
        <v>12059.56</v>
      </c>
      <c r="J1085" s="6">
        <v>4129.79</v>
      </c>
      <c r="K1085" s="6">
        <v>1789.7</v>
      </c>
    </row>
    <row r="1086" spans="7:11" x14ac:dyDescent="0.25">
      <c r="G1086" s="7">
        <v>45037</v>
      </c>
      <c r="H1086" s="6">
        <v>33808.959999999999</v>
      </c>
      <c r="I1086" s="6">
        <v>12072.46</v>
      </c>
      <c r="J1086" s="6">
        <v>4133.5200000000004</v>
      </c>
      <c r="K1086" s="6">
        <v>1791.51</v>
      </c>
    </row>
    <row r="1087" spans="7:11" x14ac:dyDescent="0.25">
      <c r="G1087" s="7">
        <v>45040</v>
      </c>
      <c r="H1087" s="6">
        <v>33875.4</v>
      </c>
      <c r="I1087" s="6">
        <v>12037.2</v>
      </c>
      <c r="J1087" s="6">
        <v>4137.04</v>
      </c>
      <c r="K1087" s="6">
        <v>1788.87</v>
      </c>
    </row>
    <row r="1088" spans="7:11" x14ac:dyDescent="0.25">
      <c r="G1088" s="7">
        <v>45041</v>
      </c>
      <c r="H1088" s="6">
        <v>33530.83</v>
      </c>
      <c r="I1088" s="6">
        <v>11799.16</v>
      </c>
      <c r="J1088" s="6">
        <v>4071.63</v>
      </c>
      <c r="K1088" s="6">
        <v>1745.95</v>
      </c>
    </row>
    <row r="1089" spans="7:11" x14ac:dyDescent="0.25">
      <c r="G1089" s="7">
        <v>45042</v>
      </c>
      <c r="H1089" s="6">
        <v>33301.870000000003</v>
      </c>
      <c r="I1089" s="6">
        <v>11854.35</v>
      </c>
      <c r="J1089" s="6">
        <v>4055.99</v>
      </c>
      <c r="K1089" s="6">
        <v>1730.41</v>
      </c>
    </row>
    <row r="1090" spans="7:11" x14ac:dyDescent="0.25">
      <c r="G1090" s="7">
        <v>45043</v>
      </c>
      <c r="H1090" s="6">
        <v>33826.160000000003</v>
      </c>
      <c r="I1090" s="6">
        <v>12142.24</v>
      </c>
      <c r="J1090" s="6">
        <v>4135.3500000000004</v>
      </c>
      <c r="K1090" s="6">
        <v>1751.22</v>
      </c>
    </row>
    <row r="1091" spans="7:11" x14ac:dyDescent="0.25">
      <c r="G1091" s="7">
        <v>45044</v>
      </c>
      <c r="H1091" s="6">
        <v>34098.160000000003</v>
      </c>
      <c r="I1091" s="6">
        <v>12226.58</v>
      </c>
      <c r="J1091" s="6">
        <v>4169.4799999999996</v>
      </c>
      <c r="K1091" s="6">
        <v>1768.99</v>
      </c>
    </row>
    <row r="1092" spans="7:11" x14ac:dyDescent="0.25">
      <c r="G1092" s="7">
        <v>45047</v>
      </c>
      <c r="H1092" s="6">
        <v>34051.699999999997</v>
      </c>
      <c r="I1092" s="6">
        <v>12212.6</v>
      </c>
      <c r="J1092" s="6">
        <v>4167.87</v>
      </c>
      <c r="K1092" s="6">
        <v>1769.21</v>
      </c>
    </row>
    <row r="1093" spans="7:11" x14ac:dyDescent="0.25">
      <c r="G1093" s="7">
        <v>45048</v>
      </c>
      <c r="H1093" s="6">
        <v>33684.53</v>
      </c>
      <c r="I1093" s="6">
        <v>12080.51</v>
      </c>
      <c r="J1093" s="6">
        <v>4119.58</v>
      </c>
      <c r="K1093" s="6">
        <v>1732.11</v>
      </c>
    </row>
    <row r="1094" spans="7:11" x14ac:dyDescent="0.25">
      <c r="G1094" s="7">
        <v>45049</v>
      </c>
      <c r="H1094" s="6">
        <v>33414.239999999998</v>
      </c>
      <c r="I1094" s="6">
        <v>12025.33</v>
      </c>
      <c r="J1094" s="6">
        <v>4090.75</v>
      </c>
      <c r="K1094" s="6">
        <v>1739.28</v>
      </c>
    </row>
    <row r="1095" spans="7:11" x14ac:dyDescent="0.25">
      <c r="G1095" s="7">
        <v>45050</v>
      </c>
      <c r="H1095" s="6">
        <v>33127.74</v>
      </c>
      <c r="I1095" s="6">
        <v>11966.4</v>
      </c>
      <c r="J1095" s="6">
        <v>4061.22</v>
      </c>
      <c r="K1095" s="6">
        <v>1718.81</v>
      </c>
    </row>
    <row r="1096" spans="7:11" x14ac:dyDescent="0.25">
      <c r="G1096" s="7">
        <v>45051</v>
      </c>
      <c r="H1096" s="6">
        <v>33674.379999999997</v>
      </c>
      <c r="I1096" s="6">
        <v>12235.41</v>
      </c>
      <c r="J1096" s="6">
        <v>4136.25</v>
      </c>
      <c r="K1096" s="6">
        <v>1759.88</v>
      </c>
    </row>
    <row r="1097" spans="7:11" x14ac:dyDescent="0.25">
      <c r="G1097" s="7">
        <v>45054</v>
      </c>
      <c r="H1097" s="6">
        <v>33618.69</v>
      </c>
      <c r="I1097" s="6">
        <v>12256.92</v>
      </c>
      <c r="J1097" s="6">
        <v>4138.12</v>
      </c>
      <c r="K1097" s="6">
        <v>1754.47</v>
      </c>
    </row>
    <row r="1098" spans="7:11" x14ac:dyDescent="0.25">
      <c r="G1098" s="7">
        <v>45055</v>
      </c>
      <c r="H1098" s="6">
        <v>33561.81</v>
      </c>
      <c r="I1098" s="6">
        <v>12179.55</v>
      </c>
      <c r="J1098" s="6">
        <v>4119.17</v>
      </c>
      <c r="K1098" s="6">
        <v>1749.68</v>
      </c>
    </row>
    <row r="1099" spans="7:11" x14ac:dyDescent="0.25">
      <c r="G1099" s="7">
        <v>45056</v>
      </c>
      <c r="H1099" s="6">
        <v>33531.33</v>
      </c>
      <c r="I1099" s="6">
        <v>12306.44</v>
      </c>
      <c r="J1099" s="6">
        <v>4137.6400000000003</v>
      </c>
      <c r="K1099" s="6">
        <v>1759.51</v>
      </c>
    </row>
    <row r="1100" spans="7:11" x14ac:dyDescent="0.25">
      <c r="G1100" s="7">
        <v>45057</v>
      </c>
      <c r="H1100" s="6">
        <v>33309.51</v>
      </c>
      <c r="I1100" s="6">
        <v>12328.51</v>
      </c>
      <c r="J1100" s="6">
        <v>4130.62</v>
      </c>
      <c r="K1100" s="6">
        <v>1744.71</v>
      </c>
    </row>
    <row r="1101" spans="7:11" x14ac:dyDescent="0.25">
      <c r="G1101" s="7">
        <v>45058</v>
      </c>
      <c r="H1101" s="6">
        <v>33300.620000000003</v>
      </c>
      <c r="I1101" s="6">
        <v>12284.74</v>
      </c>
      <c r="J1101" s="6">
        <v>4124.08</v>
      </c>
      <c r="K1101" s="6">
        <v>1740.85</v>
      </c>
    </row>
    <row r="1102" spans="7:11" x14ac:dyDescent="0.25">
      <c r="G1102" s="7">
        <v>45061</v>
      </c>
      <c r="H1102" s="6">
        <v>33348.6</v>
      </c>
      <c r="I1102" s="6">
        <v>12365.21</v>
      </c>
      <c r="J1102" s="6">
        <v>4136.28</v>
      </c>
      <c r="K1102" s="6">
        <v>1761.55</v>
      </c>
    </row>
    <row r="1103" spans="7:11" x14ac:dyDescent="0.25">
      <c r="G1103" s="7">
        <v>45062</v>
      </c>
      <c r="H1103" s="6">
        <v>33012.14</v>
      </c>
      <c r="I1103" s="6">
        <v>12343.05</v>
      </c>
      <c r="J1103" s="6">
        <v>4109.8999999999996</v>
      </c>
      <c r="K1103" s="6">
        <v>1736.18</v>
      </c>
    </row>
    <row r="1104" spans="7:11" x14ac:dyDescent="0.25">
      <c r="G1104" s="7">
        <v>45063</v>
      </c>
      <c r="H1104" s="6">
        <v>33420.769999999997</v>
      </c>
      <c r="I1104" s="6">
        <v>12500.57</v>
      </c>
      <c r="J1104" s="6">
        <v>4158.7700000000004</v>
      </c>
      <c r="K1104" s="6">
        <v>1774.5</v>
      </c>
    </row>
    <row r="1105" spans="7:11" x14ac:dyDescent="0.25">
      <c r="G1105" s="7">
        <v>45064</v>
      </c>
      <c r="H1105" s="6">
        <v>33535.910000000003</v>
      </c>
      <c r="I1105" s="6">
        <v>12688.84</v>
      </c>
      <c r="J1105" s="6">
        <v>4198.05</v>
      </c>
      <c r="K1105" s="6">
        <v>1784.86</v>
      </c>
    </row>
    <row r="1106" spans="7:11" x14ac:dyDescent="0.25">
      <c r="G1106" s="7">
        <v>45065</v>
      </c>
      <c r="H1106" s="6">
        <v>33426.629999999997</v>
      </c>
      <c r="I1106" s="6">
        <v>12657.9</v>
      </c>
      <c r="J1106" s="6">
        <v>4191.9799999999996</v>
      </c>
      <c r="K1106" s="6">
        <v>1773.72</v>
      </c>
    </row>
    <row r="1107" spans="7:11" x14ac:dyDescent="0.25">
      <c r="G1107" s="7">
        <v>45068</v>
      </c>
      <c r="H1107" s="6">
        <v>33286.58</v>
      </c>
      <c r="I1107" s="6">
        <v>12720.78</v>
      </c>
      <c r="J1107" s="6">
        <v>4192.63</v>
      </c>
      <c r="K1107" s="6">
        <v>1795.38</v>
      </c>
    </row>
    <row r="1108" spans="7:11" x14ac:dyDescent="0.25">
      <c r="G1108" s="7">
        <v>45069</v>
      </c>
      <c r="H1108" s="6">
        <v>33055.51</v>
      </c>
      <c r="I1108" s="6">
        <v>12560.25</v>
      </c>
      <c r="J1108" s="6">
        <v>4145.58</v>
      </c>
      <c r="K1108" s="6">
        <v>1787.71</v>
      </c>
    </row>
    <row r="1109" spans="7:11" x14ac:dyDescent="0.25">
      <c r="G1109" s="7">
        <v>45070</v>
      </c>
      <c r="H1109" s="6">
        <v>32799.919999999998</v>
      </c>
      <c r="I1109" s="6">
        <v>12484.16</v>
      </c>
      <c r="J1109" s="6">
        <v>4115.24</v>
      </c>
      <c r="K1109" s="6">
        <v>1767</v>
      </c>
    </row>
    <row r="1110" spans="7:11" x14ac:dyDescent="0.25">
      <c r="G1110" s="7">
        <v>45071</v>
      </c>
      <c r="H1110" s="6">
        <v>32764.65</v>
      </c>
      <c r="I1110" s="6">
        <v>12698.09</v>
      </c>
      <c r="J1110" s="6">
        <v>4151.28</v>
      </c>
      <c r="K1110" s="6">
        <v>1754.6</v>
      </c>
    </row>
    <row r="1111" spans="7:11" x14ac:dyDescent="0.25">
      <c r="G1111" s="7">
        <v>45072</v>
      </c>
      <c r="H1111" s="6">
        <v>33093.339999999997</v>
      </c>
      <c r="I1111" s="6">
        <v>12975.69</v>
      </c>
      <c r="J1111" s="6">
        <v>4205.45</v>
      </c>
      <c r="K1111" s="6">
        <v>1773.02</v>
      </c>
    </row>
    <row r="1112" spans="7:11" x14ac:dyDescent="0.25">
      <c r="G1112" s="7">
        <v>45076</v>
      </c>
      <c r="H1112" s="6">
        <v>33042.78</v>
      </c>
      <c r="I1112" s="6">
        <v>13017.43</v>
      </c>
      <c r="J1112" s="6">
        <v>4205.5200000000004</v>
      </c>
      <c r="K1112" s="6">
        <v>1767.29</v>
      </c>
    </row>
    <row r="1113" spans="7:11" x14ac:dyDescent="0.25">
      <c r="G1113" s="7">
        <v>45077</v>
      </c>
      <c r="H1113" s="6">
        <v>32908.269999999997</v>
      </c>
      <c r="I1113" s="6">
        <v>12935.29</v>
      </c>
      <c r="J1113" s="6">
        <v>4179.83</v>
      </c>
      <c r="K1113" s="6">
        <v>1749.65</v>
      </c>
    </row>
    <row r="1114" spans="7:11" x14ac:dyDescent="0.25">
      <c r="G1114" s="7">
        <v>45078</v>
      </c>
      <c r="H1114" s="6">
        <v>33061.57</v>
      </c>
      <c r="I1114" s="6">
        <v>13100.98</v>
      </c>
      <c r="J1114" s="6">
        <v>4221.0200000000004</v>
      </c>
      <c r="K1114" s="6">
        <v>1767.94</v>
      </c>
    </row>
    <row r="1115" spans="7:11" x14ac:dyDescent="0.25">
      <c r="G1115" s="7">
        <v>45079</v>
      </c>
      <c r="H1115" s="6">
        <v>33762.76</v>
      </c>
      <c r="I1115" s="6">
        <v>13240.77</v>
      </c>
      <c r="J1115" s="6">
        <v>4282.37</v>
      </c>
      <c r="K1115" s="6">
        <v>1830.91</v>
      </c>
    </row>
    <row r="1116" spans="7:11" x14ac:dyDescent="0.25">
      <c r="G1116" s="7">
        <v>45082</v>
      </c>
      <c r="H1116" s="6">
        <v>33562.86</v>
      </c>
      <c r="I1116" s="6">
        <v>13229.43</v>
      </c>
      <c r="J1116" s="6">
        <v>4273.79</v>
      </c>
      <c r="K1116" s="6">
        <v>1806.71</v>
      </c>
    </row>
    <row r="1117" spans="7:11" x14ac:dyDescent="0.25">
      <c r="G1117" s="7">
        <v>45083</v>
      </c>
      <c r="H1117" s="6">
        <v>33573.279999999999</v>
      </c>
      <c r="I1117" s="6">
        <v>13276.42</v>
      </c>
      <c r="J1117" s="6">
        <v>4283.8500000000004</v>
      </c>
      <c r="K1117" s="6">
        <v>1855.4</v>
      </c>
    </row>
    <row r="1118" spans="7:11" x14ac:dyDescent="0.25">
      <c r="G1118" s="7">
        <v>45084</v>
      </c>
      <c r="H1118" s="6">
        <v>33665.019999999997</v>
      </c>
      <c r="I1118" s="6">
        <v>13104.89</v>
      </c>
      <c r="J1118" s="6">
        <v>4267.5200000000004</v>
      </c>
      <c r="K1118" s="6">
        <v>1888.45</v>
      </c>
    </row>
    <row r="1119" spans="7:11" x14ac:dyDescent="0.25">
      <c r="G1119" s="7">
        <v>45085</v>
      </c>
      <c r="H1119" s="6">
        <v>33833.61</v>
      </c>
      <c r="I1119" s="6">
        <v>13238.52</v>
      </c>
      <c r="J1119" s="6">
        <v>4293.93</v>
      </c>
      <c r="K1119" s="6">
        <v>1880.78</v>
      </c>
    </row>
    <row r="1120" spans="7:11" x14ac:dyDescent="0.25">
      <c r="G1120" s="7">
        <v>45086</v>
      </c>
      <c r="H1120" s="6">
        <v>33876.78</v>
      </c>
      <c r="I1120" s="6">
        <v>13259.14</v>
      </c>
      <c r="J1120" s="6">
        <v>4298.8599999999997</v>
      </c>
      <c r="K1120" s="6">
        <v>1865.71</v>
      </c>
    </row>
    <row r="1121" spans="7:11" x14ac:dyDescent="0.25">
      <c r="G1121" s="7">
        <v>45089</v>
      </c>
      <c r="H1121" s="6">
        <v>34066.33</v>
      </c>
      <c r="I1121" s="6">
        <v>13461.92</v>
      </c>
      <c r="J1121" s="6">
        <v>4338.93</v>
      </c>
      <c r="K1121" s="6">
        <v>1873.21</v>
      </c>
    </row>
    <row r="1122" spans="7:11" x14ac:dyDescent="0.25">
      <c r="G1122" s="7">
        <v>45090</v>
      </c>
      <c r="H1122" s="6">
        <v>34212.120000000003</v>
      </c>
      <c r="I1122" s="6">
        <v>13573.32</v>
      </c>
      <c r="J1122" s="6">
        <v>4369.01</v>
      </c>
      <c r="K1122" s="6">
        <v>1896.33</v>
      </c>
    </row>
    <row r="1123" spans="7:11" x14ac:dyDescent="0.25">
      <c r="G1123" s="7">
        <v>45091</v>
      </c>
      <c r="H1123" s="6">
        <v>33979.33</v>
      </c>
      <c r="I1123" s="6">
        <v>13626.48</v>
      </c>
      <c r="J1123" s="6">
        <v>4372.59</v>
      </c>
      <c r="K1123" s="6">
        <v>1874.1</v>
      </c>
    </row>
    <row r="1124" spans="7:11" x14ac:dyDescent="0.25">
      <c r="G1124" s="7">
        <v>45092</v>
      </c>
      <c r="H1124" s="6">
        <v>34408.06</v>
      </c>
      <c r="I1124" s="6">
        <v>13782.82</v>
      </c>
      <c r="J1124" s="6">
        <v>4425.84</v>
      </c>
      <c r="K1124" s="6">
        <v>1889.28</v>
      </c>
    </row>
    <row r="1125" spans="7:11" x14ac:dyDescent="0.25">
      <c r="G1125" s="7">
        <v>45093</v>
      </c>
      <c r="H1125" s="6">
        <v>34299.120000000003</v>
      </c>
      <c r="I1125" s="6">
        <v>13689.57</v>
      </c>
      <c r="J1125" s="6">
        <v>4409.59</v>
      </c>
      <c r="K1125" s="6">
        <v>1875.47</v>
      </c>
    </row>
    <row r="1126" spans="7:11" x14ac:dyDescent="0.25">
      <c r="G1126" s="7">
        <v>45097</v>
      </c>
      <c r="H1126" s="6">
        <v>34053.870000000003</v>
      </c>
      <c r="I1126" s="6">
        <v>13667.29</v>
      </c>
      <c r="J1126" s="6">
        <v>4388.71</v>
      </c>
      <c r="K1126" s="6">
        <v>1866.7</v>
      </c>
    </row>
    <row r="1127" spans="7:11" x14ac:dyDescent="0.25">
      <c r="G1127" s="7">
        <v>45098</v>
      </c>
      <c r="H1127" s="6">
        <v>33951.519999999997</v>
      </c>
      <c r="I1127" s="6">
        <v>13502.2</v>
      </c>
      <c r="J1127" s="6">
        <v>4365.6899999999996</v>
      </c>
      <c r="K1127" s="6">
        <v>1863.01</v>
      </c>
    </row>
    <row r="1128" spans="7:11" x14ac:dyDescent="0.25">
      <c r="G1128" s="7">
        <v>45099</v>
      </c>
      <c r="H1128" s="6">
        <v>33946.71</v>
      </c>
      <c r="I1128" s="6">
        <v>13630.61</v>
      </c>
      <c r="J1128" s="6">
        <v>4381.8900000000003</v>
      </c>
      <c r="K1128" s="6">
        <v>1848.18</v>
      </c>
    </row>
    <row r="1129" spans="7:11" x14ac:dyDescent="0.25">
      <c r="G1129" s="7">
        <v>45100</v>
      </c>
      <c r="H1129" s="6">
        <v>33727.43</v>
      </c>
      <c r="I1129" s="6">
        <v>13492.52</v>
      </c>
      <c r="J1129" s="6">
        <v>4348.33</v>
      </c>
      <c r="K1129" s="6">
        <v>1821.63</v>
      </c>
    </row>
    <row r="1130" spans="7:11" x14ac:dyDescent="0.25">
      <c r="G1130" s="7">
        <v>45103</v>
      </c>
      <c r="H1130" s="6">
        <v>33714.71</v>
      </c>
      <c r="I1130" s="6">
        <v>13335.78</v>
      </c>
      <c r="J1130" s="6">
        <v>4328.82</v>
      </c>
      <c r="K1130" s="6">
        <v>1823.26</v>
      </c>
    </row>
    <row r="1131" spans="7:11" x14ac:dyDescent="0.25">
      <c r="G1131" s="7">
        <v>45104</v>
      </c>
      <c r="H1131" s="6">
        <v>33926.74</v>
      </c>
      <c r="I1131" s="6">
        <v>13555.67</v>
      </c>
      <c r="J1131" s="6">
        <v>4378.41</v>
      </c>
      <c r="K1131" s="6">
        <v>1849.93</v>
      </c>
    </row>
    <row r="1132" spans="7:11" x14ac:dyDescent="0.25">
      <c r="G1132" s="7">
        <v>45105</v>
      </c>
      <c r="H1132" s="6">
        <v>33852.660000000003</v>
      </c>
      <c r="I1132" s="6">
        <v>13591.75</v>
      </c>
      <c r="J1132" s="6">
        <v>4376.8599999999997</v>
      </c>
      <c r="K1132" s="6">
        <v>1858.71</v>
      </c>
    </row>
    <row r="1133" spans="7:11" x14ac:dyDescent="0.25">
      <c r="G1133" s="7">
        <v>45106</v>
      </c>
      <c r="H1133" s="6">
        <v>34122.42</v>
      </c>
      <c r="I1133" s="6">
        <v>13591.33</v>
      </c>
      <c r="J1133" s="6">
        <v>4396.4399999999996</v>
      </c>
      <c r="K1133" s="6">
        <v>1881.59</v>
      </c>
    </row>
    <row r="1134" spans="7:11" x14ac:dyDescent="0.25">
      <c r="G1134" s="7">
        <v>45107</v>
      </c>
      <c r="H1134" s="6">
        <v>34407.599999999999</v>
      </c>
      <c r="I1134" s="6">
        <v>13787.92</v>
      </c>
      <c r="J1134" s="6">
        <v>4450.38</v>
      </c>
      <c r="K1134" s="6">
        <v>1888.73</v>
      </c>
    </row>
    <row r="1135" spans="7:11" x14ac:dyDescent="0.25">
      <c r="G1135" s="7">
        <v>45110</v>
      </c>
      <c r="H1135" s="6">
        <v>34418.47</v>
      </c>
      <c r="I1135" s="6">
        <v>13816.77</v>
      </c>
      <c r="J1135" s="6">
        <v>4455.59</v>
      </c>
      <c r="K1135" s="6">
        <v>1896.78</v>
      </c>
    </row>
    <row r="1136" spans="7:11" x14ac:dyDescent="0.25">
      <c r="G1136" s="7">
        <v>45112</v>
      </c>
      <c r="H1136" s="6">
        <v>34288.639999999999</v>
      </c>
      <c r="I1136" s="6">
        <v>13791.65</v>
      </c>
      <c r="J1136" s="6">
        <v>4446.82</v>
      </c>
      <c r="K1136" s="6">
        <v>1872.91</v>
      </c>
    </row>
    <row r="1137" spans="7:11" x14ac:dyDescent="0.25">
      <c r="G1137" s="7">
        <v>45113</v>
      </c>
      <c r="H1137" s="6">
        <v>33922.26</v>
      </c>
      <c r="I1137" s="6">
        <v>13679.04</v>
      </c>
      <c r="J1137" s="6">
        <v>4411.59</v>
      </c>
      <c r="K1137" s="6">
        <v>1842.23</v>
      </c>
    </row>
    <row r="1138" spans="7:11" x14ac:dyDescent="0.25">
      <c r="G1138" s="7">
        <v>45114</v>
      </c>
      <c r="H1138" s="6">
        <v>33734.879999999997</v>
      </c>
      <c r="I1138" s="6">
        <v>13660.72</v>
      </c>
      <c r="J1138" s="6">
        <v>4398.95</v>
      </c>
      <c r="K1138" s="6">
        <v>1864.66</v>
      </c>
    </row>
    <row r="1139" spans="7:11" x14ac:dyDescent="0.25">
      <c r="G1139" s="7">
        <v>45117</v>
      </c>
      <c r="H1139" s="6">
        <v>33944.400000000001</v>
      </c>
      <c r="I1139" s="6">
        <v>13685.48</v>
      </c>
      <c r="J1139" s="6">
        <v>4409.53</v>
      </c>
      <c r="K1139" s="6">
        <v>1895.25</v>
      </c>
    </row>
    <row r="1140" spans="7:11" x14ac:dyDescent="0.25">
      <c r="G1140" s="7">
        <v>45118</v>
      </c>
      <c r="H1140" s="6">
        <v>34261.42</v>
      </c>
      <c r="I1140" s="6">
        <v>13760.7</v>
      </c>
      <c r="J1140" s="6">
        <v>4439.26</v>
      </c>
      <c r="K1140" s="6">
        <v>1913.36</v>
      </c>
    </row>
    <row r="1141" spans="7:11" x14ac:dyDescent="0.25">
      <c r="G1141" s="7">
        <v>45119</v>
      </c>
      <c r="H1141" s="6">
        <v>34347.43</v>
      </c>
      <c r="I1141" s="6">
        <v>13918.96</v>
      </c>
      <c r="J1141" s="6">
        <v>4472.16</v>
      </c>
      <c r="K1141" s="6">
        <v>1933.38</v>
      </c>
    </row>
    <row r="1142" spans="7:11" x14ac:dyDescent="0.25">
      <c r="G1142" s="7">
        <v>45120</v>
      </c>
      <c r="H1142" s="6">
        <v>34395.14</v>
      </c>
      <c r="I1142" s="6">
        <v>14138.57</v>
      </c>
      <c r="J1142" s="6">
        <v>4510.04</v>
      </c>
      <c r="K1142" s="6">
        <v>1950.89</v>
      </c>
    </row>
    <row r="1143" spans="7:11" x14ac:dyDescent="0.25">
      <c r="G1143" s="7">
        <v>45121</v>
      </c>
      <c r="H1143" s="6">
        <v>34509.03</v>
      </c>
      <c r="I1143" s="6">
        <v>14113.7</v>
      </c>
      <c r="J1143" s="6">
        <v>4505.42</v>
      </c>
      <c r="K1143" s="6">
        <v>1931.09</v>
      </c>
    </row>
    <row r="1144" spans="7:11" x14ac:dyDescent="0.25">
      <c r="G1144" s="7">
        <v>45124</v>
      </c>
      <c r="H1144" s="6">
        <v>34585.35</v>
      </c>
      <c r="I1144" s="6">
        <v>14244.95</v>
      </c>
      <c r="J1144" s="6">
        <v>4522.79</v>
      </c>
      <c r="K1144" s="6">
        <v>1951.27</v>
      </c>
    </row>
    <row r="1145" spans="7:11" x14ac:dyDescent="0.25">
      <c r="G1145" s="7">
        <v>45125</v>
      </c>
      <c r="H1145" s="6">
        <v>34951.93</v>
      </c>
      <c r="I1145" s="6">
        <v>14353.64</v>
      </c>
      <c r="J1145" s="6">
        <v>4554.9799999999996</v>
      </c>
      <c r="K1145" s="6">
        <v>1976.07</v>
      </c>
    </row>
    <row r="1146" spans="7:11" x14ac:dyDescent="0.25">
      <c r="G1146" s="7">
        <v>45126</v>
      </c>
      <c r="H1146" s="6">
        <v>35061.21</v>
      </c>
      <c r="I1146" s="6">
        <v>14358.02</v>
      </c>
      <c r="J1146" s="6">
        <v>4565.72</v>
      </c>
      <c r="K1146" s="6">
        <v>1984.89</v>
      </c>
    </row>
    <row r="1147" spans="7:11" x14ac:dyDescent="0.25">
      <c r="G1147" s="7">
        <v>45127</v>
      </c>
      <c r="H1147" s="6">
        <v>35225.18</v>
      </c>
      <c r="I1147" s="6">
        <v>14063.31</v>
      </c>
      <c r="J1147" s="6">
        <v>4534.87</v>
      </c>
      <c r="K1147" s="6">
        <v>1967.16</v>
      </c>
    </row>
    <row r="1148" spans="7:11" x14ac:dyDescent="0.25">
      <c r="G1148" s="7">
        <v>45128</v>
      </c>
      <c r="H1148" s="6">
        <v>35227.69</v>
      </c>
      <c r="I1148" s="6">
        <v>14032.8</v>
      </c>
      <c r="J1148" s="6">
        <v>4536.34</v>
      </c>
      <c r="K1148" s="6">
        <v>1960.26</v>
      </c>
    </row>
    <row r="1149" spans="7:11" x14ac:dyDescent="0.25">
      <c r="G1149" s="7">
        <v>45131</v>
      </c>
      <c r="H1149" s="6">
        <v>35411.24</v>
      </c>
      <c r="I1149" s="6">
        <v>14058.87</v>
      </c>
      <c r="J1149" s="6">
        <v>4554.6400000000003</v>
      </c>
      <c r="K1149" s="6">
        <v>1965.68</v>
      </c>
    </row>
    <row r="1150" spans="7:11" x14ac:dyDescent="0.25">
      <c r="G1150" s="7">
        <v>45132</v>
      </c>
      <c r="H1150" s="6">
        <v>35438.07</v>
      </c>
      <c r="I1150" s="6">
        <v>14144.55</v>
      </c>
      <c r="J1150" s="6">
        <v>4567.46</v>
      </c>
      <c r="K1150" s="6">
        <v>1966.11</v>
      </c>
    </row>
    <row r="1151" spans="7:11" x14ac:dyDescent="0.25">
      <c r="G1151" s="7">
        <v>45133</v>
      </c>
      <c r="H1151" s="6">
        <v>35520.120000000003</v>
      </c>
      <c r="I1151" s="6">
        <v>14127.28</v>
      </c>
      <c r="J1151" s="6">
        <v>4566.75</v>
      </c>
      <c r="K1151" s="6">
        <v>1980.36</v>
      </c>
    </row>
    <row r="1152" spans="7:11" x14ac:dyDescent="0.25">
      <c r="G1152" s="7">
        <v>45134</v>
      </c>
      <c r="H1152" s="6">
        <v>35282.720000000001</v>
      </c>
      <c r="I1152" s="6">
        <v>14050.11</v>
      </c>
      <c r="J1152" s="6">
        <v>4537.41</v>
      </c>
      <c r="K1152" s="6">
        <v>1954.9</v>
      </c>
    </row>
    <row r="1153" spans="7:11" x14ac:dyDescent="0.25">
      <c r="G1153" s="7">
        <v>45135</v>
      </c>
      <c r="H1153" s="6">
        <v>35459.29</v>
      </c>
      <c r="I1153" s="6">
        <v>14316.66</v>
      </c>
      <c r="J1153" s="6">
        <v>4582.2299999999996</v>
      </c>
      <c r="K1153" s="6">
        <v>1981.54</v>
      </c>
    </row>
    <row r="1154" spans="7:11" x14ac:dyDescent="0.25">
      <c r="G1154" s="7">
        <v>45138</v>
      </c>
      <c r="H1154" s="6">
        <v>35559.53</v>
      </c>
      <c r="I1154" s="6">
        <v>14346.02</v>
      </c>
      <c r="J1154" s="6">
        <v>4588.96</v>
      </c>
      <c r="K1154" s="6">
        <v>2003.18</v>
      </c>
    </row>
    <row r="1155" spans="7:11" x14ac:dyDescent="0.25">
      <c r="G1155" s="7">
        <v>45139</v>
      </c>
      <c r="H1155" s="6">
        <v>35630.68</v>
      </c>
      <c r="I1155" s="6">
        <v>14283.91</v>
      </c>
      <c r="J1155" s="6">
        <v>4576.7299999999996</v>
      </c>
      <c r="K1155" s="6">
        <v>1992.65</v>
      </c>
    </row>
    <row r="1156" spans="7:11" x14ac:dyDescent="0.25">
      <c r="G1156" s="7">
        <v>45140</v>
      </c>
      <c r="H1156" s="6">
        <v>35282.519999999997</v>
      </c>
      <c r="I1156" s="6">
        <v>13973.45</v>
      </c>
      <c r="J1156" s="6">
        <v>4513.3900000000003</v>
      </c>
      <c r="K1156" s="6">
        <v>1964.75</v>
      </c>
    </row>
    <row r="1157" spans="7:11" x14ac:dyDescent="0.25">
      <c r="G1157" s="7">
        <v>45141</v>
      </c>
      <c r="H1157" s="6">
        <v>35215.89</v>
      </c>
      <c r="I1157" s="6">
        <v>13959.71</v>
      </c>
      <c r="J1157" s="6">
        <v>4501.8900000000003</v>
      </c>
      <c r="K1157" s="6">
        <v>1958.75</v>
      </c>
    </row>
    <row r="1158" spans="7:11" x14ac:dyDescent="0.25">
      <c r="G1158" s="7">
        <v>45142</v>
      </c>
      <c r="H1158" s="6">
        <v>35065.620000000003</v>
      </c>
      <c r="I1158" s="6">
        <v>13909.24</v>
      </c>
      <c r="J1158" s="6">
        <v>4478.03</v>
      </c>
      <c r="K1158" s="6">
        <v>1954.55</v>
      </c>
    </row>
    <row r="1159" spans="7:11" x14ac:dyDescent="0.25">
      <c r="G1159" s="7">
        <v>45145</v>
      </c>
      <c r="H1159" s="6">
        <v>35473.129999999997</v>
      </c>
      <c r="I1159" s="6">
        <v>13994.4</v>
      </c>
      <c r="J1159" s="6">
        <v>4518.4399999999996</v>
      </c>
      <c r="K1159" s="6">
        <v>1956.25</v>
      </c>
    </row>
    <row r="1160" spans="7:11" x14ac:dyDescent="0.25">
      <c r="G1160" s="7">
        <v>45146</v>
      </c>
      <c r="H1160" s="6">
        <v>35314.49</v>
      </c>
      <c r="I1160" s="6">
        <v>13884.32</v>
      </c>
      <c r="J1160" s="6">
        <v>4499.38</v>
      </c>
      <c r="K1160" s="6">
        <v>1943.55</v>
      </c>
    </row>
    <row r="1161" spans="7:11" x14ac:dyDescent="0.25">
      <c r="G1161" s="7">
        <v>45147</v>
      </c>
      <c r="H1161" s="6">
        <v>35123.360000000001</v>
      </c>
      <c r="I1161" s="6">
        <v>13722.02</v>
      </c>
      <c r="J1161" s="6">
        <v>4467.71</v>
      </c>
      <c r="K1161" s="6">
        <v>1930.25</v>
      </c>
    </row>
    <row r="1162" spans="7:11" x14ac:dyDescent="0.25">
      <c r="G1162" s="7">
        <v>45148</v>
      </c>
      <c r="H1162" s="6">
        <v>35176.15</v>
      </c>
      <c r="I1162" s="6">
        <v>13737.99</v>
      </c>
      <c r="J1162" s="6">
        <v>4468.83</v>
      </c>
      <c r="K1162" s="6">
        <v>1920.35</v>
      </c>
    </row>
    <row r="1163" spans="7:11" x14ac:dyDescent="0.25">
      <c r="G1163" s="7">
        <v>45149</v>
      </c>
      <c r="H1163" s="6">
        <v>35281.4</v>
      </c>
      <c r="I1163" s="6">
        <v>13644.85</v>
      </c>
      <c r="J1163" s="6">
        <v>4464.05</v>
      </c>
      <c r="K1163" s="6">
        <v>1925.11</v>
      </c>
    </row>
    <row r="1164" spans="7:11" x14ac:dyDescent="0.25">
      <c r="G1164" s="7">
        <v>45152</v>
      </c>
      <c r="H1164" s="6">
        <v>35307.629999999997</v>
      </c>
      <c r="I1164" s="6">
        <v>13788.33</v>
      </c>
      <c r="J1164" s="6">
        <v>4489.72</v>
      </c>
      <c r="K1164" s="6">
        <v>1920.49</v>
      </c>
    </row>
    <row r="1165" spans="7:11" x14ac:dyDescent="0.25">
      <c r="G1165" s="7">
        <v>45153</v>
      </c>
      <c r="H1165" s="6">
        <v>34946.86</v>
      </c>
      <c r="I1165" s="6">
        <v>13631.05</v>
      </c>
      <c r="J1165" s="6">
        <v>4437.8599999999997</v>
      </c>
      <c r="K1165" s="6">
        <v>1895.75</v>
      </c>
    </row>
    <row r="1166" spans="7:11" x14ac:dyDescent="0.25">
      <c r="G1166" s="7">
        <v>45154</v>
      </c>
      <c r="H1166" s="6">
        <v>34765.64</v>
      </c>
      <c r="I1166" s="6">
        <v>13474.63</v>
      </c>
      <c r="J1166" s="6">
        <v>4404.33</v>
      </c>
      <c r="K1166" s="6">
        <v>1871.52</v>
      </c>
    </row>
    <row r="1167" spans="7:11" x14ac:dyDescent="0.25">
      <c r="G1167" s="7">
        <v>45155</v>
      </c>
      <c r="H1167" s="6">
        <v>34473.9</v>
      </c>
      <c r="I1167" s="6">
        <v>13316.93</v>
      </c>
      <c r="J1167" s="6">
        <v>4370.3599999999997</v>
      </c>
      <c r="K1167" s="6">
        <v>1850.06</v>
      </c>
    </row>
    <row r="1168" spans="7:11" x14ac:dyDescent="0.25">
      <c r="G1168" s="7">
        <v>45156</v>
      </c>
      <c r="H1168" s="6">
        <v>34501.879999999997</v>
      </c>
      <c r="I1168" s="6">
        <v>13290.78</v>
      </c>
      <c r="J1168" s="6">
        <v>4369.71</v>
      </c>
      <c r="K1168" s="6">
        <v>1859.42</v>
      </c>
    </row>
    <row r="1169" spans="7:11" x14ac:dyDescent="0.25">
      <c r="G1169" s="7">
        <v>45159</v>
      </c>
      <c r="H1169" s="6">
        <v>34464.410000000003</v>
      </c>
      <c r="I1169" s="6">
        <v>13497.59</v>
      </c>
      <c r="J1169" s="6">
        <v>4399.7700000000004</v>
      </c>
      <c r="K1169" s="6">
        <v>1856.01</v>
      </c>
    </row>
    <row r="1170" spans="7:11" x14ac:dyDescent="0.25">
      <c r="G1170" s="7">
        <v>45160</v>
      </c>
      <c r="H1170" s="6">
        <v>34289.03</v>
      </c>
      <c r="I1170" s="6">
        <v>13505.87</v>
      </c>
      <c r="J1170" s="6">
        <v>4387.55</v>
      </c>
      <c r="K1170" s="6">
        <v>1850.84</v>
      </c>
    </row>
    <row r="1171" spans="7:11" x14ac:dyDescent="0.25">
      <c r="G1171" s="7">
        <v>45161</v>
      </c>
      <c r="H1171" s="6">
        <v>34474.17</v>
      </c>
      <c r="I1171" s="6">
        <v>13721.03</v>
      </c>
      <c r="J1171" s="6">
        <v>4436.01</v>
      </c>
      <c r="K1171" s="6">
        <v>1870.03</v>
      </c>
    </row>
    <row r="1172" spans="7:11" x14ac:dyDescent="0.25">
      <c r="G1172" s="7">
        <v>45162</v>
      </c>
      <c r="H1172" s="6">
        <v>34099.910000000003</v>
      </c>
      <c r="I1172" s="6">
        <v>13463.97</v>
      </c>
      <c r="J1172" s="6">
        <v>4376.3100000000004</v>
      </c>
      <c r="K1172" s="6">
        <v>1846.28</v>
      </c>
    </row>
    <row r="1173" spans="7:11" x14ac:dyDescent="0.25">
      <c r="G1173" s="7">
        <v>45163</v>
      </c>
      <c r="H1173" s="6">
        <v>34346.959999999999</v>
      </c>
      <c r="I1173" s="6">
        <v>13590.65</v>
      </c>
      <c r="J1173" s="6">
        <v>4405.71</v>
      </c>
      <c r="K1173" s="6">
        <v>1853.63</v>
      </c>
    </row>
    <row r="1174" spans="7:11" x14ac:dyDescent="0.25">
      <c r="G1174" s="7">
        <v>45166</v>
      </c>
      <c r="H1174" s="6">
        <v>34560.04</v>
      </c>
      <c r="I1174" s="6">
        <v>13705.13</v>
      </c>
      <c r="J1174" s="6">
        <v>4433.3100000000004</v>
      </c>
      <c r="K1174" s="6">
        <v>1869.01</v>
      </c>
    </row>
    <row r="1175" spans="7:11" x14ac:dyDescent="0.25">
      <c r="G1175" s="7">
        <v>45167</v>
      </c>
      <c r="H1175" s="6">
        <v>34852.870000000003</v>
      </c>
      <c r="I1175" s="6">
        <v>13943.76</v>
      </c>
      <c r="J1175" s="6">
        <v>4497.63</v>
      </c>
      <c r="K1175" s="6">
        <v>1895.54</v>
      </c>
    </row>
    <row r="1176" spans="7:11" x14ac:dyDescent="0.25">
      <c r="G1176" s="7">
        <v>45168</v>
      </c>
      <c r="H1176" s="6">
        <v>34890.769999999997</v>
      </c>
      <c r="I1176" s="6">
        <v>14019.31</v>
      </c>
      <c r="J1176" s="6">
        <v>4514.87</v>
      </c>
      <c r="K1176" s="6">
        <v>1903.21</v>
      </c>
    </row>
    <row r="1177" spans="7:11" x14ac:dyDescent="0.25">
      <c r="G1177" s="7">
        <v>45169</v>
      </c>
      <c r="H1177" s="6">
        <v>34721.160000000003</v>
      </c>
      <c r="I1177" s="6">
        <v>14034.97</v>
      </c>
      <c r="J1177" s="6">
        <v>4507.66</v>
      </c>
      <c r="K1177" s="6">
        <v>1899.68</v>
      </c>
    </row>
    <row r="1178" spans="7:11" x14ac:dyDescent="0.25">
      <c r="G1178" s="7">
        <v>45170</v>
      </c>
      <c r="H1178" s="6">
        <v>34838.01</v>
      </c>
      <c r="I1178" s="6">
        <v>14031.82</v>
      </c>
      <c r="J1178" s="6">
        <v>4515.7700000000004</v>
      </c>
      <c r="K1178" s="6">
        <v>1920.83</v>
      </c>
    </row>
    <row r="1179" spans="7:11" x14ac:dyDescent="0.25">
      <c r="G1179" s="7">
        <v>45174</v>
      </c>
      <c r="H1179" s="6">
        <v>34642.1</v>
      </c>
      <c r="I1179" s="6">
        <v>14020.95</v>
      </c>
      <c r="J1179" s="6">
        <v>4496.83</v>
      </c>
      <c r="K1179" s="6">
        <v>1880.45</v>
      </c>
    </row>
    <row r="1180" spans="7:11" x14ac:dyDescent="0.25">
      <c r="G1180" s="7">
        <v>45175</v>
      </c>
      <c r="H1180" s="6">
        <v>34444.379999999997</v>
      </c>
      <c r="I1180" s="6">
        <v>13872.47</v>
      </c>
      <c r="J1180" s="6">
        <v>4465.4799999999996</v>
      </c>
      <c r="K1180" s="6">
        <v>1874.28</v>
      </c>
    </row>
    <row r="1181" spans="7:11" x14ac:dyDescent="0.25">
      <c r="G1181" s="7">
        <v>45176</v>
      </c>
      <c r="H1181" s="6">
        <v>34500.99</v>
      </c>
      <c r="I1181" s="6">
        <v>13748.83</v>
      </c>
      <c r="J1181" s="6">
        <v>4451.1400000000003</v>
      </c>
      <c r="K1181" s="6">
        <v>1855.76</v>
      </c>
    </row>
    <row r="1182" spans="7:11" x14ac:dyDescent="0.25">
      <c r="G1182" s="7">
        <v>45177</v>
      </c>
      <c r="H1182" s="6">
        <v>34577.279999999999</v>
      </c>
      <c r="I1182" s="6">
        <v>13761.53</v>
      </c>
      <c r="J1182" s="6">
        <v>4457.49</v>
      </c>
      <c r="K1182" s="6">
        <v>1851.54</v>
      </c>
    </row>
    <row r="1183" spans="7:11" x14ac:dyDescent="0.25">
      <c r="G1183" s="7">
        <v>45180</v>
      </c>
      <c r="H1183" s="6">
        <v>34664.769999999997</v>
      </c>
      <c r="I1183" s="6">
        <v>13917.89</v>
      </c>
      <c r="J1183" s="6">
        <v>4487.46</v>
      </c>
      <c r="K1183" s="6">
        <v>1855.14</v>
      </c>
    </row>
    <row r="1184" spans="7:11" x14ac:dyDescent="0.25">
      <c r="G1184" s="7">
        <v>45181</v>
      </c>
      <c r="H1184" s="6">
        <v>34647.440000000002</v>
      </c>
      <c r="I1184" s="6">
        <v>13773.62</v>
      </c>
      <c r="J1184" s="6">
        <v>4461.8999999999996</v>
      </c>
      <c r="K1184" s="6">
        <v>1855.32</v>
      </c>
    </row>
    <row r="1185" spans="7:11" x14ac:dyDescent="0.25">
      <c r="G1185" s="7">
        <v>45182</v>
      </c>
      <c r="H1185" s="6">
        <v>34575.699999999997</v>
      </c>
      <c r="I1185" s="6">
        <v>13813.58</v>
      </c>
      <c r="J1185" s="6">
        <v>4467.4399999999996</v>
      </c>
      <c r="K1185" s="6">
        <v>1840.84</v>
      </c>
    </row>
    <row r="1186" spans="7:11" x14ac:dyDescent="0.25">
      <c r="G1186" s="7">
        <v>45183</v>
      </c>
      <c r="H1186" s="6">
        <v>34907.51</v>
      </c>
      <c r="I1186" s="6">
        <v>13926.05</v>
      </c>
      <c r="J1186" s="6">
        <v>4505.1000000000004</v>
      </c>
      <c r="K1186" s="6">
        <v>1866.63</v>
      </c>
    </row>
    <row r="1187" spans="7:11" x14ac:dyDescent="0.25">
      <c r="G1187" s="7">
        <v>45184</v>
      </c>
      <c r="H1187" s="6">
        <v>34618.769999999997</v>
      </c>
      <c r="I1187" s="6">
        <v>13708.33</v>
      </c>
      <c r="J1187" s="6">
        <v>4450.32</v>
      </c>
      <c r="K1187" s="6">
        <v>1847.03</v>
      </c>
    </row>
    <row r="1188" spans="7:11" x14ac:dyDescent="0.25">
      <c r="G1188" s="7">
        <v>45187</v>
      </c>
      <c r="H1188" s="6">
        <v>34624.269999999997</v>
      </c>
      <c r="I1188" s="6">
        <v>13710.24</v>
      </c>
      <c r="J1188" s="6">
        <v>4453.53</v>
      </c>
      <c r="K1188" s="6">
        <v>1834.3</v>
      </c>
    </row>
    <row r="1189" spans="7:11" x14ac:dyDescent="0.25">
      <c r="G1189" s="7">
        <v>45188</v>
      </c>
      <c r="H1189" s="6">
        <v>34518.26</v>
      </c>
      <c r="I1189" s="6">
        <v>13678.19</v>
      </c>
      <c r="J1189" s="6">
        <v>4443.95</v>
      </c>
      <c r="K1189" s="6">
        <v>1826.53</v>
      </c>
    </row>
    <row r="1190" spans="7:11" x14ac:dyDescent="0.25">
      <c r="G1190" s="7">
        <v>45189</v>
      </c>
      <c r="H1190" s="6">
        <v>34440.879999999997</v>
      </c>
      <c r="I1190" s="6">
        <v>13469.13</v>
      </c>
      <c r="J1190" s="6">
        <v>4402.2</v>
      </c>
      <c r="K1190" s="6">
        <v>1810.1</v>
      </c>
    </row>
    <row r="1191" spans="7:11" x14ac:dyDescent="0.25">
      <c r="G1191" s="7">
        <v>45190</v>
      </c>
      <c r="H1191" s="6">
        <v>34070.35</v>
      </c>
      <c r="I1191" s="6">
        <v>13223.99</v>
      </c>
      <c r="J1191" s="6">
        <v>4330</v>
      </c>
      <c r="K1191" s="6">
        <v>1781.83</v>
      </c>
    </row>
    <row r="1192" spans="7:11" x14ac:dyDescent="0.25">
      <c r="G1192" s="7">
        <v>45191</v>
      </c>
      <c r="H1192" s="6">
        <v>33964.44</v>
      </c>
      <c r="I1192" s="6">
        <v>13211.81</v>
      </c>
      <c r="J1192" s="6">
        <v>4320.0600000000004</v>
      </c>
      <c r="K1192" s="6">
        <v>1776.5</v>
      </c>
    </row>
    <row r="1193" spans="7:11" x14ac:dyDescent="0.25">
      <c r="G1193" s="7">
        <v>45194</v>
      </c>
      <c r="H1193" s="6">
        <v>34007.15</v>
      </c>
      <c r="I1193" s="6">
        <v>13271.32</v>
      </c>
      <c r="J1193" s="6">
        <v>4337.4399999999996</v>
      </c>
      <c r="K1193" s="6">
        <v>1784.24</v>
      </c>
    </row>
    <row r="1194" spans="7:11" x14ac:dyDescent="0.25">
      <c r="G1194" s="7">
        <v>45195</v>
      </c>
      <c r="H1194" s="6">
        <v>33618.69</v>
      </c>
      <c r="I1194" s="6">
        <v>13063.61</v>
      </c>
      <c r="J1194" s="6">
        <v>4273.53</v>
      </c>
      <c r="K1194" s="6">
        <v>1761.61</v>
      </c>
    </row>
    <row r="1195" spans="7:11" x14ac:dyDescent="0.25">
      <c r="G1195" s="7">
        <v>45196</v>
      </c>
      <c r="H1195" s="6">
        <v>33550.67</v>
      </c>
      <c r="I1195" s="6">
        <v>13092.85</v>
      </c>
      <c r="J1195" s="6">
        <v>4274.51</v>
      </c>
      <c r="K1195" s="6">
        <v>1778.9</v>
      </c>
    </row>
    <row r="1196" spans="7:11" x14ac:dyDescent="0.25">
      <c r="G1196" s="7">
        <v>45197</v>
      </c>
      <c r="H1196" s="6">
        <v>33666.14</v>
      </c>
      <c r="I1196" s="6">
        <v>13201.28</v>
      </c>
      <c r="J1196" s="6">
        <v>4299.7</v>
      </c>
      <c r="K1196" s="6">
        <v>1794.31</v>
      </c>
    </row>
    <row r="1197" spans="7:11" x14ac:dyDescent="0.25">
      <c r="G1197" s="7">
        <v>45198</v>
      </c>
      <c r="H1197" s="6">
        <v>33507.760000000002</v>
      </c>
      <c r="I1197" s="6">
        <v>13219.32</v>
      </c>
      <c r="J1197" s="6">
        <v>4288.05</v>
      </c>
      <c r="K1197" s="6">
        <v>1785.1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6A21-1650-48B6-AEBB-98849394FCA0}">
  <dimension ref="A1:P800"/>
  <sheetViews>
    <sheetView showGridLines="0" workbookViewId="0">
      <selection activeCell="A2" sqref="A2"/>
    </sheetView>
  </sheetViews>
  <sheetFormatPr defaultRowHeight="15" x14ac:dyDescent="0.25"/>
  <cols>
    <col min="1" max="1" width="4.140625" customWidth="1"/>
    <col min="2" max="2" width="16.42578125" customWidth="1"/>
    <col min="3" max="3" width="11.85546875" customWidth="1"/>
    <col min="4" max="4" width="12.42578125" customWidth="1"/>
    <col min="5" max="5" width="9.85546875" customWidth="1"/>
    <col min="6" max="6" width="10.7109375" customWidth="1"/>
    <col min="7" max="7" width="9.42578125" bestFit="1" customWidth="1"/>
  </cols>
  <sheetData>
    <row r="1" spans="1:16" s="40" customFormat="1" ht="48.75" customHeight="1" x14ac:dyDescent="0.3">
      <c r="A1" s="35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4" spans="1:16" x14ac:dyDescent="0.25">
      <c r="B4" s="44" t="s">
        <v>43</v>
      </c>
      <c r="C4" s="44"/>
      <c r="D4" s="45" t="s">
        <v>44</v>
      </c>
      <c r="E4" s="44"/>
      <c r="F4" s="45" t="s">
        <v>45</v>
      </c>
      <c r="G4" s="34"/>
    </row>
    <row r="5" spans="1:16" x14ac:dyDescent="0.25">
      <c r="B5" t="str" cm="1">
        <f t="array" ref="B5:B9">_xlfn._xlws.SORT(_xlfn.UNIQUE(Financials[Segment]))</f>
        <v>Channel Partners</v>
      </c>
      <c r="C5" s="1" t="b">
        <v>1</v>
      </c>
      <c r="D5" s="17" t="str" cm="1">
        <f t="array" ref="D5:D9">_xlfn._xlws.SORT(_xlfn.UNIQUE(Financials[Country]))</f>
        <v>Canada</v>
      </c>
      <c r="E5" s="1" t="b">
        <v>1</v>
      </c>
      <c r="F5" s="17" t="str" cm="1">
        <f t="array" ref="F5:F9">_xlfn._xlws.SORT(_xlfn.UNIQUE(Financials[Product]))</f>
        <v>Amarilla</v>
      </c>
      <c r="G5" s="1" t="b">
        <v>0</v>
      </c>
    </row>
    <row r="6" spans="1:16" x14ac:dyDescent="0.25">
      <c r="B6" t="str">
        <v>Enterprise</v>
      </c>
      <c r="C6" s="1" t="b">
        <v>1</v>
      </c>
      <c r="D6" s="17" t="str">
        <v>France</v>
      </c>
      <c r="E6" s="1" t="b">
        <v>1</v>
      </c>
      <c r="F6" s="17" t="str">
        <v>Carretera</v>
      </c>
      <c r="G6" s="1" t="b">
        <v>1</v>
      </c>
    </row>
    <row r="7" spans="1:16" x14ac:dyDescent="0.25">
      <c r="B7" t="str">
        <v>Government</v>
      </c>
      <c r="C7" s="1" t="b">
        <v>1</v>
      </c>
      <c r="D7" s="17" t="str">
        <v>Germany</v>
      </c>
      <c r="E7" s="1" t="b">
        <v>1</v>
      </c>
      <c r="F7" s="17" t="str">
        <v>Montana</v>
      </c>
      <c r="G7" s="1" t="b">
        <v>1</v>
      </c>
    </row>
    <row r="8" spans="1:16" x14ac:dyDescent="0.25">
      <c r="B8" t="str">
        <v>Midmarket</v>
      </c>
      <c r="C8" s="1" t="b">
        <v>1</v>
      </c>
      <c r="D8" s="17" t="str">
        <v>Mexico</v>
      </c>
      <c r="E8" s="1" t="b">
        <v>1</v>
      </c>
      <c r="F8" s="17" t="str">
        <v>Paseo</v>
      </c>
      <c r="G8" s="1" t="b">
        <v>0</v>
      </c>
    </row>
    <row r="9" spans="1:16" x14ac:dyDescent="0.25">
      <c r="B9" t="str">
        <v>Small Business</v>
      </c>
      <c r="C9" s="1" t="b">
        <v>1</v>
      </c>
      <c r="D9" s="17" t="str">
        <v>USA</v>
      </c>
      <c r="E9" s="1" t="b">
        <v>0</v>
      </c>
      <c r="F9" s="17" t="str">
        <v>Velo</v>
      </c>
      <c r="G9" s="1" t="b">
        <v>0</v>
      </c>
    </row>
    <row r="11" spans="1:16" x14ac:dyDescent="0.25">
      <c r="B11" s="41" t="str" cm="1">
        <f t="array" ref="B11:G34">_xlfn.VSTACK(Financials[[#Headers],[Segment]:[Date]],
_xlfn._xlws.FILTER(
Financials[[Segment]:[Date]],
Financials[Include Segment]*Financials[Include Country]*Financials[Include Product],
"No data available")
)</f>
        <v>Segment</v>
      </c>
      <c r="C11" s="41" t="str">
        <v>Country</v>
      </c>
      <c r="D11" s="41" t="str">
        <v>Product</v>
      </c>
      <c r="E11" s="41" t="str">
        <v>Sales</v>
      </c>
      <c r="F11" s="41" t="str">
        <v>Profit</v>
      </c>
      <c r="G11" s="41" t="str">
        <v>Date</v>
      </c>
    </row>
    <row r="12" spans="1:16" x14ac:dyDescent="0.25">
      <c r="B12" t="str">
        <v>Government</v>
      </c>
      <c r="C12" t="str">
        <v>Germany</v>
      </c>
      <c r="D12" t="str">
        <v>Carretera</v>
      </c>
      <c r="E12" s="33">
        <v>529550</v>
      </c>
      <c r="F12" s="33">
        <v>136170</v>
      </c>
      <c r="G12" s="3">
        <v>45261</v>
      </c>
    </row>
    <row r="13" spans="1:16" x14ac:dyDescent="0.25">
      <c r="B13" t="str">
        <v>Government</v>
      </c>
      <c r="C13" t="str">
        <v>France</v>
      </c>
      <c r="D13" t="str">
        <v>Carretera</v>
      </c>
      <c r="E13" s="33">
        <v>746707.5</v>
      </c>
      <c r="F13" s="33">
        <v>186407.5</v>
      </c>
      <c r="G13" s="3">
        <v>45261</v>
      </c>
    </row>
    <row r="14" spans="1:16" x14ac:dyDescent="0.25">
      <c r="B14" t="str">
        <v>Government</v>
      </c>
      <c r="C14" t="str">
        <v>Canada</v>
      </c>
      <c r="D14" t="str">
        <v>Carretera</v>
      </c>
      <c r="E14" s="33">
        <v>978236</v>
      </c>
      <c r="F14" s="33">
        <v>236716</v>
      </c>
      <c r="G14" s="3">
        <v>45261</v>
      </c>
    </row>
    <row r="15" spans="1:16" x14ac:dyDescent="0.25">
      <c r="B15" t="str">
        <v>Channel Partners</v>
      </c>
      <c r="C15" t="str">
        <v>Mexico</v>
      </c>
      <c r="D15" t="str">
        <v>Montana</v>
      </c>
      <c r="E15" s="33">
        <v>8114.4</v>
      </c>
      <c r="F15" s="33">
        <v>6044.4</v>
      </c>
      <c r="G15" s="3">
        <v>45231</v>
      </c>
    </row>
    <row r="16" spans="1:16" x14ac:dyDescent="0.25">
      <c r="B16" t="str">
        <v>Enterprise</v>
      </c>
      <c r="C16" t="str">
        <v>France</v>
      </c>
      <c r="D16" t="str">
        <v>Montana</v>
      </c>
      <c r="E16" s="33">
        <v>156048.75</v>
      </c>
      <c r="F16" s="33">
        <v>1608.75</v>
      </c>
      <c r="G16" s="3">
        <v>45261</v>
      </c>
    </row>
    <row r="17" spans="2:7" x14ac:dyDescent="0.25">
      <c r="B17" t="str">
        <v>Enterprise</v>
      </c>
      <c r="C17" t="str">
        <v>Germany</v>
      </c>
      <c r="D17" t="str">
        <v>Montana</v>
      </c>
      <c r="E17" s="33">
        <v>206852.5</v>
      </c>
      <c r="F17" s="33">
        <v>2132.5</v>
      </c>
      <c r="G17" s="3">
        <v>45261</v>
      </c>
    </row>
    <row r="18" spans="2:7" x14ac:dyDescent="0.25">
      <c r="B18" t="str">
        <v>Enterprise</v>
      </c>
      <c r="C18" t="str">
        <v>Mexico</v>
      </c>
      <c r="D18" t="str">
        <v>Montana</v>
      </c>
      <c r="E18" s="33">
        <v>136560</v>
      </c>
      <c r="F18" s="33">
        <v>0</v>
      </c>
      <c r="G18" s="3">
        <v>45261</v>
      </c>
    </row>
    <row r="19" spans="2:7" x14ac:dyDescent="0.25">
      <c r="B19" t="str">
        <v>Midmarket</v>
      </c>
      <c r="C19" t="str">
        <v>Mexico</v>
      </c>
      <c r="D19" t="str">
        <v>Carretera</v>
      </c>
      <c r="E19" s="33">
        <v>39771.75</v>
      </c>
      <c r="F19" s="33">
        <v>11861.75</v>
      </c>
      <c r="G19" s="3">
        <v>45231</v>
      </c>
    </row>
    <row r="20" spans="2:7" x14ac:dyDescent="0.25">
      <c r="B20" t="str">
        <v>Government</v>
      </c>
      <c r="C20" t="str">
        <v>France</v>
      </c>
      <c r="D20" t="str">
        <v>Carretera</v>
      </c>
      <c r="E20" s="33">
        <v>16538.55</v>
      </c>
      <c r="F20" s="33">
        <v>4103.5499999999993</v>
      </c>
      <c r="G20" s="3">
        <v>45261</v>
      </c>
    </row>
    <row r="21" spans="2:7" x14ac:dyDescent="0.25">
      <c r="B21" t="str">
        <v>Channel Partners</v>
      </c>
      <c r="C21" t="str">
        <v>Germany</v>
      </c>
      <c r="D21" t="str">
        <v>Montana</v>
      </c>
      <c r="E21" s="33">
        <v>26698.799999999999</v>
      </c>
      <c r="F21" s="33">
        <v>19672.8</v>
      </c>
      <c r="G21" s="3">
        <v>45231</v>
      </c>
    </row>
    <row r="22" spans="2:7" x14ac:dyDescent="0.25">
      <c r="B22" t="str">
        <v>Channel Partners</v>
      </c>
      <c r="C22" t="str">
        <v>France</v>
      </c>
      <c r="D22" t="str">
        <v>Montana</v>
      </c>
      <c r="E22" s="33">
        <v>26136.720000000001</v>
      </c>
      <c r="F22" s="33">
        <v>19110.72</v>
      </c>
      <c r="G22" s="3">
        <v>45231</v>
      </c>
    </row>
    <row r="23" spans="2:7" x14ac:dyDescent="0.25">
      <c r="B23" t="str">
        <v>Midmarket</v>
      </c>
      <c r="C23" t="str">
        <v>France</v>
      </c>
      <c r="D23" t="str">
        <v>Carretera</v>
      </c>
      <c r="E23" s="33">
        <v>6762</v>
      </c>
      <c r="F23" s="33">
        <v>1862</v>
      </c>
      <c r="G23" s="3">
        <v>45231</v>
      </c>
    </row>
    <row r="24" spans="2:7" x14ac:dyDescent="0.25">
      <c r="B24" t="str">
        <v>Government</v>
      </c>
      <c r="C24" t="str">
        <v>Mexico</v>
      </c>
      <c r="D24" t="str">
        <v>Carretera</v>
      </c>
      <c r="E24" s="33">
        <v>438564</v>
      </c>
      <c r="F24" s="33">
        <v>84444</v>
      </c>
      <c r="G24" s="3">
        <v>45261</v>
      </c>
    </row>
    <row r="25" spans="2:7" x14ac:dyDescent="0.25">
      <c r="B25" t="str">
        <v>Midmarket</v>
      </c>
      <c r="C25" t="str">
        <v>Germany</v>
      </c>
      <c r="D25" t="str">
        <v>Montana</v>
      </c>
      <c r="E25" s="33">
        <v>9811.7999999999993</v>
      </c>
      <c r="F25" s="33">
        <v>2701.7999999999993</v>
      </c>
      <c r="G25" s="3">
        <v>45261</v>
      </c>
    </row>
    <row r="26" spans="2:7" x14ac:dyDescent="0.25">
      <c r="B26" t="str">
        <v>Channel Partners</v>
      </c>
      <c r="C26" t="str">
        <v>Canada</v>
      </c>
      <c r="D26" t="str">
        <v>Montana</v>
      </c>
      <c r="E26" s="33">
        <v>25345.32</v>
      </c>
      <c r="F26" s="33">
        <v>18382.32</v>
      </c>
      <c r="G26" s="3">
        <v>45231</v>
      </c>
    </row>
    <row r="27" spans="2:7" x14ac:dyDescent="0.25">
      <c r="B27" t="str">
        <v>Government</v>
      </c>
      <c r="C27" t="str">
        <v>Mexico</v>
      </c>
      <c r="D27" t="str">
        <v>Carretera</v>
      </c>
      <c r="E27" s="33">
        <v>3318.77</v>
      </c>
      <c r="F27" s="33">
        <v>713.77</v>
      </c>
      <c r="G27" s="3">
        <v>45261</v>
      </c>
    </row>
    <row r="28" spans="2:7" x14ac:dyDescent="0.25">
      <c r="B28" t="str">
        <v>Midmarket</v>
      </c>
      <c r="C28" t="str">
        <v>France</v>
      </c>
      <c r="D28" t="str">
        <v>Montana</v>
      </c>
      <c r="E28" s="33">
        <v>27972</v>
      </c>
      <c r="F28" s="33">
        <v>7252</v>
      </c>
      <c r="G28" s="3">
        <v>45261</v>
      </c>
    </row>
    <row r="29" spans="2:7" x14ac:dyDescent="0.25">
      <c r="B29" t="str">
        <v>Midmarket</v>
      </c>
      <c r="C29" t="str">
        <v>Mexico</v>
      </c>
      <c r="D29" t="str">
        <v>Montana</v>
      </c>
      <c r="E29" s="33">
        <v>28795.95</v>
      </c>
      <c r="F29" s="33">
        <v>7225.9500000000007</v>
      </c>
      <c r="G29" s="3">
        <v>45261</v>
      </c>
    </row>
    <row r="30" spans="2:7" x14ac:dyDescent="0.25">
      <c r="B30" t="str">
        <v>Midmarket</v>
      </c>
      <c r="C30" t="str">
        <v>Canada</v>
      </c>
      <c r="D30" t="str">
        <v>Carretera</v>
      </c>
      <c r="E30" s="33">
        <v>35494.800000000003</v>
      </c>
      <c r="F30" s="33">
        <v>8604.8000000000029</v>
      </c>
      <c r="G30" s="3">
        <v>45231</v>
      </c>
    </row>
    <row r="31" spans="2:7" x14ac:dyDescent="0.25">
      <c r="B31" t="str">
        <v>Government</v>
      </c>
      <c r="C31" t="str">
        <v>Germany</v>
      </c>
      <c r="D31" t="str">
        <v>Carretera</v>
      </c>
      <c r="E31" s="33">
        <v>1685.6</v>
      </c>
      <c r="F31" s="33">
        <v>285.59999999999991</v>
      </c>
      <c r="G31" s="3">
        <v>45261</v>
      </c>
    </row>
    <row r="32" spans="2:7" x14ac:dyDescent="0.25">
      <c r="B32" t="str">
        <v>Midmarket</v>
      </c>
      <c r="C32" t="str">
        <v>Germany</v>
      </c>
      <c r="D32" t="str">
        <v>Carretera</v>
      </c>
      <c r="E32" s="33">
        <v>19517.7</v>
      </c>
      <c r="F32" s="33">
        <v>4387.7000000000007</v>
      </c>
      <c r="G32" s="3">
        <v>45231</v>
      </c>
    </row>
    <row r="33" spans="2:7" x14ac:dyDescent="0.25">
      <c r="B33" t="str">
        <v>Midmarket</v>
      </c>
      <c r="C33" t="str">
        <v>Canada</v>
      </c>
      <c r="D33" t="str">
        <v>Carretera</v>
      </c>
      <c r="E33" s="33">
        <v>29670</v>
      </c>
      <c r="F33" s="33">
        <v>6670</v>
      </c>
      <c r="G33" s="3">
        <v>45261</v>
      </c>
    </row>
    <row r="34" spans="2:7" x14ac:dyDescent="0.25">
      <c r="B34" t="str">
        <v>Midmarket</v>
      </c>
      <c r="C34" t="str">
        <v>Canada</v>
      </c>
      <c r="D34" t="str">
        <v>Montana</v>
      </c>
      <c r="E34" s="33">
        <v>29670</v>
      </c>
      <c r="F34" s="33">
        <v>6670</v>
      </c>
      <c r="G34" s="3">
        <v>45261</v>
      </c>
    </row>
    <row r="35" spans="2:7" x14ac:dyDescent="0.25">
      <c r="E35" s="33"/>
      <c r="F35" s="33"/>
      <c r="G35" s="3"/>
    </row>
    <row r="36" spans="2:7" x14ac:dyDescent="0.25">
      <c r="E36" s="33"/>
      <c r="F36" s="33"/>
      <c r="G36" s="3"/>
    </row>
    <row r="37" spans="2:7" x14ac:dyDescent="0.25">
      <c r="E37" s="33"/>
      <c r="F37" s="33"/>
      <c r="G37" s="3"/>
    </row>
    <row r="38" spans="2:7" x14ac:dyDescent="0.25">
      <c r="E38" s="33"/>
      <c r="F38" s="33"/>
      <c r="G38" s="3"/>
    </row>
    <row r="39" spans="2:7" x14ac:dyDescent="0.25">
      <c r="E39" s="33"/>
      <c r="F39" s="33"/>
      <c r="G39" s="3"/>
    </row>
    <row r="40" spans="2:7" x14ac:dyDescent="0.25">
      <c r="E40" s="33"/>
      <c r="F40" s="33"/>
      <c r="G40" s="3"/>
    </row>
    <row r="41" spans="2:7" x14ac:dyDescent="0.25">
      <c r="E41" s="33"/>
      <c r="F41" s="33"/>
      <c r="G41" s="3"/>
    </row>
    <row r="42" spans="2:7" x14ac:dyDescent="0.25">
      <c r="E42" s="33"/>
      <c r="F42" s="33"/>
      <c r="G42" s="3"/>
    </row>
    <row r="43" spans="2:7" x14ac:dyDescent="0.25">
      <c r="E43" s="33"/>
      <c r="F43" s="33"/>
      <c r="G43" s="3"/>
    </row>
    <row r="44" spans="2:7" x14ac:dyDescent="0.25">
      <c r="E44" s="33"/>
      <c r="F44" s="33"/>
      <c r="G44" s="3"/>
    </row>
    <row r="45" spans="2:7" x14ac:dyDescent="0.25">
      <c r="E45" s="33"/>
      <c r="F45" s="33"/>
      <c r="G45" s="3"/>
    </row>
    <row r="46" spans="2:7" x14ac:dyDescent="0.25">
      <c r="E46" s="33"/>
      <c r="F46" s="33"/>
      <c r="G46" s="3"/>
    </row>
    <row r="47" spans="2:7" x14ac:dyDescent="0.25">
      <c r="E47" s="33"/>
      <c r="F47" s="33"/>
      <c r="G47" s="3"/>
    </row>
    <row r="48" spans="2:7" x14ac:dyDescent="0.25">
      <c r="E48" s="33"/>
      <c r="F48" s="33"/>
      <c r="G48" s="3"/>
    </row>
    <row r="49" spans="5:7" x14ac:dyDescent="0.25">
      <c r="E49" s="33"/>
      <c r="F49" s="33"/>
      <c r="G49" s="3"/>
    </row>
    <row r="50" spans="5:7" x14ac:dyDescent="0.25">
      <c r="E50" s="33"/>
      <c r="F50" s="33"/>
      <c r="G50" s="3"/>
    </row>
    <row r="51" spans="5:7" x14ac:dyDescent="0.25">
      <c r="E51" s="33"/>
      <c r="F51" s="33"/>
      <c r="G51" s="3"/>
    </row>
    <row r="52" spans="5:7" x14ac:dyDescent="0.25">
      <c r="E52" s="33"/>
      <c r="F52" s="33"/>
      <c r="G52" s="3"/>
    </row>
    <row r="53" spans="5:7" x14ac:dyDescent="0.25">
      <c r="E53" s="33"/>
      <c r="F53" s="33"/>
      <c r="G53" s="3"/>
    </row>
    <row r="54" spans="5:7" x14ac:dyDescent="0.25">
      <c r="E54" s="33"/>
      <c r="F54" s="33"/>
      <c r="G54" s="3"/>
    </row>
    <row r="55" spans="5:7" x14ac:dyDescent="0.25">
      <c r="E55" s="33"/>
      <c r="F55" s="33"/>
      <c r="G55" s="3"/>
    </row>
    <row r="56" spans="5:7" x14ac:dyDescent="0.25">
      <c r="E56" s="33"/>
      <c r="F56" s="33"/>
      <c r="G56" s="3"/>
    </row>
    <row r="57" spans="5:7" x14ac:dyDescent="0.25">
      <c r="E57" s="33"/>
      <c r="F57" s="33"/>
      <c r="G57" s="3"/>
    </row>
    <row r="58" spans="5:7" x14ac:dyDescent="0.25">
      <c r="E58" s="33"/>
      <c r="F58" s="33"/>
      <c r="G58" s="3"/>
    </row>
    <row r="59" spans="5:7" x14ac:dyDescent="0.25">
      <c r="E59" s="33"/>
      <c r="F59" s="33"/>
      <c r="G59" s="3"/>
    </row>
    <row r="60" spans="5:7" x14ac:dyDescent="0.25">
      <c r="E60" s="33"/>
      <c r="F60" s="33"/>
      <c r="G60" s="3"/>
    </row>
    <row r="61" spans="5:7" x14ac:dyDescent="0.25">
      <c r="E61" s="33"/>
      <c r="F61" s="33"/>
      <c r="G61" s="3"/>
    </row>
    <row r="62" spans="5:7" x14ac:dyDescent="0.25">
      <c r="E62" s="33"/>
      <c r="F62" s="33"/>
      <c r="G62" s="3"/>
    </row>
    <row r="63" spans="5:7" x14ac:dyDescent="0.25">
      <c r="E63" s="33"/>
      <c r="F63" s="33"/>
      <c r="G63" s="3"/>
    </row>
    <row r="64" spans="5:7" x14ac:dyDescent="0.25">
      <c r="E64" s="33"/>
      <c r="F64" s="33"/>
      <c r="G64" s="3"/>
    </row>
    <row r="65" spans="5:7" x14ac:dyDescent="0.25">
      <c r="E65" s="33"/>
      <c r="F65" s="33"/>
      <c r="G65" s="3"/>
    </row>
    <row r="66" spans="5:7" x14ac:dyDescent="0.25">
      <c r="E66" s="33"/>
      <c r="F66" s="33"/>
      <c r="G66" s="3"/>
    </row>
    <row r="67" spans="5:7" x14ac:dyDescent="0.25">
      <c r="E67" s="33"/>
      <c r="F67" s="33"/>
      <c r="G67" s="3"/>
    </row>
    <row r="68" spans="5:7" x14ac:dyDescent="0.25">
      <c r="E68" s="33"/>
      <c r="F68" s="33"/>
      <c r="G68" s="3"/>
    </row>
    <row r="69" spans="5:7" x14ac:dyDescent="0.25">
      <c r="E69" s="33"/>
      <c r="F69" s="33"/>
      <c r="G69" s="3"/>
    </row>
    <row r="70" spans="5:7" x14ac:dyDescent="0.25">
      <c r="E70" s="33"/>
      <c r="F70" s="33"/>
      <c r="G70" s="3"/>
    </row>
    <row r="71" spans="5:7" x14ac:dyDescent="0.25">
      <c r="E71" s="33"/>
      <c r="F71" s="33"/>
      <c r="G71" s="3"/>
    </row>
    <row r="72" spans="5:7" x14ac:dyDescent="0.25">
      <c r="E72" s="33"/>
      <c r="F72" s="33"/>
      <c r="G72" s="3"/>
    </row>
    <row r="73" spans="5:7" x14ac:dyDescent="0.25">
      <c r="E73" s="33"/>
      <c r="F73" s="33"/>
      <c r="G73" s="3"/>
    </row>
    <row r="74" spans="5:7" x14ac:dyDescent="0.25">
      <c r="E74" s="33"/>
      <c r="F74" s="33"/>
      <c r="G74" s="3"/>
    </row>
    <row r="75" spans="5:7" x14ac:dyDescent="0.25">
      <c r="E75" s="33"/>
      <c r="F75" s="33"/>
      <c r="G75" s="3"/>
    </row>
    <row r="76" spans="5:7" x14ac:dyDescent="0.25">
      <c r="E76" s="33"/>
      <c r="F76" s="33"/>
      <c r="G76" s="3"/>
    </row>
    <row r="77" spans="5:7" x14ac:dyDescent="0.25">
      <c r="E77" s="33"/>
      <c r="F77" s="33"/>
      <c r="G77" s="3"/>
    </row>
    <row r="78" spans="5:7" x14ac:dyDescent="0.25">
      <c r="E78" s="33"/>
      <c r="F78" s="33"/>
      <c r="G78" s="3"/>
    </row>
    <row r="79" spans="5:7" x14ac:dyDescent="0.25">
      <c r="E79" s="33"/>
      <c r="F79" s="33"/>
      <c r="G79" s="3"/>
    </row>
    <row r="80" spans="5:7" x14ac:dyDescent="0.25">
      <c r="E80" s="33"/>
      <c r="F80" s="33"/>
      <c r="G80" s="3"/>
    </row>
    <row r="81" spans="5:7" x14ac:dyDescent="0.25">
      <c r="E81" s="33"/>
      <c r="F81" s="33"/>
      <c r="G81" s="3"/>
    </row>
    <row r="82" spans="5:7" x14ac:dyDescent="0.25">
      <c r="E82" s="33"/>
      <c r="F82" s="33"/>
      <c r="G82" s="3"/>
    </row>
    <row r="83" spans="5:7" x14ac:dyDescent="0.25">
      <c r="E83" s="33"/>
      <c r="F83" s="33"/>
      <c r="G83" s="3"/>
    </row>
    <row r="84" spans="5:7" x14ac:dyDescent="0.25">
      <c r="E84" s="33"/>
      <c r="F84" s="33"/>
      <c r="G84" s="3"/>
    </row>
    <row r="85" spans="5:7" x14ac:dyDescent="0.25">
      <c r="E85" s="33"/>
      <c r="F85" s="33"/>
      <c r="G85" s="3"/>
    </row>
    <row r="86" spans="5:7" x14ac:dyDescent="0.25">
      <c r="E86" s="33"/>
      <c r="F86" s="33"/>
      <c r="G86" s="3"/>
    </row>
    <row r="87" spans="5:7" x14ac:dyDescent="0.25">
      <c r="E87" s="33"/>
      <c r="F87" s="33"/>
      <c r="G87" s="3"/>
    </row>
    <row r="88" spans="5:7" x14ac:dyDescent="0.25">
      <c r="E88" s="33"/>
      <c r="F88" s="33"/>
      <c r="G88" s="3"/>
    </row>
    <row r="89" spans="5:7" x14ac:dyDescent="0.25">
      <c r="E89" s="33"/>
      <c r="F89" s="33"/>
      <c r="G89" s="3"/>
    </row>
    <row r="90" spans="5:7" x14ac:dyDescent="0.25">
      <c r="E90" s="33"/>
      <c r="F90" s="33"/>
      <c r="G90" s="3"/>
    </row>
    <row r="91" spans="5:7" x14ac:dyDescent="0.25">
      <c r="E91" s="33"/>
      <c r="F91" s="33"/>
      <c r="G91" s="3"/>
    </row>
    <row r="92" spans="5:7" x14ac:dyDescent="0.25">
      <c r="E92" s="33"/>
      <c r="F92" s="33"/>
      <c r="G92" s="3"/>
    </row>
    <row r="93" spans="5:7" x14ac:dyDescent="0.25">
      <c r="E93" s="33"/>
      <c r="F93" s="33"/>
      <c r="G93" s="3"/>
    </row>
    <row r="94" spans="5:7" x14ac:dyDescent="0.25">
      <c r="E94" s="33"/>
      <c r="F94" s="33"/>
      <c r="G94" s="3"/>
    </row>
    <row r="95" spans="5:7" x14ac:dyDescent="0.25">
      <c r="E95" s="33"/>
      <c r="F95" s="33"/>
      <c r="G95" s="3"/>
    </row>
    <row r="96" spans="5:7" x14ac:dyDescent="0.25">
      <c r="E96" s="33"/>
      <c r="F96" s="33"/>
      <c r="G96" s="3"/>
    </row>
    <row r="97" spans="5:7" x14ac:dyDescent="0.25">
      <c r="E97" s="33"/>
      <c r="F97" s="33"/>
      <c r="G97" s="3"/>
    </row>
    <row r="98" spans="5:7" x14ac:dyDescent="0.25">
      <c r="E98" s="33"/>
      <c r="F98" s="33"/>
      <c r="G98" s="3"/>
    </row>
    <row r="99" spans="5:7" x14ac:dyDescent="0.25">
      <c r="E99" s="33"/>
      <c r="F99" s="33"/>
      <c r="G99" s="3"/>
    </row>
    <row r="100" spans="5:7" x14ac:dyDescent="0.25">
      <c r="E100" s="33"/>
      <c r="F100" s="33"/>
      <c r="G100" s="3"/>
    </row>
    <row r="101" spans="5:7" x14ac:dyDescent="0.25">
      <c r="E101" s="33"/>
      <c r="F101" s="33"/>
      <c r="G101" s="3"/>
    </row>
    <row r="102" spans="5:7" x14ac:dyDescent="0.25">
      <c r="E102" s="33"/>
      <c r="F102" s="33"/>
      <c r="G102" s="3"/>
    </row>
    <row r="103" spans="5:7" x14ac:dyDescent="0.25">
      <c r="E103" s="33"/>
      <c r="F103" s="33"/>
      <c r="G103" s="3"/>
    </row>
    <row r="104" spans="5:7" x14ac:dyDescent="0.25">
      <c r="E104" s="33"/>
      <c r="F104" s="33"/>
      <c r="G104" s="3"/>
    </row>
    <row r="105" spans="5:7" x14ac:dyDescent="0.25">
      <c r="E105" s="33"/>
      <c r="F105" s="33"/>
      <c r="G105" s="3"/>
    </row>
    <row r="106" spans="5:7" x14ac:dyDescent="0.25">
      <c r="E106" s="33"/>
      <c r="F106" s="33"/>
      <c r="G106" s="3"/>
    </row>
    <row r="107" spans="5:7" x14ac:dyDescent="0.25">
      <c r="E107" s="33"/>
      <c r="F107" s="33"/>
      <c r="G107" s="3"/>
    </row>
    <row r="108" spans="5:7" x14ac:dyDescent="0.25">
      <c r="E108" s="33"/>
      <c r="F108" s="33"/>
      <c r="G108" s="3"/>
    </row>
    <row r="109" spans="5:7" x14ac:dyDescent="0.25">
      <c r="E109" s="33"/>
      <c r="F109" s="33"/>
      <c r="G109" s="3"/>
    </row>
    <row r="110" spans="5:7" x14ac:dyDescent="0.25">
      <c r="E110" s="33"/>
      <c r="F110" s="33"/>
      <c r="G110" s="3"/>
    </row>
    <row r="111" spans="5:7" x14ac:dyDescent="0.25">
      <c r="E111" s="33"/>
      <c r="F111" s="33"/>
      <c r="G111" s="3"/>
    </row>
    <row r="112" spans="5:7" x14ac:dyDescent="0.25">
      <c r="E112" s="33"/>
      <c r="F112" s="33"/>
      <c r="G112" s="3"/>
    </row>
    <row r="113" spans="5:7" x14ac:dyDescent="0.25">
      <c r="E113" s="33"/>
      <c r="F113" s="33"/>
      <c r="G113" s="3"/>
    </row>
    <row r="114" spans="5:7" x14ac:dyDescent="0.25">
      <c r="E114" s="33"/>
      <c r="F114" s="33"/>
      <c r="G114" s="3"/>
    </row>
    <row r="115" spans="5:7" x14ac:dyDescent="0.25">
      <c r="E115" s="33"/>
      <c r="F115" s="33"/>
      <c r="G115" s="3"/>
    </row>
    <row r="116" spans="5:7" x14ac:dyDescent="0.25">
      <c r="E116" s="33"/>
      <c r="F116" s="33"/>
      <c r="G116" s="3"/>
    </row>
    <row r="117" spans="5:7" x14ac:dyDescent="0.25">
      <c r="E117" s="33"/>
      <c r="F117" s="33"/>
      <c r="G117" s="3"/>
    </row>
    <row r="118" spans="5:7" x14ac:dyDescent="0.25">
      <c r="E118" s="33"/>
      <c r="F118" s="33"/>
      <c r="G118" s="3"/>
    </row>
    <row r="119" spans="5:7" x14ac:dyDescent="0.25">
      <c r="E119" s="33"/>
      <c r="F119" s="33"/>
      <c r="G119" s="3"/>
    </row>
    <row r="120" spans="5:7" x14ac:dyDescent="0.25">
      <c r="E120" s="33"/>
      <c r="F120" s="33"/>
      <c r="G120" s="3"/>
    </row>
    <row r="121" spans="5:7" x14ac:dyDescent="0.25">
      <c r="E121" s="33"/>
      <c r="F121" s="33"/>
      <c r="G121" s="3"/>
    </row>
    <row r="122" spans="5:7" x14ac:dyDescent="0.25">
      <c r="E122" s="33"/>
      <c r="F122" s="33"/>
      <c r="G122" s="3"/>
    </row>
    <row r="123" spans="5:7" x14ac:dyDescent="0.25">
      <c r="E123" s="33"/>
      <c r="F123" s="33"/>
      <c r="G123" s="3"/>
    </row>
    <row r="124" spans="5:7" x14ac:dyDescent="0.25">
      <c r="E124" s="33"/>
      <c r="F124" s="33"/>
      <c r="G124" s="3"/>
    </row>
    <row r="125" spans="5:7" x14ac:dyDescent="0.25">
      <c r="E125" s="33"/>
      <c r="F125" s="33"/>
      <c r="G125" s="3"/>
    </row>
    <row r="126" spans="5:7" x14ac:dyDescent="0.25">
      <c r="E126" s="33"/>
      <c r="F126" s="33"/>
      <c r="G126" s="3"/>
    </row>
    <row r="127" spans="5:7" x14ac:dyDescent="0.25">
      <c r="E127" s="33"/>
      <c r="F127" s="33"/>
      <c r="G127" s="3"/>
    </row>
    <row r="128" spans="5:7" x14ac:dyDescent="0.25">
      <c r="E128" s="33"/>
      <c r="F128" s="33"/>
      <c r="G128" s="3"/>
    </row>
    <row r="129" spans="5:7" x14ac:dyDescent="0.25">
      <c r="E129" s="33"/>
      <c r="F129" s="33"/>
      <c r="G129" s="3"/>
    </row>
    <row r="130" spans="5:7" x14ac:dyDescent="0.25">
      <c r="E130" s="33"/>
      <c r="F130" s="33"/>
      <c r="G130" s="3"/>
    </row>
    <row r="131" spans="5:7" x14ac:dyDescent="0.25">
      <c r="E131" s="33"/>
      <c r="F131" s="33"/>
      <c r="G131" s="3"/>
    </row>
    <row r="132" spans="5:7" x14ac:dyDescent="0.25">
      <c r="E132" s="33"/>
      <c r="F132" s="33"/>
      <c r="G132" s="3"/>
    </row>
    <row r="133" spans="5:7" x14ac:dyDescent="0.25">
      <c r="E133" s="33"/>
      <c r="F133" s="33"/>
      <c r="G133" s="3"/>
    </row>
    <row r="134" spans="5:7" x14ac:dyDescent="0.25">
      <c r="E134" s="33"/>
      <c r="F134" s="33"/>
      <c r="G134" s="3"/>
    </row>
    <row r="135" spans="5:7" x14ac:dyDescent="0.25">
      <c r="E135" s="33"/>
      <c r="F135" s="33"/>
      <c r="G135" s="3"/>
    </row>
    <row r="136" spans="5:7" x14ac:dyDescent="0.25">
      <c r="E136" s="33"/>
      <c r="F136" s="33"/>
      <c r="G136" s="3"/>
    </row>
    <row r="137" spans="5:7" x14ac:dyDescent="0.25">
      <c r="E137" s="33"/>
      <c r="F137" s="33"/>
      <c r="G137" s="3"/>
    </row>
    <row r="138" spans="5:7" x14ac:dyDescent="0.25">
      <c r="E138" s="33"/>
      <c r="F138" s="33"/>
      <c r="G138" s="3"/>
    </row>
    <row r="139" spans="5:7" x14ac:dyDescent="0.25">
      <c r="E139" s="33"/>
      <c r="F139" s="33"/>
      <c r="G139" s="3"/>
    </row>
    <row r="140" spans="5:7" x14ac:dyDescent="0.25">
      <c r="E140" s="33"/>
      <c r="F140" s="33"/>
      <c r="G140" s="3"/>
    </row>
    <row r="141" spans="5:7" x14ac:dyDescent="0.25">
      <c r="E141" s="33"/>
      <c r="F141" s="33"/>
      <c r="G141" s="3"/>
    </row>
    <row r="142" spans="5:7" x14ac:dyDescent="0.25">
      <c r="E142" s="33"/>
      <c r="F142" s="33"/>
      <c r="G142" s="3"/>
    </row>
    <row r="143" spans="5:7" x14ac:dyDescent="0.25">
      <c r="E143" s="33"/>
      <c r="F143" s="33"/>
      <c r="G143" s="3"/>
    </row>
    <row r="144" spans="5:7" x14ac:dyDescent="0.25">
      <c r="E144" s="33"/>
      <c r="F144" s="33"/>
      <c r="G144" s="3"/>
    </row>
    <row r="145" spans="5:7" x14ac:dyDescent="0.25">
      <c r="E145" s="33"/>
      <c r="F145" s="33"/>
      <c r="G145" s="3"/>
    </row>
    <row r="146" spans="5:7" x14ac:dyDescent="0.25">
      <c r="E146" s="33"/>
      <c r="F146" s="33"/>
      <c r="G146" s="3"/>
    </row>
    <row r="147" spans="5:7" x14ac:dyDescent="0.25">
      <c r="E147" s="33"/>
      <c r="F147" s="33"/>
      <c r="G147" s="3"/>
    </row>
    <row r="148" spans="5:7" x14ac:dyDescent="0.25">
      <c r="E148" s="33"/>
      <c r="F148" s="33"/>
      <c r="G148" s="3"/>
    </row>
    <row r="149" spans="5:7" x14ac:dyDescent="0.25">
      <c r="E149" s="33"/>
      <c r="F149" s="33"/>
      <c r="G149" s="3"/>
    </row>
    <row r="150" spans="5:7" x14ac:dyDescent="0.25">
      <c r="E150" s="33"/>
      <c r="F150" s="33"/>
      <c r="G150" s="3"/>
    </row>
    <row r="151" spans="5:7" x14ac:dyDescent="0.25">
      <c r="E151" s="33"/>
      <c r="F151" s="33"/>
      <c r="G151" s="3"/>
    </row>
    <row r="152" spans="5:7" x14ac:dyDescent="0.25">
      <c r="E152" s="33"/>
      <c r="F152" s="33"/>
      <c r="G152" s="3"/>
    </row>
    <row r="153" spans="5:7" x14ac:dyDescent="0.25">
      <c r="E153" s="33"/>
      <c r="F153" s="33"/>
      <c r="G153" s="3"/>
    </row>
    <row r="154" spans="5:7" x14ac:dyDescent="0.25">
      <c r="E154" s="33"/>
      <c r="F154" s="33"/>
      <c r="G154" s="3"/>
    </row>
    <row r="155" spans="5:7" x14ac:dyDescent="0.25">
      <c r="E155" s="33"/>
      <c r="F155" s="33"/>
      <c r="G155" s="3"/>
    </row>
    <row r="156" spans="5:7" x14ac:dyDescent="0.25">
      <c r="E156" s="33"/>
      <c r="F156" s="33"/>
      <c r="G156" s="3"/>
    </row>
    <row r="157" spans="5:7" x14ac:dyDescent="0.25">
      <c r="E157" s="33"/>
      <c r="F157" s="33"/>
      <c r="G157" s="3"/>
    </row>
    <row r="158" spans="5:7" x14ac:dyDescent="0.25">
      <c r="E158" s="33"/>
      <c r="F158" s="33"/>
      <c r="G158" s="3"/>
    </row>
    <row r="159" spans="5:7" x14ac:dyDescent="0.25">
      <c r="E159" s="33"/>
      <c r="F159" s="33"/>
      <c r="G159" s="3"/>
    </row>
    <row r="160" spans="5:7" x14ac:dyDescent="0.25">
      <c r="E160" s="33"/>
      <c r="F160" s="33"/>
      <c r="G160" s="3"/>
    </row>
    <row r="161" spans="5:7" x14ac:dyDescent="0.25">
      <c r="E161" s="33"/>
      <c r="F161" s="33"/>
      <c r="G161" s="3"/>
    </row>
    <row r="162" spans="5:7" x14ac:dyDescent="0.25">
      <c r="E162" s="33"/>
      <c r="F162" s="33"/>
      <c r="G162" s="3"/>
    </row>
    <row r="163" spans="5:7" x14ac:dyDescent="0.25">
      <c r="E163" s="33"/>
      <c r="F163" s="33"/>
      <c r="G163" s="3"/>
    </row>
    <row r="164" spans="5:7" x14ac:dyDescent="0.25">
      <c r="E164" s="33"/>
      <c r="F164" s="33"/>
      <c r="G164" s="3"/>
    </row>
    <row r="165" spans="5:7" x14ac:dyDescent="0.25">
      <c r="E165" s="33"/>
      <c r="F165" s="33"/>
      <c r="G165" s="3"/>
    </row>
    <row r="166" spans="5:7" x14ac:dyDescent="0.25">
      <c r="E166" s="33"/>
      <c r="F166" s="33"/>
      <c r="G166" s="3"/>
    </row>
    <row r="167" spans="5:7" x14ac:dyDescent="0.25">
      <c r="E167" s="33"/>
      <c r="F167" s="33"/>
      <c r="G167" s="3"/>
    </row>
    <row r="168" spans="5:7" x14ac:dyDescent="0.25">
      <c r="E168" s="33"/>
      <c r="F168" s="33"/>
      <c r="G168" s="3"/>
    </row>
    <row r="169" spans="5:7" x14ac:dyDescent="0.25">
      <c r="E169" s="33"/>
      <c r="F169" s="33"/>
      <c r="G169" s="3"/>
    </row>
    <row r="170" spans="5:7" x14ac:dyDescent="0.25">
      <c r="E170" s="33"/>
      <c r="F170" s="33"/>
      <c r="G170" s="3"/>
    </row>
    <row r="171" spans="5:7" x14ac:dyDescent="0.25">
      <c r="E171" s="33"/>
      <c r="F171" s="33"/>
      <c r="G171" s="3"/>
    </row>
    <row r="172" spans="5:7" x14ac:dyDescent="0.25">
      <c r="E172" s="33"/>
      <c r="F172" s="33"/>
      <c r="G172" s="3"/>
    </row>
    <row r="173" spans="5:7" x14ac:dyDescent="0.25">
      <c r="E173" s="33"/>
      <c r="F173" s="33"/>
      <c r="G173" s="3"/>
    </row>
    <row r="174" spans="5:7" x14ac:dyDescent="0.25">
      <c r="E174" s="33"/>
      <c r="F174" s="33"/>
      <c r="G174" s="3"/>
    </row>
    <row r="175" spans="5:7" x14ac:dyDescent="0.25">
      <c r="E175" s="33"/>
      <c r="F175" s="33"/>
      <c r="G175" s="3"/>
    </row>
    <row r="176" spans="5:7" x14ac:dyDescent="0.25">
      <c r="E176" s="33"/>
      <c r="F176" s="33"/>
      <c r="G176" s="3"/>
    </row>
    <row r="177" spans="5:7" x14ac:dyDescent="0.25">
      <c r="E177" s="33"/>
      <c r="F177" s="33"/>
      <c r="G177" s="3"/>
    </row>
    <row r="178" spans="5:7" x14ac:dyDescent="0.25">
      <c r="E178" s="33"/>
      <c r="F178" s="33"/>
      <c r="G178" s="3"/>
    </row>
    <row r="179" spans="5:7" x14ac:dyDescent="0.25">
      <c r="E179" s="33"/>
      <c r="F179" s="33"/>
      <c r="G179" s="3"/>
    </row>
    <row r="180" spans="5:7" x14ac:dyDescent="0.25">
      <c r="E180" s="33"/>
      <c r="F180" s="33"/>
      <c r="G180" s="3"/>
    </row>
    <row r="181" spans="5:7" x14ac:dyDescent="0.25">
      <c r="E181" s="33"/>
      <c r="F181" s="33"/>
      <c r="G181" s="3"/>
    </row>
    <row r="182" spans="5:7" x14ac:dyDescent="0.25">
      <c r="E182" s="33"/>
      <c r="F182" s="33"/>
      <c r="G182" s="3"/>
    </row>
    <row r="183" spans="5:7" x14ac:dyDescent="0.25">
      <c r="E183" s="33"/>
      <c r="F183" s="33"/>
      <c r="G183" s="3"/>
    </row>
    <row r="184" spans="5:7" x14ac:dyDescent="0.25">
      <c r="E184" s="33"/>
      <c r="F184" s="33"/>
      <c r="G184" s="3"/>
    </row>
    <row r="185" spans="5:7" x14ac:dyDescent="0.25">
      <c r="E185" s="33"/>
      <c r="F185" s="33"/>
      <c r="G185" s="3"/>
    </row>
    <row r="186" spans="5:7" x14ac:dyDescent="0.25">
      <c r="E186" s="33"/>
      <c r="F186" s="33"/>
      <c r="G186" s="3"/>
    </row>
    <row r="187" spans="5:7" x14ac:dyDescent="0.25">
      <c r="E187" s="33"/>
      <c r="F187" s="33"/>
      <c r="G187" s="3"/>
    </row>
    <row r="188" spans="5:7" x14ac:dyDescent="0.25">
      <c r="E188" s="33"/>
      <c r="F188" s="33"/>
      <c r="G188" s="3"/>
    </row>
    <row r="189" spans="5:7" x14ac:dyDescent="0.25">
      <c r="E189" s="33"/>
      <c r="F189" s="33"/>
      <c r="G189" s="3"/>
    </row>
    <row r="190" spans="5:7" x14ac:dyDescent="0.25">
      <c r="E190" s="33"/>
      <c r="F190" s="33"/>
      <c r="G190" s="3"/>
    </row>
    <row r="191" spans="5:7" x14ac:dyDescent="0.25">
      <c r="E191" s="33"/>
      <c r="F191" s="33"/>
      <c r="G191" s="3"/>
    </row>
    <row r="192" spans="5:7" x14ac:dyDescent="0.25">
      <c r="E192" s="33"/>
      <c r="F192" s="33"/>
      <c r="G192" s="3"/>
    </row>
    <row r="193" spans="5:7" x14ac:dyDescent="0.25">
      <c r="E193" s="33"/>
      <c r="F193" s="33"/>
      <c r="G193" s="3"/>
    </row>
    <row r="194" spans="5:7" x14ac:dyDescent="0.25">
      <c r="E194" s="33"/>
      <c r="F194" s="33"/>
      <c r="G194" s="3"/>
    </row>
    <row r="195" spans="5:7" x14ac:dyDescent="0.25">
      <c r="E195" s="33"/>
      <c r="F195" s="33"/>
      <c r="G195" s="3"/>
    </row>
    <row r="196" spans="5:7" x14ac:dyDescent="0.25">
      <c r="E196" s="33"/>
      <c r="F196" s="33"/>
      <c r="G196" s="3"/>
    </row>
    <row r="197" spans="5:7" x14ac:dyDescent="0.25">
      <c r="E197" s="33"/>
      <c r="F197" s="33"/>
      <c r="G197" s="3"/>
    </row>
    <row r="198" spans="5:7" x14ac:dyDescent="0.25">
      <c r="E198" s="33"/>
      <c r="F198" s="33"/>
      <c r="G198" s="3"/>
    </row>
    <row r="199" spans="5:7" x14ac:dyDescent="0.25">
      <c r="E199" s="33"/>
      <c r="F199" s="33"/>
      <c r="G199" s="3"/>
    </row>
    <row r="200" spans="5:7" x14ac:dyDescent="0.25">
      <c r="E200" s="33"/>
      <c r="F200" s="33"/>
      <c r="G200" s="3"/>
    </row>
    <row r="201" spans="5:7" x14ac:dyDescent="0.25">
      <c r="E201" s="33"/>
      <c r="F201" s="33"/>
      <c r="G201" s="3"/>
    </row>
    <row r="202" spans="5:7" x14ac:dyDescent="0.25">
      <c r="E202" s="33"/>
      <c r="F202" s="33"/>
      <c r="G202" s="3"/>
    </row>
    <row r="203" spans="5:7" x14ac:dyDescent="0.25">
      <c r="E203" s="33"/>
      <c r="F203" s="33"/>
      <c r="G203" s="3"/>
    </row>
    <row r="204" spans="5:7" x14ac:dyDescent="0.25">
      <c r="E204" s="33"/>
      <c r="F204" s="33"/>
      <c r="G204" s="3"/>
    </row>
    <row r="205" spans="5:7" x14ac:dyDescent="0.25">
      <c r="E205" s="33"/>
      <c r="F205" s="33"/>
      <c r="G205" s="3"/>
    </row>
    <row r="206" spans="5:7" x14ac:dyDescent="0.25">
      <c r="E206" s="33"/>
      <c r="F206" s="33"/>
      <c r="G206" s="3"/>
    </row>
    <row r="207" spans="5:7" x14ac:dyDescent="0.25">
      <c r="E207" s="33"/>
      <c r="F207" s="33"/>
      <c r="G207" s="3"/>
    </row>
    <row r="208" spans="5:7" x14ac:dyDescent="0.25">
      <c r="E208" s="33"/>
      <c r="F208" s="33"/>
      <c r="G208" s="3"/>
    </row>
    <row r="209" spans="5:7" x14ac:dyDescent="0.25">
      <c r="E209" s="33"/>
      <c r="F209" s="33"/>
      <c r="G209" s="3"/>
    </row>
    <row r="210" spans="5:7" x14ac:dyDescent="0.25">
      <c r="E210" s="33"/>
      <c r="F210" s="33"/>
      <c r="G210" s="3"/>
    </row>
    <row r="211" spans="5:7" x14ac:dyDescent="0.25">
      <c r="E211" s="33"/>
      <c r="F211" s="33"/>
      <c r="G211" s="3"/>
    </row>
    <row r="212" spans="5:7" x14ac:dyDescent="0.25">
      <c r="E212" s="33"/>
      <c r="F212" s="33"/>
      <c r="G212" s="3"/>
    </row>
    <row r="213" spans="5:7" x14ac:dyDescent="0.25">
      <c r="E213" s="33"/>
      <c r="F213" s="33"/>
      <c r="G213" s="3"/>
    </row>
    <row r="214" spans="5:7" x14ac:dyDescent="0.25">
      <c r="E214" s="33"/>
      <c r="F214" s="33"/>
      <c r="G214" s="3"/>
    </row>
    <row r="215" spans="5:7" x14ac:dyDescent="0.25">
      <c r="E215" s="33"/>
      <c r="F215" s="33"/>
      <c r="G215" s="3"/>
    </row>
    <row r="216" spans="5:7" x14ac:dyDescent="0.25">
      <c r="E216" s="33"/>
      <c r="F216" s="33"/>
      <c r="G216" s="3"/>
    </row>
    <row r="217" spans="5:7" x14ac:dyDescent="0.25">
      <c r="E217" s="33"/>
      <c r="F217" s="33"/>
      <c r="G217" s="3"/>
    </row>
    <row r="218" spans="5:7" x14ac:dyDescent="0.25">
      <c r="E218" s="33"/>
      <c r="F218" s="33"/>
      <c r="G218" s="3"/>
    </row>
    <row r="219" spans="5:7" x14ac:dyDescent="0.25">
      <c r="E219" s="33"/>
      <c r="F219" s="33"/>
      <c r="G219" s="3"/>
    </row>
    <row r="220" spans="5:7" x14ac:dyDescent="0.25">
      <c r="E220" s="33"/>
      <c r="F220" s="33"/>
      <c r="G220" s="3"/>
    </row>
    <row r="221" spans="5:7" x14ac:dyDescent="0.25">
      <c r="E221" s="33"/>
      <c r="F221" s="33"/>
      <c r="G221" s="3"/>
    </row>
    <row r="222" spans="5:7" x14ac:dyDescent="0.25">
      <c r="E222" s="33"/>
      <c r="F222" s="33"/>
      <c r="G222" s="3"/>
    </row>
    <row r="223" spans="5:7" x14ac:dyDescent="0.25">
      <c r="E223" s="33"/>
      <c r="F223" s="33"/>
      <c r="G223" s="3"/>
    </row>
    <row r="224" spans="5:7" x14ac:dyDescent="0.25">
      <c r="E224" s="33"/>
      <c r="F224" s="33"/>
      <c r="G224" s="3"/>
    </row>
    <row r="225" spans="5:7" x14ac:dyDescent="0.25">
      <c r="E225" s="33"/>
      <c r="F225" s="33"/>
      <c r="G225" s="3"/>
    </row>
    <row r="226" spans="5:7" x14ac:dyDescent="0.25">
      <c r="E226" s="33"/>
      <c r="F226" s="33"/>
      <c r="G226" s="3"/>
    </row>
    <row r="227" spans="5:7" x14ac:dyDescent="0.25">
      <c r="E227" s="33"/>
      <c r="F227" s="33"/>
      <c r="G227" s="3"/>
    </row>
    <row r="228" spans="5:7" x14ac:dyDescent="0.25">
      <c r="E228" s="33"/>
      <c r="F228" s="33"/>
      <c r="G228" s="3"/>
    </row>
    <row r="229" spans="5:7" x14ac:dyDescent="0.25">
      <c r="E229" s="33"/>
      <c r="F229" s="33"/>
      <c r="G229" s="3"/>
    </row>
    <row r="230" spans="5:7" x14ac:dyDescent="0.25">
      <c r="E230" s="33"/>
      <c r="F230" s="33"/>
      <c r="G230" s="3"/>
    </row>
    <row r="231" spans="5:7" x14ac:dyDescent="0.25">
      <c r="E231" s="33"/>
      <c r="F231" s="33"/>
      <c r="G231" s="3"/>
    </row>
    <row r="232" spans="5:7" x14ac:dyDescent="0.25">
      <c r="E232" s="33"/>
      <c r="F232" s="33"/>
      <c r="G232" s="3"/>
    </row>
    <row r="233" spans="5:7" x14ac:dyDescent="0.25">
      <c r="E233" s="33"/>
      <c r="F233" s="33"/>
      <c r="G233" s="3"/>
    </row>
    <row r="234" spans="5:7" x14ac:dyDescent="0.25">
      <c r="E234" s="33"/>
      <c r="F234" s="33"/>
      <c r="G234" s="3"/>
    </row>
    <row r="235" spans="5:7" x14ac:dyDescent="0.25">
      <c r="E235" s="33"/>
      <c r="F235" s="33"/>
      <c r="G235" s="3"/>
    </row>
    <row r="236" spans="5:7" x14ac:dyDescent="0.25">
      <c r="E236" s="33"/>
      <c r="F236" s="33"/>
      <c r="G236" s="3"/>
    </row>
    <row r="237" spans="5:7" x14ac:dyDescent="0.25">
      <c r="E237" s="33"/>
      <c r="F237" s="33"/>
      <c r="G237" s="3"/>
    </row>
    <row r="238" spans="5:7" x14ac:dyDescent="0.25">
      <c r="E238" s="33"/>
      <c r="F238" s="33"/>
      <c r="G238" s="3"/>
    </row>
    <row r="239" spans="5:7" x14ac:dyDescent="0.25">
      <c r="E239" s="33"/>
      <c r="F239" s="33"/>
      <c r="G239" s="3"/>
    </row>
    <row r="240" spans="5:7" x14ac:dyDescent="0.25">
      <c r="E240" s="33"/>
      <c r="F240" s="33"/>
      <c r="G240" s="3"/>
    </row>
    <row r="241" spans="5:7" x14ac:dyDescent="0.25">
      <c r="E241" s="33"/>
      <c r="F241" s="33"/>
      <c r="G241" s="3"/>
    </row>
    <row r="242" spans="5:7" x14ac:dyDescent="0.25">
      <c r="E242" s="33"/>
      <c r="F242" s="33"/>
      <c r="G242" s="3"/>
    </row>
    <row r="243" spans="5:7" x14ac:dyDescent="0.25">
      <c r="E243" s="33"/>
      <c r="F243" s="33"/>
      <c r="G243" s="3"/>
    </row>
    <row r="244" spans="5:7" x14ac:dyDescent="0.25">
      <c r="E244" s="33"/>
      <c r="F244" s="33"/>
      <c r="G244" s="3"/>
    </row>
    <row r="245" spans="5:7" x14ac:dyDescent="0.25">
      <c r="E245" s="33"/>
      <c r="F245" s="33"/>
      <c r="G245" s="3"/>
    </row>
    <row r="246" spans="5:7" x14ac:dyDescent="0.25">
      <c r="E246" s="33"/>
      <c r="F246" s="33"/>
      <c r="G246" s="3"/>
    </row>
    <row r="247" spans="5:7" x14ac:dyDescent="0.25">
      <c r="E247" s="33"/>
      <c r="F247" s="33"/>
      <c r="G247" s="3"/>
    </row>
    <row r="248" spans="5:7" x14ac:dyDescent="0.25">
      <c r="E248" s="33"/>
      <c r="F248" s="33"/>
      <c r="G248" s="3"/>
    </row>
    <row r="249" spans="5:7" x14ac:dyDescent="0.25">
      <c r="E249" s="33"/>
      <c r="F249" s="33"/>
      <c r="G249" s="3"/>
    </row>
    <row r="250" spans="5:7" x14ac:dyDescent="0.25">
      <c r="E250" s="33"/>
      <c r="F250" s="33"/>
      <c r="G250" s="3"/>
    </row>
    <row r="251" spans="5:7" x14ac:dyDescent="0.25">
      <c r="E251" s="33"/>
      <c r="F251" s="33"/>
      <c r="G251" s="3"/>
    </row>
    <row r="252" spans="5:7" x14ac:dyDescent="0.25">
      <c r="E252" s="33"/>
      <c r="F252" s="33"/>
      <c r="G252" s="3"/>
    </row>
    <row r="253" spans="5:7" x14ac:dyDescent="0.25">
      <c r="E253" s="33"/>
      <c r="F253" s="33"/>
      <c r="G253" s="3"/>
    </row>
    <row r="254" spans="5:7" x14ac:dyDescent="0.25">
      <c r="E254" s="33"/>
      <c r="F254" s="33"/>
      <c r="G254" s="3"/>
    </row>
    <row r="255" spans="5:7" x14ac:dyDescent="0.25">
      <c r="E255" s="33"/>
      <c r="F255" s="33"/>
      <c r="G255" s="3"/>
    </row>
    <row r="256" spans="5:7" x14ac:dyDescent="0.25">
      <c r="E256" s="33"/>
      <c r="F256" s="33"/>
      <c r="G256" s="3"/>
    </row>
    <row r="257" spans="5:7" x14ac:dyDescent="0.25">
      <c r="E257" s="33"/>
      <c r="F257" s="33"/>
      <c r="G257" s="3"/>
    </row>
    <row r="258" spans="5:7" x14ac:dyDescent="0.25">
      <c r="E258" s="33"/>
      <c r="F258" s="33"/>
      <c r="G258" s="3"/>
    </row>
    <row r="259" spans="5:7" x14ac:dyDescent="0.25">
      <c r="E259" s="33"/>
      <c r="F259" s="33"/>
      <c r="G259" s="3"/>
    </row>
    <row r="260" spans="5:7" x14ac:dyDescent="0.25">
      <c r="E260" s="33"/>
      <c r="F260" s="33"/>
      <c r="G260" s="3"/>
    </row>
    <row r="261" spans="5:7" x14ac:dyDescent="0.25">
      <c r="E261" s="33"/>
      <c r="F261" s="33"/>
      <c r="G261" s="3"/>
    </row>
    <row r="262" spans="5:7" x14ac:dyDescent="0.25">
      <c r="E262" s="33"/>
      <c r="F262" s="33"/>
      <c r="G262" s="3"/>
    </row>
    <row r="263" spans="5:7" x14ac:dyDescent="0.25">
      <c r="E263" s="33"/>
      <c r="F263" s="33"/>
      <c r="G263" s="3"/>
    </row>
    <row r="264" spans="5:7" x14ac:dyDescent="0.25">
      <c r="E264" s="33"/>
      <c r="F264" s="33"/>
      <c r="G264" s="3"/>
    </row>
    <row r="265" spans="5:7" x14ac:dyDescent="0.25">
      <c r="E265" s="33"/>
      <c r="F265" s="33"/>
      <c r="G265" s="3"/>
    </row>
    <row r="266" spans="5:7" x14ac:dyDescent="0.25">
      <c r="E266" s="33"/>
      <c r="F266" s="33"/>
      <c r="G266" s="3"/>
    </row>
    <row r="267" spans="5:7" x14ac:dyDescent="0.25">
      <c r="E267" s="33"/>
      <c r="F267" s="33"/>
      <c r="G267" s="3"/>
    </row>
    <row r="268" spans="5:7" x14ac:dyDescent="0.25">
      <c r="E268" s="33"/>
      <c r="F268" s="33"/>
      <c r="G268" s="3"/>
    </row>
    <row r="269" spans="5:7" x14ac:dyDescent="0.25">
      <c r="E269" s="33"/>
      <c r="F269" s="33"/>
      <c r="G269" s="3"/>
    </row>
    <row r="270" spans="5:7" x14ac:dyDescent="0.25">
      <c r="E270" s="33"/>
      <c r="F270" s="33"/>
      <c r="G270" s="3"/>
    </row>
    <row r="271" spans="5:7" x14ac:dyDescent="0.25">
      <c r="E271" s="33"/>
      <c r="F271" s="33"/>
      <c r="G271" s="3"/>
    </row>
    <row r="272" spans="5:7" x14ac:dyDescent="0.25">
      <c r="E272" s="33"/>
      <c r="F272" s="33"/>
      <c r="G272" s="3"/>
    </row>
    <row r="273" spans="5:7" x14ac:dyDescent="0.25">
      <c r="E273" s="33"/>
      <c r="F273" s="33"/>
      <c r="G273" s="3"/>
    </row>
    <row r="274" spans="5:7" x14ac:dyDescent="0.25">
      <c r="E274" s="33"/>
      <c r="F274" s="33"/>
      <c r="G274" s="3"/>
    </row>
    <row r="275" spans="5:7" x14ac:dyDescent="0.25">
      <c r="E275" s="33"/>
      <c r="F275" s="33"/>
      <c r="G275" s="3"/>
    </row>
    <row r="276" spans="5:7" x14ac:dyDescent="0.25">
      <c r="E276" s="33"/>
      <c r="F276" s="33"/>
      <c r="G276" s="3"/>
    </row>
    <row r="277" spans="5:7" x14ac:dyDescent="0.25">
      <c r="E277" s="33"/>
      <c r="F277" s="33"/>
      <c r="G277" s="3"/>
    </row>
    <row r="278" spans="5:7" x14ac:dyDescent="0.25">
      <c r="E278" s="33"/>
      <c r="F278" s="33"/>
      <c r="G278" s="3"/>
    </row>
    <row r="279" spans="5:7" x14ac:dyDescent="0.25">
      <c r="E279" s="33"/>
      <c r="F279" s="33"/>
      <c r="G279" s="3"/>
    </row>
    <row r="280" spans="5:7" x14ac:dyDescent="0.25">
      <c r="E280" s="33"/>
      <c r="F280" s="33"/>
      <c r="G280" s="3"/>
    </row>
    <row r="281" spans="5:7" x14ac:dyDescent="0.25">
      <c r="E281" s="33"/>
      <c r="F281" s="33"/>
      <c r="G281" s="3"/>
    </row>
    <row r="282" spans="5:7" x14ac:dyDescent="0.25">
      <c r="E282" s="33"/>
      <c r="F282" s="33"/>
      <c r="G282" s="3"/>
    </row>
    <row r="283" spans="5:7" x14ac:dyDescent="0.25">
      <c r="E283" s="33"/>
      <c r="F283" s="33"/>
      <c r="G283" s="3"/>
    </row>
    <row r="284" spans="5:7" x14ac:dyDescent="0.25">
      <c r="E284" s="33"/>
      <c r="F284" s="33"/>
      <c r="G284" s="3"/>
    </row>
    <row r="285" spans="5:7" x14ac:dyDescent="0.25">
      <c r="E285" s="33"/>
      <c r="F285" s="33"/>
      <c r="G285" s="3"/>
    </row>
    <row r="286" spans="5:7" x14ac:dyDescent="0.25">
      <c r="E286" s="33"/>
      <c r="F286" s="33"/>
      <c r="G286" s="3"/>
    </row>
    <row r="287" spans="5:7" x14ac:dyDescent="0.25">
      <c r="E287" s="33"/>
      <c r="F287" s="33"/>
      <c r="G287" s="3"/>
    </row>
    <row r="288" spans="5:7" x14ac:dyDescent="0.25">
      <c r="E288" s="33"/>
      <c r="F288" s="33"/>
      <c r="G288" s="3"/>
    </row>
    <row r="289" spans="5:7" x14ac:dyDescent="0.25">
      <c r="E289" s="33"/>
      <c r="F289" s="33"/>
      <c r="G289" s="3"/>
    </row>
    <row r="290" spans="5:7" x14ac:dyDescent="0.25">
      <c r="E290" s="33"/>
      <c r="F290" s="33"/>
      <c r="G290" s="3"/>
    </row>
    <row r="291" spans="5:7" x14ac:dyDescent="0.25">
      <c r="E291" s="33"/>
      <c r="F291" s="33"/>
      <c r="G291" s="3"/>
    </row>
    <row r="292" spans="5:7" x14ac:dyDescent="0.25">
      <c r="E292" s="33"/>
      <c r="F292" s="33"/>
      <c r="G292" s="3"/>
    </row>
    <row r="293" spans="5:7" x14ac:dyDescent="0.25">
      <c r="E293" s="33"/>
      <c r="F293" s="33"/>
      <c r="G293" s="3"/>
    </row>
    <row r="294" spans="5:7" x14ac:dyDescent="0.25">
      <c r="E294" s="33"/>
      <c r="F294" s="33"/>
      <c r="G294" s="3"/>
    </row>
    <row r="295" spans="5:7" x14ac:dyDescent="0.25">
      <c r="E295" s="33"/>
      <c r="F295" s="33"/>
      <c r="G295" s="3"/>
    </row>
    <row r="296" spans="5:7" x14ac:dyDescent="0.25">
      <c r="E296" s="33"/>
      <c r="F296" s="33"/>
      <c r="G296" s="3"/>
    </row>
    <row r="297" spans="5:7" x14ac:dyDescent="0.25">
      <c r="E297" s="33"/>
      <c r="F297" s="33"/>
      <c r="G297" s="3"/>
    </row>
    <row r="298" spans="5:7" x14ac:dyDescent="0.25">
      <c r="E298" s="33"/>
      <c r="F298" s="33"/>
      <c r="G298" s="3"/>
    </row>
    <row r="299" spans="5:7" x14ac:dyDescent="0.25">
      <c r="E299" s="33"/>
      <c r="F299" s="33"/>
      <c r="G299" s="3"/>
    </row>
    <row r="300" spans="5:7" x14ac:dyDescent="0.25">
      <c r="E300" s="33"/>
      <c r="F300" s="33"/>
      <c r="G300" s="3"/>
    </row>
    <row r="301" spans="5:7" x14ac:dyDescent="0.25">
      <c r="E301" s="33"/>
      <c r="F301" s="33"/>
      <c r="G301" s="3"/>
    </row>
    <row r="302" spans="5:7" x14ac:dyDescent="0.25">
      <c r="E302" s="33"/>
      <c r="F302" s="33"/>
      <c r="G302" s="3"/>
    </row>
    <row r="303" spans="5:7" x14ac:dyDescent="0.25">
      <c r="E303" s="33"/>
      <c r="F303" s="33"/>
      <c r="G303" s="3"/>
    </row>
    <row r="304" spans="5:7" x14ac:dyDescent="0.25">
      <c r="E304" s="33"/>
      <c r="F304" s="33"/>
      <c r="G304" s="3"/>
    </row>
    <row r="305" spans="5:7" x14ac:dyDescent="0.25">
      <c r="E305" s="33"/>
      <c r="F305" s="33"/>
      <c r="G305" s="3"/>
    </row>
    <row r="306" spans="5:7" x14ac:dyDescent="0.25">
      <c r="E306" s="33"/>
      <c r="F306" s="33"/>
      <c r="G306" s="3"/>
    </row>
    <row r="307" spans="5:7" x14ac:dyDescent="0.25">
      <c r="E307" s="33"/>
      <c r="F307" s="33"/>
      <c r="G307" s="3"/>
    </row>
    <row r="308" spans="5:7" x14ac:dyDescent="0.25">
      <c r="E308" s="33"/>
      <c r="F308" s="33"/>
      <c r="G308" s="3"/>
    </row>
    <row r="309" spans="5:7" x14ac:dyDescent="0.25">
      <c r="E309" s="33"/>
      <c r="F309" s="33"/>
      <c r="G309" s="3"/>
    </row>
    <row r="310" spans="5:7" x14ac:dyDescent="0.25">
      <c r="E310" s="33"/>
      <c r="F310" s="33"/>
      <c r="G310" s="3"/>
    </row>
    <row r="311" spans="5:7" x14ac:dyDescent="0.25">
      <c r="E311" s="33"/>
      <c r="F311" s="33"/>
      <c r="G311" s="3"/>
    </row>
    <row r="312" spans="5:7" x14ac:dyDescent="0.25">
      <c r="E312" s="33"/>
      <c r="F312" s="33"/>
      <c r="G312" s="3"/>
    </row>
    <row r="313" spans="5:7" x14ac:dyDescent="0.25">
      <c r="E313" s="33"/>
      <c r="F313" s="33"/>
      <c r="G313" s="3"/>
    </row>
    <row r="314" spans="5:7" x14ac:dyDescent="0.25">
      <c r="E314" s="33"/>
      <c r="F314" s="33"/>
      <c r="G314" s="3"/>
    </row>
    <row r="315" spans="5:7" x14ac:dyDescent="0.25">
      <c r="E315" s="33"/>
      <c r="F315" s="33"/>
      <c r="G315" s="3"/>
    </row>
    <row r="316" spans="5:7" x14ac:dyDescent="0.25">
      <c r="E316" s="33"/>
      <c r="F316" s="33"/>
      <c r="G316" s="3"/>
    </row>
    <row r="317" spans="5:7" x14ac:dyDescent="0.25">
      <c r="E317" s="33"/>
      <c r="F317" s="33"/>
      <c r="G317" s="3"/>
    </row>
    <row r="318" spans="5:7" x14ac:dyDescent="0.25">
      <c r="E318" s="33"/>
      <c r="F318" s="33"/>
      <c r="G318" s="3"/>
    </row>
    <row r="319" spans="5:7" x14ac:dyDescent="0.25">
      <c r="E319" s="33"/>
      <c r="F319" s="33"/>
      <c r="G319" s="3"/>
    </row>
    <row r="320" spans="5:7" x14ac:dyDescent="0.25">
      <c r="E320" s="33"/>
      <c r="F320" s="33"/>
      <c r="G320" s="3"/>
    </row>
    <row r="321" spans="5:7" x14ac:dyDescent="0.25">
      <c r="E321" s="33"/>
      <c r="F321" s="33"/>
      <c r="G321" s="3"/>
    </row>
    <row r="322" spans="5:7" x14ac:dyDescent="0.25">
      <c r="E322" s="33"/>
      <c r="F322" s="33"/>
      <c r="G322" s="3"/>
    </row>
    <row r="323" spans="5:7" x14ac:dyDescent="0.25">
      <c r="E323" s="33"/>
      <c r="F323" s="33"/>
      <c r="G323" s="3"/>
    </row>
    <row r="324" spans="5:7" x14ac:dyDescent="0.25">
      <c r="E324" s="33"/>
      <c r="F324" s="33"/>
      <c r="G324" s="3"/>
    </row>
    <row r="325" spans="5:7" x14ac:dyDescent="0.25">
      <c r="E325" s="33"/>
      <c r="F325" s="33"/>
      <c r="G325" s="3"/>
    </row>
    <row r="326" spans="5:7" x14ac:dyDescent="0.25">
      <c r="E326" s="33"/>
      <c r="F326" s="33"/>
      <c r="G326" s="3"/>
    </row>
    <row r="327" spans="5:7" x14ac:dyDescent="0.25">
      <c r="E327" s="33"/>
      <c r="F327" s="33"/>
      <c r="G327" s="3"/>
    </row>
    <row r="328" spans="5:7" x14ac:dyDescent="0.25">
      <c r="E328" s="33"/>
      <c r="F328" s="33"/>
      <c r="G328" s="3"/>
    </row>
    <row r="329" spans="5:7" x14ac:dyDescent="0.25">
      <c r="E329" s="33"/>
      <c r="F329" s="33"/>
      <c r="G329" s="3"/>
    </row>
    <row r="330" spans="5:7" x14ac:dyDescent="0.25">
      <c r="E330" s="33"/>
      <c r="F330" s="33"/>
      <c r="G330" s="3"/>
    </row>
    <row r="331" spans="5:7" x14ac:dyDescent="0.25">
      <c r="E331" s="33"/>
      <c r="F331" s="33"/>
      <c r="G331" s="3"/>
    </row>
    <row r="332" spans="5:7" x14ac:dyDescent="0.25">
      <c r="E332" s="33"/>
      <c r="F332" s="33"/>
      <c r="G332" s="3"/>
    </row>
    <row r="333" spans="5:7" x14ac:dyDescent="0.25">
      <c r="E333" s="33"/>
      <c r="F333" s="33"/>
      <c r="G333" s="3"/>
    </row>
    <row r="334" spans="5:7" x14ac:dyDescent="0.25">
      <c r="E334" s="33"/>
      <c r="F334" s="33"/>
      <c r="G334" s="3"/>
    </row>
    <row r="335" spans="5:7" x14ac:dyDescent="0.25">
      <c r="E335" s="33"/>
      <c r="F335" s="33"/>
      <c r="G335" s="3"/>
    </row>
    <row r="336" spans="5:7" x14ac:dyDescent="0.25">
      <c r="E336" s="33"/>
      <c r="F336" s="33"/>
      <c r="G336" s="3"/>
    </row>
    <row r="337" spans="5:7" x14ac:dyDescent="0.25">
      <c r="E337" s="33"/>
      <c r="F337" s="33"/>
      <c r="G337" s="3"/>
    </row>
    <row r="338" spans="5:7" x14ac:dyDescent="0.25">
      <c r="E338" s="33"/>
      <c r="F338" s="33"/>
      <c r="G338" s="3"/>
    </row>
    <row r="339" spans="5:7" x14ac:dyDescent="0.25">
      <c r="E339" s="33"/>
      <c r="F339" s="33"/>
      <c r="G339" s="3"/>
    </row>
    <row r="340" spans="5:7" x14ac:dyDescent="0.25">
      <c r="E340" s="33"/>
      <c r="F340" s="33"/>
      <c r="G340" s="3"/>
    </row>
    <row r="341" spans="5:7" x14ac:dyDescent="0.25">
      <c r="E341" s="33"/>
      <c r="F341" s="33"/>
      <c r="G341" s="3"/>
    </row>
    <row r="342" spans="5:7" x14ac:dyDescent="0.25">
      <c r="E342" s="33"/>
      <c r="F342" s="33"/>
      <c r="G342" s="3"/>
    </row>
    <row r="343" spans="5:7" x14ac:dyDescent="0.25">
      <c r="E343" s="33"/>
      <c r="F343" s="33"/>
      <c r="G343" s="3"/>
    </row>
    <row r="344" spans="5:7" x14ac:dyDescent="0.25">
      <c r="E344" s="33"/>
      <c r="F344" s="33"/>
      <c r="G344" s="3"/>
    </row>
    <row r="345" spans="5:7" x14ac:dyDescent="0.25">
      <c r="E345" s="33"/>
      <c r="F345" s="33"/>
      <c r="G345" s="3"/>
    </row>
    <row r="346" spans="5:7" x14ac:dyDescent="0.25">
      <c r="E346" s="33"/>
      <c r="F346" s="33"/>
      <c r="G346" s="3"/>
    </row>
    <row r="347" spans="5:7" x14ac:dyDescent="0.25">
      <c r="E347" s="33"/>
      <c r="F347" s="33"/>
      <c r="G347" s="3"/>
    </row>
    <row r="348" spans="5:7" x14ac:dyDescent="0.25">
      <c r="E348" s="33"/>
      <c r="F348" s="33"/>
      <c r="G348" s="3"/>
    </row>
    <row r="349" spans="5:7" x14ac:dyDescent="0.25">
      <c r="E349" s="33"/>
      <c r="F349" s="33"/>
      <c r="G349" s="3"/>
    </row>
    <row r="350" spans="5:7" x14ac:dyDescent="0.25">
      <c r="E350" s="33"/>
      <c r="F350" s="33"/>
      <c r="G350" s="3"/>
    </row>
    <row r="351" spans="5:7" x14ac:dyDescent="0.25">
      <c r="E351" s="33"/>
      <c r="F351" s="33"/>
      <c r="G351" s="3"/>
    </row>
    <row r="352" spans="5:7" x14ac:dyDescent="0.25">
      <c r="E352" s="33"/>
      <c r="F352" s="33"/>
      <c r="G352" s="3"/>
    </row>
    <row r="353" spans="5:7" x14ac:dyDescent="0.25">
      <c r="E353" s="33"/>
      <c r="F353" s="33"/>
      <c r="G353" s="3"/>
    </row>
    <row r="354" spans="5:7" x14ac:dyDescent="0.25">
      <c r="E354" s="33"/>
      <c r="F354" s="33"/>
      <c r="G354" s="3"/>
    </row>
    <row r="355" spans="5:7" x14ac:dyDescent="0.25">
      <c r="E355" s="33"/>
      <c r="F355" s="33"/>
      <c r="G355" s="3"/>
    </row>
    <row r="356" spans="5:7" x14ac:dyDescent="0.25">
      <c r="E356" s="33"/>
      <c r="F356" s="33"/>
      <c r="G356" s="3"/>
    </row>
    <row r="357" spans="5:7" x14ac:dyDescent="0.25">
      <c r="E357" s="33"/>
      <c r="F357" s="33"/>
      <c r="G357" s="3"/>
    </row>
    <row r="358" spans="5:7" x14ac:dyDescent="0.25">
      <c r="E358" s="33"/>
      <c r="F358" s="33"/>
      <c r="G358" s="3"/>
    </row>
    <row r="359" spans="5:7" x14ac:dyDescent="0.25">
      <c r="E359" s="33"/>
      <c r="F359" s="33"/>
      <c r="G359" s="3"/>
    </row>
    <row r="360" spans="5:7" x14ac:dyDescent="0.25">
      <c r="E360" s="33"/>
      <c r="F360" s="33"/>
      <c r="G360" s="3"/>
    </row>
    <row r="361" spans="5:7" x14ac:dyDescent="0.25">
      <c r="E361" s="33"/>
      <c r="F361" s="33"/>
      <c r="G361" s="3"/>
    </row>
    <row r="362" spans="5:7" x14ac:dyDescent="0.25">
      <c r="E362" s="33"/>
      <c r="F362" s="33"/>
      <c r="G362" s="3"/>
    </row>
    <row r="363" spans="5:7" x14ac:dyDescent="0.25">
      <c r="E363" s="33"/>
      <c r="F363" s="33"/>
      <c r="G363" s="3"/>
    </row>
    <row r="364" spans="5:7" x14ac:dyDescent="0.25">
      <c r="E364" s="33"/>
      <c r="F364" s="33"/>
      <c r="G364" s="3"/>
    </row>
    <row r="365" spans="5:7" x14ac:dyDescent="0.25">
      <c r="E365" s="33"/>
      <c r="F365" s="33"/>
      <c r="G365" s="3"/>
    </row>
    <row r="366" spans="5:7" x14ac:dyDescent="0.25">
      <c r="E366" s="33"/>
      <c r="F366" s="33"/>
      <c r="G366" s="3"/>
    </row>
    <row r="367" spans="5:7" x14ac:dyDescent="0.25">
      <c r="E367" s="33"/>
      <c r="F367" s="33"/>
      <c r="G367" s="3"/>
    </row>
    <row r="368" spans="5:7" x14ac:dyDescent="0.25">
      <c r="E368" s="33"/>
      <c r="F368" s="33"/>
      <c r="G368" s="3"/>
    </row>
    <row r="369" spans="5:7" x14ac:dyDescent="0.25">
      <c r="E369" s="33"/>
      <c r="F369" s="33"/>
      <c r="G369" s="3"/>
    </row>
    <row r="370" spans="5:7" x14ac:dyDescent="0.25">
      <c r="E370" s="33"/>
      <c r="F370" s="33"/>
      <c r="G370" s="3"/>
    </row>
    <row r="371" spans="5:7" x14ac:dyDescent="0.25">
      <c r="E371" s="33"/>
      <c r="F371" s="33"/>
      <c r="G371" s="3"/>
    </row>
    <row r="372" spans="5:7" x14ac:dyDescent="0.25">
      <c r="E372" s="33"/>
      <c r="F372" s="33"/>
      <c r="G372" s="3"/>
    </row>
    <row r="373" spans="5:7" x14ac:dyDescent="0.25">
      <c r="E373" s="33"/>
      <c r="F373" s="33"/>
      <c r="G373" s="3"/>
    </row>
    <row r="374" spans="5:7" x14ac:dyDescent="0.25">
      <c r="E374" s="33"/>
      <c r="F374" s="33"/>
      <c r="G374" s="3"/>
    </row>
    <row r="375" spans="5:7" x14ac:dyDescent="0.25">
      <c r="E375" s="33"/>
      <c r="F375" s="33"/>
      <c r="G375" s="3"/>
    </row>
    <row r="376" spans="5:7" x14ac:dyDescent="0.25">
      <c r="E376" s="33"/>
      <c r="F376" s="33"/>
      <c r="G376" s="3"/>
    </row>
    <row r="377" spans="5:7" x14ac:dyDescent="0.25">
      <c r="E377" s="33"/>
      <c r="F377" s="33"/>
      <c r="G377" s="3"/>
    </row>
    <row r="378" spans="5:7" x14ac:dyDescent="0.25">
      <c r="E378" s="33"/>
      <c r="F378" s="33"/>
      <c r="G378" s="3"/>
    </row>
    <row r="379" spans="5:7" x14ac:dyDescent="0.25">
      <c r="E379" s="33"/>
      <c r="F379" s="33"/>
      <c r="G379" s="3"/>
    </row>
    <row r="380" spans="5:7" x14ac:dyDescent="0.25">
      <c r="E380" s="33"/>
      <c r="F380" s="33"/>
      <c r="G380" s="3"/>
    </row>
    <row r="381" spans="5:7" x14ac:dyDescent="0.25">
      <c r="E381" s="33"/>
      <c r="F381" s="33"/>
      <c r="G381" s="3"/>
    </row>
    <row r="382" spans="5:7" x14ac:dyDescent="0.25">
      <c r="E382" s="33"/>
      <c r="F382" s="33"/>
      <c r="G382" s="3"/>
    </row>
    <row r="383" spans="5:7" x14ac:dyDescent="0.25">
      <c r="E383" s="33"/>
      <c r="F383" s="33"/>
      <c r="G383" s="3"/>
    </row>
    <row r="384" spans="5:7" x14ac:dyDescent="0.25">
      <c r="E384" s="33"/>
      <c r="F384" s="33"/>
      <c r="G384" s="3"/>
    </row>
    <row r="385" spans="5:7" x14ac:dyDescent="0.25">
      <c r="E385" s="33"/>
      <c r="F385" s="33"/>
      <c r="G385" s="3"/>
    </row>
    <row r="386" spans="5:7" x14ac:dyDescent="0.25">
      <c r="E386" s="33"/>
      <c r="F386" s="33"/>
      <c r="G386" s="3"/>
    </row>
    <row r="387" spans="5:7" x14ac:dyDescent="0.25">
      <c r="E387" s="33"/>
      <c r="F387" s="33"/>
      <c r="G387" s="3"/>
    </row>
    <row r="388" spans="5:7" x14ac:dyDescent="0.25">
      <c r="E388" s="33"/>
      <c r="F388" s="33"/>
      <c r="G388" s="3"/>
    </row>
    <row r="389" spans="5:7" x14ac:dyDescent="0.25">
      <c r="E389" s="33"/>
      <c r="F389" s="33"/>
      <c r="G389" s="3"/>
    </row>
    <row r="390" spans="5:7" x14ac:dyDescent="0.25">
      <c r="E390" s="33"/>
      <c r="F390" s="33"/>
      <c r="G390" s="3"/>
    </row>
    <row r="391" spans="5:7" x14ac:dyDescent="0.25">
      <c r="E391" s="33"/>
      <c r="F391" s="33"/>
      <c r="G391" s="3"/>
    </row>
    <row r="392" spans="5:7" x14ac:dyDescent="0.25">
      <c r="E392" s="33"/>
      <c r="F392" s="33"/>
      <c r="G392" s="3"/>
    </row>
    <row r="393" spans="5:7" x14ac:dyDescent="0.25">
      <c r="E393" s="33"/>
      <c r="F393" s="33"/>
      <c r="G393" s="3"/>
    </row>
    <row r="394" spans="5:7" x14ac:dyDescent="0.25">
      <c r="E394" s="33"/>
      <c r="F394" s="33"/>
      <c r="G394" s="3"/>
    </row>
    <row r="395" spans="5:7" x14ac:dyDescent="0.25">
      <c r="E395" s="33"/>
      <c r="F395" s="33"/>
      <c r="G395" s="3"/>
    </row>
    <row r="396" spans="5:7" x14ac:dyDescent="0.25">
      <c r="E396" s="33"/>
      <c r="F396" s="33"/>
      <c r="G396" s="3"/>
    </row>
    <row r="397" spans="5:7" x14ac:dyDescent="0.25">
      <c r="E397" s="33"/>
      <c r="F397" s="33"/>
      <c r="G397" s="3"/>
    </row>
    <row r="398" spans="5:7" x14ac:dyDescent="0.25">
      <c r="E398" s="33"/>
      <c r="F398" s="33"/>
      <c r="G398" s="3"/>
    </row>
    <row r="399" spans="5:7" x14ac:dyDescent="0.25">
      <c r="E399" s="33"/>
      <c r="F399" s="33"/>
      <c r="G399" s="3"/>
    </row>
    <row r="400" spans="5:7" x14ac:dyDescent="0.25">
      <c r="E400" s="33"/>
      <c r="F400" s="33"/>
      <c r="G400" s="3"/>
    </row>
    <row r="401" spans="5:7" x14ac:dyDescent="0.25">
      <c r="E401" s="33"/>
      <c r="F401" s="33"/>
      <c r="G401" s="3"/>
    </row>
    <row r="402" spans="5:7" x14ac:dyDescent="0.25">
      <c r="E402" s="33"/>
      <c r="F402" s="33"/>
      <c r="G402" s="3"/>
    </row>
    <row r="403" spans="5:7" x14ac:dyDescent="0.25">
      <c r="E403" s="33"/>
      <c r="F403" s="33"/>
      <c r="G403" s="3"/>
    </row>
    <row r="404" spans="5:7" x14ac:dyDescent="0.25">
      <c r="E404" s="33"/>
      <c r="F404" s="33"/>
      <c r="G404" s="3"/>
    </row>
    <row r="405" spans="5:7" x14ac:dyDescent="0.25">
      <c r="E405" s="33"/>
      <c r="F405" s="33"/>
      <c r="G405" s="3"/>
    </row>
    <row r="406" spans="5:7" x14ac:dyDescent="0.25">
      <c r="E406" s="33"/>
      <c r="F406" s="33"/>
      <c r="G406" s="3"/>
    </row>
    <row r="407" spans="5:7" x14ac:dyDescent="0.25">
      <c r="E407" s="33"/>
      <c r="F407" s="33"/>
      <c r="G407" s="3"/>
    </row>
    <row r="408" spans="5:7" x14ac:dyDescent="0.25">
      <c r="E408" s="33"/>
      <c r="F408" s="33"/>
      <c r="G408" s="3"/>
    </row>
    <row r="409" spans="5:7" x14ac:dyDescent="0.25">
      <c r="E409" s="33"/>
      <c r="F409" s="33"/>
      <c r="G409" s="3"/>
    </row>
    <row r="410" spans="5:7" x14ac:dyDescent="0.25">
      <c r="E410" s="33"/>
      <c r="F410" s="33"/>
      <c r="G410" s="3"/>
    </row>
    <row r="411" spans="5:7" x14ac:dyDescent="0.25">
      <c r="E411" s="33"/>
      <c r="F411" s="33"/>
      <c r="G411" s="3"/>
    </row>
    <row r="412" spans="5:7" x14ac:dyDescent="0.25">
      <c r="E412" s="33"/>
      <c r="F412" s="33"/>
      <c r="G412" s="3"/>
    </row>
    <row r="413" spans="5:7" x14ac:dyDescent="0.25">
      <c r="E413" s="33"/>
      <c r="F413" s="33"/>
      <c r="G413" s="3"/>
    </row>
    <row r="414" spans="5:7" x14ac:dyDescent="0.25">
      <c r="E414" s="33"/>
      <c r="F414" s="33"/>
      <c r="G414" s="3"/>
    </row>
    <row r="415" spans="5:7" x14ac:dyDescent="0.25">
      <c r="E415" s="33"/>
      <c r="F415" s="33"/>
      <c r="G415" s="3"/>
    </row>
    <row r="416" spans="5:7" x14ac:dyDescent="0.25">
      <c r="E416" s="33"/>
      <c r="F416" s="33"/>
      <c r="G416" s="3"/>
    </row>
    <row r="417" spans="5:7" x14ac:dyDescent="0.25">
      <c r="E417" s="33"/>
      <c r="F417" s="33"/>
      <c r="G417" s="3"/>
    </row>
    <row r="418" spans="5:7" x14ac:dyDescent="0.25">
      <c r="E418" s="33"/>
      <c r="F418" s="33"/>
      <c r="G418" s="3"/>
    </row>
    <row r="419" spans="5:7" x14ac:dyDescent="0.25">
      <c r="E419" s="33"/>
      <c r="F419" s="33"/>
      <c r="G419" s="3"/>
    </row>
    <row r="420" spans="5:7" x14ac:dyDescent="0.25">
      <c r="E420" s="33"/>
      <c r="F420" s="33"/>
      <c r="G420" s="3"/>
    </row>
    <row r="421" spans="5:7" x14ac:dyDescent="0.25">
      <c r="E421" s="33"/>
      <c r="F421" s="33"/>
      <c r="G421" s="3"/>
    </row>
    <row r="422" spans="5:7" x14ac:dyDescent="0.25">
      <c r="E422" s="33"/>
      <c r="F422" s="33"/>
      <c r="G422" s="3"/>
    </row>
    <row r="423" spans="5:7" x14ac:dyDescent="0.25">
      <c r="E423" s="33"/>
      <c r="F423" s="33"/>
      <c r="G423" s="3"/>
    </row>
    <row r="424" spans="5:7" x14ac:dyDescent="0.25">
      <c r="E424" s="33"/>
      <c r="F424" s="33"/>
      <c r="G424" s="3"/>
    </row>
    <row r="425" spans="5:7" x14ac:dyDescent="0.25">
      <c r="E425" s="33"/>
      <c r="F425" s="33"/>
      <c r="G425" s="3"/>
    </row>
    <row r="426" spans="5:7" x14ac:dyDescent="0.25">
      <c r="E426" s="33"/>
      <c r="F426" s="33"/>
      <c r="G426" s="3"/>
    </row>
    <row r="427" spans="5:7" x14ac:dyDescent="0.25">
      <c r="E427" s="33"/>
      <c r="F427" s="33"/>
      <c r="G427" s="3"/>
    </row>
    <row r="428" spans="5:7" x14ac:dyDescent="0.25">
      <c r="E428" s="33"/>
      <c r="F428" s="33"/>
      <c r="G428" s="3"/>
    </row>
    <row r="429" spans="5:7" x14ac:dyDescent="0.25">
      <c r="E429" s="33"/>
      <c r="F429" s="33"/>
      <c r="G429" s="3"/>
    </row>
    <row r="430" spans="5:7" x14ac:dyDescent="0.25">
      <c r="E430" s="33"/>
      <c r="F430" s="33"/>
      <c r="G430" s="3"/>
    </row>
    <row r="431" spans="5:7" x14ac:dyDescent="0.25">
      <c r="E431" s="33"/>
      <c r="F431" s="33"/>
      <c r="G431" s="3"/>
    </row>
    <row r="432" spans="5:7" x14ac:dyDescent="0.25">
      <c r="E432" s="33"/>
      <c r="F432" s="33"/>
      <c r="G432" s="3"/>
    </row>
    <row r="433" spans="5:7" x14ac:dyDescent="0.25">
      <c r="E433" s="33"/>
      <c r="F433" s="33"/>
      <c r="G433" s="3"/>
    </row>
    <row r="434" spans="5:7" x14ac:dyDescent="0.25">
      <c r="E434" s="33"/>
      <c r="F434" s="33"/>
      <c r="G434" s="3"/>
    </row>
    <row r="435" spans="5:7" x14ac:dyDescent="0.25">
      <c r="E435" s="33"/>
      <c r="F435" s="33"/>
      <c r="G435" s="3"/>
    </row>
    <row r="436" spans="5:7" x14ac:dyDescent="0.25">
      <c r="E436" s="33"/>
      <c r="F436" s="33"/>
      <c r="G436" s="3"/>
    </row>
    <row r="437" spans="5:7" x14ac:dyDescent="0.25">
      <c r="E437" s="33"/>
      <c r="F437" s="33"/>
      <c r="G437" s="3"/>
    </row>
    <row r="438" spans="5:7" x14ac:dyDescent="0.25">
      <c r="E438" s="33"/>
      <c r="F438" s="33"/>
      <c r="G438" s="3"/>
    </row>
    <row r="439" spans="5:7" x14ac:dyDescent="0.25">
      <c r="E439" s="33"/>
      <c r="F439" s="33"/>
      <c r="G439" s="3"/>
    </row>
    <row r="440" spans="5:7" x14ac:dyDescent="0.25">
      <c r="E440" s="33"/>
      <c r="F440" s="33"/>
      <c r="G440" s="3"/>
    </row>
    <row r="441" spans="5:7" x14ac:dyDescent="0.25">
      <c r="E441" s="33"/>
      <c r="F441" s="33"/>
      <c r="G441" s="3"/>
    </row>
    <row r="442" spans="5:7" x14ac:dyDescent="0.25">
      <c r="E442" s="33"/>
      <c r="F442" s="33"/>
      <c r="G442" s="3"/>
    </row>
    <row r="443" spans="5:7" x14ac:dyDescent="0.25">
      <c r="E443" s="33"/>
      <c r="F443" s="33"/>
      <c r="G443" s="3"/>
    </row>
    <row r="444" spans="5:7" x14ac:dyDescent="0.25">
      <c r="E444" s="33"/>
      <c r="F444" s="33"/>
      <c r="G444" s="3"/>
    </row>
    <row r="445" spans="5:7" x14ac:dyDescent="0.25">
      <c r="E445" s="33"/>
      <c r="F445" s="33"/>
      <c r="G445" s="3"/>
    </row>
    <row r="446" spans="5:7" x14ac:dyDescent="0.25">
      <c r="E446" s="33"/>
      <c r="F446" s="33"/>
      <c r="G446" s="3"/>
    </row>
    <row r="447" spans="5:7" x14ac:dyDescent="0.25">
      <c r="E447" s="33"/>
      <c r="F447" s="33"/>
      <c r="G447" s="3"/>
    </row>
    <row r="448" spans="5:7" x14ac:dyDescent="0.25">
      <c r="E448" s="33"/>
      <c r="F448" s="33"/>
      <c r="G448" s="3"/>
    </row>
    <row r="449" spans="5:7" x14ac:dyDescent="0.25">
      <c r="E449" s="33"/>
      <c r="F449" s="33"/>
      <c r="G449" s="3"/>
    </row>
    <row r="450" spans="5:7" x14ac:dyDescent="0.25">
      <c r="E450" s="33"/>
      <c r="F450" s="33"/>
      <c r="G450" s="3"/>
    </row>
    <row r="451" spans="5:7" x14ac:dyDescent="0.25">
      <c r="E451" s="33"/>
      <c r="F451" s="33"/>
      <c r="G451" s="3"/>
    </row>
    <row r="452" spans="5:7" x14ac:dyDescent="0.25">
      <c r="E452" s="33"/>
      <c r="F452" s="33"/>
      <c r="G452" s="3"/>
    </row>
    <row r="453" spans="5:7" x14ac:dyDescent="0.25">
      <c r="E453" s="33"/>
      <c r="F453" s="33"/>
      <c r="G453" s="3"/>
    </row>
    <row r="454" spans="5:7" x14ac:dyDescent="0.25">
      <c r="E454" s="33"/>
      <c r="F454" s="33"/>
      <c r="G454" s="3"/>
    </row>
    <row r="455" spans="5:7" x14ac:dyDescent="0.25">
      <c r="E455" s="33"/>
      <c r="F455" s="33"/>
      <c r="G455" s="3"/>
    </row>
    <row r="456" spans="5:7" x14ac:dyDescent="0.25">
      <c r="E456" s="33"/>
      <c r="F456" s="33"/>
      <c r="G456" s="3"/>
    </row>
    <row r="457" spans="5:7" x14ac:dyDescent="0.25">
      <c r="E457" s="33"/>
      <c r="F457" s="33"/>
      <c r="G457" s="3"/>
    </row>
    <row r="458" spans="5:7" x14ac:dyDescent="0.25">
      <c r="E458" s="33"/>
      <c r="F458" s="33"/>
      <c r="G458" s="3"/>
    </row>
    <row r="459" spans="5:7" x14ac:dyDescent="0.25">
      <c r="E459" s="33"/>
      <c r="F459" s="33"/>
      <c r="G459" s="3"/>
    </row>
    <row r="460" spans="5:7" x14ac:dyDescent="0.25">
      <c r="E460" s="33"/>
      <c r="F460" s="33"/>
      <c r="G460" s="3"/>
    </row>
    <row r="461" spans="5:7" x14ac:dyDescent="0.25">
      <c r="E461" s="33"/>
      <c r="F461" s="33"/>
      <c r="G461" s="3"/>
    </row>
    <row r="462" spans="5:7" x14ac:dyDescent="0.25">
      <c r="E462" s="33"/>
      <c r="F462" s="33"/>
      <c r="G462" s="3"/>
    </row>
    <row r="463" spans="5:7" x14ac:dyDescent="0.25">
      <c r="E463" s="33"/>
      <c r="F463" s="33"/>
      <c r="G463" s="3"/>
    </row>
    <row r="464" spans="5:7" x14ac:dyDescent="0.25">
      <c r="E464" s="33"/>
      <c r="F464" s="33"/>
      <c r="G464" s="3"/>
    </row>
    <row r="465" spans="5:7" x14ac:dyDescent="0.25">
      <c r="E465" s="33"/>
      <c r="F465" s="33"/>
      <c r="G465" s="3"/>
    </row>
    <row r="466" spans="5:7" x14ac:dyDescent="0.25">
      <c r="E466" s="33"/>
      <c r="F466" s="33"/>
      <c r="G466" s="3"/>
    </row>
    <row r="467" spans="5:7" x14ac:dyDescent="0.25">
      <c r="E467" s="33"/>
      <c r="F467" s="33"/>
      <c r="G467" s="3"/>
    </row>
    <row r="468" spans="5:7" x14ac:dyDescent="0.25">
      <c r="E468" s="33"/>
      <c r="F468" s="33"/>
    </row>
    <row r="469" spans="5:7" x14ac:dyDescent="0.25">
      <c r="E469" s="33"/>
      <c r="F469" s="33"/>
    </row>
    <row r="470" spans="5:7" x14ac:dyDescent="0.25">
      <c r="E470" s="33"/>
      <c r="F470" s="33"/>
    </row>
    <row r="471" spans="5:7" x14ac:dyDescent="0.25">
      <c r="E471" s="33"/>
      <c r="F471" s="33"/>
    </row>
    <row r="472" spans="5:7" x14ac:dyDescent="0.25">
      <c r="E472" s="33"/>
      <c r="F472" s="33"/>
    </row>
    <row r="473" spans="5:7" x14ac:dyDescent="0.25">
      <c r="E473" s="33"/>
      <c r="F473" s="33"/>
    </row>
    <row r="474" spans="5:7" x14ac:dyDescent="0.25">
      <c r="E474" s="33"/>
      <c r="F474" s="33"/>
    </row>
    <row r="475" spans="5:7" x14ac:dyDescent="0.25">
      <c r="E475" s="33"/>
      <c r="F475" s="33"/>
    </row>
    <row r="476" spans="5:7" x14ac:dyDescent="0.25">
      <c r="E476" s="33"/>
      <c r="F476" s="33"/>
    </row>
    <row r="477" spans="5:7" x14ac:dyDescent="0.25">
      <c r="E477" s="33"/>
      <c r="F477" s="33"/>
    </row>
    <row r="478" spans="5:7" x14ac:dyDescent="0.25">
      <c r="E478" s="33"/>
      <c r="F478" s="33"/>
    </row>
    <row r="479" spans="5:7" x14ac:dyDescent="0.25">
      <c r="E479" s="33"/>
      <c r="F479" s="33"/>
    </row>
    <row r="480" spans="5:7" x14ac:dyDescent="0.25">
      <c r="E480" s="33"/>
      <c r="F480" s="33"/>
    </row>
    <row r="481" spans="5:6" x14ac:dyDescent="0.25">
      <c r="E481" s="33"/>
      <c r="F481" s="33"/>
    </row>
    <row r="482" spans="5:6" x14ac:dyDescent="0.25">
      <c r="E482" s="33"/>
      <c r="F482" s="33"/>
    </row>
    <row r="483" spans="5:6" x14ac:dyDescent="0.25">
      <c r="E483" s="33"/>
      <c r="F483" s="33"/>
    </row>
    <row r="484" spans="5:6" x14ac:dyDescent="0.25">
      <c r="E484" s="33"/>
      <c r="F484" s="33"/>
    </row>
    <row r="485" spans="5:6" x14ac:dyDescent="0.25">
      <c r="E485" s="33"/>
      <c r="F485" s="33"/>
    </row>
    <row r="486" spans="5:6" x14ac:dyDescent="0.25">
      <c r="E486" s="33"/>
      <c r="F486" s="33"/>
    </row>
    <row r="487" spans="5:6" x14ac:dyDescent="0.25">
      <c r="E487" s="33"/>
      <c r="F487" s="33"/>
    </row>
    <row r="488" spans="5:6" x14ac:dyDescent="0.25">
      <c r="E488" s="33"/>
      <c r="F488" s="33"/>
    </row>
    <row r="489" spans="5:6" x14ac:dyDescent="0.25">
      <c r="E489" s="33"/>
      <c r="F489" s="33"/>
    </row>
    <row r="490" spans="5:6" x14ac:dyDescent="0.25">
      <c r="E490" s="33"/>
      <c r="F490" s="33"/>
    </row>
    <row r="491" spans="5:6" x14ac:dyDescent="0.25">
      <c r="E491" s="33"/>
      <c r="F491" s="33"/>
    </row>
    <row r="492" spans="5:6" x14ac:dyDescent="0.25">
      <c r="E492" s="33"/>
      <c r="F492" s="33"/>
    </row>
    <row r="493" spans="5:6" x14ac:dyDescent="0.25">
      <c r="E493" s="33"/>
      <c r="F493" s="33"/>
    </row>
    <row r="494" spans="5:6" x14ac:dyDescent="0.25">
      <c r="E494" s="33"/>
      <c r="F494" s="33"/>
    </row>
    <row r="495" spans="5:6" x14ac:dyDescent="0.25">
      <c r="E495" s="33"/>
      <c r="F495" s="33"/>
    </row>
    <row r="496" spans="5:6" x14ac:dyDescent="0.25">
      <c r="E496" s="33"/>
      <c r="F496" s="33"/>
    </row>
    <row r="497" spans="5:6" x14ac:dyDescent="0.25">
      <c r="E497" s="33"/>
      <c r="F497" s="33"/>
    </row>
    <row r="498" spans="5:6" x14ac:dyDescent="0.25">
      <c r="E498" s="33"/>
      <c r="F498" s="33"/>
    </row>
    <row r="499" spans="5:6" x14ac:dyDescent="0.25">
      <c r="E499" s="33"/>
      <c r="F499" s="33"/>
    </row>
    <row r="500" spans="5:6" x14ac:dyDescent="0.25">
      <c r="E500" s="33"/>
      <c r="F500" s="33"/>
    </row>
    <row r="501" spans="5:6" x14ac:dyDescent="0.25">
      <c r="E501" s="33"/>
      <c r="F501" s="33"/>
    </row>
    <row r="502" spans="5:6" x14ac:dyDescent="0.25">
      <c r="E502" s="33"/>
      <c r="F502" s="33"/>
    </row>
    <row r="503" spans="5:6" x14ac:dyDescent="0.25">
      <c r="E503" s="33"/>
      <c r="F503" s="33"/>
    </row>
    <row r="504" spans="5:6" x14ac:dyDescent="0.25">
      <c r="E504" s="33"/>
      <c r="F504" s="33"/>
    </row>
    <row r="505" spans="5:6" x14ac:dyDescent="0.25">
      <c r="E505" s="33"/>
      <c r="F505" s="33"/>
    </row>
    <row r="506" spans="5:6" x14ac:dyDescent="0.25">
      <c r="E506" s="33"/>
      <c r="F506" s="33"/>
    </row>
    <row r="507" spans="5:6" x14ac:dyDescent="0.25">
      <c r="E507" s="33"/>
      <c r="F507" s="33"/>
    </row>
    <row r="508" spans="5:6" x14ac:dyDescent="0.25">
      <c r="E508" s="33"/>
      <c r="F508" s="33"/>
    </row>
    <row r="509" spans="5:6" x14ac:dyDescent="0.25">
      <c r="E509" s="33"/>
      <c r="F509" s="33"/>
    </row>
    <row r="510" spans="5:6" x14ac:dyDescent="0.25">
      <c r="E510" s="33"/>
      <c r="F510" s="33"/>
    </row>
    <row r="511" spans="5:6" x14ac:dyDescent="0.25">
      <c r="E511" s="33"/>
      <c r="F511" s="33"/>
    </row>
    <row r="512" spans="5:6" x14ac:dyDescent="0.25">
      <c r="E512" s="33"/>
      <c r="F512" s="33"/>
    </row>
    <row r="513" spans="5:6" x14ac:dyDescent="0.25">
      <c r="E513" s="33"/>
      <c r="F513" s="33"/>
    </row>
    <row r="514" spans="5:6" x14ac:dyDescent="0.25">
      <c r="E514" s="33"/>
      <c r="F514" s="33"/>
    </row>
    <row r="515" spans="5:6" x14ac:dyDescent="0.25">
      <c r="E515" s="33"/>
      <c r="F515" s="33"/>
    </row>
    <row r="516" spans="5:6" x14ac:dyDescent="0.25">
      <c r="E516" s="33"/>
      <c r="F516" s="33"/>
    </row>
    <row r="517" spans="5:6" x14ac:dyDescent="0.25">
      <c r="E517" s="33"/>
      <c r="F517" s="33"/>
    </row>
    <row r="518" spans="5:6" x14ac:dyDescent="0.25">
      <c r="E518" s="33"/>
      <c r="F518" s="33"/>
    </row>
    <row r="519" spans="5:6" x14ac:dyDescent="0.25">
      <c r="E519" s="33"/>
      <c r="F519" s="33"/>
    </row>
    <row r="520" spans="5:6" x14ac:dyDescent="0.25">
      <c r="E520" s="33"/>
      <c r="F520" s="33"/>
    </row>
    <row r="521" spans="5:6" x14ac:dyDescent="0.25">
      <c r="E521" s="33"/>
      <c r="F521" s="33"/>
    </row>
    <row r="522" spans="5:6" x14ac:dyDescent="0.25">
      <c r="E522" s="33"/>
      <c r="F522" s="33"/>
    </row>
    <row r="523" spans="5:6" x14ac:dyDescent="0.25">
      <c r="E523" s="33"/>
      <c r="F523" s="33"/>
    </row>
    <row r="524" spans="5:6" x14ac:dyDescent="0.25">
      <c r="E524" s="33"/>
      <c r="F524" s="33"/>
    </row>
    <row r="525" spans="5:6" x14ac:dyDescent="0.25">
      <c r="E525" s="33"/>
      <c r="F525" s="33"/>
    </row>
    <row r="526" spans="5:6" x14ac:dyDescent="0.25">
      <c r="E526" s="33"/>
      <c r="F526" s="33"/>
    </row>
    <row r="527" spans="5:6" x14ac:dyDescent="0.25">
      <c r="E527" s="33"/>
      <c r="F527" s="33"/>
    </row>
    <row r="528" spans="5:6" x14ac:dyDescent="0.25">
      <c r="E528" s="33"/>
      <c r="F528" s="33"/>
    </row>
    <row r="529" spans="5:6" x14ac:dyDescent="0.25">
      <c r="E529" s="33"/>
      <c r="F529" s="33"/>
    </row>
    <row r="530" spans="5:6" x14ac:dyDescent="0.25">
      <c r="E530" s="33"/>
      <c r="F530" s="33"/>
    </row>
    <row r="531" spans="5:6" x14ac:dyDescent="0.25">
      <c r="E531" s="33"/>
      <c r="F531" s="33"/>
    </row>
    <row r="532" spans="5:6" x14ac:dyDescent="0.25">
      <c r="E532" s="33"/>
      <c r="F532" s="33"/>
    </row>
    <row r="533" spans="5:6" x14ac:dyDescent="0.25">
      <c r="E533" s="33"/>
      <c r="F533" s="33"/>
    </row>
    <row r="534" spans="5:6" x14ac:dyDescent="0.25">
      <c r="E534" s="33"/>
      <c r="F534" s="33"/>
    </row>
    <row r="535" spans="5:6" x14ac:dyDescent="0.25">
      <c r="E535" s="33"/>
      <c r="F535" s="33"/>
    </row>
    <row r="536" spans="5:6" x14ac:dyDescent="0.25">
      <c r="E536" s="33"/>
      <c r="F536" s="33"/>
    </row>
    <row r="537" spans="5:6" x14ac:dyDescent="0.25">
      <c r="E537" s="33"/>
      <c r="F537" s="33"/>
    </row>
    <row r="538" spans="5:6" x14ac:dyDescent="0.25">
      <c r="E538" s="33"/>
      <c r="F538" s="33"/>
    </row>
    <row r="539" spans="5:6" x14ac:dyDescent="0.25">
      <c r="E539" s="33"/>
      <c r="F539" s="33"/>
    </row>
    <row r="540" spans="5:6" x14ac:dyDescent="0.25">
      <c r="E540" s="33"/>
      <c r="F540" s="33"/>
    </row>
    <row r="541" spans="5:6" x14ac:dyDescent="0.25">
      <c r="E541" s="33"/>
      <c r="F541" s="33"/>
    </row>
    <row r="542" spans="5:6" x14ac:dyDescent="0.25">
      <c r="E542" s="33"/>
      <c r="F542" s="33"/>
    </row>
    <row r="543" spans="5:6" x14ac:dyDescent="0.25">
      <c r="E543" s="33"/>
      <c r="F543" s="33"/>
    </row>
    <row r="544" spans="5:6" x14ac:dyDescent="0.25">
      <c r="E544" s="33"/>
      <c r="F544" s="33"/>
    </row>
    <row r="545" spans="5:6" x14ac:dyDescent="0.25">
      <c r="E545" s="33"/>
      <c r="F545" s="33"/>
    </row>
    <row r="546" spans="5:6" x14ac:dyDescent="0.25">
      <c r="E546" s="33"/>
      <c r="F546" s="33"/>
    </row>
    <row r="547" spans="5:6" x14ac:dyDescent="0.25">
      <c r="E547" s="33"/>
      <c r="F547" s="33"/>
    </row>
    <row r="548" spans="5:6" x14ac:dyDescent="0.25">
      <c r="E548" s="33"/>
      <c r="F548" s="33"/>
    </row>
    <row r="549" spans="5:6" x14ac:dyDescent="0.25">
      <c r="E549" s="33"/>
      <c r="F549" s="33"/>
    </row>
    <row r="550" spans="5:6" x14ac:dyDescent="0.25">
      <c r="E550" s="33"/>
      <c r="F550" s="33"/>
    </row>
    <row r="551" spans="5:6" x14ac:dyDescent="0.25">
      <c r="E551" s="33"/>
      <c r="F551" s="33"/>
    </row>
    <row r="552" spans="5:6" x14ac:dyDescent="0.25">
      <c r="E552" s="33"/>
      <c r="F552" s="33"/>
    </row>
    <row r="553" spans="5:6" x14ac:dyDescent="0.25">
      <c r="E553" s="33"/>
      <c r="F553" s="33"/>
    </row>
    <row r="554" spans="5:6" x14ac:dyDescent="0.25">
      <c r="E554" s="33"/>
      <c r="F554" s="33"/>
    </row>
    <row r="555" spans="5:6" x14ac:dyDescent="0.25">
      <c r="E555" s="33"/>
      <c r="F555" s="33"/>
    </row>
    <row r="556" spans="5:6" x14ac:dyDescent="0.25">
      <c r="E556" s="33"/>
      <c r="F556" s="33"/>
    </row>
    <row r="557" spans="5:6" x14ac:dyDescent="0.25">
      <c r="E557" s="33"/>
      <c r="F557" s="33"/>
    </row>
    <row r="558" spans="5:6" x14ac:dyDescent="0.25">
      <c r="E558" s="33"/>
      <c r="F558" s="33"/>
    </row>
    <row r="559" spans="5:6" x14ac:dyDescent="0.25">
      <c r="E559" s="33"/>
      <c r="F559" s="33"/>
    </row>
    <row r="560" spans="5:6" x14ac:dyDescent="0.25">
      <c r="E560" s="33"/>
      <c r="F560" s="33"/>
    </row>
    <row r="561" spans="5:6" x14ac:dyDescent="0.25">
      <c r="E561" s="33"/>
      <c r="F561" s="33"/>
    </row>
    <row r="562" spans="5:6" x14ac:dyDescent="0.25">
      <c r="E562" s="33"/>
      <c r="F562" s="33"/>
    </row>
    <row r="563" spans="5:6" x14ac:dyDescent="0.25">
      <c r="E563" s="33"/>
      <c r="F563" s="33"/>
    </row>
    <row r="564" spans="5:6" x14ac:dyDescent="0.25">
      <c r="E564" s="33"/>
      <c r="F564" s="33"/>
    </row>
    <row r="565" spans="5:6" x14ac:dyDescent="0.25">
      <c r="E565" s="33"/>
      <c r="F565" s="33"/>
    </row>
    <row r="566" spans="5:6" x14ac:dyDescent="0.25">
      <c r="E566" s="33"/>
      <c r="F566" s="33"/>
    </row>
    <row r="567" spans="5:6" x14ac:dyDescent="0.25">
      <c r="E567" s="33"/>
      <c r="F567" s="33"/>
    </row>
    <row r="568" spans="5:6" x14ac:dyDescent="0.25">
      <c r="E568" s="33"/>
      <c r="F568" s="33"/>
    </row>
    <row r="569" spans="5:6" x14ac:dyDescent="0.25">
      <c r="E569" s="33"/>
      <c r="F569" s="33"/>
    </row>
    <row r="570" spans="5:6" x14ac:dyDescent="0.25">
      <c r="E570" s="33"/>
      <c r="F570" s="33"/>
    </row>
    <row r="571" spans="5:6" x14ac:dyDescent="0.25">
      <c r="E571" s="33"/>
      <c r="F571" s="33"/>
    </row>
    <row r="572" spans="5:6" x14ac:dyDescent="0.25">
      <c r="E572" s="33"/>
      <c r="F572" s="33"/>
    </row>
    <row r="573" spans="5:6" x14ac:dyDescent="0.25">
      <c r="E573" s="33"/>
      <c r="F573" s="33"/>
    </row>
    <row r="574" spans="5:6" x14ac:dyDescent="0.25">
      <c r="E574" s="33"/>
      <c r="F574" s="33"/>
    </row>
    <row r="575" spans="5:6" x14ac:dyDescent="0.25">
      <c r="E575" s="33"/>
      <c r="F575" s="33"/>
    </row>
    <row r="576" spans="5:6" x14ac:dyDescent="0.25">
      <c r="E576" s="33"/>
      <c r="F576" s="33"/>
    </row>
    <row r="577" spans="5:6" x14ac:dyDescent="0.25">
      <c r="E577" s="33"/>
      <c r="F577" s="33"/>
    </row>
    <row r="578" spans="5:6" x14ac:dyDescent="0.25">
      <c r="E578" s="33"/>
      <c r="F578" s="33"/>
    </row>
    <row r="579" spans="5:6" x14ac:dyDescent="0.25">
      <c r="E579" s="33"/>
      <c r="F579" s="33"/>
    </row>
    <row r="580" spans="5:6" x14ac:dyDescent="0.25">
      <c r="E580" s="33"/>
      <c r="F580" s="33"/>
    </row>
    <row r="581" spans="5:6" x14ac:dyDescent="0.25">
      <c r="E581" s="33"/>
      <c r="F581" s="33"/>
    </row>
    <row r="582" spans="5:6" x14ac:dyDescent="0.25">
      <c r="E582" s="33"/>
      <c r="F582" s="33"/>
    </row>
    <row r="583" spans="5:6" x14ac:dyDescent="0.25">
      <c r="E583" s="33"/>
      <c r="F583" s="33"/>
    </row>
    <row r="584" spans="5:6" x14ac:dyDescent="0.25">
      <c r="E584" s="33"/>
      <c r="F584" s="33"/>
    </row>
    <row r="585" spans="5:6" x14ac:dyDescent="0.25">
      <c r="E585" s="33"/>
      <c r="F585" s="33"/>
    </row>
    <row r="586" spans="5:6" x14ac:dyDescent="0.25">
      <c r="E586" s="33"/>
      <c r="F586" s="33"/>
    </row>
    <row r="587" spans="5:6" x14ac:dyDescent="0.25">
      <c r="E587" s="33"/>
      <c r="F587" s="33"/>
    </row>
    <row r="588" spans="5:6" x14ac:dyDescent="0.25">
      <c r="E588" s="33"/>
      <c r="F588" s="33"/>
    </row>
    <row r="589" spans="5:6" x14ac:dyDescent="0.25">
      <c r="E589" s="33"/>
      <c r="F589" s="33"/>
    </row>
    <row r="590" spans="5:6" x14ac:dyDescent="0.25">
      <c r="E590" s="33"/>
      <c r="F590" s="33"/>
    </row>
    <row r="591" spans="5:6" x14ac:dyDescent="0.25">
      <c r="E591" s="33"/>
      <c r="F591" s="33"/>
    </row>
    <row r="592" spans="5:6" x14ac:dyDescent="0.25">
      <c r="E592" s="33"/>
      <c r="F592" s="33"/>
    </row>
    <row r="593" spans="5:6" x14ac:dyDescent="0.25">
      <c r="E593" s="33"/>
      <c r="F593" s="33"/>
    </row>
    <row r="594" spans="5:6" x14ac:dyDescent="0.25">
      <c r="E594" s="33"/>
      <c r="F594" s="33"/>
    </row>
    <row r="595" spans="5:6" x14ac:dyDescent="0.25">
      <c r="E595" s="33"/>
      <c r="F595" s="33"/>
    </row>
    <row r="596" spans="5:6" x14ac:dyDescent="0.25">
      <c r="E596" s="33"/>
      <c r="F596" s="33"/>
    </row>
    <row r="597" spans="5:6" x14ac:dyDescent="0.25">
      <c r="E597" s="33"/>
      <c r="F597" s="33"/>
    </row>
    <row r="598" spans="5:6" x14ac:dyDescent="0.25">
      <c r="E598" s="33"/>
      <c r="F598" s="33"/>
    </row>
    <row r="599" spans="5:6" x14ac:dyDescent="0.25">
      <c r="E599" s="33"/>
      <c r="F599" s="33"/>
    </row>
    <row r="600" spans="5:6" x14ac:dyDescent="0.25">
      <c r="E600" s="33"/>
      <c r="F600" s="33"/>
    </row>
    <row r="601" spans="5:6" x14ac:dyDescent="0.25">
      <c r="E601" s="33"/>
      <c r="F601" s="33"/>
    </row>
    <row r="602" spans="5:6" x14ac:dyDescent="0.25">
      <c r="E602" s="33"/>
      <c r="F602" s="33"/>
    </row>
    <row r="603" spans="5:6" x14ac:dyDescent="0.25">
      <c r="E603" s="33"/>
      <c r="F603" s="33"/>
    </row>
    <row r="604" spans="5:6" x14ac:dyDescent="0.25">
      <c r="E604" s="33"/>
      <c r="F604" s="33"/>
    </row>
    <row r="605" spans="5:6" x14ac:dyDescent="0.25">
      <c r="E605" s="33"/>
      <c r="F605" s="33"/>
    </row>
    <row r="606" spans="5:6" x14ac:dyDescent="0.25">
      <c r="E606" s="33"/>
      <c r="F606" s="33"/>
    </row>
    <row r="607" spans="5:6" x14ac:dyDescent="0.25">
      <c r="E607" s="33"/>
      <c r="F607" s="33"/>
    </row>
    <row r="608" spans="5:6" x14ac:dyDescent="0.25">
      <c r="E608" s="33"/>
      <c r="F608" s="33"/>
    </row>
    <row r="609" spans="5:6" x14ac:dyDescent="0.25">
      <c r="E609" s="33"/>
      <c r="F609" s="33"/>
    </row>
    <row r="610" spans="5:6" x14ac:dyDescent="0.25">
      <c r="E610" s="33"/>
      <c r="F610" s="33"/>
    </row>
    <row r="611" spans="5:6" x14ac:dyDescent="0.25">
      <c r="E611" s="33"/>
      <c r="F611" s="33"/>
    </row>
    <row r="612" spans="5:6" x14ac:dyDescent="0.25">
      <c r="E612" s="33"/>
      <c r="F612" s="33"/>
    </row>
    <row r="613" spans="5:6" x14ac:dyDescent="0.25">
      <c r="E613" s="33"/>
      <c r="F613" s="33"/>
    </row>
    <row r="614" spans="5:6" x14ac:dyDescent="0.25">
      <c r="E614" s="33"/>
      <c r="F614" s="33"/>
    </row>
    <row r="615" spans="5:6" x14ac:dyDescent="0.25">
      <c r="E615" s="33"/>
      <c r="F615" s="33"/>
    </row>
    <row r="616" spans="5:6" x14ac:dyDescent="0.25">
      <c r="E616" s="33"/>
      <c r="F616" s="33"/>
    </row>
    <row r="617" spans="5:6" x14ac:dyDescent="0.25">
      <c r="E617" s="33"/>
      <c r="F617" s="33"/>
    </row>
    <row r="618" spans="5:6" x14ac:dyDescent="0.25">
      <c r="E618" s="33"/>
      <c r="F618" s="33"/>
    </row>
    <row r="619" spans="5:6" x14ac:dyDescent="0.25">
      <c r="E619" s="33"/>
      <c r="F619" s="33"/>
    </row>
    <row r="620" spans="5:6" x14ac:dyDescent="0.25">
      <c r="E620" s="33"/>
      <c r="F620" s="33"/>
    </row>
    <row r="621" spans="5:6" x14ac:dyDescent="0.25">
      <c r="E621" s="33"/>
      <c r="F621" s="33"/>
    </row>
    <row r="622" spans="5:6" x14ac:dyDescent="0.25">
      <c r="E622" s="33"/>
      <c r="F622" s="33"/>
    </row>
    <row r="623" spans="5:6" x14ac:dyDescent="0.25">
      <c r="E623" s="33"/>
      <c r="F623" s="33"/>
    </row>
    <row r="624" spans="5:6" x14ac:dyDescent="0.25">
      <c r="E624" s="33"/>
      <c r="F624" s="33"/>
    </row>
    <row r="625" spans="5:6" x14ac:dyDescent="0.25">
      <c r="E625" s="33"/>
      <c r="F625" s="33"/>
    </row>
    <row r="626" spans="5:6" x14ac:dyDescent="0.25">
      <c r="E626" s="33"/>
      <c r="F626" s="33"/>
    </row>
    <row r="627" spans="5:6" x14ac:dyDescent="0.25">
      <c r="E627" s="33"/>
      <c r="F627" s="33"/>
    </row>
    <row r="628" spans="5:6" x14ac:dyDescent="0.25">
      <c r="E628" s="33"/>
      <c r="F628" s="33"/>
    </row>
    <row r="629" spans="5:6" x14ac:dyDescent="0.25">
      <c r="E629" s="33"/>
      <c r="F629" s="33"/>
    </row>
    <row r="630" spans="5:6" x14ac:dyDescent="0.25">
      <c r="E630" s="33"/>
      <c r="F630" s="33"/>
    </row>
    <row r="631" spans="5:6" x14ac:dyDescent="0.25">
      <c r="E631" s="33"/>
      <c r="F631" s="33"/>
    </row>
    <row r="632" spans="5:6" x14ac:dyDescent="0.25">
      <c r="E632" s="33"/>
      <c r="F632" s="33"/>
    </row>
    <row r="633" spans="5:6" x14ac:dyDescent="0.25">
      <c r="E633" s="33"/>
      <c r="F633" s="33"/>
    </row>
    <row r="634" spans="5:6" x14ac:dyDescent="0.25">
      <c r="E634" s="33"/>
      <c r="F634" s="33"/>
    </row>
    <row r="635" spans="5:6" x14ac:dyDescent="0.25">
      <c r="E635" s="33"/>
      <c r="F635" s="33"/>
    </row>
    <row r="636" spans="5:6" x14ac:dyDescent="0.25">
      <c r="E636" s="33"/>
      <c r="F636" s="33"/>
    </row>
    <row r="637" spans="5:6" x14ac:dyDescent="0.25">
      <c r="E637" s="33"/>
      <c r="F637" s="33"/>
    </row>
    <row r="638" spans="5:6" x14ac:dyDescent="0.25">
      <c r="E638" s="33"/>
      <c r="F638" s="33"/>
    </row>
    <row r="639" spans="5:6" x14ac:dyDescent="0.25">
      <c r="E639" s="33"/>
      <c r="F639" s="33"/>
    </row>
    <row r="640" spans="5:6" x14ac:dyDescent="0.25">
      <c r="E640" s="33"/>
      <c r="F640" s="33"/>
    </row>
    <row r="641" spans="5:6" x14ac:dyDescent="0.25">
      <c r="E641" s="33"/>
      <c r="F641" s="33"/>
    </row>
    <row r="642" spans="5:6" x14ac:dyDescent="0.25">
      <c r="E642" s="33"/>
      <c r="F642" s="33"/>
    </row>
    <row r="643" spans="5:6" x14ac:dyDescent="0.25">
      <c r="E643" s="33"/>
      <c r="F643" s="33"/>
    </row>
    <row r="644" spans="5:6" x14ac:dyDescent="0.25">
      <c r="E644" s="33"/>
      <c r="F644" s="33"/>
    </row>
    <row r="645" spans="5:6" x14ac:dyDescent="0.25">
      <c r="E645" s="33"/>
      <c r="F645" s="33"/>
    </row>
    <row r="646" spans="5:6" x14ac:dyDescent="0.25">
      <c r="E646" s="33"/>
      <c r="F646" s="33"/>
    </row>
    <row r="647" spans="5:6" x14ac:dyDescent="0.25">
      <c r="E647" s="33"/>
      <c r="F647" s="33"/>
    </row>
    <row r="648" spans="5:6" x14ac:dyDescent="0.25">
      <c r="E648" s="33"/>
      <c r="F648" s="33"/>
    </row>
    <row r="649" spans="5:6" x14ac:dyDescent="0.25">
      <c r="E649" s="33"/>
      <c r="F649" s="33"/>
    </row>
    <row r="650" spans="5:6" x14ac:dyDescent="0.25">
      <c r="E650" s="33"/>
      <c r="F650" s="33"/>
    </row>
    <row r="651" spans="5:6" x14ac:dyDescent="0.25">
      <c r="E651" s="33"/>
      <c r="F651" s="33"/>
    </row>
    <row r="652" spans="5:6" x14ac:dyDescent="0.25">
      <c r="E652" s="33"/>
      <c r="F652" s="33"/>
    </row>
    <row r="653" spans="5:6" x14ac:dyDescent="0.25">
      <c r="E653" s="33"/>
      <c r="F653" s="33"/>
    </row>
    <row r="654" spans="5:6" x14ac:dyDescent="0.25">
      <c r="E654" s="33"/>
      <c r="F654" s="33"/>
    </row>
    <row r="655" spans="5:6" x14ac:dyDescent="0.25">
      <c r="E655" s="33"/>
      <c r="F655" s="33"/>
    </row>
    <row r="656" spans="5:6" x14ac:dyDescent="0.25">
      <c r="E656" s="33"/>
      <c r="F656" s="33"/>
    </row>
    <row r="657" spans="5:6" x14ac:dyDescent="0.25">
      <c r="E657" s="33"/>
      <c r="F657" s="33"/>
    </row>
    <row r="658" spans="5:6" x14ac:dyDescent="0.25">
      <c r="E658" s="33"/>
      <c r="F658" s="33"/>
    </row>
    <row r="659" spans="5:6" x14ac:dyDescent="0.25">
      <c r="E659" s="33"/>
      <c r="F659" s="33"/>
    </row>
    <row r="660" spans="5:6" x14ac:dyDescent="0.25">
      <c r="E660" s="33"/>
      <c r="F660" s="33"/>
    </row>
    <row r="661" spans="5:6" x14ac:dyDescent="0.25">
      <c r="E661" s="33"/>
      <c r="F661" s="33"/>
    </row>
    <row r="662" spans="5:6" x14ac:dyDescent="0.25">
      <c r="E662" s="33"/>
      <c r="F662" s="33"/>
    </row>
    <row r="663" spans="5:6" x14ac:dyDescent="0.25">
      <c r="E663" s="33"/>
      <c r="F663" s="33"/>
    </row>
    <row r="664" spans="5:6" x14ac:dyDescent="0.25">
      <c r="E664" s="33"/>
      <c r="F664" s="33"/>
    </row>
    <row r="665" spans="5:6" x14ac:dyDescent="0.25">
      <c r="E665" s="33"/>
      <c r="F665" s="33"/>
    </row>
    <row r="666" spans="5:6" x14ac:dyDescent="0.25">
      <c r="E666" s="33"/>
      <c r="F666" s="33"/>
    </row>
    <row r="667" spans="5:6" x14ac:dyDescent="0.25">
      <c r="E667" s="33"/>
      <c r="F667" s="33"/>
    </row>
    <row r="668" spans="5:6" x14ac:dyDescent="0.25">
      <c r="E668" s="33"/>
      <c r="F668" s="33"/>
    </row>
    <row r="669" spans="5:6" x14ac:dyDescent="0.25">
      <c r="E669" s="33"/>
      <c r="F669" s="33"/>
    </row>
    <row r="670" spans="5:6" x14ac:dyDescent="0.25">
      <c r="E670" s="33"/>
      <c r="F670" s="33"/>
    </row>
    <row r="671" spans="5:6" x14ac:dyDescent="0.25">
      <c r="E671" s="33"/>
      <c r="F671" s="33"/>
    </row>
    <row r="672" spans="5:6" x14ac:dyDescent="0.25">
      <c r="E672" s="33"/>
      <c r="F672" s="33"/>
    </row>
    <row r="673" spans="5:6" x14ac:dyDescent="0.25">
      <c r="E673" s="33"/>
      <c r="F673" s="33"/>
    </row>
    <row r="674" spans="5:6" x14ac:dyDescent="0.25">
      <c r="E674" s="33"/>
      <c r="F674" s="33"/>
    </row>
    <row r="675" spans="5:6" x14ac:dyDescent="0.25">
      <c r="E675" s="33"/>
      <c r="F675" s="33"/>
    </row>
    <row r="676" spans="5:6" x14ac:dyDescent="0.25">
      <c r="E676" s="33"/>
      <c r="F676" s="33"/>
    </row>
    <row r="677" spans="5:6" x14ac:dyDescent="0.25">
      <c r="E677" s="33"/>
      <c r="F677" s="33"/>
    </row>
    <row r="678" spans="5:6" x14ac:dyDescent="0.25">
      <c r="E678" s="33"/>
      <c r="F678" s="33"/>
    </row>
    <row r="679" spans="5:6" x14ac:dyDescent="0.25">
      <c r="E679" s="33"/>
      <c r="F679" s="33"/>
    </row>
    <row r="680" spans="5:6" x14ac:dyDescent="0.25">
      <c r="E680" s="33"/>
      <c r="F680" s="33"/>
    </row>
    <row r="681" spans="5:6" x14ac:dyDescent="0.25">
      <c r="E681" s="33"/>
      <c r="F681" s="33"/>
    </row>
    <row r="682" spans="5:6" x14ac:dyDescent="0.25">
      <c r="E682" s="33"/>
      <c r="F682" s="33"/>
    </row>
    <row r="683" spans="5:6" x14ac:dyDescent="0.25">
      <c r="E683" s="33"/>
      <c r="F683" s="33"/>
    </row>
    <row r="684" spans="5:6" x14ac:dyDescent="0.25">
      <c r="E684" s="33"/>
      <c r="F684" s="33"/>
    </row>
    <row r="685" spans="5:6" x14ac:dyDescent="0.25">
      <c r="E685" s="33"/>
      <c r="F685" s="33"/>
    </row>
    <row r="686" spans="5:6" x14ac:dyDescent="0.25">
      <c r="E686" s="33"/>
      <c r="F686" s="33"/>
    </row>
    <row r="687" spans="5:6" x14ac:dyDescent="0.25">
      <c r="E687" s="33"/>
      <c r="F687" s="33"/>
    </row>
    <row r="688" spans="5:6" x14ac:dyDescent="0.25">
      <c r="E688" s="33"/>
      <c r="F688" s="33"/>
    </row>
    <row r="689" spans="5:6" x14ac:dyDescent="0.25">
      <c r="E689" s="33"/>
      <c r="F689" s="33"/>
    </row>
    <row r="690" spans="5:6" x14ac:dyDescent="0.25">
      <c r="E690" s="33"/>
      <c r="F690" s="33"/>
    </row>
    <row r="691" spans="5:6" x14ac:dyDescent="0.25">
      <c r="E691" s="33"/>
      <c r="F691" s="33"/>
    </row>
    <row r="692" spans="5:6" x14ac:dyDescent="0.25">
      <c r="E692" s="33"/>
      <c r="F692" s="33"/>
    </row>
    <row r="693" spans="5:6" x14ac:dyDescent="0.25">
      <c r="E693" s="33"/>
      <c r="F693" s="33"/>
    </row>
    <row r="694" spans="5:6" x14ac:dyDescent="0.25">
      <c r="E694" s="33"/>
      <c r="F694" s="33"/>
    </row>
    <row r="695" spans="5:6" x14ac:dyDescent="0.25">
      <c r="E695" s="33"/>
      <c r="F695" s="33"/>
    </row>
    <row r="696" spans="5:6" x14ac:dyDescent="0.25">
      <c r="E696" s="33"/>
      <c r="F696" s="33"/>
    </row>
    <row r="697" spans="5:6" x14ac:dyDescent="0.25">
      <c r="E697" s="33"/>
      <c r="F697" s="33"/>
    </row>
    <row r="698" spans="5:6" x14ac:dyDescent="0.25">
      <c r="E698" s="33"/>
      <c r="F698" s="33"/>
    </row>
    <row r="699" spans="5:6" x14ac:dyDescent="0.25">
      <c r="E699" s="33"/>
      <c r="F699" s="33"/>
    </row>
    <row r="700" spans="5:6" x14ac:dyDescent="0.25">
      <c r="E700" s="33"/>
      <c r="F700" s="33"/>
    </row>
    <row r="701" spans="5:6" x14ac:dyDescent="0.25">
      <c r="E701" s="33"/>
      <c r="F701" s="33"/>
    </row>
    <row r="702" spans="5:6" x14ac:dyDescent="0.25">
      <c r="E702" s="33"/>
      <c r="F702" s="33"/>
    </row>
    <row r="703" spans="5:6" x14ac:dyDescent="0.25">
      <c r="E703" s="33"/>
      <c r="F703" s="33"/>
    </row>
    <row r="704" spans="5:6" x14ac:dyDescent="0.25">
      <c r="E704" s="33"/>
      <c r="F704" s="33"/>
    </row>
    <row r="705" spans="5:6" x14ac:dyDescent="0.25">
      <c r="E705" s="33"/>
      <c r="F705" s="33"/>
    </row>
    <row r="706" spans="5:6" x14ac:dyDescent="0.25">
      <c r="E706" s="33"/>
      <c r="F706" s="33"/>
    </row>
    <row r="707" spans="5:6" x14ac:dyDescent="0.25">
      <c r="E707" s="33"/>
      <c r="F707" s="33"/>
    </row>
    <row r="708" spans="5:6" x14ac:dyDescent="0.25">
      <c r="E708" s="33"/>
      <c r="F708" s="33"/>
    </row>
    <row r="709" spans="5:6" x14ac:dyDescent="0.25">
      <c r="E709" s="33"/>
      <c r="F709" s="33"/>
    </row>
    <row r="710" spans="5:6" x14ac:dyDescent="0.25">
      <c r="E710" s="33"/>
      <c r="F710" s="33"/>
    </row>
    <row r="711" spans="5:6" x14ac:dyDescent="0.25">
      <c r="E711" s="33"/>
      <c r="F711" s="33"/>
    </row>
    <row r="712" spans="5:6" x14ac:dyDescent="0.25">
      <c r="E712" s="33"/>
      <c r="F712" s="33"/>
    </row>
    <row r="713" spans="5:6" x14ac:dyDescent="0.25">
      <c r="E713" s="33"/>
      <c r="F713" s="33"/>
    </row>
    <row r="714" spans="5:6" x14ac:dyDescent="0.25">
      <c r="E714" s="33"/>
      <c r="F714" s="33"/>
    </row>
    <row r="715" spans="5:6" x14ac:dyDescent="0.25">
      <c r="E715" s="33"/>
      <c r="F715" s="33"/>
    </row>
    <row r="716" spans="5:6" x14ac:dyDescent="0.25">
      <c r="E716" s="33"/>
      <c r="F716" s="33"/>
    </row>
    <row r="717" spans="5:6" x14ac:dyDescent="0.25">
      <c r="E717" s="33"/>
      <c r="F717" s="33"/>
    </row>
    <row r="718" spans="5:6" x14ac:dyDescent="0.25">
      <c r="E718" s="33"/>
      <c r="F718" s="33"/>
    </row>
    <row r="719" spans="5:6" x14ac:dyDescent="0.25">
      <c r="E719" s="33"/>
      <c r="F719" s="33"/>
    </row>
    <row r="720" spans="5:6" x14ac:dyDescent="0.25">
      <c r="E720" s="33"/>
      <c r="F720" s="33"/>
    </row>
    <row r="721" spans="5:6" x14ac:dyDescent="0.25">
      <c r="E721" s="33"/>
      <c r="F721" s="33"/>
    </row>
    <row r="722" spans="5:6" x14ac:dyDescent="0.25">
      <c r="E722" s="33"/>
      <c r="F722" s="33"/>
    </row>
    <row r="723" spans="5:6" x14ac:dyDescent="0.25">
      <c r="E723" s="33"/>
      <c r="F723" s="33"/>
    </row>
    <row r="724" spans="5:6" x14ac:dyDescent="0.25">
      <c r="E724" s="33"/>
      <c r="F724" s="33"/>
    </row>
    <row r="725" spans="5:6" x14ac:dyDescent="0.25">
      <c r="E725" s="33"/>
      <c r="F725" s="33"/>
    </row>
    <row r="726" spans="5:6" x14ac:dyDescent="0.25">
      <c r="E726" s="33"/>
      <c r="F726" s="33"/>
    </row>
    <row r="727" spans="5:6" x14ac:dyDescent="0.25">
      <c r="E727" s="33"/>
      <c r="F727" s="33"/>
    </row>
    <row r="728" spans="5:6" x14ac:dyDescent="0.25">
      <c r="E728" s="33"/>
      <c r="F728" s="33"/>
    </row>
    <row r="729" spans="5:6" x14ac:dyDescent="0.25">
      <c r="E729" s="33"/>
      <c r="F729" s="33"/>
    </row>
    <row r="730" spans="5:6" x14ac:dyDescent="0.25">
      <c r="E730" s="33"/>
      <c r="F730" s="33"/>
    </row>
    <row r="731" spans="5:6" x14ac:dyDescent="0.25">
      <c r="E731" s="33"/>
      <c r="F731" s="33"/>
    </row>
    <row r="732" spans="5:6" x14ac:dyDescent="0.25">
      <c r="E732" s="33"/>
      <c r="F732" s="33"/>
    </row>
    <row r="733" spans="5:6" x14ac:dyDescent="0.25">
      <c r="E733" s="33"/>
      <c r="F733" s="33"/>
    </row>
    <row r="734" spans="5:6" x14ac:dyDescent="0.25">
      <c r="E734" s="33"/>
      <c r="F734" s="33"/>
    </row>
    <row r="735" spans="5:6" x14ac:dyDescent="0.25">
      <c r="E735" s="33"/>
      <c r="F735" s="33"/>
    </row>
    <row r="736" spans="5:6" x14ac:dyDescent="0.25">
      <c r="E736" s="33"/>
      <c r="F736" s="33"/>
    </row>
    <row r="737" spans="5:6" x14ac:dyDescent="0.25">
      <c r="E737" s="33"/>
      <c r="F737" s="33"/>
    </row>
    <row r="738" spans="5:6" x14ac:dyDescent="0.25">
      <c r="E738" s="33"/>
      <c r="F738" s="33"/>
    </row>
    <row r="739" spans="5:6" x14ac:dyDescent="0.25">
      <c r="E739" s="33"/>
      <c r="F739" s="33"/>
    </row>
    <row r="740" spans="5:6" x14ac:dyDescent="0.25">
      <c r="E740" s="33"/>
      <c r="F740" s="33"/>
    </row>
    <row r="741" spans="5:6" x14ac:dyDescent="0.25">
      <c r="E741" s="33"/>
      <c r="F741" s="33"/>
    </row>
    <row r="742" spans="5:6" x14ac:dyDescent="0.25">
      <c r="E742" s="33"/>
      <c r="F742" s="33"/>
    </row>
    <row r="743" spans="5:6" x14ac:dyDescent="0.25">
      <c r="E743" s="33"/>
      <c r="F743" s="33"/>
    </row>
    <row r="744" spans="5:6" x14ac:dyDescent="0.25">
      <c r="E744" s="33"/>
      <c r="F744" s="33"/>
    </row>
    <row r="745" spans="5:6" x14ac:dyDescent="0.25">
      <c r="E745" s="33"/>
      <c r="F745" s="33"/>
    </row>
    <row r="746" spans="5:6" x14ac:dyDescent="0.25">
      <c r="E746" s="33"/>
      <c r="F746" s="33"/>
    </row>
    <row r="747" spans="5:6" x14ac:dyDescent="0.25">
      <c r="E747" s="33"/>
      <c r="F747" s="33"/>
    </row>
    <row r="748" spans="5:6" x14ac:dyDescent="0.25">
      <c r="E748" s="33"/>
      <c r="F748" s="33"/>
    </row>
    <row r="749" spans="5:6" x14ac:dyDescent="0.25">
      <c r="E749" s="33"/>
      <c r="F749" s="33"/>
    </row>
    <row r="750" spans="5:6" x14ac:dyDescent="0.25">
      <c r="E750" s="33"/>
      <c r="F750" s="33"/>
    </row>
    <row r="751" spans="5:6" x14ac:dyDescent="0.25">
      <c r="E751" s="33"/>
      <c r="F751" s="33"/>
    </row>
    <row r="752" spans="5:6" x14ac:dyDescent="0.25">
      <c r="E752" s="33"/>
      <c r="F752" s="33"/>
    </row>
    <row r="753" spans="5:6" x14ac:dyDescent="0.25">
      <c r="E753" s="33"/>
      <c r="F753" s="33"/>
    </row>
    <row r="754" spans="5:6" x14ac:dyDescent="0.25">
      <c r="E754" s="33"/>
      <c r="F754" s="33"/>
    </row>
    <row r="755" spans="5:6" x14ac:dyDescent="0.25">
      <c r="E755" s="33"/>
      <c r="F755" s="33"/>
    </row>
    <row r="756" spans="5:6" x14ac:dyDescent="0.25">
      <c r="E756" s="33"/>
      <c r="F756" s="33"/>
    </row>
    <row r="757" spans="5:6" x14ac:dyDescent="0.25">
      <c r="E757" s="33"/>
      <c r="F757" s="33"/>
    </row>
    <row r="758" spans="5:6" x14ac:dyDescent="0.25">
      <c r="E758" s="33"/>
      <c r="F758" s="33"/>
    </row>
    <row r="759" spans="5:6" x14ac:dyDescent="0.25">
      <c r="E759" s="33"/>
      <c r="F759" s="33"/>
    </row>
    <row r="760" spans="5:6" x14ac:dyDescent="0.25">
      <c r="E760" s="33"/>
      <c r="F760" s="33"/>
    </row>
    <row r="761" spans="5:6" x14ac:dyDescent="0.25">
      <c r="E761" s="33"/>
      <c r="F761" s="33"/>
    </row>
    <row r="762" spans="5:6" x14ac:dyDescent="0.25">
      <c r="E762" s="33"/>
      <c r="F762" s="33"/>
    </row>
    <row r="763" spans="5:6" x14ac:dyDescent="0.25">
      <c r="E763" s="33"/>
      <c r="F763" s="33"/>
    </row>
    <row r="764" spans="5:6" x14ac:dyDescent="0.25">
      <c r="E764" s="33"/>
      <c r="F764" s="33"/>
    </row>
    <row r="765" spans="5:6" x14ac:dyDescent="0.25">
      <c r="E765" s="33"/>
      <c r="F765" s="33"/>
    </row>
    <row r="766" spans="5:6" x14ac:dyDescent="0.25">
      <c r="E766" s="33"/>
      <c r="F766" s="33"/>
    </row>
    <row r="767" spans="5:6" x14ac:dyDescent="0.25">
      <c r="E767" s="33"/>
      <c r="F767" s="33"/>
    </row>
    <row r="768" spans="5:6" x14ac:dyDescent="0.25">
      <c r="E768" s="33"/>
      <c r="F768" s="33"/>
    </row>
    <row r="769" spans="5:6" x14ac:dyDescent="0.25">
      <c r="E769" s="33"/>
      <c r="F769" s="33"/>
    </row>
    <row r="770" spans="5:6" x14ac:dyDescent="0.25">
      <c r="E770" s="33"/>
      <c r="F770" s="33"/>
    </row>
    <row r="771" spans="5:6" x14ac:dyDescent="0.25">
      <c r="E771" s="33"/>
      <c r="F771" s="33"/>
    </row>
    <row r="772" spans="5:6" x14ac:dyDescent="0.25">
      <c r="E772" s="33"/>
      <c r="F772" s="33"/>
    </row>
    <row r="773" spans="5:6" x14ac:dyDescent="0.25">
      <c r="E773" s="33"/>
      <c r="F773" s="33"/>
    </row>
    <row r="774" spans="5:6" x14ac:dyDescent="0.25">
      <c r="E774" s="33"/>
      <c r="F774" s="33"/>
    </row>
    <row r="775" spans="5:6" x14ac:dyDescent="0.25">
      <c r="E775" s="33"/>
      <c r="F775" s="33"/>
    </row>
    <row r="776" spans="5:6" x14ac:dyDescent="0.25">
      <c r="E776" s="33"/>
      <c r="F776" s="33"/>
    </row>
    <row r="777" spans="5:6" x14ac:dyDescent="0.25">
      <c r="E777" s="33"/>
      <c r="F777" s="33"/>
    </row>
    <row r="778" spans="5:6" x14ac:dyDescent="0.25">
      <c r="E778" s="33"/>
      <c r="F778" s="33"/>
    </row>
    <row r="779" spans="5:6" x14ac:dyDescent="0.25">
      <c r="E779" s="33"/>
      <c r="F779" s="33"/>
    </row>
    <row r="780" spans="5:6" x14ac:dyDescent="0.25">
      <c r="E780" s="33"/>
      <c r="F780" s="33"/>
    </row>
    <row r="781" spans="5:6" x14ac:dyDescent="0.25">
      <c r="E781" s="33"/>
      <c r="F781" s="33"/>
    </row>
    <row r="782" spans="5:6" x14ac:dyDescent="0.25">
      <c r="E782" s="33"/>
      <c r="F782" s="33"/>
    </row>
    <row r="783" spans="5:6" x14ac:dyDescent="0.25">
      <c r="E783" s="33"/>
      <c r="F783" s="33"/>
    </row>
    <row r="784" spans="5:6" x14ac:dyDescent="0.25">
      <c r="E784" s="33"/>
      <c r="F784" s="33"/>
    </row>
    <row r="785" spans="5:6" x14ac:dyDescent="0.25">
      <c r="E785" s="33"/>
      <c r="F785" s="33"/>
    </row>
    <row r="786" spans="5:6" x14ac:dyDescent="0.25">
      <c r="E786" s="33"/>
      <c r="F786" s="33"/>
    </row>
    <row r="787" spans="5:6" x14ac:dyDescent="0.25">
      <c r="E787" s="33"/>
      <c r="F787" s="33"/>
    </row>
    <row r="788" spans="5:6" x14ac:dyDescent="0.25">
      <c r="E788" s="33"/>
      <c r="F788" s="33"/>
    </row>
    <row r="789" spans="5:6" x14ac:dyDescent="0.25">
      <c r="E789" s="33"/>
      <c r="F789" s="33"/>
    </row>
    <row r="790" spans="5:6" x14ac:dyDescent="0.25">
      <c r="E790" s="33"/>
      <c r="F790" s="33"/>
    </row>
    <row r="791" spans="5:6" x14ac:dyDescent="0.25">
      <c r="E791" s="33"/>
      <c r="F791" s="33"/>
    </row>
    <row r="792" spans="5:6" x14ac:dyDescent="0.25">
      <c r="E792" s="33"/>
      <c r="F792" s="33"/>
    </row>
    <row r="793" spans="5:6" x14ac:dyDescent="0.25">
      <c r="E793" s="33"/>
      <c r="F793" s="33"/>
    </row>
    <row r="794" spans="5:6" x14ac:dyDescent="0.25">
      <c r="E794" s="33"/>
      <c r="F794" s="33"/>
    </row>
    <row r="795" spans="5:6" x14ac:dyDescent="0.25">
      <c r="E795" s="33"/>
      <c r="F795" s="33"/>
    </row>
    <row r="796" spans="5:6" x14ac:dyDescent="0.25">
      <c r="E796" s="33"/>
      <c r="F796" s="33"/>
    </row>
    <row r="797" spans="5:6" x14ac:dyDescent="0.25">
      <c r="E797" s="33"/>
      <c r="F797" s="33"/>
    </row>
    <row r="798" spans="5:6" x14ac:dyDescent="0.25">
      <c r="E798" s="33"/>
      <c r="F798" s="33"/>
    </row>
    <row r="799" spans="5:6" x14ac:dyDescent="0.25">
      <c r="E799" s="33"/>
      <c r="F799" s="33"/>
    </row>
    <row r="800" spans="5:6" x14ac:dyDescent="0.25">
      <c r="E800" s="33"/>
      <c r="F800" s="33"/>
    </row>
  </sheetData>
  <conditionalFormatting sqref="B5:B100">
    <cfRule type="expression" dxfId="4" priority="1">
      <formula>AND($B5="Small Business",$C$9)</formula>
    </cfRule>
    <cfRule type="expression" dxfId="3" priority="2">
      <formula>AND($B5="Midmarket",$C$8)</formula>
    </cfRule>
    <cfRule type="expression" dxfId="2" priority="3">
      <formula>AND($B5="Government",$C$7)</formula>
    </cfRule>
    <cfRule type="expression" dxfId="1" priority="4">
      <formula>AND($B5="Enterprise",$C$6)</formula>
    </cfRule>
    <cfRule type="expression" dxfId="0" priority="5">
      <formula>AND($B5="Channel Partners",$C$5)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9273-C6C0-4DCF-B7D8-3F63545EFF34}">
  <dimension ref="A2:E1197"/>
  <sheetViews>
    <sheetView workbookViewId="0">
      <selection activeCell="I9" sqref="I9"/>
    </sheetView>
  </sheetViews>
  <sheetFormatPr defaultRowHeight="15" x14ac:dyDescent="0.25"/>
  <cols>
    <col min="1" max="1" width="10.42578125" bestFit="1" customWidth="1"/>
    <col min="2" max="2" width="9" bestFit="1" customWidth="1"/>
    <col min="3" max="3" width="13.85546875" bestFit="1" customWidth="1"/>
    <col min="4" max="4" width="13.140625" bestFit="1" customWidth="1"/>
    <col min="5" max="5" width="10.140625" bestFit="1" customWidth="1"/>
  </cols>
  <sheetData>
    <row r="2" spans="1:5" x14ac:dyDescent="0.25">
      <c r="A2" t="s">
        <v>22</v>
      </c>
      <c r="B2" s="5" t="s">
        <v>27</v>
      </c>
      <c r="C2" t="s">
        <v>30</v>
      </c>
      <c r="D2" t="s">
        <v>35</v>
      </c>
      <c r="E2" t="s">
        <v>32</v>
      </c>
    </row>
    <row r="3" spans="1:5" x14ac:dyDescent="0.25">
      <c r="A3" s="3">
        <v>43467</v>
      </c>
      <c r="B3" s="5">
        <v>23346.240000000002</v>
      </c>
      <c r="C3" s="4">
        <v>6665.94</v>
      </c>
      <c r="D3" s="4">
        <v>2510.0300000000002</v>
      </c>
      <c r="E3" s="4">
        <v>1355.91</v>
      </c>
    </row>
    <row r="4" spans="1:5" x14ac:dyDescent="0.25">
      <c r="A4" s="3">
        <v>43468</v>
      </c>
      <c r="B4" s="5">
        <v>22686.22</v>
      </c>
      <c r="C4" s="4">
        <v>6463.5</v>
      </c>
      <c r="D4" s="4">
        <v>2447.89</v>
      </c>
      <c r="E4" s="4">
        <v>1330.83</v>
      </c>
    </row>
    <row r="5" spans="1:5" x14ac:dyDescent="0.25">
      <c r="A5" s="3">
        <v>43469</v>
      </c>
      <c r="B5" s="5">
        <v>23433.16</v>
      </c>
      <c r="C5" s="4">
        <v>6738.86</v>
      </c>
      <c r="D5" s="4">
        <v>2531.94</v>
      </c>
      <c r="E5" s="4">
        <v>1380.75</v>
      </c>
    </row>
    <row r="6" spans="1:5" x14ac:dyDescent="0.25">
      <c r="A6" s="3">
        <v>43472</v>
      </c>
      <c r="B6" s="5">
        <v>23531.35</v>
      </c>
      <c r="C6" s="4">
        <v>6823.47</v>
      </c>
      <c r="D6" s="4">
        <v>2549.69</v>
      </c>
      <c r="E6" s="4">
        <v>1405.37</v>
      </c>
    </row>
    <row r="7" spans="1:5" x14ac:dyDescent="0.25">
      <c r="A7" s="3">
        <v>43473</v>
      </c>
      <c r="B7" s="5">
        <v>23787.45</v>
      </c>
      <c r="C7" s="4">
        <v>6897</v>
      </c>
      <c r="D7" s="4">
        <v>2574.41</v>
      </c>
      <c r="E7" s="4">
        <v>1426.55</v>
      </c>
    </row>
    <row r="8" spans="1:5" x14ac:dyDescent="0.25">
      <c r="A8" s="3">
        <v>43474</v>
      </c>
      <c r="B8" s="5">
        <v>23879.119999999999</v>
      </c>
      <c r="C8" s="4">
        <v>6957.08</v>
      </c>
      <c r="D8" s="4">
        <v>2584.96</v>
      </c>
      <c r="E8" s="4">
        <v>1438.81</v>
      </c>
    </row>
    <row r="9" spans="1:5" x14ac:dyDescent="0.25">
      <c r="A9" s="3">
        <v>43475</v>
      </c>
      <c r="B9" s="5">
        <v>24001.919999999998</v>
      </c>
      <c r="C9" s="4">
        <v>6986.07</v>
      </c>
      <c r="D9" s="4">
        <v>2596.64</v>
      </c>
      <c r="E9" s="4">
        <v>1445.43</v>
      </c>
    </row>
    <row r="10" spans="1:5" x14ac:dyDescent="0.25">
      <c r="A10" s="3">
        <v>43476</v>
      </c>
      <c r="B10" s="5">
        <v>23995.95</v>
      </c>
      <c r="C10" s="4">
        <v>6971.48</v>
      </c>
      <c r="D10" s="4">
        <v>2596.2600000000002</v>
      </c>
      <c r="E10" s="4">
        <v>1447.38</v>
      </c>
    </row>
    <row r="11" spans="1:5" x14ac:dyDescent="0.25">
      <c r="A11" s="3">
        <v>43479</v>
      </c>
      <c r="B11" s="5">
        <v>23909.84</v>
      </c>
      <c r="C11" s="4">
        <v>6905.91</v>
      </c>
      <c r="D11" s="4">
        <v>2582.61</v>
      </c>
      <c r="E11" s="4">
        <v>1432.81</v>
      </c>
    </row>
    <row r="12" spans="1:5" x14ac:dyDescent="0.25">
      <c r="A12" s="3">
        <v>43480</v>
      </c>
      <c r="B12" s="5">
        <v>24065.59</v>
      </c>
      <c r="C12" s="4">
        <v>7023.83</v>
      </c>
      <c r="D12" s="4">
        <v>2610.3000000000002</v>
      </c>
      <c r="E12" s="4">
        <v>1445.22</v>
      </c>
    </row>
    <row r="13" spans="1:5" x14ac:dyDescent="0.25">
      <c r="A13" s="3">
        <v>43481</v>
      </c>
      <c r="B13" s="5">
        <v>24207.16</v>
      </c>
      <c r="C13" s="4">
        <v>7034.69</v>
      </c>
      <c r="D13" s="4">
        <v>2616.1</v>
      </c>
      <c r="E13" s="4">
        <v>1454.7</v>
      </c>
    </row>
    <row r="14" spans="1:5" x14ac:dyDescent="0.25">
      <c r="A14" s="3">
        <v>43482</v>
      </c>
      <c r="B14" s="5">
        <v>24370.1</v>
      </c>
      <c r="C14" s="4">
        <v>7084.46</v>
      </c>
      <c r="D14" s="4">
        <v>2635.96</v>
      </c>
      <c r="E14" s="4">
        <v>1467.25</v>
      </c>
    </row>
    <row r="15" spans="1:5" x14ac:dyDescent="0.25">
      <c r="A15" s="3">
        <v>43483</v>
      </c>
      <c r="B15" s="5">
        <v>24706.35</v>
      </c>
      <c r="C15" s="4">
        <v>7157.23</v>
      </c>
      <c r="D15" s="4">
        <v>2670.71</v>
      </c>
      <c r="E15" s="4">
        <v>1482.5</v>
      </c>
    </row>
    <row r="16" spans="1:5" x14ac:dyDescent="0.25">
      <c r="A16" s="3">
        <v>43487</v>
      </c>
      <c r="B16" s="5">
        <v>24404.48</v>
      </c>
      <c r="C16" s="4">
        <v>7020.36</v>
      </c>
      <c r="D16" s="4">
        <v>2632.9</v>
      </c>
      <c r="E16" s="4">
        <v>1457.45</v>
      </c>
    </row>
    <row r="17" spans="1:5" x14ac:dyDescent="0.25">
      <c r="A17" s="3">
        <v>43488</v>
      </c>
      <c r="B17" s="5">
        <v>24575.62</v>
      </c>
      <c r="C17" s="4">
        <v>7025.77</v>
      </c>
      <c r="D17" s="4">
        <v>2638.7</v>
      </c>
      <c r="E17" s="4">
        <v>1454.26</v>
      </c>
    </row>
    <row r="18" spans="1:5" x14ac:dyDescent="0.25">
      <c r="A18" s="3">
        <v>43489</v>
      </c>
      <c r="B18" s="5">
        <v>24553.24</v>
      </c>
      <c r="C18" s="4">
        <v>7073.46</v>
      </c>
      <c r="D18" s="4">
        <v>2642.33</v>
      </c>
      <c r="E18" s="4">
        <v>1464.41</v>
      </c>
    </row>
    <row r="19" spans="1:5" x14ac:dyDescent="0.25">
      <c r="A19" s="3">
        <v>43490</v>
      </c>
      <c r="B19" s="5">
        <v>24737.200000000001</v>
      </c>
      <c r="C19" s="4">
        <v>7164.86</v>
      </c>
      <c r="D19" s="4">
        <v>2664.76</v>
      </c>
      <c r="E19" s="4">
        <v>1482.85</v>
      </c>
    </row>
    <row r="20" spans="1:5" x14ac:dyDescent="0.25">
      <c r="A20" s="3">
        <v>43493</v>
      </c>
      <c r="B20" s="5">
        <v>24528.22</v>
      </c>
      <c r="C20" s="4">
        <v>7085.69</v>
      </c>
      <c r="D20" s="4">
        <v>2643.85</v>
      </c>
      <c r="E20" s="4">
        <v>1473.54</v>
      </c>
    </row>
    <row r="21" spans="1:5" x14ac:dyDescent="0.25">
      <c r="A21" s="3">
        <v>43494</v>
      </c>
      <c r="B21" s="5">
        <v>24579.96</v>
      </c>
      <c r="C21" s="4">
        <v>7028.29</v>
      </c>
      <c r="D21" s="4">
        <v>2640</v>
      </c>
      <c r="E21" s="4">
        <v>1471.45</v>
      </c>
    </row>
    <row r="22" spans="1:5" x14ac:dyDescent="0.25">
      <c r="A22" s="3">
        <v>43495</v>
      </c>
      <c r="B22" s="5">
        <v>25014.86</v>
      </c>
      <c r="C22" s="4">
        <v>7183.08</v>
      </c>
      <c r="D22" s="4">
        <v>2681.05</v>
      </c>
      <c r="E22" s="4">
        <v>1486.94</v>
      </c>
    </row>
    <row r="23" spans="1:5" x14ac:dyDescent="0.25">
      <c r="A23" s="3">
        <v>43496</v>
      </c>
      <c r="B23" s="5">
        <v>24999.67</v>
      </c>
      <c r="C23" s="4">
        <v>7281.74</v>
      </c>
      <c r="D23" s="4">
        <v>2704.1</v>
      </c>
      <c r="E23" s="4">
        <v>1499.42</v>
      </c>
    </row>
    <row r="24" spans="1:5" x14ac:dyDescent="0.25">
      <c r="A24" s="3">
        <v>43497</v>
      </c>
      <c r="B24" s="5">
        <v>25063.89</v>
      </c>
      <c r="C24" s="4">
        <v>7263.87</v>
      </c>
      <c r="D24" s="4">
        <v>2706.53</v>
      </c>
      <c r="E24" s="4">
        <v>1502.05</v>
      </c>
    </row>
    <row r="25" spans="1:5" x14ac:dyDescent="0.25">
      <c r="A25" s="3">
        <v>43500</v>
      </c>
      <c r="B25" s="5">
        <v>25239.37</v>
      </c>
      <c r="C25" s="4">
        <v>7347.54</v>
      </c>
      <c r="D25" s="4">
        <v>2724.87</v>
      </c>
      <c r="E25" s="4">
        <v>1517.54</v>
      </c>
    </row>
    <row r="26" spans="1:5" x14ac:dyDescent="0.25">
      <c r="A26" s="3">
        <v>43501</v>
      </c>
      <c r="B26" s="5">
        <v>25411.52</v>
      </c>
      <c r="C26" s="4">
        <v>7402.08</v>
      </c>
      <c r="D26" s="4">
        <v>2737.7</v>
      </c>
      <c r="E26" s="4">
        <v>1520.23</v>
      </c>
    </row>
    <row r="27" spans="1:5" x14ac:dyDescent="0.25">
      <c r="A27" s="3">
        <v>43502</v>
      </c>
      <c r="B27" s="5">
        <v>25390.3</v>
      </c>
      <c r="C27" s="4">
        <v>7375.28</v>
      </c>
      <c r="D27" s="4">
        <v>2731.61</v>
      </c>
      <c r="E27" s="4">
        <v>1518.02</v>
      </c>
    </row>
    <row r="28" spans="1:5" x14ac:dyDescent="0.25">
      <c r="A28" s="3">
        <v>43503</v>
      </c>
      <c r="B28" s="5">
        <v>25169.53</v>
      </c>
      <c r="C28" s="4">
        <v>7288.35</v>
      </c>
      <c r="D28" s="4">
        <v>2706.05</v>
      </c>
      <c r="E28" s="4">
        <v>1505.63</v>
      </c>
    </row>
    <row r="29" spans="1:5" x14ac:dyDescent="0.25">
      <c r="A29" s="3">
        <v>43504</v>
      </c>
      <c r="B29" s="5">
        <v>25106.33</v>
      </c>
      <c r="C29" s="4">
        <v>7298.2</v>
      </c>
      <c r="D29" s="4">
        <v>2707.88</v>
      </c>
      <c r="E29" s="4">
        <v>1506.39</v>
      </c>
    </row>
    <row r="30" spans="1:5" x14ac:dyDescent="0.25">
      <c r="A30" s="3">
        <v>43507</v>
      </c>
      <c r="B30" s="5">
        <v>25053.11</v>
      </c>
      <c r="C30" s="4">
        <v>7307.9</v>
      </c>
      <c r="D30" s="4">
        <v>2709.8</v>
      </c>
      <c r="E30" s="4">
        <v>1518.98</v>
      </c>
    </row>
    <row r="31" spans="1:5" x14ac:dyDescent="0.25">
      <c r="A31" s="3">
        <v>43508</v>
      </c>
      <c r="B31" s="5">
        <v>25425.759999999998</v>
      </c>
      <c r="C31" s="4">
        <v>7414.62</v>
      </c>
      <c r="D31" s="4">
        <v>2744.73</v>
      </c>
      <c r="E31" s="4">
        <v>1538.23</v>
      </c>
    </row>
    <row r="32" spans="1:5" x14ac:dyDescent="0.25">
      <c r="A32" s="3">
        <v>43509</v>
      </c>
      <c r="B32" s="5">
        <v>25543.27</v>
      </c>
      <c r="C32" s="4">
        <v>7420.38</v>
      </c>
      <c r="D32" s="4">
        <v>2753.03</v>
      </c>
      <c r="E32" s="4">
        <v>1542.94</v>
      </c>
    </row>
    <row r="33" spans="1:5" x14ac:dyDescent="0.25">
      <c r="A33" s="3">
        <v>43510</v>
      </c>
      <c r="B33" s="5">
        <v>25439.39</v>
      </c>
      <c r="C33" s="4">
        <v>7426.95</v>
      </c>
      <c r="D33" s="4">
        <v>2745.73</v>
      </c>
      <c r="E33" s="4">
        <v>1545.11</v>
      </c>
    </row>
    <row r="34" spans="1:5" x14ac:dyDescent="0.25">
      <c r="A34" s="3">
        <v>43511</v>
      </c>
      <c r="B34" s="5">
        <v>25883.25</v>
      </c>
      <c r="C34" s="4">
        <v>7472.41</v>
      </c>
      <c r="D34" s="4">
        <v>2775.6</v>
      </c>
      <c r="E34" s="4">
        <v>1569.25</v>
      </c>
    </row>
    <row r="35" spans="1:5" x14ac:dyDescent="0.25">
      <c r="A35" s="3">
        <v>43515</v>
      </c>
      <c r="B35" s="5">
        <v>25891.32</v>
      </c>
      <c r="C35" s="4">
        <v>7486.77</v>
      </c>
      <c r="D35" s="4">
        <v>2779.76</v>
      </c>
      <c r="E35" s="4">
        <v>1574.47</v>
      </c>
    </row>
    <row r="36" spans="1:5" x14ac:dyDescent="0.25">
      <c r="A36" s="3">
        <v>43516</v>
      </c>
      <c r="B36" s="5">
        <v>25954.44</v>
      </c>
      <c r="C36" s="4">
        <v>7489.07</v>
      </c>
      <c r="D36" s="4">
        <v>2784.7</v>
      </c>
      <c r="E36" s="4">
        <v>1581.66</v>
      </c>
    </row>
    <row r="37" spans="1:5" x14ac:dyDescent="0.25">
      <c r="A37" s="3">
        <v>43517</v>
      </c>
      <c r="B37" s="5">
        <v>25850.63</v>
      </c>
      <c r="C37" s="4">
        <v>7459.71</v>
      </c>
      <c r="D37" s="4">
        <v>2774.88</v>
      </c>
      <c r="E37" s="4">
        <v>1575.55</v>
      </c>
    </row>
    <row r="38" spans="1:5" x14ac:dyDescent="0.25">
      <c r="A38" s="3">
        <v>43518</v>
      </c>
      <c r="B38" s="5">
        <v>26031.81</v>
      </c>
      <c r="C38" s="4">
        <v>7527.55</v>
      </c>
      <c r="D38" s="4">
        <v>2792.67</v>
      </c>
      <c r="E38" s="4">
        <v>1590.06</v>
      </c>
    </row>
    <row r="39" spans="1:5" x14ac:dyDescent="0.25">
      <c r="A39" s="3">
        <v>43521</v>
      </c>
      <c r="B39" s="5">
        <v>26091.95</v>
      </c>
      <c r="C39" s="4">
        <v>7554.46</v>
      </c>
      <c r="D39" s="4">
        <v>2796.11</v>
      </c>
      <c r="E39" s="4">
        <v>1588.81</v>
      </c>
    </row>
    <row r="40" spans="1:5" x14ac:dyDescent="0.25">
      <c r="A40" s="3">
        <v>43522</v>
      </c>
      <c r="B40" s="5">
        <v>26057.98</v>
      </c>
      <c r="C40" s="4">
        <v>7549.3</v>
      </c>
      <c r="D40" s="4">
        <v>2793.9</v>
      </c>
      <c r="E40" s="4">
        <v>1577.48</v>
      </c>
    </row>
    <row r="41" spans="1:5" x14ac:dyDescent="0.25">
      <c r="A41" s="3">
        <v>43523</v>
      </c>
      <c r="B41" s="5">
        <v>25985.16</v>
      </c>
      <c r="C41" s="4">
        <v>7554.51</v>
      </c>
      <c r="D41" s="4">
        <v>2792.38</v>
      </c>
      <c r="E41" s="4">
        <v>1581.05</v>
      </c>
    </row>
    <row r="42" spans="1:5" x14ac:dyDescent="0.25">
      <c r="A42" s="3">
        <v>43524</v>
      </c>
      <c r="B42" s="5">
        <v>25916</v>
      </c>
      <c r="C42" s="4">
        <v>7532.53</v>
      </c>
      <c r="D42" s="4">
        <v>2784.49</v>
      </c>
      <c r="E42" s="4">
        <v>1575.55</v>
      </c>
    </row>
    <row r="43" spans="1:5" x14ac:dyDescent="0.25">
      <c r="A43" s="3">
        <v>43525</v>
      </c>
      <c r="B43" s="5">
        <v>26026.32</v>
      </c>
      <c r="C43" s="4">
        <v>7595.35</v>
      </c>
      <c r="D43" s="4">
        <v>2803.69</v>
      </c>
      <c r="E43" s="4">
        <v>1589.64</v>
      </c>
    </row>
    <row r="44" spans="1:5" x14ac:dyDescent="0.25">
      <c r="A44" s="3">
        <v>43528</v>
      </c>
      <c r="B44" s="5">
        <v>25819.65</v>
      </c>
      <c r="C44" s="4">
        <v>7577.57</v>
      </c>
      <c r="D44" s="4">
        <v>2792.81</v>
      </c>
      <c r="E44" s="4">
        <v>1575.44</v>
      </c>
    </row>
    <row r="45" spans="1:5" x14ac:dyDescent="0.25">
      <c r="A45" s="3">
        <v>43529</v>
      </c>
      <c r="B45" s="5">
        <v>25806.63</v>
      </c>
      <c r="C45" s="4">
        <v>7576.36</v>
      </c>
      <c r="D45" s="4">
        <v>2789.65</v>
      </c>
      <c r="E45" s="4">
        <v>1568.28</v>
      </c>
    </row>
    <row r="46" spans="1:5" x14ac:dyDescent="0.25">
      <c r="A46" s="3">
        <v>43530</v>
      </c>
      <c r="B46" s="5">
        <v>25673.46</v>
      </c>
      <c r="C46" s="4">
        <v>7505.92</v>
      </c>
      <c r="D46" s="4">
        <v>2771.45</v>
      </c>
      <c r="E46" s="4">
        <v>1536.82</v>
      </c>
    </row>
    <row r="47" spans="1:5" x14ac:dyDescent="0.25">
      <c r="A47" s="3">
        <v>43531</v>
      </c>
      <c r="B47" s="5">
        <v>25473.23</v>
      </c>
      <c r="C47" s="4">
        <v>7421.46</v>
      </c>
      <c r="D47" s="4">
        <v>2748.93</v>
      </c>
      <c r="E47" s="4">
        <v>1523.63</v>
      </c>
    </row>
    <row r="48" spans="1:5" x14ac:dyDescent="0.25">
      <c r="A48" s="3">
        <v>43532</v>
      </c>
      <c r="B48" s="5">
        <v>25450.240000000002</v>
      </c>
      <c r="C48" s="4">
        <v>7408.14</v>
      </c>
      <c r="D48" s="4">
        <v>2743.07</v>
      </c>
      <c r="E48" s="4">
        <v>1521.88</v>
      </c>
    </row>
    <row r="49" spans="1:5" x14ac:dyDescent="0.25">
      <c r="A49" s="3">
        <v>43535</v>
      </c>
      <c r="B49" s="5">
        <v>25650.880000000001</v>
      </c>
      <c r="C49" s="4">
        <v>7558.06</v>
      </c>
      <c r="D49" s="4">
        <v>2783.3</v>
      </c>
      <c r="E49" s="4">
        <v>1548.88</v>
      </c>
    </row>
    <row r="50" spans="1:5" x14ac:dyDescent="0.25">
      <c r="A50" s="3">
        <v>43536</v>
      </c>
      <c r="B50" s="5">
        <v>25554.66</v>
      </c>
      <c r="C50" s="4">
        <v>7591.03</v>
      </c>
      <c r="D50" s="4">
        <v>2791.52</v>
      </c>
      <c r="E50" s="4">
        <v>1549.83</v>
      </c>
    </row>
    <row r="51" spans="1:5" x14ac:dyDescent="0.25">
      <c r="A51" s="3">
        <v>43537</v>
      </c>
      <c r="B51" s="5">
        <v>25702.89</v>
      </c>
      <c r="C51" s="4">
        <v>7643.4</v>
      </c>
      <c r="D51" s="4">
        <v>2810.92</v>
      </c>
      <c r="E51" s="4">
        <v>1555.88</v>
      </c>
    </row>
    <row r="52" spans="1:5" x14ac:dyDescent="0.25">
      <c r="A52" s="3">
        <v>43538</v>
      </c>
      <c r="B52" s="5">
        <v>25709.94</v>
      </c>
      <c r="C52" s="4">
        <v>7630.91</v>
      </c>
      <c r="D52" s="4">
        <v>2808.48</v>
      </c>
      <c r="E52" s="4">
        <v>1549.63</v>
      </c>
    </row>
    <row r="53" spans="1:5" x14ac:dyDescent="0.25">
      <c r="A53" s="3">
        <v>43539</v>
      </c>
      <c r="B53" s="5">
        <v>25848.87</v>
      </c>
      <c r="C53" s="4">
        <v>7688.53</v>
      </c>
      <c r="D53" s="4">
        <v>2822.48</v>
      </c>
      <c r="E53" s="4">
        <v>1553.54</v>
      </c>
    </row>
    <row r="54" spans="1:5" x14ac:dyDescent="0.25">
      <c r="A54" s="3">
        <v>43542</v>
      </c>
      <c r="B54" s="5">
        <v>25914.1</v>
      </c>
      <c r="C54" s="4">
        <v>7714.48</v>
      </c>
      <c r="D54" s="4">
        <v>2832.94</v>
      </c>
      <c r="E54" s="4">
        <v>1563.93</v>
      </c>
    </row>
    <row r="55" spans="1:5" x14ac:dyDescent="0.25">
      <c r="A55" s="3">
        <v>43543</v>
      </c>
      <c r="B55" s="5">
        <v>25887.38</v>
      </c>
      <c r="C55" s="4">
        <v>7723.95</v>
      </c>
      <c r="D55" s="4">
        <v>2832.57</v>
      </c>
      <c r="E55" s="4">
        <v>1554.99</v>
      </c>
    </row>
    <row r="56" spans="1:5" x14ac:dyDescent="0.25">
      <c r="A56" s="3">
        <v>43544</v>
      </c>
      <c r="B56" s="5">
        <v>25745.67</v>
      </c>
      <c r="C56" s="4">
        <v>7728.97</v>
      </c>
      <c r="D56" s="4">
        <v>2824.23</v>
      </c>
      <c r="E56" s="4">
        <v>1543.16</v>
      </c>
    </row>
    <row r="57" spans="1:5" x14ac:dyDescent="0.25">
      <c r="A57" s="3">
        <v>43545</v>
      </c>
      <c r="B57" s="5">
        <v>25962.51</v>
      </c>
      <c r="C57" s="4">
        <v>7838.96</v>
      </c>
      <c r="D57" s="4">
        <v>2854.88</v>
      </c>
      <c r="E57" s="4">
        <v>1562.41</v>
      </c>
    </row>
    <row r="58" spans="1:5" x14ac:dyDescent="0.25">
      <c r="A58" s="3">
        <v>43546</v>
      </c>
      <c r="B58" s="5">
        <v>25502.32</v>
      </c>
      <c r="C58" s="4">
        <v>7642.67</v>
      </c>
      <c r="D58" s="4">
        <v>2800.71</v>
      </c>
      <c r="E58" s="4">
        <v>1505.92</v>
      </c>
    </row>
    <row r="59" spans="1:5" x14ac:dyDescent="0.25">
      <c r="A59" s="3">
        <v>43549</v>
      </c>
      <c r="B59" s="5">
        <v>25516.83</v>
      </c>
      <c r="C59" s="4">
        <v>7637.54</v>
      </c>
      <c r="D59" s="4">
        <v>2798.36</v>
      </c>
      <c r="E59" s="4">
        <v>1512.86</v>
      </c>
    </row>
    <row r="60" spans="1:5" x14ac:dyDescent="0.25">
      <c r="A60" s="3">
        <v>43550</v>
      </c>
      <c r="B60" s="5">
        <v>25657.73</v>
      </c>
      <c r="C60" s="4">
        <v>7691.52</v>
      </c>
      <c r="D60" s="4">
        <v>2818.46</v>
      </c>
      <c r="E60" s="4">
        <v>1528.17</v>
      </c>
    </row>
    <row r="61" spans="1:5" x14ac:dyDescent="0.25">
      <c r="A61" s="3">
        <v>43551</v>
      </c>
      <c r="B61" s="5">
        <v>25625.59</v>
      </c>
      <c r="C61" s="4">
        <v>7643.38</v>
      </c>
      <c r="D61" s="4">
        <v>2805.37</v>
      </c>
      <c r="E61" s="4">
        <v>1522.23</v>
      </c>
    </row>
    <row r="62" spans="1:5" x14ac:dyDescent="0.25">
      <c r="A62" s="3">
        <v>43552</v>
      </c>
      <c r="B62" s="5">
        <v>25717.46</v>
      </c>
      <c r="C62" s="4">
        <v>7669.17</v>
      </c>
      <c r="D62" s="4">
        <v>2815.44</v>
      </c>
      <c r="E62" s="4">
        <v>1535.1</v>
      </c>
    </row>
    <row r="63" spans="1:5" x14ac:dyDescent="0.25">
      <c r="A63" s="3">
        <v>43553</v>
      </c>
      <c r="B63" s="5">
        <v>25928.68</v>
      </c>
      <c r="C63" s="4">
        <v>7729.32</v>
      </c>
      <c r="D63" s="4">
        <v>2834.4</v>
      </c>
      <c r="E63" s="4">
        <v>1539.74</v>
      </c>
    </row>
    <row r="64" spans="1:5" x14ac:dyDescent="0.25">
      <c r="A64" s="3">
        <v>43556</v>
      </c>
      <c r="B64" s="5">
        <v>26258.42</v>
      </c>
      <c r="C64" s="4">
        <v>7828.91</v>
      </c>
      <c r="D64" s="4">
        <v>2867.19</v>
      </c>
      <c r="E64" s="4">
        <v>1556.06</v>
      </c>
    </row>
    <row r="65" spans="1:5" x14ac:dyDescent="0.25">
      <c r="A65" s="3">
        <v>43557</v>
      </c>
      <c r="B65" s="5">
        <v>26179.13</v>
      </c>
      <c r="C65" s="4">
        <v>7848.69</v>
      </c>
      <c r="D65" s="4">
        <v>2867.24</v>
      </c>
      <c r="E65" s="4">
        <v>1553.32</v>
      </c>
    </row>
    <row r="66" spans="1:5" x14ac:dyDescent="0.25">
      <c r="A66" s="3">
        <v>43558</v>
      </c>
      <c r="B66" s="5">
        <v>26218.13</v>
      </c>
      <c r="C66" s="4">
        <v>7895.55</v>
      </c>
      <c r="D66" s="4">
        <v>2873.4</v>
      </c>
      <c r="E66" s="4">
        <v>1560.91</v>
      </c>
    </row>
    <row r="67" spans="1:5" x14ac:dyDescent="0.25">
      <c r="A67" s="3">
        <v>43559</v>
      </c>
      <c r="B67" s="5">
        <v>26384.63</v>
      </c>
      <c r="C67" s="4">
        <v>7891.78</v>
      </c>
      <c r="D67" s="4">
        <v>2879.39</v>
      </c>
      <c r="E67" s="4">
        <v>1567.49</v>
      </c>
    </row>
    <row r="68" spans="1:5" x14ac:dyDescent="0.25">
      <c r="A68" s="3">
        <v>43560</v>
      </c>
      <c r="B68" s="5">
        <v>26424.99</v>
      </c>
      <c r="C68" s="4">
        <v>7938.69</v>
      </c>
      <c r="D68" s="4">
        <v>2892.74</v>
      </c>
      <c r="E68" s="4">
        <v>1582.56</v>
      </c>
    </row>
    <row r="69" spans="1:5" x14ac:dyDescent="0.25">
      <c r="A69" s="3">
        <v>43563</v>
      </c>
      <c r="B69" s="5">
        <v>26341.02</v>
      </c>
      <c r="C69" s="4">
        <v>7953.88</v>
      </c>
      <c r="D69" s="4">
        <v>2895.77</v>
      </c>
      <c r="E69" s="4">
        <v>1579</v>
      </c>
    </row>
    <row r="70" spans="1:5" x14ac:dyDescent="0.25">
      <c r="A70" s="3">
        <v>43564</v>
      </c>
      <c r="B70" s="5">
        <v>26150.58</v>
      </c>
      <c r="C70" s="4">
        <v>7909.28</v>
      </c>
      <c r="D70" s="4">
        <v>2878.2</v>
      </c>
      <c r="E70" s="4">
        <v>1559.68</v>
      </c>
    </row>
    <row r="71" spans="1:5" x14ac:dyDescent="0.25">
      <c r="A71" s="3">
        <v>43565</v>
      </c>
      <c r="B71" s="5">
        <v>26157.16</v>
      </c>
      <c r="C71" s="4">
        <v>7964.24</v>
      </c>
      <c r="D71" s="4">
        <v>2888.21</v>
      </c>
      <c r="E71" s="4">
        <v>1581.55</v>
      </c>
    </row>
    <row r="72" spans="1:5" x14ac:dyDescent="0.25">
      <c r="A72" s="3">
        <v>43566</v>
      </c>
      <c r="B72" s="5">
        <v>26143.05</v>
      </c>
      <c r="C72" s="4">
        <v>7947.36</v>
      </c>
      <c r="D72" s="4">
        <v>2888.32</v>
      </c>
      <c r="E72" s="4">
        <v>1579.14</v>
      </c>
    </row>
    <row r="73" spans="1:5" x14ac:dyDescent="0.25">
      <c r="A73" s="3">
        <v>43567</v>
      </c>
      <c r="B73" s="5">
        <v>26412.3</v>
      </c>
      <c r="C73" s="4">
        <v>7984.16</v>
      </c>
      <c r="D73" s="4">
        <v>2907.41</v>
      </c>
      <c r="E73" s="4">
        <v>1584.8</v>
      </c>
    </row>
    <row r="74" spans="1:5" x14ac:dyDescent="0.25">
      <c r="A74" s="3">
        <v>43570</v>
      </c>
      <c r="B74" s="5">
        <v>26384.77</v>
      </c>
      <c r="C74" s="4">
        <v>7976.01</v>
      </c>
      <c r="D74" s="4">
        <v>2905.58</v>
      </c>
      <c r="E74" s="4">
        <v>1579.17</v>
      </c>
    </row>
    <row r="75" spans="1:5" x14ac:dyDescent="0.25">
      <c r="A75" s="3">
        <v>43571</v>
      </c>
      <c r="B75" s="5">
        <v>26452.66</v>
      </c>
      <c r="C75" s="4">
        <v>8000.23</v>
      </c>
      <c r="D75" s="4">
        <v>2907.06</v>
      </c>
      <c r="E75" s="4">
        <v>1582.79</v>
      </c>
    </row>
    <row r="76" spans="1:5" x14ac:dyDescent="0.25">
      <c r="A76" s="3">
        <v>43572</v>
      </c>
      <c r="B76" s="5">
        <v>26449.54</v>
      </c>
      <c r="C76" s="4">
        <v>7996.08</v>
      </c>
      <c r="D76" s="4">
        <v>2900.45</v>
      </c>
      <c r="E76" s="4">
        <v>1567.6</v>
      </c>
    </row>
    <row r="77" spans="1:5" x14ac:dyDescent="0.25">
      <c r="A77" s="3">
        <v>43573</v>
      </c>
      <c r="B77" s="5">
        <v>26559.54</v>
      </c>
      <c r="C77" s="4">
        <v>7998.06</v>
      </c>
      <c r="D77" s="4">
        <v>2905.03</v>
      </c>
      <c r="E77" s="4">
        <v>1565.75</v>
      </c>
    </row>
    <row r="78" spans="1:5" x14ac:dyDescent="0.25">
      <c r="A78" s="3">
        <v>43577</v>
      </c>
      <c r="B78" s="5">
        <v>26511.05</v>
      </c>
      <c r="C78" s="4">
        <v>8015.27</v>
      </c>
      <c r="D78" s="4">
        <v>2907.97</v>
      </c>
      <c r="E78" s="4">
        <v>1560.04</v>
      </c>
    </row>
    <row r="79" spans="1:5" x14ac:dyDescent="0.25">
      <c r="A79" s="3">
        <v>43578</v>
      </c>
      <c r="B79" s="5">
        <v>26656.39</v>
      </c>
      <c r="C79" s="4">
        <v>8120.82</v>
      </c>
      <c r="D79" s="4">
        <v>2933.68</v>
      </c>
      <c r="E79" s="4">
        <v>1585.09</v>
      </c>
    </row>
    <row r="80" spans="1:5" x14ac:dyDescent="0.25">
      <c r="A80" s="3">
        <v>43579</v>
      </c>
      <c r="B80" s="5">
        <v>26597.05</v>
      </c>
      <c r="C80" s="4">
        <v>8102.02</v>
      </c>
      <c r="D80" s="4">
        <v>2927.25</v>
      </c>
      <c r="E80" s="4">
        <v>1588.13</v>
      </c>
    </row>
    <row r="81" spans="1:5" x14ac:dyDescent="0.25">
      <c r="A81" s="3">
        <v>43580</v>
      </c>
      <c r="B81" s="5">
        <v>26462.080000000002</v>
      </c>
      <c r="C81" s="4">
        <v>8118.68</v>
      </c>
      <c r="D81" s="4">
        <v>2926.17</v>
      </c>
      <c r="E81" s="4">
        <v>1575.61</v>
      </c>
    </row>
    <row r="82" spans="1:5" x14ac:dyDescent="0.25">
      <c r="A82" s="3">
        <v>43581</v>
      </c>
      <c r="B82" s="5">
        <v>26543.33</v>
      </c>
      <c r="C82" s="4">
        <v>8146.4</v>
      </c>
      <c r="D82" s="4">
        <v>2939.88</v>
      </c>
      <c r="E82" s="4">
        <v>1591.82</v>
      </c>
    </row>
    <row r="83" spans="1:5" x14ac:dyDescent="0.25">
      <c r="A83" s="3">
        <v>43584</v>
      </c>
      <c r="B83" s="5">
        <v>26554.39</v>
      </c>
      <c r="C83" s="4">
        <v>8161.85</v>
      </c>
      <c r="D83" s="4">
        <v>2943.03</v>
      </c>
      <c r="E83" s="4">
        <v>1598.36</v>
      </c>
    </row>
    <row r="84" spans="1:5" x14ac:dyDescent="0.25">
      <c r="A84" s="3">
        <v>43585</v>
      </c>
      <c r="B84" s="5">
        <v>26592.91</v>
      </c>
      <c r="C84" s="4">
        <v>8095.39</v>
      </c>
      <c r="D84" s="4">
        <v>2945.83</v>
      </c>
      <c r="E84" s="4">
        <v>1591.21</v>
      </c>
    </row>
    <row r="85" spans="1:5" x14ac:dyDescent="0.25">
      <c r="A85" s="3">
        <v>43586</v>
      </c>
      <c r="B85" s="5">
        <v>26430.14</v>
      </c>
      <c r="C85" s="4">
        <v>8049.64</v>
      </c>
      <c r="D85" s="4">
        <v>2923.73</v>
      </c>
      <c r="E85" s="4">
        <v>1576.38</v>
      </c>
    </row>
    <row r="86" spans="1:5" x14ac:dyDescent="0.25">
      <c r="A86" s="3">
        <v>43587</v>
      </c>
      <c r="B86" s="5">
        <v>26307.79</v>
      </c>
      <c r="C86" s="4">
        <v>8036.77</v>
      </c>
      <c r="D86" s="4">
        <v>2917.52</v>
      </c>
      <c r="E86" s="4">
        <v>1582.65</v>
      </c>
    </row>
    <row r="87" spans="1:5" x14ac:dyDescent="0.25">
      <c r="A87" s="3">
        <v>43588</v>
      </c>
      <c r="B87" s="5">
        <v>26504.95</v>
      </c>
      <c r="C87" s="4">
        <v>8164</v>
      </c>
      <c r="D87" s="4">
        <v>2945.64</v>
      </c>
      <c r="E87" s="4">
        <v>1614.02</v>
      </c>
    </row>
    <row r="88" spans="1:5" x14ac:dyDescent="0.25">
      <c r="A88" s="3">
        <v>43591</v>
      </c>
      <c r="B88" s="5">
        <v>26438.48</v>
      </c>
      <c r="C88" s="4">
        <v>8123.29</v>
      </c>
      <c r="D88" s="4">
        <v>2932.47</v>
      </c>
      <c r="E88" s="4">
        <v>1614.98</v>
      </c>
    </row>
    <row r="89" spans="1:5" x14ac:dyDescent="0.25">
      <c r="A89" s="3">
        <v>43592</v>
      </c>
      <c r="B89" s="5">
        <v>25965.09</v>
      </c>
      <c r="C89" s="4">
        <v>7963.76</v>
      </c>
      <c r="D89" s="4">
        <v>2884.05</v>
      </c>
      <c r="E89" s="4">
        <v>1582.31</v>
      </c>
    </row>
    <row r="90" spans="1:5" x14ac:dyDescent="0.25">
      <c r="A90" s="3">
        <v>43593</v>
      </c>
      <c r="B90" s="5">
        <v>25967.33</v>
      </c>
      <c r="C90" s="4">
        <v>7943.32</v>
      </c>
      <c r="D90" s="4">
        <v>2879.42</v>
      </c>
      <c r="E90" s="4">
        <v>1574.97</v>
      </c>
    </row>
    <row r="91" spans="1:5" x14ac:dyDescent="0.25">
      <c r="A91" s="3">
        <v>43594</v>
      </c>
      <c r="B91" s="5">
        <v>25828.36</v>
      </c>
      <c r="C91" s="4">
        <v>7910.59</v>
      </c>
      <c r="D91" s="4">
        <v>2870.72</v>
      </c>
      <c r="E91" s="4">
        <v>1570.06</v>
      </c>
    </row>
    <row r="92" spans="1:5" x14ac:dyDescent="0.25">
      <c r="A92" s="3">
        <v>43595</v>
      </c>
      <c r="B92" s="5">
        <v>25942.37</v>
      </c>
      <c r="C92" s="4">
        <v>7916.94</v>
      </c>
      <c r="D92" s="4">
        <v>2881.4</v>
      </c>
      <c r="E92" s="4">
        <v>1572.99</v>
      </c>
    </row>
    <row r="93" spans="1:5" x14ac:dyDescent="0.25">
      <c r="A93" s="3">
        <v>43598</v>
      </c>
      <c r="B93" s="5">
        <v>25324.99</v>
      </c>
      <c r="C93" s="4">
        <v>7647.02</v>
      </c>
      <c r="D93" s="4">
        <v>2811.87</v>
      </c>
      <c r="E93" s="4">
        <v>1523</v>
      </c>
    </row>
    <row r="94" spans="1:5" x14ac:dyDescent="0.25">
      <c r="A94" s="3">
        <v>43599</v>
      </c>
      <c r="B94" s="5">
        <v>25532.05</v>
      </c>
      <c r="C94" s="4">
        <v>7734.49</v>
      </c>
      <c r="D94" s="4">
        <v>2834.41</v>
      </c>
      <c r="E94" s="4">
        <v>1543.06</v>
      </c>
    </row>
    <row r="95" spans="1:5" x14ac:dyDescent="0.25">
      <c r="A95" s="3">
        <v>43600</v>
      </c>
      <c r="B95" s="5">
        <v>25648.02</v>
      </c>
      <c r="C95" s="4">
        <v>7822.15</v>
      </c>
      <c r="D95" s="4">
        <v>2850.96</v>
      </c>
      <c r="E95" s="4">
        <v>1548.27</v>
      </c>
    </row>
    <row r="96" spans="1:5" x14ac:dyDescent="0.25">
      <c r="A96" s="3">
        <v>43601</v>
      </c>
      <c r="B96" s="5">
        <v>25862.68</v>
      </c>
      <c r="C96" s="4">
        <v>7898.05</v>
      </c>
      <c r="D96" s="4">
        <v>2876.32</v>
      </c>
      <c r="E96" s="4">
        <v>1557.24</v>
      </c>
    </row>
    <row r="97" spans="1:5" x14ac:dyDescent="0.25">
      <c r="A97" s="3">
        <v>43602</v>
      </c>
      <c r="B97" s="5">
        <v>25764</v>
      </c>
      <c r="C97" s="4">
        <v>7816.28</v>
      </c>
      <c r="D97" s="4">
        <v>2859.53</v>
      </c>
      <c r="E97" s="4">
        <v>1535.76</v>
      </c>
    </row>
    <row r="98" spans="1:5" x14ac:dyDescent="0.25">
      <c r="A98" s="3">
        <v>43605</v>
      </c>
      <c r="B98" s="5">
        <v>25679.9</v>
      </c>
      <c r="C98" s="4">
        <v>7702.38</v>
      </c>
      <c r="D98" s="4">
        <v>2840.23</v>
      </c>
      <c r="E98" s="4">
        <v>1524.96</v>
      </c>
    </row>
    <row r="99" spans="1:5" x14ac:dyDescent="0.25">
      <c r="A99" s="3">
        <v>43606</v>
      </c>
      <c r="B99" s="5">
        <v>25877.33</v>
      </c>
      <c r="C99" s="4">
        <v>7785.72</v>
      </c>
      <c r="D99" s="4">
        <v>2864.36</v>
      </c>
      <c r="E99" s="4">
        <v>1545.25</v>
      </c>
    </row>
    <row r="100" spans="1:5" x14ac:dyDescent="0.25">
      <c r="A100" s="3">
        <v>43607</v>
      </c>
      <c r="B100" s="5">
        <v>25776.61</v>
      </c>
      <c r="C100" s="4">
        <v>7750.84</v>
      </c>
      <c r="D100" s="4">
        <v>2856.27</v>
      </c>
      <c r="E100" s="4">
        <v>1531.63</v>
      </c>
    </row>
    <row r="101" spans="1:5" x14ac:dyDescent="0.25">
      <c r="A101" s="3">
        <v>43608</v>
      </c>
      <c r="B101" s="5">
        <v>25490.47</v>
      </c>
      <c r="C101" s="4">
        <v>7628.28</v>
      </c>
      <c r="D101" s="4">
        <v>2822.24</v>
      </c>
      <c r="E101" s="4">
        <v>1501.38</v>
      </c>
    </row>
    <row r="102" spans="1:5" x14ac:dyDescent="0.25">
      <c r="A102" s="3">
        <v>43609</v>
      </c>
      <c r="B102" s="5">
        <v>25585.69</v>
      </c>
      <c r="C102" s="4">
        <v>7637.01</v>
      </c>
      <c r="D102" s="4">
        <v>2826.06</v>
      </c>
      <c r="E102" s="4">
        <v>1514.11</v>
      </c>
    </row>
    <row r="103" spans="1:5" x14ac:dyDescent="0.25">
      <c r="A103" s="3">
        <v>43613</v>
      </c>
      <c r="B103" s="5">
        <v>25347.77</v>
      </c>
      <c r="C103" s="4">
        <v>7607.35</v>
      </c>
      <c r="D103" s="4">
        <v>2802.39</v>
      </c>
      <c r="E103" s="4">
        <v>1504.02</v>
      </c>
    </row>
    <row r="104" spans="1:5" x14ac:dyDescent="0.25">
      <c r="A104" s="3">
        <v>43614</v>
      </c>
      <c r="B104" s="5">
        <v>25126.41</v>
      </c>
      <c r="C104" s="4">
        <v>7547.31</v>
      </c>
      <c r="D104" s="4">
        <v>2783.02</v>
      </c>
      <c r="E104" s="4">
        <v>1489.95</v>
      </c>
    </row>
    <row r="105" spans="1:5" x14ac:dyDescent="0.25">
      <c r="A105" s="3">
        <v>43615</v>
      </c>
      <c r="B105" s="5">
        <v>25169.88</v>
      </c>
      <c r="C105" s="4">
        <v>7567.72</v>
      </c>
      <c r="D105" s="4">
        <v>2788.86</v>
      </c>
      <c r="E105" s="4">
        <v>1485.53</v>
      </c>
    </row>
    <row r="106" spans="1:5" x14ac:dyDescent="0.25">
      <c r="A106" s="3">
        <v>43616</v>
      </c>
      <c r="B106" s="5">
        <v>24815.040000000001</v>
      </c>
      <c r="C106" s="4">
        <v>7453.15</v>
      </c>
      <c r="D106" s="4">
        <v>2752.06</v>
      </c>
      <c r="E106" s="4">
        <v>1465.49</v>
      </c>
    </row>
    <row r="107" spans="1:5" x14ac:dyDescent="0.25">
      <c r="A107" s="3">
        <v>43619</v>
      </c>
      <c r="B107" s="5">
        <v>24819.78</v>
      </c>
      <c r="C107" s="4">
        <v>7333.02</v>
      </c>
      <c r="D107" s="4">
        <v>2744.45</v>
      </c>
      <c r="E107" s="4">
        <v>1469.98</v>
      </c>
    </row>
    <row r="108" spans="1:5" x14ac:dyDescent="0.25">
      <c r="A108" s="3">
        <v>43620</v>
      </c>
      <c r="B108" s="5">
        <v>25332.18</v>
      </c>
      <c r="C108" s="4">
        <v>7527.12</v>
      </c>
      <c r="D108" s="4">
        <v>2803.27</v>
      </c>
      <c r="E108" s="4">
        <v>1508.56</v>
      </c>
    </row>
    <row r="109" spans="1:5" x14ac:dyDescent="0.25">
      <c r="A109" s="3">
        <v>43621</v>
      </c>
      <c r="B109" s="5">
        <v>25539.57</v>
      </c>
      <c r="C109" s="4">
        <v>7575.48</v>
      </c>
      <c r="D109" s="4">
        <v>2826.15</v>
      </c>
      <c r="E109" s="4">
        <v>1506.79</v>
      </c>
    </row>
    <row r="110" spans="1:5" x14ac:dyDescent="0.25">
      <c r="A110" s="3">
        <v>43622</v>
      </c>
      <c r="B110" s="5">
        <v>25720.66</v>
      </c>
      <c r="C110" s="4">
        <v>7615.55</v>
      </c>
      <c r="D110" s="4">
        <v>2843.49</v>
      </c>
      <c r="E110" s="4">
        <v>1503.54</v>
      </c>
    </row>
    <row r="111" spans="1:5" x14ac:dyDescent="0.25">
      <c r="A111" s="3">
        <v>43623</v>
      </c>
      <c r="B111" s="5">
        <v>25983.94</v>
      </c>
      <c r="C111" s="4">
        <v>7742.1</v>
      </c>
      <c r="D111" s="4">
        <v>2873.34</v>
      </c>
      <c r="E111" s="4">
        <v>1514.39</v>
      </c>
    </row>
    <row r="112" spans="1:5" x14ac:dyDescent="0.25">
      <c r="A112" s="3">
        <v>43626</v>
      </c>
      <c r="B112" s="5">
        <v>26062.68</v>
      </c>
      <c r="C112" s="4">
        <v>7823.17</v>
      </c>
      <c r="D112" s="4">
        <v>2886.73</v>
      </c>
      <c r="E112" s="4">
        <v>1523.56</v>
      </c>
    </row>
    <row r="113" spans="1:5" x14ac:dyDescent="0.25">
      <c r="A113" s="3">
        <v>43627</v>
      </c>
      <c r="B113" s="5">
        <v>26048.51</v>
      </c>
      <c r="C113" s="4">
        <v>7822.57</v>
      </c>
      <c r="D113" s="4">
        <v>2885.72</v>
      </c>
      <c r="E113" s="4">
        <v>1519.11</v>
      </c>
    </row>
    <row r="114" spans="1:5" x14ac:dyDescent="0.25">
      <c r="A114" s="3">
        <v>43628</v>
      </c>
      <c r="B114" s="5">
        <v>26004.83</v>
      </c>
      <c r="C114" s="4">
        <v>7792.72</v>
      </c>
      <c r="D114" s="4">
        <v>2879.84</v>
      </c>
      <c r="E114" s="4">
        <v>1519.79</v>
      </c>
    </row>
    <row r="115" spans="1:5" x14ac:dyDescent="0.25">
      <c r="A115" s="3">
        <v>43629</v>
      </c>
      <c r="B115" s="5">
        <v>26106.77</v>
      </c>
      <c r="C115" s="4">
        <v>7837.13</v>
      </c>
      <c r="D115" s="4">
        <v>2891.64</v>
      </c>
      <c r="E115" s="4">
        <v>1535.8</v>
      </c>
    </row>
    <row r="116" spans="1:5" x14ac:dyDescent="0.25">
      <c r="A116" s="3">
        <v>43630</v>
      </c>
      <c r="B116" s="5">
        <v>26089.61</v>
      </c>
      <c r="C116" s="4">
        <v>7796.66</v>
      </c>
      <c r="D116" s="4">
        <v>2886.98</v>
      </c>
      <c r="E116" s="4">
        <v>1522.5</v>
      </c>
    </row>
    <row r="117" spans="1:5" x14ac:dyDescent="0.25">
      <c r="A117" s="3">
        <v>43633</v>
      </c>
      <c r="B117" s="5">
        <v>26112.53</v>
      </c>
      <c r="C117" s="4">
        <v>7845.02</v>
      </c>
      <c r="D117" s="4">
        <v>2889.67</v>
      </c>
      <c r="E117" s="4">
        <v>1532.75</v>
      </c>
    </row>
    <row r="118" spans="1:5" x14ac:dyDescent="0.25">
      <c r="A118" s="3">
        <v>43634</v>
      </c>
      <c r="B118" s="5">
        <v>26465.54</v>
      </c>
      <c r="C118" s="4">
        <v>7953.88</v>
      </c>
      <c r="D118" s="4">
        <v>2917.75</v>
      </c>
      <c r="E118" s="4">
        <v>1550.23</v>
      </c>
    </row>
    <row r="119" spans="1:5" x14ac:dyDescent="0.25">
      <c r="A119" s="3">
        <v>43635</v>
      </c>
      <c r="B119" s="5">
        <v>26504</v>
      </c>
      <c r="C119" s="4">
        <v>7987.32</v>
      </c>
      <c r="D119" s="4">
        <v>2926.46</v>
      </c>
      <c r="E119" s="4">
        <v>1555.58</v>
      </c>
    </row>
    <row r="120" spans="1:5" x14ac:dyDescent="0.25">
      <c r="A120" s="3">
        <v>43636</v>
      </c>
      <c r="B120" s="5">
        <v>26753.17</v>
      </c>
      <c r="C120" s="4">
        <v>8051.34</v>
      </c>
      <c r="D120" s="4">
        <v>2954.18</v>
      </c>
      <c r="E120" s="4">
        <v>1563.49</v>
      </c>
    </row>
    <row r="121" spans="1:5" x14ac:dyDescent="0.25">
      <c r="A121" s="3">
        <v>43637</v>
      </c>
      <c r="B121" s="5">
        <v>26719.13</v>
      </c>
      <c r="C121" s="4">
        <v>8031.71</v>
      </c>
      <c r="D121" s="4">
        <v>2950.46</v>
      </c>
      <c r="E121" s="4">
        <v>1549.63</v>
      </c>
    </row>
    <row r="122" spans="1:5" x14ac:dyDescent="0.25">
      <c r="A122" s="3">
        <v>43640</v>
      </c>
      <c r="B122" s="5">
        <v>26727.54</v>
      </c>
      <c r="C122" s="4">
        <v>8005.7</v>
      </c>
      <c r="D122" s="4">
        <v>2945.35</v>
      </c>
      <c r="E122" s="4">
        <v>1530.08</v>
      </c>
    </row>
    <row r="123" spans="1:5" x14ac:dyDescent="0.25">
      <c r="A123" s="3">
        <v>43641</v>
      </c>
      <c r="B123" s="5">
        <v>26548.22</v>
      </c>
      <c r="C123" s="4">
        <v>7884.72</v>
      </c>
      <c r="D123" s="4">
        <v>2917.38</v>
      </c>
      <c r="E123" s="4">
        <v>1521.04</v>
      </c>
    </row>
    <row r="124" spans="1:5" x14ac:dyDescent="0.25">
      <c r="A124" s="3">
        <v>43642</v>
      </c>
      <c r="B124" s="5">
        <v>26536.82</v>
      </c>
      <c r="C124" s="4">
        <v>7909.97</v>
      </c>
      <c r="D124" s="4">
        <v>2913.78</v>
      </c>
      <c r="E124" s="4">
        <v>1517.78</v>
      </c>
    </row>
    <row r="125" spans="1:5" x14ac:dyDescent="0.25">
      <c r="A125" s="3">
        <v>43643</v>
      </c>
      <c r="B125" s="5">
        <v>26526.58</v>
      </c>
      <c r="C125" s="4">
        <v>7967.76</v>
      </c>
      <c r="D125" s="4">
        <v>2924.92</v>
      </c>
      <c r="E125" s="4">
        <v>1546.55</v>
      </c>
    </row>
    <row r="126" spans="1:5" x14ac:dyDescent="0.25">
      <c r="A126" s="3">
        <v>43644</v>
      </c>
      <c r="B126" s="5">
        <v>26599.96</v>
      </c>
      <c r="C126" s="4">
        <v>8006.24</v>
      </c>
      <c r="D126" s="4">
        <v>2941.76</v>
      </c>
      <c r="E126" s="4">
        <v>1566.57</v>
      </c>
    </row>
    <row r="127" spans="1:5" x14ac:dyDescent="0.25">
      <c r="A127" s="3">
        <v>43647</v>
      </c>
      <c r="B127" s="5">
        <v>26717.43</v>
      </c>
      <c r="C127" s="4">
        <v>8091.16</v>
      </c>
      <c r="D127" s="4">
        <v>2964.33</v>
      </c>
      <c r="E127" s="4">
        <v>1569.66</v>
      </c>
    </row>
    <row r="128" spans="1:5" x14ac:dyDescent="0.25">
      <c r="A128" s="3">
        <v>43648</v>
      </c>
      <c r="B128" s="5">
        <v>26786.68</v>
      </c>
      <c r="C128" s="4">
        <v>8109.09</v>
      </c>
      <c r="D128" s="4">
        <v>2973.01</v>
      </c>
      <c r="E128" s="4">
        <v>1560.54</v>
      </c>
    </row>
    <row r="129" spans="1:5" x14ac:dyDescent="0.25">
      <c r="A129" s="3">
        <v>43649</v>
      </c>
      <c r="B129" s="5">
        <v>26966</v>
      </c>
      <c r="C129" s="4">
        <v>8170.23</v>
      </c>
      <c r="D129" s="4">
        <v>2995.82</v>
      </c>
      <c r="E129" s="4">
        <v>1572.12</v>
      </c>
    </row>
    <row r="130" spans="1:5" x14ac:dyDescent="0.25">
      <c r="A130" s="3">
        <v>43651</v>
      </c>
      <c r="B130" s="5">
        <v>26922.12</v>
      </c>
      <c r="C130" s="4">
        <v>8161.79</v>
      </c>
      <c r="D130" s="4">
        <v>2990.41</v>
      </c>
      <c r="E130" s="4">
        <v>1575.62</v>
      </c>
    </row>
    <row r="131" spans="1:5" x14ac:dyDescent="0.25">
      <c r="A131" s="3">
        <v>43654</v>
      </c>
      <c r="B131" s="5">
        <v>26806.14</v>
      </c>
      <c r="C131" s="4">
        <v>8098.38</v>
      </c>
      <c r="D131" s="4">
        <v>2975.95</v>
      </c>
      <c r="E131" s="4">
        <v>1561.39</v>
      </c>
    </row>
    <row r="132" spans="1:5" x14ac:dyDescent="0.25">
      <c r="A132" s="3">
        <v>43655</v>
      </c>
      <c r="B132" s="5">
        <v>26783.49</v>
      </c>
      <c r="C132" s="4">
        <v>8141.73</v>
      </c>
      <c r="D132" s="4">
        <v>2979.63</v>
      </c>
      <c r="E132" s="4">
        <v>1562.59</v>
      </c>
    </row>
    <row r="133" spans="1:5" x14ac:dyDescent="0.25">
      <c r="A133" s="3">
        <v>43656</v>
      </c>
      <c r="B133" s="5">
        <v>26860.2</v>
      </c>
      <c r="C133" s="4">
        <v>8202.5300000000007</v>
      </c>
      <c r="D133" s="4">
        <v>2993.07</v>
      </c>
      <c r="E133" s="4">
        <v>1565.05</v>
      </c>
    </row>
    <row r="134" spans="1:5" x14ac:dyDescent="0.25">
      <c r="A134" s="3">
        <v>43657</v>
      </c>
      <c r="B134" s="5">
        <v>27088.080000000002</v>
      </c>
      <c r="C134" s="4">
        <v>8196.0400000000009</v>
      </c>
      <c r="D134" s="4">
        <v>2999.91</v>
      </c>
      <c r="E134" s="4">
        <v>1557.92</v>
      </c>
    </row>
    <row r="135" spans="1:5" x14ac:dyDescent="0.25">
      <c r="A135" s="3">
        <v>43658</v>
      </c>
      <c r="B135" s="5">
        <v>27332.03</v>
      </c>
      <c r="C135" s="4">
        <v>8244.14</v>
      </c>
      <c r="D135" s="4">
        <v>3013.77</v>
      </c>
      <c r="E135" s="4">
        <v>1570</v>
      </c>
    </row>
    <row r="136" spans="1:5" x14ac:dyDescent="0.25">
      <c r="A136" s="3">
        <v>43661</v>
      </c>
      <c r="B136" s="5">
        <v>27359.16</v>
      </c>
      <c r="C136" s="4">
        <v>8258.18</v>
      </c>
      <c r="D136" s="4">
        <v>3014.3</v>
      </c>
      <c r="E136" s="4">
        <v>1561.82</v>
      </c>
    </row>
    <row r="137" spans="1:5" x14ac:dyDescent="0.25">
      <c r="A137" s="3">
        <v>43662</v>
      </c>
      <c r="B137" s="5">
        <v>27335.63</v>
      </c>
      <c r="C137" s="4">
        <v>8222.7999999999993</v>
      </c>
      <c r="D137" s="4">
        <v>3004.04</v>
      </c>
      <c r="E137" s="4">
        <v>1562</v>
      </c>
    </row>
    <row r="138" spans="1:5" x14ac:dyDescent="0.25">
      <c r="A138" s="3">
        <v>43663</v>
      </c>
      <c r="B138" s="5">
        <v>27219.85</v>
      </c>
      <c r="C138" s="4">
        <v>8185.21</v>
      </c>
      <c r="D138" s="4">
        <v>2984.42</v>
      </c>
      <c r="E138" s="4">
        <v>1550.78</v>
      </c>
    </row>
    <row r="139" spans="1:5" x14ac:dyDescent="0.25">
      <c r="A139" s="3">
        <v>43664</v>
      </c>
      <c r="B139" s="5">
        <v>27222.97</v>
      </c>
      <c r="C139" s="4">
        <v>8207.24</v>
      </c>
      <c r="D139" s="4">
        <v>2995.11</v>
      </c>
      <c r="E139" s="4">
        <v>1555.62</v>
      </c>
    </row>
    <row r="140" spans="1:5" x14ac:dyDescent="0.25">
      <c r="A140" s="3">
        <v>43665</v>
      </c>
      <c r="B140" s="5">
        <v>27154.2</v>
      </c>
      <c r="C140" s="4">
        <v>8146.49</v>
      </c>
      <c r="D140" s="4">
        <v>2976.61</v>
      </c>
      <c r="E140" s="4">
        <v>1547.9</v>
      </c>
    </row>
    <row r="141" spans="1:5" x14ac:dyDescent="0.25">
      <c r="A141" s="3">
        <v>43668</v>
      </c>
      <c r="B141" s="5">
        <v>27171.9</v>
      </c>
      <c r="C141" s="4">
        <v>8204.14</v>
      </c>
      <c r="D141" s="4">
        <v>2985.03</v>
      </c>
      <c r="E141" s="4">
        <v>1544.78</v>
      </c>
    </row>
    <row r="142" spans="1:5" x14ac:dyDescent="0.25">
      <c r="A142" s="3">
        <v>43669</v>
      </c>
      <c r="B142" s="5">
        <v>27349.19</v>
      </c>
      <c r="C142" s="4">
        <v>8251.4</v>
      </c>
      <c r="D142" s="4">
        <v>3005.47</v>
      </c>
      <c r="E142" s="4">
        <v>1554.96</v>
      </c>
    </row>
    <row r="143" spans="1:5" x14ac:dyDescent="0.25">
      <c r="A143" s="3">
        <v>43670</v>
      </c>
      <c r="B143" s="5">
        <v>27269.97</v>
      </c>
      <c r="C143" s="4">
        <v>8321.5</v>
      </c>
      <c r="D143" s="4">
        <v>3019.56</v>
      </c>
      <c r="E143" s="4">
        <v>1580.42</v>
      </c>
    </row>
    <row r="144" spans="1:5" x14ac:dyDescent="0.25">
      <c r="A144" s="3">
        <v>43671</v>
      </c>
      <c r="B144" s="5">
        <v>27140.98</v>
      </c>
      <c r="C144" s="4">
        <v>8238.5400000000009</v>
      </c>
      <c r="D144" s="4">
        <v>3003.67</v>
      </c>
      <c r="E144" s="4">
        <v>1561.45</v>
      </c>
    </row>
    <row r="145" spans="1:5" x14ac:dyDescent="0.25">
      <c r="A145" s="3">
        <v>43672</v>
      </c>
      <c r="B145" s="5">
        <v>27192.45</v>
      </c>
      <c r="C145" s="4">
        <v>8330.2099999999991</v>
      </c>
      <c r="D145" s="4">
        <v>3025.86</v>
      </c>
      <c r="E145" s="4">
        <v>1578.97</v>
      </c>
    </row>
    <row r="146" spans="1:5" x14ac:dyDescent="0.25">
      <c r="A146" s="3">
        <v>43675</v>
      </c>
      <c r="B146" s="5">
        <v>27221.35</v>
      </c>
      <c r="C146" s="4">
        <v>8293.33</v>
      </c>
      <c r="D146" s="4">
        <v>3020.97</v>
      </c>
      <c r="E146" s="4">
        <v>1569.03</v>
      </c>
    </row>
    <row r="147" spans="1:5" x14ac:dyDescent="0.25">
      <c r="A147" s="3">
        <v>43676</v>
      </c>
      <c r="B147" s="5">
        <v>27198.02</v>
      </c>
      <c r="C147" s="4">
        <v>8273.61</v>
      </c>
      <c r="D147" s="4">
        <v>3013.18</v>
      </c>
      <c r="E147" s="4">
        <v>1585.6</v>
      </c>
    </row>
    <row r="148" spans="1:5" x14ac:dyDescent="0.25">
      <c r="A148" s="3">
        <v>43677</v>
      </c>
      <c r="B148" s="5">
        <v>26864.27</v>
      </c>
      <c r="C148" s="4">
        <v>8175.42</v>
      </c>
      <c r="D148" s="4">
        <v>2980.38</v>
      </c>
      <c r="E148" s="4">
        <v>1574.6</v>
      </c>
    </row>
    <row r="149" spans="1:5" x14ac:dyDescent="0.25">
      <c r="A149" s="3">
        <v>43678</v>
      </c>
      <c r="B149" s="5">
        <v>26583.42</v>
      </c>
      <c r="C149" s="4">
        <v>8111.12</v>
      </c>
      <c r="D149" s="4">
        <v>2953.56</v>
      </c>
      <c r="E149" s="4">
        <v>1550.76</v>
      </c>
    </row>
    <row r="150" spans="1:5" x14ac:dyDescent="0.25">
      <c r="A150" s="3">
        <v>43679</v>
      </c>
      <c r="B150" s="5">
        <v>26485.01</v>
      </c>
      <c r="C150" s="4">
        <v>8004.07</v>
      </c>
      <c r="D150" s="4">
        <v>2932.05</v>
      </c>
      <c r="E150" s="4">
        <v>1533.66</v>
      </c>
    </row>
    <row r="151" spans="1:5" x14ac:dyDescent="0.25">
      <c r="A151" s="3">
        <v>43682</v>
      </c>
      <c r="B151" s="5">
        <v>25717.74</v>
      </c>
      <c r="C151" s="4">
        <v>7726.04</v>
      </c>
      <c r="D151" s="4">
        <v>2844.74</v>
      </c>
      <c r="E151" s="4">
        <v>1487.41</v>
      </c>
    </row>
    <row r="152" spans="1:5" x14ac:dyDescent="0.25">
      <c r="A152" s="3">
        <v>43683</v>
      </c>
      <c r="B152" s="5">
        <v>26029.52</v>
      </c>
      <c r="C152" s="4">
        <v>7833.27</v>
      </c>
      <c r="D152" s="4">
        <v>2881.77</v>
      </c>
      <c r="E152" s="4">
        <v>1502.09</v>
      </c>
    </row>
    <row r="153" spans="1:5" x14ac:dyDescent="0.25">
      <c r="A153" s="3">
        <v>43684</v>
      </c>
      <c r="B153" s="5">
        <v>26007.07</v>
      </c>
      <c r="C153" s="4">
        <v>7862.83</v>
      </c>
      <c r="D153" s="4">
        <v>2883.98</v>
      </c>
      <c r="E153" s="4">
        <v>1500.69</v>
      </c>
    </row>
    <row r="154" spans="1:5" x14ac:dyDescent="0.25">
      <c r="A154" s="3">
        <v>43685</v>
      </c>
      <c r="B154" s="5">
        <v>26378.19</v>
      </c>
      <c r="C154" s="4">
        <v>8039.16</v>
      </c>
      <c r="D154" s="4">
        <v>2938.09</v>
      </c>
      <c r="E154" s="4">
        <v>1532.13</v>
      </c>
    </row>
    <row r="155" spans="1:5" x14ac:dyDescent="0.25">
      <c r="A155" s="3">
        <v>43686</v>
      </c>
      <c r="B155" s="5">
        <v>26287.439999999999</v>
      </c>
      <c r="C155" s="4">
        <v>7959.14</v>
      </c>
      <c r="D155" s="4">
        <v>2918.65</v>
      </c>
      <c r="E155" s="4">
        <v>1513.04</v>
      </c>
    </row>
    <row r="156" spans="1:5" x14ac:dyDescent="0.25">
      <c r="A156" s="3">
        <v>43689</v>
      </c>
      <c r="B156" s="5">
        <v>25907.37</v>
      </c>
      <c r="C156" s="4">
        <v>7863.41</v>
      </c>
      <c r="D156" s="4">
        <v>2883.75</v>
      </c>
      <c r="E156" s="4">
        <v>1494.28</v>
      </c>
    </row>
    <row r="157" spans="1:5" x14ac:dyDescent="0.25">
      <c r="A157" s="3">
        <v>43690</v>
      </c>
      <c r="B157" s="5">
        <v>26279.91</v>
      </c>
      <c r="C157" s="4">
        <v>8016.36</v>
      </c>
      <c r="D157" s="4">
        <v>2926.32</v>
      </c>
      <c r="E157" s="4">
        <v>1510.58</v>
      </c>
    </row>
    <row r="158" spans="1:5" x14ac:dyDescent="0.25">
      <c r="A158" s="3">
        <v>43691</v>
      </c>
      <c r="B158" s="5">
        <v>25479.42</v>
      </c>
      <c r="C158" s="4">
        <v>7773.94</v>
      </c>
      <c r="D158" s="4">
        <v>2840.6</v>
      </c>
      <c r="E158" s="4">
        <v>1467.52</v>
      </c>
    </row>
    <row r="159" spans="1:5" x14ac:dyDescent="0.25">
      <c r="A159" s="3">
        <v>43692</v>
      </c>
      <c r="B159" s="5">
        <v>25579.39</v>
      </c>
      <c r="C159" s="4">
        <v>7766.62</v>
      </c>
      <c r="D159" s="4">
        <v>2847.6</v>
      </c>
      <c r="E159" s="4">
        <v>1461.65</v>
      </c>
    </row>
    <row r="160" spans="1:5" x14ac:dyDescent="0.25">
      <c r="A160" s="3">
        <v>43693</v>
      </c>
      <c r="B160" s="5">
        <v>25886.01</v>
      </c>
      <c r="C160" s="4">
        <v>7895.99</v>
      </c>
      <c r="D160" s="4">
        <v>2888.68</v>
      </c>
      <c r="E160" s="4">
        <v>1493.64</v>
      </c>
    </row>
    <row r="161" spans="1:5" x14ac:dyDescent="0.25">
      <c r="A161" s="3">
        <v>43696</v>
      </c>
      <c r="B161" s="5">
        <v>26135.79</v>
      </c>
      <c r="C161" s="4">
        <v>8002.81</v>
      </c>
      <c r="D161" s="4">
        <v>2923.65</v>
      </c>
      <c r="E161" s="4">
        <v>1508.85</v>
      </c>
    </row>
    <row r="162" spans="1:5" x14ac:dyDescent="0.25">
      <c r="A162" s="3">
        <v>43697</v>
      </c>
      <c r="B162" s="5">
        <v>25962.44</v>
      </c>
      <c r="C162" s="4">
        <v>7948.56</v>
      </c>
      <c r="D162" s="4">
        <v>2900.51</v>
      </c>
      <c r="E162" s="4">
        <v>1498.01</v>
      </c>
    </row>
    <row r="163" spans="1:5" x14ac:dyDescent="0.25">
      <c r="A163" s="3">
        <v>43698</v>
      </c>
      <c r="B163" s="5">
        <v>26202.73</v>
      </c>
      <c r="C163" s="4">
        <v>8020.21</v>
      </c>
      <c r="D163" s="4">
        <v>2924.43</v>
      </c>
      <c r="E163" s="4">
        <v>1509.85</v>
      </c>
    </row>
    <row r="164" spans="1:5" x14ac:dyDescent="0.25">
      <c r="A164" s="3">
        <v>43699</v>
      </c>
      <c r="B164" s="5">
        <v>26252.240000000002</v>
      </c>
      <c r="C164" s="4">
        <v>7991.39</v>
      </c>
      <c r="D164" s="4">
        <v>2922.95</v>
      </c>
      <c r="E164" s="4">
        <v>1506</v>
      </c>
    </row>
    <row r="165" spans="1:5" x14ac:dyDescent="0.25">
      <c r="A165" s="3">
        <v>43700</v>
      </c>
      <c r="B165" s="5">
        <v>25628.9</v>
      </c>
      <c r="C165" s="4">
        <v>7751.77</v>
      </c>
      <c r="D165" s="4">
        <v>2847.11</v>
      </c>
      <c r="E165" s="4">
        <v>1459.49</v>
      </c>
    </row>
    <row r="166" spans="1:5" x14ac:dyDescent="0.25">
      <c r="A166" s="3">
        <v>43703</v>
      </c>
      <c r="B166" s="5">
        <v>25898.83</v>
      </c>
      <c r="C166" s="4">
        <v>7853.73</v>
      </c>
      <c r="D166" s="4">
        <v>2878.38</v>
      </c>
      <c r="E166" s="4">
        <v>1476</v>
      </c>
    </row>
    <row r="167" spans="1:5" x14ac:dyDescent="0.25">
      <c r="A167" s="3">
        <v>43704</v>
      </c>
      <c r="B167" s="5">
        <v>25777.9</v>
      </c>
      <c r="C167" s="4">
        <v>7826.95</v>
      </c>
      <c r="D167" s="4">
        <v>2869.16</v>
      </c>
      <c r="E167" s="4">
        <v>1456.04</v>
      </c>
    </row>
    <row r="168" spans="1:5" x14ac:dyDescent="0.25">
      <c r="A168" s="3">
        <v>43705</v>
      </c>
      <c r="B168" s="5">
        <v>26036.1</v>
      </c>
      <c r="C168" s="4">
        <v>7856.88</v>
      </c>
      <c r="D168" s="4">
        <v>2887.94</v>
      </c>
      <c r="E168" s="4">
        <v>1472.71</v>
      </c>
    </row>
    <row r="169" spans="1:5" x14ac:dyDescent="0.25">
      <c r="A169" s="3">
        <v>43706</v>
      </c>
      <c r="B169" s="5">
        <v>26362.25</v>
      </c>
      <c r="C169" s="4">
        <v>7973.39</v>
      </c>
      <c r="D169" s="4">
        <v>2924.58</v>
      </c>
      <c r="E169" s="4">
        <v>1496.72</v>
      </c>
    </row>
    <row r="170" spans="1:5" x14ac:dyDescent="0.25">
      <c r="A170" s="3">
        <v>43707</v>
      </c>
      <c r="B170" s="5">
        <v>26403.279999999999</v>
      </c>
      <c r="C170" s="4">
        <v>7962.88</v>
      </c>
      <c r="D170" s="4">
        <v>2926.46</v>
      </c>
      <c r="E170" s="4">
        <v>1494.84</v>
      </c>
    </row>
    <row r="171" spans="1:5" x14ac:dyDescent="0.25">
      <c r="A171" s="3">
        <v>43711</v>
      </c>
      <c r="B171" s="5">
        <v>26118.02</v>
      </c>
      <c r="C171" s="4">
        <v>7874.16</v>
      </c>
      <c r="D171" s="4">
        <v>2906.27</v>
      </c>
      <c r="E171" s="4">
        <v>1472.28</v>
      </c>
    </row>
    <row r="172" spans="1:5" x14ac:dyDescent="0.25">
      <c r="A172" s="3">
        <v>43712</v>
      </c>
      <c r="B172" s="5">
        <v>26355.47</v>
      </c>
      <c r="C172" s="4">
        <v>7976.88</v>
      </c>
      <c r="D172" s="4">
        <v>2937.78</v>
      </c>
      <c r="E172" s="4">
        <v>1484.76</v>
      </c>
    </row>
    <row r="173" spans="1:5" x14ac:dyDescent="0.25">
      <c r="A173" s="3">
        <v>43713</v>
      </c>
      <c r="B173" s="5">
        <v>26728.15</v>
      </c>
      <c r="C173" s="4">
        <v>8116.83</v>
      </c>
      <c r="D173" s="4">
        <v>2976</v>
      </c>
      <c r="E173" s="4">
        <v>1510.75</v>
      </c>
    </row>
    <row r="174" spans="1:5" x14ac:dyDescent="0.25">
      <c r="A174" s="3">
        <v>43714</v>
      </c>
      <c r="B174" s="5">
        <v>26797.46</v>
      </c>
      <c r="C174" s="4">
        <v>8103.07</v>
      </c>
      <c r="D174" s="4">
        <v>2978.71</v>
      </c>
      <c r="E174" s="4">
        <v>1505.17</v>
      </c>
    </row>
    <row r="175" spans="1:5" x14ac:dyDescent="0.25">
      <c r="A175" s="3">
        <v>43717</v>
      </c>
      <c r="B175" s="5">
        <v>26835.51</v>
      </c>
      <c r="C175" s="4">
        <v>8087.44</v>
      </c>
      <c r="D175" s="4">
        <v>2978.43</v>
      </c>
      <c r="E175" s="4">
        <v>1524.23</v>
      </c>
    </row>
    <row r="176" spans="1:5" x14ac:dyDescent="0.25">
      <c r="A176" s="3">
        <v>43718</v>
      </c>
      <c r="B176" s="5">
        <v>26909.43</v>
      </c>
      <c r="C176" s="4">
        <v>8084.15</v>
      </c>
      <c r="D176" s="4">
        <v>2979.39</v>
      </c>
      <c r="E176" s="4">
        <v>1542.99</v>
      </c>
    </row>
    <row r="177" spans="1:5" x14ac:dyDescent="0.25">
      <c r="A177" s="3">
        <v>43719</v>
      </c>
      <c r="B177" s="5">
        <v>27137.040000000001</v>
      </c>
      <c r="C177" s="4">
        <v>8169.68</v>
      </c>
      <c r="D177" s="4">
        <v>3000.93</v>
      </c>
      <c r="E177" s="4">
        <v>1575.71</v>
      </c>
    </row>
    <row r="178" spans="1:5" x14ac:dyDescent="0.25">
      <c r="A178" s="3">
        <v>43720</v>
      </c>
      <c r="B178" s="5">
        <v>27182.45</v>
      </c>
      <c r="C178" s="4">
        <v>8194.4699999999993</v>
      </c>
      <c r="D178" s="4">
        <v>3009.57</v>
      </c>
      <c r="E178" s="4">
        <v>1575.07</v>
      </c>
    </row>
    <row r="179" spans="1:5" x14ac:dyDescent="0.25">
      <c r="A179" s="3">
        <v>43721</v>
      </c>
      <c r="B179" s="5">
        <v>27219.52</v>
      </c>
      <c r="C179" s="4">
        <v>8176.71</v>
      </c>
      <c r="D179" s="4">
        <v>3007.39</v>
      </c>
      <c r="E179" s="4">
        <v>1578.14</v>
      </c>
    </row>
    <row r="180" spans="1:5" x14ac:dyDescent="0.25">
      <c r="A180" s="3">
        <v>43724</v>
      </c>
      <c r="B180" s="5">
        <v>27076.82</v>
      </c>
      <c r="C180" s="4">
        <v>8153.54</v>
      </c>
      <c r="D180" s="4">
        <v>2997.96</v>
      </c>
      <c r="E180" s="4">
        <v>1584.6</v>
      </c>
    </row>
    <row r="181" spans="1:5" x14ac:dyDescent="0.25">
      <c r="A181" s="3">
        <v>43725</v>
      </c>
      <c r="B181" s="5">
        <v>27110.799999999999</v>
      </c>
      <c r="C181" s="4">
        <v>8186.02</v>
      </c>
      <c r="D181" s="4">
        <v>3005.7</v>
      </c>
      <c r="E181" s="4">
        <v>1578.29</v>
      </c>
    </row>
    <row r="182" spans="1:5" x14ac:dyDescent="0.25">
      <c r="A182" s="3">
        <v>43726</v>
      </c>
      <c r="B182" s="5">
        <v>27147.08</v>
      </c>
      <c r="C182" s="4">
        <v>8177.39</v>
      </c>
      <c r="D182" s="4">
        <v>3006.73</v>
      </c>
      <c r="E182" s="4">
        <v>1568.34</v>
      </c>
    </row>
    <row r="183" spans="1:5" x14ac:dyDescent="0.25">
      <c r="A183" s="3">
        <v>43727</v>
      </c>
      <c r="B183" s="5">
        <v>27094.79</v>
      </c>
      <c r="C183" s="4">
        <v>8182.88</v>
      </c>
      <c r="D183" s="4">
        <v>3006.79</v>
      </c>
      <c r="E183" s="4">
        <v>1561.47</v>
      </c>
    </row>
    <row r="184" spans="1:5" x14ac:dyDescent="0.25">
      <c r="A184" s="3">
        <v>43728</v>
      </c>
      <c r="B184" s="5">
        <v>26935.07</v>
      </c>
      <c r="C184" s="4">
        <v>8117.67</v>
      </c>
      <c r="D184" s="4">
        <v>2992.07</v>
      </c>
      <c r="E184" s="4">
        <v>1559.76</v>
      </c>
    </row>
    <row r="185" spans="1:5" x14ac:dyDescent="0.25">
      <c r="A185" s="3">
        <v>43731</v>
      </c>
      <c r="B185" s="5">
        <v>26949.99</v>
      </c>
      <c r="C185" s="4">
        <v>8112.46</v>
      </c>
      <c r="D185" s="4">
        <v>2991.78</v>
      </c>
      <c r="E185" s="4">
        <v>1558.25</v>
      </c>
    </row>
    <row r="186" spans="1:5" x14ac:dyDescent="0.25">
      <c r="A186" s="3">
        <v>43732</v>
      </c>
      <c r="B186" s="5">
        <v>26807.77</v>
      </c>
      <c r="C186" s="4">
        <v>7993.63</v>
      </c>
      <c r="D186" s="4">
        <v>2966.6</v>
      </c>
      <c r="E186" s="4">
        <v>1533.59</v>
      </c>
    </row>
    <row r="187" spans="1:5" x14ac:dyDescent="0.25">
      <c r="A187" s="3">
        <v>43733</v>
      </c>
      <c r="B187" s="5">
        <v>26970.71</v>
      </c>
      <c r="C187" s="4">
        <v>8077.38</v>
      </c>
      <c r="D187" s="4">
        <v>2984.87</v>
      </c>
      <c r="E187" s="4">
        <v>1550.65</v>
      </c>
    </row>
    <row r="188" spans="1:5" x14ac:dyDescent="0.25">
      <c r="A188" s="3">
        <v>43734</v>
      </c>
      <c r="B188" s="5">
        <v>26891.119999999999</v>
      </c>
      <c r="C188" s="4">
        <v>8030.66</v>
      </c>
      <c r="D188" s="4">
        <v>2977.62</v>
      </c>
      <c r="E188" s="4">
        <v>1533.33</v>
      </c>
    </row>
    <row r="189" spans="1:5" x14ac:dyDescent="0.25">
      <c r="A189" s="3">
        <v>43735</v>
      </c>
      <c r="B189" s="5">
        <v>26820.25</v>
      </c>
      <c r="C189" s="4">
        <v>7939.63</v>
      </c>
      <c r="D189" s="4">
        <v>2961.79</v>
      </c>
      <c r="E189" s="4">
        <v>1520.48</v>
      </c>
    </row>
    <row r="190" spans="1:5" x14ac:dyDescent="0.25">
      <c r="A190" s="3">
        <v>43738</v>
      </c>
      <c r="B190" s="5">
        <v>26916.83</v>
      </c>
      <c r="C190" s="4">
        <v>7999.33</v>
      </c>
      <c r="D190" s="4">
        <v>2976.74</v>
      </c>
      <c r="E190" s="4">
        <v>1523.37</v>
      </c>
    </row>
    <row r="191" spans="1:5" x14ac:dyDescent="0.25">
      <c r="A191" s="3">
        <v>43739</v>
      </c>
      <c r="B191" s="5">
        <v>26573.040000000001</v>
      </c>
      <c r="C191" s="4">
        <v>7908.67</v>
      </c>
      <c r="D191" s="4">
        <v>2940.25</v>
      </c>
      <c r="E191" s="4">
        <v>1493.43</v>
      </c>
    </row>
    <row r="192" spans="1:5" x14ac:dyDescent="0.25">
      <c r="A192" s="3">
        <v>43740</v>
      </c>
      <c r="B192" s="5">
        <v>26078.62</v>
      </c>
      <c r="C192" s="4">
        <v>7785.23</v>
      </c>
      <c r="D192" s="4">
        <v>2887.61</v>
      </c>
      <c r="E192" s="4">
        <v>1479.63</v>
      </c>
    </row>
    <row r="193" spans="1:5" x14ac:dyDescent="0.25">
      <c r="A193" s="3">
        <v>43741</v>
      </c>
      <c r="B193" s="5">
        <v>26201.040000000001</v>
      </c>
      <c r="C193" s="4">
        <v>7872.25</v>
      </c>
      <c r="D193" s="4">
        <v>2910.63</v>
      </c>
      <c r="E193" s="4">
        <v>1486.35</v>
      </c>
    </row>
    <row r="194" spans="1:5" x14ac:dyDescent="0.25">
      <c r="A194" s="3">
        <v>43742</v>
      </c>
      <c r="B194" s="5">
        <v>26573.72</v>
      </c>
      <c r="C194" s="4">
        <v>7982.46</v>
      </c>
      <c r="D194" s="4">
        <v>2952.01</v>
      </c>
      <c r="E194" s="4">
        <v>1500.7</v>
      </c>
    </row>
    <row r="195" spans="1:5" x14ac:dyDescent="0.25">
      <c r="A195" s="3">
        <v>43745</v>
      </c>
      <c r="B195" s="5">
        <v>26478.02</v>
      </c>
      <c r="C195" s="4">
        <v>7956.28</v>
      </c>
      <c r="D195" s="4">
        <v>2938.79</v>
      </c>
      <c r="E195" s="4">
        <v>1497.79</v>
      </c>
    </row>
    <row r="196" spans="1:5" x14ac:dyDescent="0.25">
      <c r="A196" s="3">
        <v>43746</v>
      </c>
      <c r="B196" s="5">
        <v>26164.04</v>
      </c>
      <c r="C196" s="4">
        <v>7823.76</v>
      </c>
      <c r="D196" s="4">
        <v>2893.06</v>
      </c>
      <c r="E196" s="4">
        <v>1472.6</v>
      </c>
    </row>
    <row r="197" spans="1:5" x14ac:dyDescent="0.25">
      <c r="A197" s="3">
        <v>43747</v>
      </c>
      <c r="B197" s="5">
        <v>26346.01</v>
      </c>
      <c r="C197" s="4">
        <v>7903.73</v>
      </c>
      <c r="D197" s="4">
        <v>2919.4</v>
      </c>
      <c r="E197" s="4">
        <v>1479.46</v>
      </c>
    </row>
    <row r="198" spans="1:5" x14ac:dyDescent="0.25">
      <c r="A198" s="3">
        <v>43748</v>
      </c>
      <c r="B198" s="5">
        <v>26496.67</v>
      </c>
      <c r="C198" s="4">
        <v>7950.77</v>
      </c>
      <c r="D198" s="4">
        <v>2938.13</v>
      </c>
      <c r="E198" s="4">
        <v>1485.36</v>
      </c>
    </row>
    <row r="199" spans="1:5" x14ac:dyDescent="0.25">
      <c r="A199" s="3">
        <v>43749</v>
      </c>
      <c r="B199" s="5">
        <v>26816.59</v>
      </c>
      <c r="C199" s="4">
        <v>8057.04</v>
      </c>
      <c r="D199" s="4">
        <v>2970.27</v>
      </c>
      <c r="E199" s="4">
        <v>1511.9</v>
      </c>
    </row>
    <row r="200" spans="1:5" x14ac:dyDescent="0.25">
      <c r="A200" s="3">
        <v>43752</v>
      </c>
      <c r="B200" s="5">
        <v>26787.360000000001</v>
      </c>
      <c r="C200" s="4">
        <v>8048.65</v>
      </c>
      <c r="D200" s="4">
        <v>2966.15</v>
      </c>
      <c r="E200" s="4">
        <v>1505.43</v>
      </c>
    </row>
    <row r="201" spans="1:5" x14ac:dyDescent="0.25">
      <c r="A201" s="3">
        <v>43753</v>
      </c>
      <c r="B201" s="5">
        <v>27024.799999999999</v>
      </c>
      <c r="C201" s="4">
        <v>8148.71</v>
      </c>
      <c r="D201" s="4">
        <v>2995.68</v>
      </c>
      <c r="E201" s="4">
        <v>1523.3</v>
      </c>
    </row>
    <row r="202" spans="1:5" x14ac:dyDescent="0.25">
      <c r="A202" s="3">
        <v>43754</v>
      </c>
      <c r="B202" s="5">
        <v>27001.98</v>
      </c>
      <c r="C202" s="4">
        <v>8124.18</v>
      </c>
      <c r="D202" s="4">
        <v>2989.69</v>
      </c>
      <c r="E202" s="4">
        <v>1525.06</v>
      </c>
    </row>
    <row r="203" spans="1:5" x14ac:dyDescent="0.25">
      <c r="A203" s="3">
        <v>43755</v>
      </c>
      <c r="B203" s="5">
        <v>27025.88</v>
      </c>
      <c r="C203" s="4">
        <v>8156.85</v>
      </c>
      <c r="D203" s="4">
        <v>2997.95</v>
      </c>
      <c r="E203" s="4">
        <v>1541.84</v>
      </c>
    </row>
    <row r="204" spans="1:5" x14ac:dyDescent="0.25">
      <c r="A204" s="3">
        <v>43756</v>
      </c>
      <c r="B204" s="5">
        <v>26770.2</v>
      </c>
      <c r="C204" s="4">
        <v>8089.54</v>
      </c>
      <c r="D204" s="4">
        <v>2986.2</v>
      </c>
      <c r="E204" s="4">
        <v>1535.48</v>
      </c>
    </row>
    <row r="205" spans="1:5" x14ac:dyDescent="0.25">
      <c r="A205" s="3">
        <v>43759</v>
      </c>
      <c r="B205" s="5">
        <v>26827.64</v>
      </c>
      <c r="C205" s="4">
        <v>8162.99</v>
      </c>
      <c r="D205" s="4">
        <v>3006.72</v>
      </c>
      <c r="E205" s="4">
        <v>1550.14</v>
      </c>
    </row>
    <row r="206" spans="1:5" x14ac:dyDescent="0.25">
      <c r="A206" s="3">
        <v>43760</v>
      </c>
      <c r="B206" s="5">
        <v>26788.1</v>
      </c>
      <c r="C206" s="4">
        <v>8104.3</v>
      </c>
      <c r="D206" s="4">
        <v>2995.99</v>
      </c>
      <c r="E206" s="4">
        <v>1550.87</v>
      </c>
    </row>
    <row r="207" spans="1:5" x14ac:dyDescent="0.25">
      <c r="A207" s="3">
        <v>43761</v>
      </c>
      <c r="B207" s="5">
        <v>26833.95</v>
      </c>
      <c r="C207" s="4">
        <v>8119.79</v>
      </c>
      <c r="D207" s="4">
        <v>3004.52</v>
      </c>
      <c r="E207" s="4">
        <v>1552.86</v>
      </c>
    </row>
    <row r="208" spans="1:5" x14ac:dyDescent="0.25">
      <c r="A208" s="3">
        <v>43762</v>
      </c>
      <c r="B208" s="5">
        <v>26805.53</v>
      </c>
      <c r="C208" s="4">
        <v>8185.8</v>
      </c>
      <c r="D208" s="4">
        <v>3010.29</v>
      </c>
      <c r="E208" s="4">
        <v>1550.18</v>
      </c>
    </row>
    <row r="209" spans="1:5" x14ac:dyDescent="0.25">
      <c r="A209" s="3">
        <v>43763</v>
      </c>
      <c r="B209" s="5">
        <v>26958.06</v>
      </c>
      <c r="C209" s="4">
        <v>8243.1200000000008</v>
      </c>
      <c r="D209" s="4">
        <v>3022.55</v>
      </c>
      <c r="E209" s="4">
        <v>1558.71</v>
      </c>
    </row>
    <row r="210" spans="1:5" x14ac:dyDescent="0.25">
      <c r="A210" s="3">
        <v>43766</v>
      </c>
      <c r="B210" s="5">
        <v>27090.720000000001</v>
      </c>
      <c r="C210" s="4">
        <v>8325.99</v>
      </c>
      <c r="D210" s="4">
        <v>3039.42</v>
      </c>
      <c r="E210" s="4">
        <v>1571.93</v>
      </c>
    </row>
    <row r="211" spans="1:5" x14ac:dyDescent="0.25">
      <c r="A211" s="3">
        <v>43767</v>
      </c>
      <c r="B211" s="5">
        <v>27071.42</v>
      </c>
      <c r="C211" s="4">
        <v>8276.85</v>
      </c>
      <c r="D211" s="4">
        <v>3036.89</v>
      </c>
      <c r="E211" s="4">
        <v>1577.07</v>
      </c>
    </row>
    <row r="212" spans="1:5" x14ac:dyDescent="0.25">
      <c r="A212" s="3">
        <v>43768</v>
      </c>
      <c r="B212" s="5">
        <v>27186.69</v>
      </c>
      <c r="C212" s="4">
        <v>8303.98</v>
      </c>
      <c r="D212" s="4">
        <v>3046.77</v>
      </c>
      <c r="E212" s="4">
        <v>1572.85</v>
      </c>
    </row>
    <row r="213" spans="1:5" x14ac:dyDescent="0.25">
      <c r="A213" s="3">
        <v>43769</v>
      </c>
      <c r="B213" s="5">
        <v>27046.23</v>
      </c>
      <c r="C213" s="4">
        <v>8292.36</v>
      </c>
      <c r="D213" s="4">
        <v>3037.56</v>
      </c>
      <c r="E213" s="4">
        <v>1562.45</v>
      </c>
    </row>
    <row r="214" spans="1:5" x14ac:dyDescent="0.25">
      <c r="A214" s="3">
        <v>43770</v>
      </c>
      <c r="B214" s="5">
        <v>27347.360000000001</v>
      </c>
      <c r="C214" s="4">
        <v>8386.4</v>
      </c>
      <c r="D214" s="4">
        <v>3066.91</v>
      </c>
      <c r="E214" s="4">
        <v>1589.33</v>
      </c>
    </row>
    <row r="215" spans="1:5" x14ac:dyDescent="0.25">
      <c r="A215" s="3">
        <v>43773</v>
      </c>
      <c r="B215" s="5">
        <v>27462.11</v>
      </c>
      <c r="C215" s="4">
        <v>8433.2000000000007</v>
      </c>
      <c r="D215" s="4">
        <v>3078.27</v>
      </c>
      <c r="E215" s="4">
        <v>1597.4</v>
      </c>
    </row>
    <row r="216" spans="1:5" x14ac:dyDescent="0.25">
      <c r="A216" s="3">
        <v>43774</v>
      </c>
      <c r="B216" s="5">
        <v>27492.63</v>
      </c>
      <c r="C216" s="4">
        <v>8434.68</v>
      </c>
      <c r="D216" s="4">
        <v>3074.62</v>
      </c>
      <c r="E216" s="4">
        <v>1599.61</v>
      </c>
    </row>
    <row r="217" spans="1:5" x14ac:dyDescent="0.25">
      <c r="A217" s="3">
        <v>43775</v>
      </c>
      <c r="B217" s="5">
        <v>27492.560000000001</v>
      </c>
      <c r="C217" s="4">
        <v>8410.6299999999992</v>
      </c>
      <c r="D217" s="4">
        <v>3076.78</v>
      </c>
      <c r="E217" s="4">
        <v>1589.54</v>
      </c>
    </row>
    <row r="218" spans="1:5" x14ac:dyDescent="0.25">
      <c r="A218" s="3">
        <v>43776</v>
      </c>
      <c r="B218" s="5">
        <v>27674.799999999999</v>
      </c>
      <c r="C218" s="4">
        <v>8434.52</v>
      </c>
      <c r="D218" s="4">
        <v>3085.18</v>
      </c>
      <c r="E218" s="4">
        <v>1593.99</v>
      </c>
    </row>
    <row r="219" spans="1:5" x14ac:dyDescent="0.25">
      <c r="A219" s="3">
        <v>43777</v>
      </c>
      <c r="B219" s="5">
        <v>27681.24</v>
      </c>
      <c r="C219" s="4">
        <v>8475.31</v>
      </c>
      <c r="D219" s="4">
        <v>3093.08</v>
      </c>
      <c r="E219" s="4">
        <v>1598.86</v>
      </c>
    </row>
    <row r="220" spans="1:5" x14ac:dyDescent="0.25">
      <c r="A220" s="3">
        <v>43780</v>
      </c>
      <c r="B220" s="5">
        <v>27691.49</v>
      </c>
      <c r="C220" s="4">
        <v>8464.2800000000007</v>
      </c>
      <c r="D220" s="4">
        <v>3087.01</v>
      </c>
      <c r="E220" s="4">
        <v>1594.77</v>
      </c>
    </row>
    <row r="221" spans="1:5" x14ac:dyDescent="0.25">
      <c r="A221" s="3">
        <v>43781</v>
      </c>
      <c r="B221" s="5">
        <v>27691.49</v>
      </c>
      <c r="C221" s="4">
        <v>8486.09</v>
      </c>
      <c r="D221" s="4">
        <v>3091.84</v>
      </c>
      <c r="E221" s="4">
        <v>1595.12</v>
      </c>
    </row>
    <row r="222" spans="1:5" x14ac:dyDescent="0.25">
      <c r="A222" s="3">
        <v>43782</v>
      </c>
      <c r="B222" s="5">
        <v>27783.59</v>
      </c>
      <c r="C222" s="4">
        <v>8482.1</v>
      </c>
      <c r="D222" s="4">
        <v>3094.04</v>
      </c>
      <c r="E222" s="4">
        <v>1589.18</v>
      </c>
    </row>
    <row r="223" spans="1:5" x14ac:dyDescent="0.25">
      <c r="A223" s="3">
        <v>43783</v>
      </c>
      <c r="B223" s="5">
        <v>27781.96</v>
      </c>
      <c r="C223" s="4">
        <v>8479.02</v>
      </c>
      <c r="D223" s="4">
        <v>3096.63</v>
      </c>
      <c r="E223" s="4">
        <v>1588.79</v>
      </c>
    </row>
    <row r="224" spans="1:5" x14ac:dyDescent="0.25">
      <c r="A224" s="3">
        <v>43784</v>
      </c>
      <c r="B224" s="5">
        <v>28004.89</v>
      </c>
      <c r="C224" s="4">
        <v>8540.83</v>
      </c>
      <c r="D224" s="4">
        <v>3120.46</v>
      </c>
      <c r="E224" s="4">
        <v>1596.45</v>
      </c>
    </row>
    <row r="225" spans="1:5" x14ac:dyDescent="0.25">
      <c r="A225" s="3">
        <v>43787</v>
      </c>
      <c r="B225" s="5">
        <v>28036.22</v>
      </c>
      <c r="C225" s="4">
        <v>8549.94</v>
      </c>
      <c r="D225" s="4">
        <v>3122.03</v>
      </c>
      <c r="E225" s="4">
        <v>1592.34</v>
      </c>
    </row>
    <row r="226" spans="1:5" x14ac:dyDescent="0.25">
      <c r="A226" s="3">
        <v>43788</v>
      </c>
      <c r="B226" s="5">
        <v>27934.02</v>
      </c>
      <c r="C226" s="4">
        <v>8570.66</v>
      </c>
      <c r="D226" s="4">
        <v>3120.18</v>
      </c>
      <c r="E226" s="4">
        <v>1598.29</v>
      </c>
    </row>
    <row r="227" spans="1:5" x14ac:dyDescent="0.25">
      <c r="A227" s="3">
        <v>43789</v>
      </c>
      <c r="B227" s="5">
        <v>27821.09</v>
      </c>
      <c r="C227" s="4">
        <v>8526.73</v>
      </c>
      <c r="D227" s="4">
        <v>3108.46</v>
      </c>
      <c r="E227" s="4">
        <v>1591.61</v>
      </c>
    </row>
    <row r="228" spans="1:5" x14ac:dyDescent="0.25">
      <c r="A228" s="3">
        <v>43790</v>
      </c>
      <c r="B228" s="5">
        <v>27766.29</v>
      </c>
      <c r="C228" s="4">
        <v>8506.2099999999991</v>
      </c>
      <c r="D228" s="4">
        <v>3103.54</v>
      </c>
      <c r="E228" s="4">
        <v>1583.96</v>
      </c>
    </row>
    <row r="229" spans="1:5" x14ac:dyDescent="0.25">
      <c r="A229" s="3">
        <v>43791</v>
      </c>
      <c r="B229" s="5">
        <v>27875.62</v>
      </c>
      <c r="C229" s="4">
        <v>8519.89</v>
      </c>
      <c r="D229" s="4">
        <v>3110.29</v>
      </c>
      <c r="E229" s="4">
        <v>1588.94</v>
      </c>
    </row>
    <row r="230" spans="1:5" x14ac:dyDescent="0.25">
      <c r="A230" s="3">
        <v>43794</v>
      </c>
      <c r="B230" s="5">
        <v>28066.47</v>
      </c>
      <c r="C230" s="4">
        <v>8632.49</v>
      </c>
      <c r="D230" s="4">
        <v>3133.64</v>
      </c>
      <c r="E230" s="4">
        <v>1621.9</v>
      </c>
    </row>
    <row r="231" spans="1:5" x14ac:dyDescent="0.25">
      <c r="A231" s="3">
        <v>43795</v>
      </c>
      <c r="B231" s="5">
        <v>28121.68</v>
      </c>
      <c r="C231" s="4">
        <v>8647.93</v>
      </c>
      <c r="D231" s="4">
        <v>3140.52</v>
      </c>
      <c r="E231" s="4">
        <v>1624.23</v>
      </c>
    </row>
    <row r="232" spans="1:5" x14ac:dyDescent="0.25">
      <c r="A232" s="3">
        <v>43796</v>
      </c>
      <c r="B232" s="5">
        <v>28164</v>
      </c>
      <c r="C232" s="4">
        <v>8705.17</v>
      </c>
      <c r="D232" s="4">
        <v>3153.63</v>
      </c>
      <c r="E232" s="4">
        <v>1634.1</v>
      </c>
    </row>
    <row r="233" spans="1:5" x14ac:dyDescent="0.25">
      <c r="A233" s="3">
        <v>43798</v>
      </c>
      <c r="B233" s="5">
        <v>28051.41</v>
      </c>
      <c r="C233" s="4">
        <v>8665.4699999999993</v>
      </c>
      <c r="D233" s="4">
        <v>3140.98</v>
      </c>
      <c r="E233" s="4">
        <v>1624.5</v>
      </c>
    </row>
    <row r="234" spans="1:5" x14ac:dyDescent="0.25">
      <c r="A234" s="3">
        <v>43801</v>
      </c>
      <c r="B234" s="5">
        <v>27783.040000000001</v>
      </c>
      <c r="C234" s="4">
        <v>8567.99</v>
      </c>
      <c r="D234" s="4">
        <v>3113.87</v>
      </c>
      <c r="E234" s="4">
        <v>1607.58</v>
      </c>
    </row>
    <row r="235" spans="1:5" x14ac:dyDescent="0.25">
      <c r="A235" s="3">
        <v>43802</v>
      </c>
      <c r="B235" s="5">
        <v>27502.81</v>
      </c>
      <c r="C235" s="4">
        <v>8520.64</v>
      </c>
      <c r="D235" s="4">
        <v>3093.2</v>
      </c>
      <c r="E235" s="4">
        <v>1602.63</v>
      </c>
    </row>
    <row r="236" spans="1:5" x14ac:dyDescent="0.25">
      <c r="A236" s="3">
        <v>43803</v>
      </c>
      <c r="B236" s="5">
        <v>27649.78</v>
      </c>
      <c r="C236" s="4">
        <v>8566.67</v>
      </c>
      <c r="D236" s="4">
        <v>3112.76</v>
      </c>
      <c r="E236" s="4">
        <v>1613.9</v>
      </c>
    </row>
    <row r="237" spans="1:5" x14ac:dyDescent="0.25">
      <c r="A237" s="3">
        <v>43804</v>
      </c>
      <c r="B237" s="5">
        <v>27677.79</v>
      </c>
      <c r="C237" s="4">
        <v>8570.7000000000007</v>
      </c>
      <c r="D237" s="4">
        <v>3117.43</v>
      </c>
      <c r="E237" s="4">
        <v>1614.83</v>
      </c>
    </row>
    <row r="238" spans="1:5" x14ac:dyDescent="0.25">
      <c r="A238" s="3">
        <v>43805</v>
      </c>
      <c r="B238" s="5">
        <v>28015.06</v>
      </c>
      <c r="C238" s="4">
        <v>8656.5300000000007</v>
      </c>
      <c r="D238" s="4">
        <v>3145.91</v>
      </c>
      <c r="E238" s="4">
        <v>1633.84</v>
      </c>
    </row>
    <row r="239" spans="1:5" x14ac:dyDescent="0.25">
      <c r="A239" s="3">
        <v>43808</v>
      </c>
      <c r="B239" s="5">
        <v>27909.599999999999</v>
      </c>
      <c r="C239" s="4">
        <v>8621.83</v>
      </c>
      <c r="D239" s="4">
        <v>3135.96</v>
      </c>
      <c r="E239" s="4">
        <v>1629.62</v>
      </c>
    </row>
    <row r="240" spans="1:5" x14ac:dyDescent="0.25">
      <c r="A240" s="3">
        <v>43809</v>
      </c>
      <c r="B240" s="5">
        <v>27881.72</v>
      </c>
      <c r="C240" s="4">
        <v>8616.18</v>
      </c>
      <c r="D240" s="4">
        <v>3132.52</v>
      </c>
      <c r="E240" s="4">
        <v>1631.71</v>
      </c>
    </row>
    <row r="241" spans="1:5" x14ac:dyDescent="0.25">
      <c r="A241" s="3">
        <v>43810</v>
      </c>
      <c r="B241" s="5">
        <v>27911.3</v>
      </c>
      <c r="C241" s="4">
        <v>8654.0499999999993</v>
      </c>
      <c r="D241" s="4">
        <v>3141.63</v>
      </c>
      <c r="E241" s="4">
        <v>1631.93</v>
      </c>
    </row>
    <row r="242" spans="1:5" x14ac:dyDescent="0.25">
      <c r="A242" s="3">
        <v>43811</v>
      </c>
      <c r="B242" s="5">
        <v>28132.05</v>
      </c>
      <c r="C242" s="4">
        <v>8717.32</v>
      </c>
      <c r="D242" s="4">
        <v>3168.57</v>
      </c>
      <c r="E242" s="4">
        <v>1644.81</v>
      </c>
    </row>
    <row r="243" spans="1:5" x14ac:dyDescent="0.25">
      <c r="A243" s="3">
        <v>43812</v>
      </c>
      <c r="B243" s="5">
        <v>28135.38</v>
      </c>
      <c r="C243" s="4">
        <v>8734.8799999999992</v>
      </c>
      <c r="D243" s="4">
        <v>3168.8</v>
      </c>
      <c r="E243" s="4">
        <v>1637.98</v>
      </c>
    </row>
    <row r="244" spans="1:5" x14ac:dyDescent="0.25">
      <c r="A244" s="3">
        <v>43815</v>
      </c>
      <c r="B244" s="5">
        <v>28235.89</v>
      </c>
      <c r="C244" s="4">
        <v>8814.23</v>
      </c>
      <c r="D244" s="4">
        <v>3191.45</v>
      </c>
      <c r="E244" s="4">
        <v>1649.94</v>
      </c>
    </row>
    <row r="245" spans="1:5" x14ac:dyDescent="0.25">
      <c r="A245" s="3">
        <v>43816</v>
      </c>
      <c r="B245" s="5">
        <v>28267.16</v>
      </c>
      <c r="C245" s="4">
        <v>8823.36</v>
      </c>
      <c r="D245" s="4">
        <v>3192.52</v>
      </c>
      <c r="E245" s="4">
        <v>1657.56</v>
      </c>
    </row>
    <row r="246" spans="1:5" x14ac:dyDescent="0.25">
      <c r="A246" s="3">
        <v>43817</v>
      </c>
      <c r="B246" s="5">
        <v>28239.279999999999</v>
      </c>
      <c r="C246" s="4">
        <v>8827.74</v>
      </c>
      <c r="D246" s="4">
        <v>3191.14</v>
      </c>
      <c r="E246" s="4">
        <v>1661.73</v>
      </c>
    </row>
    <row r="247" spans="1:5" x14ac:dyDescent="0.25">
      <c r="A247" s="3">
        <v>43818</v>
      </c>
      <c r="B247" s="5">
        <v>28376.959999999999</v>
      </c>
      <c r="C247" s="4">
        <v>8887.2199999999993</v>
      </c>
      <c r="D247" s="4">
        <v>3205.37</v>
      </c>
      <c r="E247" s="4">
        <v>1667.09</v>
      </c>
    </row>
    <row r="248" spans="1:5" x14ac:dyDescent="0.25">
      <c r="A248" s="3">
        <v>43819</v>
      </c>
      <c r="B248" s="5">
        <v>28455.09</v>
      </c>
      <c r="C248" s="4">
        <v>8924.9500000000007</v>
      </c>
      <c r="D248" s="4">
        <v>3221.22</v>
      </c>
      <c r="E248" s="4">
        <v>1671.9</v>
      </c>
    </row>
    <row r="249" spans="1:5" x14ac:dyDescent="0.25">
      <c r="A249" s="3">
        <v>43822</v>
      </c>
      <c r="B249" s="5">
        <v>28551.53</v>
      </c>
      <c r="C249" s="4">
        <v>8945.65</v>
      </c>
      <c r="D249" s="4">
        <v>3224.01</v>
      </c>
      <c r="E249" s="4">
        <v>1674.14</v>
      </c>
    </row>
    <row r="250" spans="1:5" x14ac:dyDescent="0.25">
      <c r="A250" s="3">
        <v>43823</v>
      </c>
      <c r="B250" s="5">
        <v>28515.45</v>
      </c>
      <c r="C250" s="4">
        <v>8952.8799999999992</v>
      </c>
      <c r="D250" s="4">
        <v>3223.38</v>
      </c>
      <c r="E250" s="4">
        <v>1678.01</v>
      </c>
    </row>
    <row r="251" spans="1:5" x14ac:dyDescent="0.25">
      <c r="A251" s="3">
        <v>43825</v>
      </c>
      <c r="B251" s="5">
        <v>28621.39</v>
      </c>
      <c r="C251" s="4">
        <v>9022.39</v>
      </c>
      <c r="D251" s="4">
        <v>3239.91</v>
      </c>
      <c r="E251" s="4">
        <v>1677.67</v>
      </c>
    </row>
    <row r="252" spans="1:5" x14ac:dyDescent="0.25">
      <c r="A252" s="3">
        <v>43826</v>
      </c>
      <c r="B252" s="5">
        <v>28645.26</v>
      </c>
      <c r="C252" s="4">
        <v>9006.6200000000008</v>
      </c>
      <c r="D252" s="4">
        <v>3240.02</v>
      </c>
      <c r="E252" s="4">
        <v>1669.03</v>
      </c>
    </row>
    <row r="253" spans="1:5" x14ac:dyDescent="0.25">
      <c r="A253" s="3">
        <v>43829</v>
      </c>
      <c r="B253" s="5">
        <v>28462.14</v>
      </c>
      <c r="C253" s="4">
        <v>8945.99</v>
      </c>
      <c r="D253" s="4">
        <v>3221.29</v>
      </c>
      <c r="E253" s="4">
        <v>1664.15</v>
      </c>
    </row>
    <row r="254" spans="1:5" x14ac:dyDescent="0.25">
      <c r="A254" s="3">
        <v>43830</v>
      </c>
      <c r="B254" s="5">
        <v>28538.44</v>
      </c>
      <c r="C254" s="4">
        <v>8972.6</v>
      </c>
      <c r="D254" s="4">
        <v>3230.78</v>
      </c>
      <c r="E254" s="4">
        <v>1668.47</v>
      </c>
    </row>
    <row r="255" spans="1:5" x14ac:dyDescent="0.25">
      <c r="A255" s="3">
        <v>43832</v>
      </c>
      <c r="B255" s="5">
        <v>28868.799999999999</v>
      </c>
      <c r="C255" s="4">
        <v>9092.19</v>
      </c>
      <c r="D255" s="4">
        <v>3257.85</v>
      </c>
      <c r="E255" s="4">
        <v>1666.77</v>
      </c>
    </row>
    <row r="256" spans="1:5" x14ac:dyDescent="0.25">
      <c r="A256" s="3">
        <v>43833</v>
      </c>
      <c r="B256" s="5">
        <v>28634.880000000001</v>
      </c>
      <c r="C256" s="4">
        <v>9020.77</v>
      </c>
      <c r="D256" s="4">
        <v>3234.85</v>
      </c>
      <c r="E256" s="4">
        <v>1660.87</v>
      </c>
    </row>
    <row r="257" spans="1:5" x14ac:dyDescent="0.25">
      <c r="A257" s="3">
        <v>43836</v>
      </c>
      <c r="B257" s="5">
        <v>28703.38</v>
      </c>
      <c r="C257" s="4">
        <v>9071.4699999999993</v>
      </c>
      <c r="D257" s="4">
        <v>3246.28</v>
      </c>
      <c r="E257" s="4">
        <v>1663.26</v>
      </c>
    </row>
    <row r="258" spans="1:5" x14ac:dyDescent="0.25">
      <c r="A258" s="3">
        <v>43837</v>
      </c>
      <c r="B258" s="5">
        <v>28583.68</v>
      </c>
      <c r="C258" s="4">
        <v>9068.58</v>
      </c>
      <c r="D258" s="4">
        <v>3237.18</v>
      </c>
      <c r="E258" s="4">
        <v>1658.31</v>
      </c>
    </row>
    <row r="259" spans="1:5" x14ac:dyDescent="0.25">
      <c r="A259" s="3">
        <v>43838</v>
      </c>
      <c r="B259" s="5">
        <v>28745.09</v>
      </c>
      <c r="C259" s="4">
        <v>9129.24</v>
      </c>
      <c r="D259" s="4">
        <v>3253.05</v>
      </c>
      <c r="E259" s="4">
        <v>1663.59</v>
      </c>
    </row>
    <row r="260" spans="1:5" x14ac:dyDescent="0.25">
      <c r="A260" s="3">
        <v>43839</v>
      </c>
      <c r="B260" s="5">
        <v>28956.9</v>
      </c>
      <c r="C260" s="4">
        <v>9203.43</v>
      </c>
      <c r="D260" s="4">
        <v>3274.7</v>
      </c>
      <c r="E260" s="4">
        <v>1664.99</v>
      </c>
    </row>
    <row r="261" spans="1:5" x14ac:dyDescent="0.25">
      <c r="A261" s="3">
        <v>43840</v>
      </c>
      <c r="B261" s="5">
        <v>28823.77</v>
      </c>
      <c r="C261" s="4">
        <v>9178.86</v>
      </c>
      <c r="D261" s="4">
        <v>3265.35</v>
      </c>
      <c r="E261" s="4">
        <v>1657.64</v>
      </c>
    </row>
    <row r="262" spans="1:5" x14ac:dyDescent="0.25">
      <c r="A262" s="3">
        <v>43843</v>
      </c>
      <c r="B262" s="5">
        <v>28907.05</v>
      </c>
      <c r="C262" s="4">
        <v>9273.93</v>
      </c>
      <c r="D262" s="4">
        <v>3288.13</v>
      </c>
      <c r="E262" s="4">
        <v>1669.61</v>
      </c>
    </row>
    <row r="263" spans="1:5" x14ac:dyDescent="0.25">
      <c r="A263" s="3">
        <v>43844</v>
      </c>
      <c r="B263" s="5">
        <v>28939.67</v>
      </c>
      <c r="C263" s="4">
        <v>9251.33</v>
      </c>
      <c r="D263" s="4">
        <v>3283.15</v>
      </c>
      <c r="E263" s="4">
        <v>1675.74</v>
      </c>
    </row>
    <row r="264" spans="1:5" x14ac:dyDescent="0.25">
      <c r="A264" s="3">
        <v>43845</v>
      </c>
      <c r="B264" s="5">
        <v>29030.22</v>
      </c>
      <c r="C264" s="4">
        <v>9258.69</v>
      </c>
      <c r="D264" s="4">
        <v>3289.29</v>
      </c>
      <c r="E264" s="4">
        <v>1682.4</v>
      </c>
    </row>
    <row r="265" spans="1:5" x14ac:dyDescent="0.25">
      <c r="A265" s="3">
        <v>43846</v>
      </c>
      <c r="B265" s="5">
        <v>29297.64</v>
      </c>
      <c r="C265" s="4">
        <v>9357.1299999999992</v>
      </c>
      <c r="D265" s="4">
        <v>3316.81</v>
      </c>
      <c r="E265" s="4">
        <v>1705.22</v>
      </c>
    </row>
    <row r="266" spans="1:5" x14ac:dyDescent="0.25">
      <c r="A266" s="3">
        <v>43847</v>
      </c>
      <c r="B266" s="5">
        <v>29348.1</v>
      </c>
      <c r="C266" s="4">
        <v>9388.94</v>
      </c>
      <c r="D266" s="4">
        <v>3329.62</v>
      </c>
      <c r="E266" s="4">
        <v>1699.64</v>
      </c>
    </row>
    <row r="267" spans="1:5" x14ac:dyDescent="0.25">
      <c r="A267" s="3">
        <v>43851</v>
      </c>
      <c r="B267" s="5">
        <v>29196.04</v>
      </c>
      <c r="C267" s="4">
        <v>9370.81</v>
      </c>
      <c r="D267" s="4">
        <v>3320.79</v>
      </c>
      <c r="E267" s="4">
        <v>1685.9</v>
      </c>
    </row>
    <row r="268" spans="1:5" x14ac:dyDescent="0.25">
      <c r="A268" s="3">
        <v>43852</v>
      </c>
      <c r="B268" s="5">
        <v>29186.27</v>
      </c>
      <c r="C268" s="4">
        <v>9383.77</v>
      </c>
      <c r="D268" s="4">
        <v>3321.75</v>
      </c>
      <c r="E268" s="4">
        <v>1684.46</v>
      </c>
    </row>
    <row r="269" spans="1:5" x14ac:dyDescent="0.25">
      <c r="A269" s="3">
        <v>43853</v>
      </c>
      <c r="B269" s="5">
        <v>29160.09</v>
      </c>
      <c r="C269" s="4">
        <v>9402.48</v>
      </c>
      <c r="D269" s="4">
        <v>3325.54</v>
      </c>
      <c r="E269" s="4">
        <v>1685.01</v>
      </c>
    </row>
    <row r="270" spans="1:5" x14ac:dyDescent="0.25">
      <c r="A270" s="3">
        <v>43854</v>
      </c>
      <c r="B270" s="5">
        <v>28989.73</v>
      </c>
      <c r="C270" s="4">
        <v>9314.91</v>
      </c>
      <c r="D270" s="4">
        <v>3295.47</v>
      </c>
      <c r="E270" s="4">
        <v>1662.23</v>
      </c>
    </row>
    <row r="271" spans="1:5" x14ac:dyDescent="0.25">
      <c r="A271" s="3">
        <v>43857</v>
      </c>
      <c r="B271" s="5">
        <v>28535.8</v>
      </c>
      <c r="C271" s="4">
        <v>9139.31</v>
      </c>
      <c r="D271" s="4">
        <v>3243.63</v>
      </c>
      <c r="E271" s="4">
        <v>1644.14</v>
      </c>
    </row>
    <row r="272" spans="1:5" x14ac:dyDescent="0.25">
      <c r="A272" s="3">
        <v>43858</v>
      </c>
      <c r="B272" s="5">
        <v>28722.85</v>
      </c>
      <c r="C272" s="4">
        <v>9269.68</v>
      </c>
      <c r="D272" s="4">
        <v>3276.24</v>
      </c>
      <c r="E272" s="4">
        <v>1658.31</v>
      </c>
    </row>
    <row r="273" spans="1:5" x14ac:dyDescent="0.25">
      <c r="A273" s="3">
        <v>43859</v>
      </c>
      <c r="B273" s="5">
        <v>28734.45</v>
      </c>
      <c r="C273" s="4">
        <v>9275.16</v>
      </c>
      <c r="D273" s="4">
        <v>3273.4</v>
      </c>
      <c r="E273" s="4">
        <v>1649.22</v>
      </c>
    </row>
    <row r="274" spans="1:5" x14ac:dyDescent="0.25">
      <c r="A274" s="3">
        <v>43860</v>
      </c>
      <c r="B274" s="5">
        <v>28859.439999999999</v>
      </c>
      <c r="C274" s="4">
        <v>9298.93</v>
      </c>
      <c r="D274" s="4">
        <v>3283.66</v>
      </c>
      <c r="E274" s="4">
        <v>1648.22</v>
      </c>
    </row>
    <row r="275" spans="1:5" x14ac:dyDescent="0.25">
      <c r="A275" s="3">
        <v>43861</v>
      </c>
      <c r="B275" s="5">
        <v>28256.03</v>
      </c>
      <c r="C275" s="4">
        <v>9150.94</v>
      </c>
      <c r="D275" s="4">
        <v>3225.52</v>
      </c>
      <c r="E275" s="4">
        <v>1614.06</v>
      </c>
    </row>
    <row r="276" spans="1:5" x14ac:dyDescent="0.25">
      <c r="A276" s="3">
        <v>43864</v>
      </c>
      <c r="B276" s="5">
        <v>28399.81</v>
      </c>
      <c r="C276" s="4">
        <v>9273.4</v>
      </c>
      <c r="D276" s="4">
        <v>3248.92</v>
      </c>
      <c r="E276" s="4">
        <v>1632.21</v>
      </c>
    </row>
    <row r="277" spans="1:5" x14ac:dyDescent="0.25">
      <c r="A277" s="3">
        <v>43865</v>
      </c>
      <c r="B277" s="5">
        <v>28807.63</v>
      </c>
      <c r="C277" s="4">
        <v>9467.9699999999993</v>
      </c>
      <c r="D277" s="4">
        <v>3297.59</v>
      </c>
      <c r="E277" s="4">
        <v>1656.77</v>
      </c>
    </row>
    <row r="278" spans="1:5" x14ac:dyDescent="0.25">
      <c r="A278" s="3">
        <v>43866</v>
      </c>
      <c r="B278" s="5">
        <v>29290.85</v>
      </c>
      <c r="C278" s="4">
        <v>9508.68</v>
      </c>
      <c r="D278" s="4">
        <v>3334.69</v>
      </c>
      <c r="E278" s="4">
        <v>1681.92</v>
      </c>
    </row>
    <row r="279" spans="1:5" x14ac:dyDescent="0.25">
      <c r="A279" s="3">
        <v>43867</v>
      </c>
      <c r="B279" s="5">
        <v>29379.77</v>
      </c>
      <c r="C279" s="4">
        <v>9572.15</v>
      </c>
      <c r="D279" s="4">
        <v>3345.78</v>
      </c>
      <c r="E279" s="4">
        <v>1677.46</v>
      </c>
    </row>
    <row r="280" spans="1:5" x14ac:dyDescent="0.25">
      <c r="A280" s="3">
        <v>43868</v>
      </c>
      <c r="B280" s="5">
        <v>29102.51</v>
      </c>
      <c r="C280" s="4">
        <v>9520.51</v>
      </c>
      <c r="D280" s="4">
        <v>3327.71</v>
      </c>
      <c r="E280" s="4">
        <v>1656.78</v>
      </c>
    </row>
    <row r="281" spans="1:5" x14ac:dyDescent="0.25">
      <c r="A281" s="3">
        <v>43871</v>
      </c>
      <c r="B281" s="5">
        <v>29276.82</v>
      </c>
      <c r="C281" s="4">
        <v>9628.39</v>
      </c>
      <c r="D281" s="4">
        <v>3352.09</v>
      </c>
      <c r="E281" s="4">
        <v>1667.67</v>
      </c>
    </row>
    <row r="282" spans="1:5" x14ac:dyDescent="0.25">
      <c r="A282" s="3">
        <v>43872</v>
      </c>
      <c r="B282" s="5">
        <v>29276.34</v>
      </c>
      <c r="C282" s="4">
        <v>9638.94</v>
      </c>
      <c r="D282" s="4">
        <v>3357.75</v>
      </c>
      <c r="E282" s="4">
        <v>1677.51</v>
      </c>
    </row>
    <row r="283" spans="1:5" x14ac:dyDescent="0.25">
      <c r="A283" s="3">
        <v>43873</v>
      </c>
      <c r="B283" s="5">
        <v>29551.42</v>
      </c>
      <c r="C283" s="4">
        <v>9725.9599999999991</v>
      </c>
      <c r="D283" s="4">
        <v>3379.45</v>
      </c>
      <c r="E283" s="4">
        <v>1689.38</v>
      </c>
    </row>
    <row r="284" spans="1:5" x14ac:dyDescent="0.25">
      <c r="A284" s="3">
        <v>43874</v>
      </c>
      <c r="B284" s="5">
        <v>29423.31</v>
      </c>
      <c r="C284" s="4">
        <v>9711.9699999999993</v>
      </c>
      <c r="D284" s="4">
        <v>3373.94</v>
      </c>
      <c r="E284" s="4">
        <v>1693.74</v>
      </c>
    </row>
    <row r="285" spans="1:5" x14ac:dyDescent="0.25">
      <c r="A285" s="3">
        <v>43875</v>
      </c>
      <c r="B285" s="5">
        <v>29398.080000000002</v>
      </c>
      <c r="C285" s="4">
        <v>9731.18</v>
      </c>
      <c r="D285" s="4">
        <v>3380.16</v>
      </c>
      <c r="E285" s="4">
        <v>1687.58</v>
      </c>
    </row>
    <row r="286" spans="1:5" x14ac:dyDescent="0.25">
      <c r="A286" s="3">
        <v>43879</v>
      </c>
      <c r="B286" s="5">
        <v>29232.19</v>
      </c>
      <c r="C286" s="4">
        <v>9732.74</v>
      </c>
      <c r="D286" s="4">
        <v>3370.29</v>
      </c>
      <c r="E286" s="4">
        <v>1683.52</v>
      </c>
    </row>
    <row r="287" spans="1:5" x14ac:dyDescent="0.25">
      <c r="A287" s="3">
        <v>43880</v>
      </c>
      <c r="B287" s="5">
        <v>29348.03</v>
      </c>
      <c r="C287" s="4">
        <v>9817.18</v>
      </c>
      <c r="D287" s="4">
        <v>3386.15</v>
      </c>
      <c r="E287" s="4">
        <v>1692.57</v>
      </c>
    </row>
    <row r="288" spans="1:5" x14ac:dyDescent="0.25">
      <c r="A288" s="3">
        <v>43881</v>
      </c>
      <c r="B288" s="5">
        <v>29219.98</v>
      </c>
      <c r="C288" s="4">
        <v>9750.9699999999993</v>
      </c>
      <c r="D288" s="4">
        <v>3373.23</v>
      </c>
      <c r="E288" s="4">
        <v>1696.07</v>
      </c>
    </row>
    <row r="289" spans="1:5" x14ac:dyDescent="0.25">
      <c r="A289" s="3">
        <v>43882</v>
      </c>
      <c r="B289" s="5">
        <v>28992.41</v>
      </c>
      <c r="C289" s="4">
        <v>9576.59</v>
      </c>
      <c r="D289" s="4">
        <v>3337.75</v>
      </c>
      <c r="E289" s="4">
        <v>1678.61</v>
      </c>
    </row>
    <row r="290" spans="1:5" x14ac:dyDescent="0.25">
      <c r="A290" s="3">
        <v>43885</v>
      </c>
      <c r="B290" s="5">
        <v>27960.799999999999</v>
      </c>
      <c r="C290" s="4">
        <v>9221.2800000000007</v>
      </c>
      <c r="D290" s="4">
        <v>3225.89</v>
      </c>
      <c r="E290" s="4">
        <v>1628.1</v>
      </c>
    </row>
    <row r="291" spans="1:5" x14ac:dyDescent="0.25">
      <c r="A291" s="3">
        <v>43886</v>
      </c>
      <c r="B291" s="5">
        <v>27081.360000000001</v>
      </c>
      <c r="C291" s="4">
        <v>8965.61</v>
      </c>
      <c r="D291" s="4">
        <v>3128.21</v>
      </c>
      <c r="E291" s="4">
        <v>1571.9</v>
      </c>
    </row>
    <row r="292" spans="1:5" x14ac:dyDescent="0.25">
      <c r="A292" s="3">
        <v>43887</v>
      </c>
      <c r="B292" s="5">
        <v>26957.59</v>
      </c>
      <c r="C292" s="4">
        <v>8980.77</v>
      </c>
      <c r="D292" s="4">
        <v>3116.39</v>
      </c>
      <c r="E292" s="4">
        <v>1552.76</v>
      </c>
    </row>
    <row r="293" spans="1:5" x14ac:dyDescent="0.25">
      <c r="A293" s="3">
        <v>43888</v>
      </c>
      <c r="B293" s="5">
        <v>25766.639999999999</v>
      </c>
      <c r="C293" s="4">
        <v>8566.48</v>
      </c>
      <c r="D293" s="4">
        <v>2978.76</v>
      </c>
      <c r="E293" s="4">
        <v>1497.87</v>
      </c>
    </row>
    <row r="294" spans="1:5" x14ac:dyDescent="0.25">
      <c r="A294" s="3">
        <v>43889</v>
      </c>
      <c r="B294" s="5">
        <v>25409.360000000001</v>
      </c>
      <c r="C294" s="4">
        <v>8567.3700000000008</v>
      </c>
      <c r="D294" s="4">
        <v>2954.22</v>
      </c>
      <c r="E294" s="4">
        <v>1476.43</v>
      </c>
    </row>
    <row r="295" spans="1:5" x14ac:dyDescent="0.25">
      <c r="A295" s="3">
        <v>43892</v>
      </c>
      <c r="B295" s="5">
        <v>26703.32</v>
      </c>
      <c r="C295" s="4">
        <v>8952.17</v>
      </c>
      <c r="D295" s="4">
        <v>3090.23</v>
      </c>
      <c r="E295" s="4">
        <v>1518.49</v>
      </c>
    </row>
    <row r="296" spans="1:5" x14ac:dyDescent="0.25">
      <c r="A296" s="3">
        <v>43893</v>
      </c>
      <c r="B296" s="5">
        <v>25917.41</v>
      </c>
      <c r="C296" s="4">
        <v>8684.09</v>
      </c>
      <c r="D296" s="4">
        <v>3003.37</v>
      </c>
      <c r="E296" s="4">
        <v>1486.08</v>
      </c>
    </row>
    <row r="297" spans="1:5" x14ac:dyDescent="0.25">
      <c r="A297" s="3">
        <v>43894</v>
      </c>
      <c r="B297" s="5">
        <v>27090.86</v>
      </c>
      <c r="C297" s="4">
        <v>9018.09</v>
      </c>
      <c r="D297" s="4">
        <v>3130.12</v>
      </c>
      <c r="E297" s="4">
        <v>1531.2</v>
      </c>
    </row>
    <row r="298" spans="1:5" x14ac:dyDescent="0.25">
      <c r="A298" s="3">
        <v>43895</v>
      </c>
      <c r="B298" s="5">
        <v>26121.279999999999</v>
      </c>
      <c r="C298" s="4">
        <v>8738.59</v>
      </c>
      <c r="D298" s="4">
        <v>3023.94</v>
      </c>
      <c r="E298" s="4">
        <v>1478.82</v>
      </c>
    </row>
    <row r="299" spans="1:5" x14ac:dyDescent="0.25">
      <c r="A299" s="3">
        <v>43896</v>
      </c>
      <c r="B299" s="5">
        <v>25864.78</v>
      </c>
      <c r="C299" s="4">
        <v>8575.6200000000008</v>
      </c>
      <c r="D299" s="4">
        <v>2972.37</v>
      </c>
      <c r="E299" s="4">
        <v>1449.22</v>
      </c>
    </row>
    <row r="300" spans="1:5" x14ac:dyDescent="0.25">
      <c r="A300" s="3">
        <v>43899</v>
      </c>
      <c r="B300" s="5">
        <v>23851.02</v>
      </c>
      <c r="C300" s="4">
        <v>7950.68</v>
      </c>
      <c r="D300" s="4">
        <v>2746.56</v>
      </c>
      <c r="E300" s="4">
        <v>1313.44</v>
      </c>
    </row>
    <row r="301" spans="1:5" x14ac:dyDescent="0.25">
      <c r="A301" s="3">
        <v>43900</v>
      </c>
      <c r="B301" s="5">
        <v>25018.16</v>
      </c>
      <c r="C301" s="4">
        <v>8344.25</v>
      </c>
      <c r="D301" s="4">
        <v>2882.23</v>
      </c>
      <c r="E301" s="4">
        <v>1350.9</v>
      </c>
    </row>
    <row r="302" spans="1:5" x14ac:dyDescent="0.25">
      <c r="A302" s="3">
        <v>43901</v>
      </c>
      <c r="B302" s="5">
        <v>23553.22</v>
      </c>
      <c r="C302" s="4">
        <v>7952.05</v>
      </c>
      <c r="D302" s="4">
        <v>2741.38</v>
      </c>
      <c r="E302" s="4">
        <v>1264.3</v>
      </c>
    </row>
    <row r="303" spans="1:5" x14ac:dyDescent="0.25">
      <c r="A303" s="3">
        <v>43902</v>
      </c>
      <c r="B303" s="5">
        <v>21200.62</v>
      </c>
      <c r="C303" s="4">
        <v>7201.8</v>
      </c>
      <c r="D303" s="4">
        <v>2480.64</v>
      </c>
      <c r="E303" s="4">
        <v>1122.93</v>
      </c>
    </row>
    <row r="304" spans="1:5" x14ac:dyDescent="0.25">
      <c r="A304" s="3">
        <v>43903</v>
      </c>
      <c r="B304" s="5">
        <v>23185.62</v>
      </c>
      <c r="C304" s="4">
        <v>7874.88</v>
      </c>
      <c r="D304" s="4">
        <v>2711.02</v>
      </c>
      <c r="E304" s="4">
        <v>1209.46</v>
      </c>
    </row>
    <row r="305" spans="1:5" x14ac:dyDescent="0.25">
      <c r="A305" s="3">
        <v>43906</v>
      </c>
      <c r="B305" s="5">
        <v>20188.52</v>
      </c>
      <c r="C305" s="4">
        <v>6904.59</v>
      </c>
      <c r="D305" s="4">
        <v>2386.13</v>
      </c>
      <c r="E305" s="4">
        <v>1037.42</v>
      </c>
    </row>
    <row r="306" spans="1:5" x14ac:dyDescent="0.25">
      <c r="A306" s="3">
        <v>43907</v>
      </c>
      <c r="B306" s="5">
        <v>21237.38</v>
      </c>
      <c r="C306" s="4">
        <v>7334.78</v>
      </c>
      <c r="D306" s="4">
        <v>2529.19</v>
      </c>
      <c r="E306" s="4">
        <v>1106.51</v>
      </c>
    </row>
    <row r="307" spans="1:5" x14ac:dyDescent="0.25">
      <c r="A307" s="3">
        <v>43908</v>
      </c>
      <c r="B307" s="5">
        <v>19898.919999999998</v>
      </c>
      <c r="C307" s="4">
        <v>6989.84</v>
      </c>
      <c r="D307" s="4">
        <v>2398.1</v>
      </c>
      <c r="E307" s="4">
        <v>991.16</v>
      </c>
    </row>
    <row r="308" spans="1:5" x14ac:dyDescent="0.25">
      <c r="A308" s="3">
        <v>43909</v>
      </c>
      <c r="B308" s="5">
        <v>20087.189999999999</v>
      </c>
      <c r="C308" s="4">
        <v>7150.58</v>
      </c>
      <c r="D308" s="4">
        <v>2409.39</v>
      </c>
      <c r="E308" s="4">
        <v>1058.75</v>
      </c>
    </row>
    <row r="309" spans="1:5" x14ac:dyDescent="0.25">
      <c r="A309" s="3">
        <v>43910</v>
      </c>
      <c r="B309" s="5">
        <v>19173.98</v>
      </c>
      <c r="C309" s="4">
        <v>6879.52</v>
      </c>
      <c r="D309" s="4">
        <v>2304.92</v>
      </c>
      <c r="E309" s="4">
        <v>1013.89</v>
      </c>
    </row>
    <row r="310" spans="1:5" x14ac:dyDescent="0.25">
      <c r="A310" s="3">
        <v>43913</v>
      </c>
      <c r="B310" s="5">
        <v>18591.93</v>
      </c>
      <c r="C310" s="4">
        <v>6860.67</v>
      </c>
      <c r="D310" s="4">
        <v>2237.4</v>
      </c>
      <c r="E310" s="4">
        <v>1002.42</v>
      </c>
    </row>
    <row r="311" spans="1:5" x14ac:dyDescent="0.25">
      <c r="A311" s="3">
        <v>43914</v>
      </c>
      <c r="B311" s="5">
        <v>20704.91</v>
      </c>
      <c r="C311" s="4">
        <v>7417.86</v>
      </c>
      <c r="D311" s="4">
        <v>2447.33</v>
      </c>
      <c r="E311" s="4">
        <v>1096.56</v>
      </c>
    </row>
    <row r="312" spans="1:5" x14ac:dyDescent="0.25">
      <c r="A312" s="3">
        <v>43915</v>
      </c>
      <c r="B312" s="5">
        <v>21200.55</v>
      </c>
      <c r="C312" s="4">
        <v>7384.3</v>
      </c>
      <c r="D312" s="4">
        <v>2475.56</v>
      </c>
      <c r="E312" s="4">
        <v>1110.3699999999999</v>
      </c>
    </row>
    <row r="313" spans="1:5" x14ac:dyDescent="0.25">
      <c r="A313" s="3">
        <v>43916</v>
      </c>
      <c r="B313" s="5">
        <v>22552.17</v>
      </c>
      <c r="C313" s="4">
        <v>7797.54</v>
      </c>
      <c r="D313" s="4">
        <v>2630.07</v>
      </c>
      <c r="E313" s="4">
        <v>1180.32</v>
      </c>
    </row>
    <row r="314" spans="1:5" x14ac:dyDescent="0.25">
      <c r="A314" s="3">
        <v>43917</v>
      </c>
      <c r="B314" s="5">
        <v>21636.78</v>
      </c>
      <c r="C314" s="4">
        <v>7502.38</v>
      </c>
      <c r="D314" s="4">
        <v>2541.4699999999998</v>
      </c>
      <c r="E314" s="4">
        <v>1131.99</v>
      </c>
    </row>
    <row r="315" spans="1:5" x14ac:dyDescent="0.25">
      <c r="A315" s="3">
        <v>43920</v>
      </c>
      <c r="B315" s="5">
        <v>22327.48</v>
      </c>
      <c r="C315" s="4">
        <v>7774.15</v>
      </c>
      <c r="D315" s="4">
        <v>2626.65</v>
      </c>
      <c r="E315" s="4">
        <v>1158.32</v>
      </c>
    </row>
    <row r="316" spans="1:5" x14ac:dyDescent="0.25">
      <c r="A316" s="3">
        <v>43921</v>
      </c>
      <c r="B316" s="5">
        <v>21917.16</v>
      </c>
      <c r="C316" s="4">
        <v>7700.1</v>
      </c>
      <c r="D316" s="4">
        <v>2584.59</v>
      </c>
      <c r="E316" s="4">
        <v>1153.0999999999999</v>
      </c>
    </row>
    <row r="317" spans="1:5" x14ac:dyDescent="0.25">
      <c r="A317" s="3">
        <v>43922</v>
      </c>
      <c r="B317" s="5">
        <v>20943.509999999998</v>
      </c>
      <c r="C317" s="4">
        <v>7360.58</v>
      </c>
      <c r="D317" s="4">
        <v>2470.5</v>
      </c>
      <c r="E317" s="4">
        <v>1071.99</v>
      </c>
    </row>
    <row r="318" spans="1:5" x14ac:dyDescent="0.25">
      <c r="A318" s="3">
        <v>43923</v>
      </c>
      <c r="B318" s="5">
        <v>21413.439999999999</v>
      </c>
      <c r="C318" s="4">
        <v>7487.31</v>
      </c>
      <c r="D318" s="4">
        <v>2526.9</v>
      </c>
      <c r="E318" s="4">
        <v>1085.81</v>
      </c>
    </row>
    <row r="319" spans="1:5" x14ac:dyDescent="0.25">
      <c r="A319" s="3">
        <v>43924</v>
      </c>
      <c r="B319" s="5">
        <v>21052.53</v>
      </c>
      <c r="C319" s="4">
        <v>7373.08</v>
      </c>
      <c r="D319" s="4">
        <v>2488.65</v>
      </c>
      <c r="E319" s="4">
        <v>1052.05</v>
      </c>
    </row>
    <row r="320" spans="1:5" x14ac:dyDescent="0.25">
      <c r="A320" s="3">
        <v>43927</v>
      </c>
      <c r="B320" s="5">
        <v>22679.99</v>
      </c>
      <c r="C320" s="4">
        <v>7913.24</v>
      </c>
      <c r="D320" s="4">
        <v>2663.68</v>
      </c>
      <c r="E320" s="4">
        <v>1138.78</v>
      </c>
    </row>
    <row r="321" spans="1:5" x14ac:dyDescent="0.25">
      <c r="A321" s="3">
        <v>43928</v>
      </c>
      <c r="B321" s="5">
        <v>22653.86</v>
      </c>
      <c r="C321" s="4">
        <v>7887.26</v>
      </c>
      <c r="D321" s="4">
        <v>2659.41</v>
      </c>
      <c r="E321" s="4">
        <v>1139.17</v>
      </c>
    </row>
    <row r="322" spans="1:5" x14ac:dyDescent="0.25">
      <c r="A322" s="3">
        <v>43929</v>
      </c>
      <c r="B322" s="5">
        <v>23433.57</v>
      </c>
      <c r="C322" s="4">
        <v>8090.9</v>
      </c>
      <c r="D322" s="4">
        <v>2749.98</v>
      </c>
      <c r="E322" s="4">
        <v>1191.6600000000001</v>
      </c>
    </row>
    <row r="323" spans="1:5" x14ac:dyDescent="0.25">
      <c r="A323" s="3">
        <v>43930</v>
      </c>
      <c r="B323" s="5">
        <v>23719.37</v>
      </c>
      <c r="C323" s="4">
        <v>8153.57</v>
      </c>
      <c r="D323" s="4">
        <v>2789.82</v>
      </c>
      <c r="E323" s="4">
        <v>1246.73</v>
      </c>
    </row>
    <row r="324" spans="1:5" x14ac:dyDescent="0.25">
      <c r="A324" s="3">
        <v>43934</v>
      </c>
      <c r="B324" s="5">
        <v>23390.77</v>
      </c>
      <c r="C324" s="4">
        <v>8192.42</v>
      </c>
      <c r="D324" s="4">
        <v>2761.63</v>
      </c>
      <c r="E324" s="4">
        <v>1212.04</v>
      </c>
    </row>
    <row r="325" spans="1:5" x14ac:dyDescent="0.25">
      <c r="A325" s="3">
        <v>43935</v>
      </c>
      <c r="B325" s="5">
        <v>23949.759999999998</v>
      </c>
      <c r="C325" s="4">
        <v>8515.74</v>
      </c>
      <c r="D325" s="4">
        <v>2846.06</v>
      </c>
      <c r="E325" s="4">
        <v>1237.33</v>
      </c>
    </row>
    <row r="326" spans="1:5" x14ac:dyDescent="0.25">
      <c r="A326" s="3">
        <v>43936</v>
      </c>
      <c r="B326" s="5">
        <v>23504.35</v>
      </c>
      <c r="C326" s="4">
        <v>8393.18</v>
      </c>
      <c r="D326" s="4">
        <v>2783.36</v>
      </c>
      <c r="E326" s="4">
        <v>1183.98</v>
      </c>
    </row>
    <row r="327" spans="1:5" x14ac:dyDescent="0.25">
      <c r="A327" s="3">
        <v>43937</v>
      </c>
      <c r="B327" s="5">
        <v>23537.68</v>
      </c>
      <c r="C327" s="4">
        <v>8532.36</v>
      </c>
      <c r="D327" s="4">
        <v>2799.55</v>
      </c>
      <c r="E327" s="4">
        <v>1178.0899999999999</v>
      </c>
    </row>
    <row r="328" spans="1:5" x14ac:dyDescent="0.25">
      <c r="A328" s="3">
        <v>43938</v>
      </c>
      <c r="B328" s="5">
        <v>24242.49</v>
      </c>
      <c r="C328" s="4">
        <v>8650.14</v>
      </c>
      <c r="D328" s="4">
        <v>2874.56</v>
      </c>
      <c r="E328" s="4">
        <v>1229.0999999999999</v>
      </c>
    </row>
    <row r="329" spans="1:5" x14ac:dyDescent="0.25">
      <c r="A329" s="3">
        <v>43941</v>
      </c>
      <c r="B329" s="5">
        <v>23650.44</v>
      </c>
      <c r="C329" s="4">
        <v>8560.73</v>
      </c>
      <c r="D329" s="4">
        <v>2823.16</v>
      </c>
      <c r="E329" s="4">
        <v>1213.3499999999999</v>
      </c>
    </row>
    <row r="330" spans="1:5" x14ac:dyDescent="0.25">
      <c r="A330" s="3">
        <v>43942</v>
      </c>
      <c r="B330" s="5">
        <v>23018.880000000001</v>
      </c>
      <c r="C330" s="4">
        <v>8263.23</v>
      </c>
      <c r="D330" s="4">
        <v>2736.56</v>
      </c>
      <c r="E330" s="4">
        <v>1185.0899999999999</v>
      </c>
    </row>
    <row r="331" spans="1:5" x14ac:dyDescent="0.25">
      <c r="A331" s="3">
        <v>43943</v>
      </c>
      <c r="B331" s="5">
        <v>23475.82</v>
      </c>
      <c r="C331" s="4">
        <v>8495.3799999999992</v>
      </c>
      <c r="D331" s="4">
        <v>2799.31</v>
      </c>
      <c r="E331" s="4">
        <v>1201.52</v>
      </c>
    </row>
    <row r="332" spans="1:5" x14ac:dyDescent="0.25">
      <c r="A332" s="3">
        <v>43944</v>
      </c>
      <c r="B332" s="5">
        <v>23515.26</v>
      </c>
      <c r="C332" s="4">
        <v>8494.75</v>
      </c>
      <c r="D332" s="4">
        <v>2797.8</v>
      </c>
      <c r="E332" s="4">
        <v>1214.06</v>
      </c>
    </row>
    <row r="333" spans="1:5" x14ac:dyDescent="0.25">
      <c r="A333" s="3">
        <v>43945</v>
      </c>
      <c r="B333" s="5">
        <v>23775.27</v>
      </c>
      <c r="C333" s="4">
        <v>8634.52</v>
      </c>
      <c r="D333" s="4">
        <v>2836.74</v>
      </c>
      <c r="E333" s="4">
        <v>1233.05</v>
      </c>
    </row>
    <row r="334" spans="1:5" x14ac:dyDescent="0.25">
      <c r="A334" s="3">
        <v>43948</v>
      </c>
      <c r="B334" s="5">
        <v>24133.78</v>
      </c>
      <c r="C334" s="4">
        <v>8730.16</v>
      </c>
      <c r="D334" s="4">
        <v>2878.48</v>
      </c>
      <c r="E334" s="4">
        <v>1281.8800000000001</v>
      </c>
    </row>
    <row r="335" spans="1:5" x14ac:dyDescent="0.25">
      <c r="A335" s="3">
        <v>43949</v>
      </c>
      <c r="B335" s="5">
        <v>24101.55</v>
      </c>
      <c r="C335" s="4">
        <v>8607.73</v>
      </c>
      <c r="D335" s="4">
        <v>2863.39</v>
      </c>
      <c r="E335" s="4">
        <v>1298.08</v>
      </c>
    </row>
    <row r="336" spans="1:5" x14ac:dyDescent="0.25">
      <c r="A336" s="3">
        <v>43950</v>
      </c>
      <c r="B336" s="5">
        <v>24633.86</v>
      </c>
      <c r="C336" s="4">
        <v>8914.7099999999991</v>
      </c>
      <c r="D336" s="4">
        <v>2939.51</v>
      </c>
      <c r="E336" s="4">
        <v>1360.76</v>
      </c>
    </row>
    <row r="337" spans="1:5" x14ac:dyDescent="0.25">
      <c r="A337" s="3">
        <v>43951</v>
      </c>
      <c r="B337" s="5">
        <v>24345.72</v>
      </c>
      <c r="C337" s="4">
        <v>8889.5499999999993</v>
      </c>
      <c r="D337" s="4">
        <v>2912.43</v>
      </c>
      <c r="E337" s="4">
        <v>1310.6600000000001</v>
      </c>
    </row>
    <row r="338" spans="1:5" x14ac:dyDescent="0.25">
      <c r="A338" s="3">
        <v>43952</v>
      </c>
      <c r="B338" s="5">
        <v>23723.69</v>
      </c>
      <c r="C338" s="4">
        <v>8604.9500000000007</v>
      </c>
      <c r="D338" s="4">
        <v>2830.71</v>
      </c>
      <c r="E338" s="4">
        <v>1260.48</v>
      </c>
    </row>
    <row r="339" spans="1:5" x14ac:dyDescent="0.25">
      <c r="A339" s="3">
        <v>43955</v>
      </c>
      <c r="B339" s="5">
        <v>23749.759999999998</v>
      </c>
      <c r="C339" s="4">
        <v>8710.7199999999993</v>
      </c>
      <c r="D339" s="4">
        <v>2842.74</v>
      </c>
      <c r="E339" s="4">
        <v>1263.97</v>
      </c>
    </row>
    <row r="340" spans="1:5" x14ac:dyDescent="0.25">
      <c r="A340" s="3">
        <v>43956</v>
      </c>
      <c r="B340" s="5">
        <v>23883.09</v>
      </c>
      <c r="C340" s="4">
        <v>8809.1200000000008</v>
      </c>
      <c r="D340" s="4">
        <v>2868.44</v>
      </c>
      <c r="E340" s="4">
        <v>1273.51</v>
      </c>
    </row>
    <row r="341" spans="1:5" x14ac:dyDescent="0.25">
      <c r="A341" s="3">
        <v>43957</v>
      </c>
      <c r="B341" s="5">
        <v>23664.639999999999</v>
      </c>
      <c r="C341" s="4">
        <v>8854.39</v>
      </c>
      <c r="D341" s="4">
        <v>2848.42</v>
      </c>
      <c r="E341" s="4">
        <v>1263.01</v>
      </c>
    </row>
    <row r="342" spans="1:5" x14ac:dyDescent="0.25">
      <c r="A342" s="3">
        <v>43958</v>
      </c>
      <c r="B342" s="5">
        <v>23875.89</v>
      </c>
      <c r="C342" s="4">
        <v>8979.66</v>
      </c>
      <c r="D342" s="4">
        <v>2881.19</v>
      </c>
      <c r="E342" s="4">
        <v>1282.93</v>
      </c>
    </row>
    <row r="343" spans="1:5" x14ac:dyDescent="0.25">
      <c r="A343" s="3">
        <v>43959</v>
      </c>
      <c r="B343" s="5">
        <v>24331.32</v>
      </c>
      <c r="C343" s="4">
        <v>9121.32</v>
      </c>
      <c r="D343" s="4">
        <v>2929.8</v>
      </c>
      <c r="E343" s="4">
        <v>1329.64</v>
      </c>
    </row>
    <row r="344" spans="1:5" x14ac:dyDescent="0.25">
      <c r="A344" s="3">
        <v>43962</v>
      </c>
      <c r="B344" s="5">
        <v>24221.99</v>
      </c>
      <c r="C344" s="4">
        <v>9192.34</v>
      </c>
      <c r="D344" s="4">
        <v>2930.32</v>
      </c>
      <c r="E344" s="4">
        <v>1321.24</v>
      </c>
    </row>
    <row r="345" spans="1:5" x14ac:dyDescent="0.25">
      <c r="A345" s="3">
        <v>43963</v>
      </c>
      <c r="B345" s="5">
        <v>23764.78</v>
      </c>
      <c r="C345" s="4">
        <v>9002.5499999999993</v>
      </c>
      <c r="D345" s="4">
        <v>2870.12</v>
      </c>
      <c r="E345" s="4">
        <v>1275.54</v>
      </c>
    </row>
    <row r="346" spans="1:5" x14ac:dyDescent="0.25">
      <c r="A346" s="3">
        <v>43964</v>
      </c>
      <c r="B346" s="5">
        <v>23247.97</v>
      </c>
      <c r="C346" s="4">
        <v>8863.17</v>
      </c>
      <c r="D346" s="4">
        <v>2820</v>
      </c>
      <c r="E346" s="4">
        <v>1233.25</v>
      </c>
    </row>
    <row r="347" spans="1:5" x14ac:dyDescent="0.25">
      <c r="A347" s="3">
        <v>43965</v>
      </c>
      <c r="B347" s="5">
        <v>23625.34</v>
      </c>
      <c r="C347" s="4">
        <v>8943.7199999999993</v>
      </c>
      <c r="D347" s="4">
        <v>2852.5</v>
      </c>
      <c r="E347" s="4">
        <v>1237.55</v>
      </c>
    </row>
    <row r="348" spans="1:5" x14ac:dyDescent="0.25">
      <c r="A348" s="3">
        <v>43966</v>
      </c>
      <c r="B348" s="5">
        <v>23685.42</v>
      </c>
      <c r="C348" s="4">
        <v>9014.56</v>
      </c>
      <c r="D348" s="4">
        <v>2863.7</v>
      </c>
      <c r="E348" s="4">
        <v>1256.99</v>
      </c>
    </row>
    <row r="349" spans="1:5" x14ac:dyDescent="0.25">
      <c r="A349" s="3">
        <v>43969</v>
      </c>
      <c r="B349" s="5">
        <v>24597.37</v>
      </c>
      <c r="C349" s="4">
        <v>9234.83</v>
      </c>
      <c r="D349" s="4">
        <v>2953.91</v>
      </c>
      <c r="E349" s="4">
        <v>1333.69</v>
      </c>
    </row>
    <row r="350" spans="1:5" x14ac:dyDescent="0.25">
      <c r="A350" s="3">
        <v>43970</v>
      </c>
      <c r="B350" s="5">
        <v>24206.86</v>
      </c>
      <c r="C350" s="4">
        <v>9185.1</v>
      </c>
      <c r="D350" s="4">
        <v>2922.94</v>
      </c>
      <c r="E350" s="4">
        <v>1307.72</v>
      </c>
    </row>
    <row r="351" spans="1:5" x14ac:dyDescent="0.25">
      <c r="A351" s="3">
        <v>43971</v>
      </c>
      <c r="B351" s="5">
        <v>24575.9</v>
      </c>
      <c r="C351" s="4">
        <v>9375.7800000000007</v>
      </c>
      <c r="D351" s="4">
        <v>2971.61</v>
      </c>
      <c r="E351" s="4">
        <v>1346.93</v>
      </c>
    </row>
    <row r="352" spans="1:5" x14ac:dyDescent="0.25">
      <c r="A352" s="3">
        <v>43972</v>
      </c>
      <c r="B352" s="5">
        <v>24474.12</v>
      </c>
      <c r="C352" s="4">
        <v>9284.8799999999992</v>
      </c>
      <c r="D352" s="4">
        <v>2948.51</v>
      </c>
      <c r="E352" s="4">
        <v>1347.56</v>
      </c>
    </row>
    <row r="353" spans="1:5" x14ac:dyDescent="0.25">
      <c r="A353" s="3">
        <v>43973</v>
      </c>
      <c r="B353" s="5">
        <v>24465.16</v>
      </c>
      <c r="C353" s="4">
        <v>9324.59</v>
      </c>
      <c r="D353" s="4">
        <v>2955.45</v>
      </c>
      <c r="E353" s="4">
        <v>1355.53</v>
      </c>
    </row>
    <row r="354" spans="1:5" x14ac:dyDescent="0.25">
      <c r="A354" s="3">
        <v>43977</v>
      </c>
      <c r="B354" s="5">
        <v>24995.11</v>
      </c>
      <c r="C354" s="4">
        <v>9340.2199999999993</v>
      </c>
      <c r="D354" s="4">
        <v>2991.77</v>
      </c>
      <c r="E354" s="4">
        <v>1393.07</v>
      </c>
    </row>
    <row r="355" spans="1:5" x14ac:dyDescent="0.25">
      <c r="A355" s="3">
        <v>43978</v>
      </c>
      <c r="B355" s="5">
        <v>25548.27</v>
      </c>
      <c r="C355" s="4">
        <v>9412.36</v>
      </c>
      <c r="D355" s="4">
        <v>3036.13</v>
      </c>
      <c r="E355" s="4">
        <v>1436.36</v>
      </c>
    </row>
    <row r="356" spans="1:5" x14ac:dyDescent="0.25">
      <c r="A356" s="3">
        <v>43979</v>
      </c>
      <c r="B356" s="5">
        <v>25400.639999999999</v>
      </c>
      <c r="C356" s="4">
        <v>9368.99</v>
      </c>
      <c r="D356" s="4">
        <v>3029.73</v>
      </c>
      <c r="E356" s="4">
        <v>1400.67</v>
      </c>
    </row>
    <row r="357" spans="1:5" x14ac:dyDescent="0.25">
      <c r="A357" s="3">
        <v>43980</v>
      </c>
      <c r="B357" s="5">
        <v>25383.11</v>
      </c>
      <c r="C357" s="4">
        <v>9489.8700000000008</v>
      </c>
      <c r="D357" s="4">
        <v>3044.31</v>
      </c>
      <c r="E357" s="4">
        <v>1394.04</v>
      </c>
    </row>
    <row r="358" spans="1:5" x14ac:dyDescent="0.25">
      <c r="A358" s="3">
        <v>43983</v>
      </c>
      <c r="B358" s="5">
        <v>25475.02</v>
      </c>
      <c r="C358" s="4">
        <v>9552.0499999999993</v>
      </c>
      <c r="D358" s="4">
        <v>3055.73</v>
      </c>
      <c r="E358" s="4">
        <v>1405.37</v>
      </c>
    </row>
    <row r="359" spans="1:5" x14ac:dyDescent="0.25">
      <c r="A359" s="3">
        <v>43984</v>
      </c>
      <c r="B359" s="5">
        <v>25742.65</v>
      </c>
      <c r="C359" s="4">
        <v>9608.3799999999992</v>
      </c>
      <c r="D359" s="4">
        <v>3080.82</v>
      </c>
      <c r="E359" s="4">
        <v>1418.21</v>
      </c>
    </row>
    <row r="360" spans="1:5" x14ac:dyDescent="0.25">
      <c r="A360" s="3">
        <v>43985</v>
      </c>
      <c r="B360" s="5">
        <v>26269.89</v>
      </c>
      <c r="C360" s="4">
        <v>9682.91</v>
      </c>
      <c r="D360" s="4">
        <v>3122.87</v>
      </c>
      <c r="E360" s="4">
        <v>1452.09</v>
      </c>
    </row>
    <row r="361" spans="1:5" x14ac:dyDescent="0.25">
      <c r="A361" s="3">
        <v>43986</v>
      </c>
      <c r="B361" s="5">
        <v>26281.82</v>
      </c>
      <c r="C361" s="4">
        <v>9615.81</v>
      </c>
      <c r="D361" s="4">
        <v>3112.35</v>
      </c>
      <c r="E361" s="4">
        <v>1452.06</v>
      </c>
    </row>
    <row r="362" spans="1:5" x14ac:dyDescent="0.25">
      <c r="A362" s="3">
        <v>43987</v>
      </c>
      <c r="B362" s="5">
        <v>27110.98</v>
      </c>
      <c r="C362" s="4">
        <v>9814.08</v>
      </c>
      <c r="D362" s="4">
        <v>3193.93</v>
      </c>
      <c r="E362" s="4">
        <v>1507.15</v>
      </c>
    </row>
    <row r="363" spans="1:5" x14ac:dyDescent="0.25">
      <c r="A363" s="3">
        <v>43990</v>
      </c>
      <c r="B363" s="5">
        <v>27572.44</v>
      </c>
      <c r="C363" s="4">
        <v>9924.75</v>
      </c>
      <c r="D363" s="4">
        <v>3232.39</v>
      </c>
      <c r="E363" s="4">
        <v>1536.89</v>
      </c>
    </row>
    <row r="364" spans="1:5" x14ac:dyDescent="0.25">
      <c r="A364" s="3">
        <v>43991</v>
      </c>
      <c r="B364" s="5">
        <v>27272.3</v>
      </c>
      <c r="C364" s="4">
        <v>9953.75</v>
      </c>
      <c r="D364" s="4">
        <v>3207.18</v>
      </c>
      <c r="E364" s="4">
        <v>1507.05</v>
      </c>
    </row>
    <row r="365" spans="1:5" x14ac:dyDescent="0.25">
      <c r="A365" s="3">
        <v>43992</v>
      </c>
      <c r="B365" s="5">
        <v>26989.99</v>
      </c>
      <c r="C365" s="4">
        <v>10020.35</v>
      </c>
      <c r="D365" s="4">
        <v>3190.14</v>
      </c>
      <c r="E365" s="4">
        <v>1467.39</v>
      </c>
    </row>
    <row r="366" spans="1:5" x14ac:dyDescent="0.25">
      <c r="A366" s="3">
        <v>43993</v>
      </c>
      <c r="B366" s="5">
        <v>25128.17</v>
      </c>
      <c r="C366" s="4">
        <v>9492.73</v>
      </c>
      <c r="D366" s="4">
        <v>3002.1</v>
      </c>
      <c r="E366" s="4">
        <v>1356.22</v>
      </c>
    </row>
    <row r="367" spans="1:5" x14ac:dyDescent="0.25">
      <c r="A367" s="3">
        <v>43994</v>
      </c>
      <c r="B367" s="5">
        <v>25605.54</v>
      </c>
      <c r="C367" s="4">
        <v>9588.81</v>
      </c>
      <c r="D367" s="4">
        <v>3041.31</v>
      </c>
      <c r="E367" s="4">
        <v>1387.68</v>
      </c>
    </row>
    <row r="368" spans="1:5" x14ac:dyDescent="0.25">
      <c r="A368" s="3">
        <v>43997</v>
      </c>
      <c r="B368" s="5">
        <v>25763.16</v>
      </c>
      <c r="C368" s="4">
        <v>9726.02</v>
      </c>
      <c r="D368" s="4">
        <v>3066.59</v>
      </c>
      <c r="E368" s="4">
        <v>1419.61</v>
      </c>
    </row>
    <row r="369" spans="1:5" x14ac:dyDescent="0.25">
      <c r="A369" s="3">
        <v>43998</v>
      </c>
      <c r="B369" s="5">
        <v>26289.98</v>
      </c>
      <c r="C369" s="4">
        <v>9895.8700000000008</v>
      </c>
      <c r="D369" s="4">
        <v>3124.74</v>
      </c>
      <c r="E369" s="4">
        <v>1452.26</v>
      </c>
    </row>
    <row r="370" spans="1:5" x14ac:dyDescent="0.25">
      <c r="A370" s="3">
        <v>43999</v>
      </c>
      <c r="B370" s="5">
        <v>26119.61</v>
      </c>
      <c r="C370" s="4">
        <v>9910.5300000000007</v>
      </c>
      <c r="D370" s="4">
        <v>3113.49</v>
      </c>
      <c r="E370" s="4">
        <v>1426.53</v>
      </c>
    </row>
    <row r="371" spans="1:5" x14ac:dyDescent="0.25">
      <c r="A371" s="3">
        <v>44000</v>
      </c>
      <c r="B371" s="5">
        <v>26080.1</v>
      </c>
      <c r="C371" s="4">
        <v>9943.0499999999993</v>
      </c>
      <c r="D371" s="4">
        <v>3115.34</v>
      </c>
      <c r="E371" s="4">
        <v>1427.08</v>
      </c>
    </row>
    <row r="372" spans="1:5" x14ac:dyDescent="0.25">
      <c r="A372" s="3">
        <v>44001</v>
      </c>
      <c r="B372" s="5">
        <v>25871.46</v>
      </c>
      <c r="C372" s="4">
        <v>9946.1200000000008</v>
      </c>
      <c r="D372" s="4">
        <v>3097.74</v>
      </c>
      <c r="E372" s="4">
        <v>1418.63</v>
      </c>
    </row>
    <row r="373" spans="1:5" x14ac:dyDescent="0.25">
      <c r="A373" s="3">
        <v>44004</v>
      </c>
      <c r="B373" s="5">
        <v>26024.959999999999</v>
      </c>
      <c r="C373" s="4">
        <v>10056.469999999999</v>
      </c>
      <c r="D373" s="4">
        <v>3117.86</v>
      </c>
      <c r="E373" s="4">
        <v>1433.53</v>
      </c>
    </row>
    <row r="374" spans="1:5" x14ac:dyDescent="0.25">
      <c r="A374" s="3">
        <v>44005</v>
      </c>
      <c r="B374" s="5">
        <v>26156.1</v>
      </c>
      <c r="C374" s="4">
        <v>10131.370000000001</v>
      </c>
      <c r="D374" s="4">
        <v>3131.29</v>
      </c>
      <c r="E374" s="4">
        <v>1439.34</v>
      </c>
    </row>
    <row r="375" spans="1:5" x14ac:dyDescent="0.25">
      <c r="A375" s="3">
        <v>44006</v>
      </c>
      <c r="B375" s="5">
        <v>25445.94</v>
      </c>
      <c r="C375" s="4">
        <v>9909.17</v>
      </c>
      <c r="D375" s="4">
        <v>3050.33</v>
      </c>
      <c r="E375" s="4">
        <v>1389.74</v>
      </c>
    </row>
    <row r="376" spans="1:5" x14ac:dyDescent="0.25">
      <c r="A376" s="3">
        <v>44007</v>
      </c>
      <c r="B376" s="5">
        <v>25745.599999999999</v>
      </c>
      <c r="C376" s="4">
        <v>10017</v>
      </c>
      <c r="D376" s="4">
        <v>3083.76</v>
      </c>
      <c r="E376" s="4">
        <v>1413.31</v>
      </c>
    </row>
    <row r="377" spans="1:5" x14ac:dyDescent="0.25">
      <c r="A377" s="3">
        <v>44008</v>
      </c>
      <c r="B377" s="5">
        <v>25015.55</v>
      </c>
      <c r="C377" s="4">
        <v>9757.2199999999993</v>
      </c>
      <c r="D377" s="4">
        <v>3009.05</v>
      </c>
      <c r="E377" s="4">
        <v>1378.78</v>
      </c>
    </row>
    <row r="378" spans="1:5" x14ac:dyDescent="0.25">
      <c r="A378" s="3">
        <v>44011</v>
      </c>
      <c r="B378" s="5">
        <v>25595.8</v>
      </c>
      <c r="C378" s="4">
        <v>9874.15</v>
      </c>
      <c r="D378" s="4">
        <v>3053.24</v>
      </c>
      <c r="E378" s="4">
        <v>1421.21</v>
      </c>
    </row>
    <row r="379" spans="1:5" x14ac:dyDescent="0.25">
      <c r="A379" s="3">
        <v>44012</v>
      </c>
      <c r="B379" s="5">
        <v>25812.880000000001</v>
      </c>
      <c r="C379" s="4">
        <v>10058.76</v>
      </c>
      <c r="D379" s="4">
        <v>3100.29</v>
      </c>
      <c r="E379" s="4">
        <v>1441.37</v>
      </c>
    </row>
    <row r="380" spans="1:5" x14ac:dyDescent="0.25">
      <c r="A380" s="3">
        <v>44013</v>
      </c>
      <c r="B380" s="5">
        <v>25734.97</v>
      </c>
      <c r="C380" s="4">
        <v>10154.629999999999</v>
      </c>
      <c r="D380" s="4">
        <v>3115.86</v>
      </c>
      <c r="E380" s="4">
        <v>1427.31</v>
      </c>
    </row>
    <row r="381" spans="1:5" x14ac:dyDescent="0.25">
      <c r="A381" s="3">
        <v>44014</v>
      </c>
      <c r="B381" s="5">
        <v>25827.360000000001</v>
      </c>
      <c r="C381" s="4">
        <v>10207.629999999999</v>
      </c>
      <c r="D381" s="4">
        <v>3130.01</v>
      </c>
      <c r="E381" s="4">
        <v>1431.86</v>
      </c>
    </row>
    <row r="382" spans="1:5" x14ac:dyDescent="0.25">
      <c r="A382" s="3">
        <v>44018</v>
      </c>
      <c r="B382" s="5">
        <v>26287.03</v>
      </c>
      <c r="C382" s="4">
        <v>10433.65</v>
      </c>
      <c r="D382" s="4">
        <v>3179.72</v>
      </c>
      <c r="E382" s="4">
        <v>1442.88</v>
      </c>
    </row>
    <row r="383" spans="1:5" x14ac:dyDescent="0.25">
      <c r="A383" s="3">
        <v>44019</v>
      </c>
      <c r="B383" s="5">
        <v>25890.18</v>
      </c>
      <c r="C383" s="4">
        <v>10343.89</v>
      </c>
      <c r="D383" s="4">
        <v>3145.32</v>
      </c>
      <c r="E383" s="4">
        <v>1416</v>
      </c>
    </row>
    <row r="384" spans="1:5" x14ac:dyDescent="0.25">
      <c r="A384" s="3">
        <v>44020</v>
      </c>
      <c r="B384" s="5">
        <v>26067.279999999999</v>
      </c>
      <c r="C384" s="4">
        <v>10492.5</v>
      </c>
      <c r="D384" s="4">
        <v>3169.94</v>
      </c>
      <c r="E384" s="4">
        <v>1427.4</v>
      </c>
    </row>
    <row r="385" spans="1:5" x14ac:dyDescent="0.25">
      <c r="A385" s="3">
        <v>44021</v>
      </c>
      <c r="B385" s="5">
        <v>25706.09</v>
      </c>
      <c r="C385" s="4">
        <v>10547.75</v>
      </c>
      <c r="D385" s="4">
        <v>3152.05</v>
      </c>
      <c r="E385" s="4">
        <v>1398.92</v>
      </c>
    </row>
    <row r="386" spans="1:5" x14ac:dyDescent="0.25">
      <c r="A386" s="3">
        <v>44022</v>
      </c>
      <c r="B386" s="5">
        <v>26075.3</v>
      </c>
      <c r="C386" s="4">
        <v>10617.44</v>
      </c>
      <c r="D386" s="4">
        <v>3185.04</v>
      </c>
      <c r="E386" s="4">
        <v>1422.68</v>
      </c>
    </row>
    <row r="387" spans="1:5" x14ac:dyDescent="0.25">
      <c r="A387" s="3">
        <v>44025</v>
      </c>
      <c r="B387" s="5">
        <v>26085.8</v>
      </c>
      <c r="C387" s="4">
        <v>10390.84</v>
      </c>
      <c r="D387" s="4">
        <v>3155.22</v>
      </c>
      <c r="E387" s="4">
        <v>1403.57</v>
      </c>
    </row>
    <row r="388" spans="1:5" x14ac:dyDescent="0.25">
      <c r="A388" s="3">
        <v>44026</v>
      </c>
      <c r="B388" s="5">
        <v>26642.59</v>
      </c>
      <c r="C388" s="4">
        <v>10488.58</v>
      </c>
      <c r="D388" s="4">
        <v>3197.52</v>
      </c>
      <c r="E388" s="4">
        <v>1428.26</v>
      </c>
    </row>
    <row r="389" spans="1:5" x14ac:dyDescent="0.25">
      <c r="A389" s="3">
        <v>44027</v>
      </c>
      <c r="B389" s="5">
        <v>26870.1</v>
      </c>
      <c r="C389" s="4">
        <v>10550.49</v>
      </c>
      <c r="D389" s="4">
        <v>3226.56</v>
      </c>
      <c r="E389" s="4">
        <v>1478.27</v>
      </c>
    </row>
    <row r="390" spans="1:5" x14ac:dyDescent="0.25">
      <c r="A390" s="3">
        <v>44028</v>
      </c>
      <c r="B390" s="5">
        <v>26734.71</v>
      </c>
      <c r="C390" s="4">
        <v>10473.83</v>
      </c>
      <c r="D390" s="4">
        <v>3215.57</v>
      </c>
      <c r="E390" s="4">
        <v>1467.56</v>
      </c>
    </row>
    <row r="391" spans="1:5" x14ac:dyDescent="0.25">
      <c r="A391" s="3">
        <v>44029</v>
      </c>
      <c r="B391" s="5">
        <v>26671.95</v>
      </c>
      <c r="C391" s="4">
        <v>10503.19</v>
      </c>
      <c r="D391" s="4">
        <v>3224.73</v>
      </c>
      <c r="E391" s="4">
        <v>1473.32</v>
      </c>
    </row>
    <row r="392" spans="1:5" x14ac:dyDescent="0.25">
      <c r="A392" s="3">
        <v>44032</v>
      </c>
      <c r="B392" s="5">
        <v>26680.87</v>
      </c>
      <c r="C392" s="4">
        <v>10767.09</v>
      </c>
      <c r="D392" s="4">
        <v>3251.84</v>
      </c>
      <c r="E392" s="4">
        <v>1467.95</v>
      </c>
    </row>
    <row r="393" spans="1:5" x14ac:dyDescent="0.25">
      <c r="A393" s="3">
        <v>44033</v>
      </c>
      <c r="B393" s="5">
        <v>26840.400000000001</v>
      </c>
      <c r="C393" s="4">
        <v>10680.36</v>
      </c>
      <c r="D393" s="4">
        <v>3257.3</v>
      </c>
      <c r="E393" s="4">
        <v>1487.51</v>
      </c>
    </row>
    <row r="394" spans="1:5" x14ac:dyDescent="0.25">
      <c r="A394" s="3">
        <v>44034</v>
      </c>
      <c r="B394" s="5">
        <v>27005.84</v>
      </c>
      <c r="C394" s="4">
        <v>10706.13</v>
      </c>
      <c r="D394" s="4">
        <v>3276.02</v>
      </c>
      <c r="E394" s="4">
        <v>1490.14</v>
      </c>
    </row>
    <row r="395" spans="1:5" x14ac:dyDescent="0.25">
      <c r="A395" s="3">
        <v>44035</v>
      </c>
      <c r="B395" s="5">
        <v>26652.33</v>
      </c>
      <c r="C395" s="4">
        <v>10461.42</v>
      </c>
      <c r="D395" s="4">
        <v>3235.66</v>
      </c>
      <c r="E395" s="4">
        <v>1490.2</v>
      </c>
    </row>
    <row r="396" spans="1:5" x14ac:dyDescent="0.25">
      <c r="A396" s="3">
        <v>44036</v>
      </c>
      <c r="B396" s="5">
        <v>26469.89</v>
      </c>
      <c r="C396" s="4">
        <v>10363.18</v>
      </c>
      <c r="D396" s="4">
        <v>3215.63</v>
      </c>
      <c r="E396" s="4">
        <v>1467.55</v>
      </c>
    </row>
    <row r="397" spans="1:5" x14ac:dyDescent="0.25">
      <c r="A397" s="3">
        <v>44039</v>
      </c>
      <c r="B397" s="5">
        <v>26584.77</v>
      </c>
      <c r="C397" s="4">
        <v>10536.27</v>
      </c>
      <c r="D397" s="4">
        <v>3239.41</v>
      </c>
      <c r="E397" s="4">
        <v>1484.65</v>
      </c>
    </row>
    <row r="398" spans="1:5" x14ac:dyDescent="0.25">
      <c r="A398" s="3">
        <v>44040</v>
      </c>
      <c r="B398" s="5">
        <v>26379.279999999999</v>
      </c>
      <c r="C398" s="4">
        <v>10402.09</v>
      </c>
      <c r="D398" s="4">
        <v>3218.44</v>
      </c>
      <c r="E398" s="4">
        <v>1469.76</v>
      </c>
    </row>
    <row r="399" spans="1:5" x14ac:dyDescent="0.25">
      <c r="A399" s="3">
        <v>44041</v>
      </c>
      <c r="B399" s="5">
        <v>26539.57</v>
      </c>
      <c r="C399" s="4">
        <v>10542.94</v>
      </c>
      <c r="D399" s="4">
        <v>3258.44</v>
      </c>
      <c r="E399" s="4">
        <v>1500.63</v>
      </c>
    </row>
    <row r="400" spans="1:5" x14ac:dyDescent="0.25">
      <c r="A400" s="3">
        <v>44042</v>
      </c>
      <c r="B400" s="5">
        <v>26313.65</v>
      </c>
      <c r="C400" s="4">
        <v>10587.81</v>
      </c>
      <c r="D400" s="4">
        <v>3246.22</v>
      </c>
      <c r="E400" s="4">
        <v>1495.1</v>
      </c>
    </row>
    <row r="401" spans="1:5" x14ac:dyDescent="0.25">
      <c r="A401" s="3">
        <v>44043</v>
      </c>
      <c r="B401" s="5">
        <v>26428.32</v>
      </c>
      <c r="C401" s="4">
        <v>10745.28</v>
      </c>
      <c r="D401" s="4">
        <v>3271.12</v>
      </c>
      <c r="E401" s="4">
        <v>1480.43</v>
      </c>
    </row>
    <row r="402" spans="1:5" x14ac:dyDescent="0.25">
      <c r="A402" s="3">
        <v>44046</v>
      </c>
      <c r="B402" s="5">
        <v>26664.400000000001</v>
      </c>
      <c r="C402" s="4">
        <v>10902.8</v>
      </c>
      <c r="D402" s="4">
        <v>3294.61</v>
      </c>
      <c r="E402" s="4">
        <v>1506.8</v>
      </c>
    </row>
    <row r="403" spans="1:5" x14ac:dyDescent="0.25">
      <c r="A403" s="3">
        <v>44047</v>
      </c>
      <c r="B403" s="5">
        <v>26828.47</v>
      </c>
      <c r="C403" s="4">
        <v>10941.17</v>
      </c>
      <c r="D403" s="4">
        <v>3306.51</v>
      </c>
      <c r="E403" s="4">
        <v>1517.21</v>
      </c>
    </row>
    <row r="404" spans="1:5" x14ac:dyDescent="0.25">
      <c r="A404" s="3">
        <v>44048</v>
      </c>
      <c r="B404" s="5">
        <v>27201.52</v>
      </c>
      <c r="C404" s="4">
        <v>10998.4</v>
      </c>
      <c r="D404" s="4">
        <v>3327.77</v>
      </c>
      <c r="E404" s="4">
        <v>1546.24</v>
      </c>
    </row>
    <row r="405" spans="1:5" x14ac:dyDescent="0.25">
      <c r="A405" s="3">
        <v>44049</v>
      </c>
      <c r="B405" s="5">
        <v>27386.98</v>
      </c>
      <c r="C405" s="4">
        <v>11108.07</v>
      </c>
      <c r="D405" s="4">
        <v>3349.16</v>
      </c>
      <c r="E405" s="4">
        <v>1544.62</v>
      </c>
    </row>
    <row r="406" spans="1:5" x14ac:dyDescent="0.25">
      <c r="A406" s="3">
        <v>44050</v>
      </c>
      <c r="B406" s="5">
        <v>27433.48</v>
      </c>
      <c r="C406" s="4">
        <v>11010.98</v>
      </c>
      <c r="D406" s="4">
        <v>3351.28</v>
      </c>
      <c r="E406" s="4">
        <v>1569.18</v>
      </c>
    </row>
    <row r="407" spans="1:5" x14ac:dyDescent="0.25">
      <c r="A407" s="3">
        <v>44053</v>
      </c>
      <c r="B407" s="5">
        <v>27791.439999999999</v>
      </c>
      <c r="C407" s="4">
        <v>10968.36</v>
      </c>
      <c r="D407" s="4">
        <v>3360.47</v>
      </c>
      <c r="E407" s="4">
        <v>1584.67</v>
      </c>
    </row>
    <row r="408" spans="1:5" x14ac:dyDescent="0.25">
      <c r="A408" s="3">
        <v>44054</v>
      </c>
      <c r="B408" s="5">
        <v>27686.91</v>
      </c>
      <c r="C408" s="4">
        <v>10782.82</v>
      </c>
      <c r="D408" s="4">
        <v>3333.69</v>
      </c>
      <c r="E408" s="4">
        <v>1575.1</v>
      </c>
    </row>
    <row r="409" spans="1:5" x14ac:dyDescent="0.25">
      <c r="A409" s="3">
        <v>44055</v>
      </c>
      <c r="B409" s="5">
        <v>27976.84</v>
      </c>
      <c r="C409" s="4">
        <v>11012.24</v>
      </c>
      <c r="D409" s="4">
        <v>3380.35</v>
      </c>
      <c r="E409" s="4">
        <v>1583.25</v>
      </c>
    </row>
    <row r="410" spans="1:5" x14ac:dyDescent="0.25">
      <c r="A410" s="3">
        <v>44056</v>
      </c>
      <c r="B410" s="5">
        <v>27896.720000000001</v>
      </c>
      <c r="C410" s="4">
        <v>11042.5</v>
      </c>
      <c r="D410" s="4">
        <v>3373.43</v>
      </c>
      <c r="E410" s="4">
        <v>1579.79</v>
      </c>
    </row>
    <row r="411" spans="1:5" x14ac:dyDescent="0.25">
      <c r="A411" s="3">
        <v>44057</v>
      </c>
      <c r="B411" s="5">
        <v>27931.02</v>
      </c>
      <c r="C411" s="4">
        <v>11019.3</v>
      </c>
      <c r="D411" s="4">
        <v>3372.85</v>
      </c>
      <c r="E411" s="4">
        <v>1577.88</v>
      </c>
    </row>
    <row r="412" spans="1:5" x14ac:dyDescent="0.25">
      <c r="A412" s="3">
        <v>44060</v>
      </c>
      <c r="B412" s="5">
        <v>27844.91</v>
      </c>
      <c r="C412" s="4">
        <v>11129.72</v>
      </c>
      <c r="D412" s="4">
        <v>3381.99</v>
      </c>
      <c r="E412" s="4">
        <v>1585.47</v>
      </c>
    </row>
    <row r="413" spans="1:5" x14ac:dyDescent="0.25">
      <c r="A413" s="3">
        <v>44061</v>
      </c>
      <c r="B413" s="5">
        <v>27778.07</v>
      </c>
      <c r="C413" s="4">
        <v>11210.84</v>
      </c>
      <c r="D413" s="4">
        <v>3389.78</v>
      </c>
      <c r="E413" s="4">
        <v>1569.77</v>
      </c>
    </row>
    <row r="414" spans="1:5" x14ac:dyDescent="0.25">
      <c r="A414" s="3">
        <v>44062</v>
      </c>
      <c r="B414" s="5">
        <v>27692.880000000001</v>
      </c>
      <c r="C414" s="4">
        <v>11146.46</v>
      </c>
      <c r="D414" s="4">
        <v>3374.85</v>
      </c>
      <c r="E414" s="4">
        <v>1572.07</v>
      </c>
    </row>
    <row r="415" spans="1:5" x14ac:dyDescent="0.25">
      <c r="A415" s="3">
        <v>44063</v>
      </c>
      <c r="B415" s="5">
        <v>27739.73</v>
      </c>
      <c r="C415" s="4">
        <v>11264.95</v>
      </c>
      <c r="D415" s="4">
        <v>3385.51</v>
      </c>
      <c r="E415" s="4">
        <v>1564.3</v>
      </c>
    </row>
    <row r="416" spans="1:5" x14ac:dyDescent="0.25">
      <c r="A416" s="3">
        <v>44064</v>
      </c>
      <c r="B416" s="5">
        <v>27930.33</v>
      </c>
      <c r="C416" s="4">
        <v>11311.8</v>
      </c>
      <c r="D416" s="4">
        <v>3397.16</v>
      </c>
      <c r="E416" s="4">
        <v>1552.48</v>
      </c>
    </row>
    <row r="417" spans="1:5" x14ac:dyDescent="0.25">
      <c r="A417" s="3">
        <v>44067</v>
      </c>
      <c r="B417" s="5">
        <v>28308.46</v>
      </c>
      <c r="C417" s="4">
        <v>11379.72</v>
      </c>
      <c r="D417" s="4">
        <v>3431.28</v>
      </c>
      <c r="E417" s="4">
        <v>1568.47</v>
      </c>
    </row>
    <row r="418" spans="1:5" x14ac:dyDescent="0.25">
      <c r="A418" s="3">
        <v>44068</v>
      </c>
      <c r="B418" s="5">
        <v>28248.44</v>
      </c>
      <c r="C418" s="4">
        <v>11466.47</v>
      </c>
      <c r="D418" s="4">
        <v>3443.62</v>
      </c>
      <c r="E418" s="4">
        <v>1571.21</v>
      </c>
    </row>
    <row r="419" spans="1:5" x14ac:dyDescent="0.25">
      <c r="A419" s="3">
        <v>44069</v>
      </c>
      <c r="B419" s="5">
        <v>28331.919999999998</v>
      </c>
      <c r="C419" s="4">
        <v>11665.06</v>
      </c>
      <c r="D419" s="4">
        <v>3478.73</v>
      </c>
      <c r="E419" s="4">
        <v>1560.19</v>
      </c>
    </row>
    <row r="420" spans="1:5" x14ac:dyDescent="0.25">
      <c r="A420" s="3">
        <v>44070</v>
      </c>
      <c r="B420" s="5">
        <v>28492.27</v>
      </c>
      <c r="C420" s="4">
        <v>11625.34</v>
      </c>
      <c r="D420" s="4">
        <v>3484.55</v>
      </c>
      <c r="E420" s="4">
        <v>1564.56</v>
      </c>
    </row>
    <row r="421" spans="1:5" x14ac:dyDescent="0.25">
      <c r="A421" s="3">
        <v>44071</v>
      </c>
      <c r="B421" s="5">
        <v>28653.87</v>
      </c>
      <c r="C421" s="4">
        <v>11695.63</v>
      </c>
      <c r="D421" s="4">
        <v>3508.01</v>
      </c>
      <c r="E421" s="4">
        <v>1578.34</v>
      </c>
    </row>
    <row r="422" spans="1:5" x14ac:dyDescent="0.25">
      <c r="A422" s="3">
        <v>44074</v>
      </c>
      <c r="B422" s="5">
        <v>28430.05</v>
      </c>
      <c r="C422" s="4">
        <v>11775.46</v>
      </c>
      <c r="D422" s="4">
        <v>3500.31</v>
      </c>
      <c r="E422" s="4">
        <v>1561.88</v>
      </c>
    </row>
    <row r="423" spans="1:5" x14ac:dyDescent="0.25">
      <c r="A423" s="3">
        <v>44075</v>
      </c>
      <c r="B423" s="5">
        <v>28645.66</v>
      </c>
      <c r="C423" s="4">
        <v>11939.67</v>
      </c>
      <c r="D423" s="4">
        <v>3526.65</v>
      </c>
      <c r="E423" s="4">
        <v>1578.58</v>
      </c>
    </row>
    <row r="424" spans="1:5" x14ac:dyDescent="0.25">
      <c r="A424" s="3">
        <v>44076</v>
      </c>
      <c r="B424" s="5">
        <v>29100.5</v>
      </c>
      <c r="C424" s="4">
        <v>12056.44</v>
      </c>
      <c r="D424" s="4">
        <v>3580.84</v>
      </c>
      <c r="E424" s="4">
        <v>1592.29</v>
      </c>
    </row>
    <row r="425" spans="1:5" x14ac:dyDescent="0.25">
      <c r="A425" s="3">
        <v>44077</v>
      </c>
      <c r="B425" s="5">
        <v>28292.73</v>
      </c>
      <c r="C425" s="4">
        <v>11458.1</v>
      </c>
      <c r="D425" s="4">
        <v>3455.06</v>
      </c>
      <c r="E425" s="4">
        <v>1544.68</v>
      </c>
    </row>
    <row r="426" spans="1:5" x14ac:dyDescent="0.25">
      <c r="A426" s="3">
        <v>44078</v>
      </c>
      <c r="B426" s="5">
        <v>28133.31</v>
      </c>
      <c r="C426" s="4">
        <v>11313.13</v>
      </c>
      <c r="D426" s="4">
        <v>3426.96</v>
      </c>
      <c r="E426" s="4">
        <v>1535.3</v>
      </c>
    </row>
    <row r="427" spans="1:5" x14ac:dyDescent="0.25">
      <c r="A427" s="3">
        <v>44082</v>
      </c>
      <c r="B427" s="5">
        <v>27500.89</v>
      </c>
      <c r="C427" s="4">
        <v>10847.69</v>
      </c>
      <c r="D427" s="4">
        <v>3331.84</v>
      </c>
      <c r="E427" s="4">
        <v>1504.59</v>
      </c>
    </row>
    <row r="428" spans="1:5" x14ac:dyDescent="0.25">
      <c r="A428" s="3">
        <v>44083</v>
      </c>
      <c r="B428" s="5">
        <v>27940.47</v>
      </c>
      <c r="C428" s="4">
        <v>11141.56</v>
      </c>
      <c r="D428" s="4">
        <v>3398.96</v>
      </c>
      <c r="E428" s="4">
        <v>1526.48</v>
      </c>
    </row>
    <row r="429" spans="1:5" x14ac:dyDescent="0.25">
      <c r="A429" s="3">
        <v>44084</v>
      </c>
      <c r="B429" s="5">
        <v>27534.58</v>
      </c>
      <c r="C429" s="4">
        <v>10919.59</v>
      </c>
      <c r="D429" s="4">
        <v>3339.19</v>
      </c>
      <c r="E429" s="4">
        <v>1507.75</v>
      </c>
    </row>
    <row r="430" spans="1:5" x14ac:dyDescent="0.25">
      <c r="A430" s="3">
        <v>44085</v>
      </c>
      <c r="B430" s="5">
        <v>27665.64</v>
      </c>
      <c r="C430" s="4">
        <v>10853.54</v>
      </c>
      <c r="D430" s="4">
        <v>3340.97</v>
      </c>
      <c r="E430" s="4">
        <v>1497.27</v>
      </c>
    </row>
    <row r="431" spans="1:5" x14ac:dyDescent="0.25">
      <c r="A431" s="3">
        <v>44088</v>
      </c>
      <c r="B431" s="5">
        <v>27993.33</v>
      </c>
      <c r="C431" s="4">
        <v>11056.65</v>
      </c>
      <c r="D431" s="4">
        <v>3383.54</v>
      </c>
      <c r="E431" s="4">
        <v>1536.97</v>
      </c>
    </row>
    <row r="432" spans="1:5" x14ac:dyDescent="0.25">
      <c r="A432" s="3">
        <v>44089</v>
      </c>
      <c r="B432" s="5">
        <v>27995.599999999999</v>
      </c>
      <c r="C432" s="4">
        <v>11190.32</v>
      </c>
      <c r="D432" s="4">
        <v>3401.2</v>
      </c>
      <c r="E432" s="4">
        <v>1538.15</v>
      </c>
    </row>
    <row r="433" spans="1:5" x14ac:dyDescent="0.25">
      <c r="A433" s="3">
        <v>44090</v>
      </c>
      <c r="B433" s="5">
        <v>28032.38</v>
      </c>
      <c r="C433" s="4">
        <v>11050.47</v>
      </c>
      <c r="D433" s="4">
        <v>3385.49</v>
      </c>
      <c r="E433" s="4">
        <v>1552.33</v>
      </c>
    </row>
    <row r="434" spans="1:5" x14ac:dyDescent="0.25">
      <c r="A434" s="3">
        <v>44091</v>
      </c>
      <c r="B434" s="5">
        <v>27901.98</v>
      </c>
      <c r="C434" s="4">
        <v>10910.28</v>
      </c>
      <c r="D434" s="4">
        <v>3357.01</v>
      </c>
      <c r="E434" s="4">
        <v>1542.6</v>
      </c>
    </row>
    <row r="435" spans="1:5" x14ac:dyDescent="0.25">
      <c r="A435" s="3">
        <v>44092</v>
      </c>
      <c r="B435" s="5">
        <v>27657.42</v>
      </c>
      <c r="C435" s="4">
        <v>10793.28</v>
      </c>
      <c r="D435" s="4">
        <v>3319.47</v>
      </c>
      <c r="E435" s="4">
        <v>1536.78</v>
      </c>
    </row>
    <row r="436" spans="1:5" x14ac:dyDescent="0.25">
      <c r="A436" s="3">
        <v>44095</v>
      </c>
      <c r="B436" s="5">
        <v>27147.7</v>
      </c>
      <c r="C436" s="4">
        <v>10778.94</v>
      </c>
      <c r="D436" s="4">
        <v>3281.06</v>
      </c>
      <c r="E436" s="4">
        <v>1485.25</v>
      </c>
    </row>
    <row r="437" spans="1:5" x14ac:dyDescent="0.25">
      <c r="A437" s="3">
        <v>44096</v>
      </c>
      <c r="B437" s="5">
        <v>27288.18</v>
      </c>
      <c r="C437" s="4">
        <v>10963.77</v>
      </c>
      <c r="D437" s="4">
        <v>3315.57</v>
      </c>
      <c r="E437" s="4">
        <v>1496.96</v>
      </c>
    </row>
    <row r="438" spans="1:5" x14ac:dyDescent="0.25">
      <c r="A438" s="3">
        <v>44097</v>
      </c>
      <c r="B438" s="5">
        <v>26763.13</v>
      </c>
      <c r="C438" s="4">
        <v>10633.15</v>
      </c>
      <c r="D438" s="4">
        <v>3236.92</v>
      </c>
      <c r="E438" s="4">
        <v>1451.46</v>
      </c>
    </row>
    <row r="439" spans="1:5" x14ac:dyDescent="0.25">
      <c r="A439" s="3">
        <v>44098</v>
      </c>
      <c r="B439" s="5">
        <v>26815.439999999999</v>
      </c>
      <c r="C439" s="4">
        <v>10672.43</v>
      </c>
      <c r="D439" s="4">
        <v>3246.59</v>
      </c>
      <c r="E439" s="4">
        <v>1451.82</v>
      </c>
    </row>
    <row r="440" spans="1:5" x14ac:dyDescent="0.25">
      <c r="A440" s="3">
        <v>44099</v>
      </c>
      <c r="B440" s="5">
        <v>27173.96</v>
      </c>
      <c r="C440" s="4">
        <v>10913.73</v>
      </c>
      <c r="D440" s="4">
        <v>3298.46</v>
      </c>
      <c r="E440" s="4">
        <v>1474.91</v>
      </c>
    </row>
    <row r="441" spans="1:5" x14ac:dyDescent="0.25">
      <c r="A441" s="3">
        <v>44102</v>
      </c>
      <c r="B441" s="5">
        <v>27584.06</v>
      </c>
      <c r="C441" s="4">
        <v>11117.7</v>
      </c>
      <c r="D441" s="4">
        <v>3351.6</v>
      </c>
      <c r="E441" s="4">
        <v>1510.34</v>
      </c>
    </row>
    <row r="442" spans="1:5" x14ac:dyDescent="0.25">
      <c r="A442" s="3">
        <v>44103</v>
      </c>
      <c r="B442" s="5">
        <v>27452.66</v>
      </c>
      <c r="C442" s="4">
        <v>11085.42</v>
      </c>
      <c r="D442" s="4">
        <v>3335.47</v>
      </c>
      <c r="E442" s="4">
        <v>1504.73</v>
      </c>
    </row>
    <row r="443" spans="1:5" x14ac:dyDescent="0.25">
      <c r="A443" s="3">
        <v>44104</v>
      </c>
      <c r="B443" s="5">
        <v>27781.7</v>
      </c>
      <c r="C443" s="4">
        <v>11167.68</v>
      </c>
      <c r="D443" s="4">
        <v>3363</v>
      </c>
      <c r="E443" s="4">
        <v>1507.69</v>
      </c>
    </row>
    <row r="444" spans="1:5" x14ac:dyDescent="0.25">
      <c r="A444" s="3">
        <v>44105</v>
      </c>
      <c r="B444" s="5">
        <v>27816.9</v>
      </c>
      <c r="C444" s="4">
        <v>11326.61</v>
      </c>
      <c r="D444" s="4">
        <v>3380.8</v>
      </c>
      <c r="E444" s="4">
        <v>1531.2</v>
      </c>
    </row>
    <row r="445" spans="1:5" x14ac:dyDescent="0.25">
      <c r="A445" s="3">
        <v>44106</v>
      </c>
      <c r="B445" s="5">
        <v>27682.81</v>
      </c>
      <c r="C445" s="4">
        <v>11075.11</v>
      </c>
      <c r="D445" s="4">
        <v>3348.44</v>
      </c>
      <c r="E445" s="4">
        <v>1539.3</v>
      </c>
    </row>
    <row r="446" spans="1:5" x14ac:dyDescent="0.25">
      <c r="A446" s="3">
        <v>44109</v>
      </c>
      <c r="B446" s="5">
        <v>28148.639999999999</v>
      </c>
      <c r="C446" s="4">
        <v>11332.58</v>
      </c>
      <c r="D446" s="4">
        <v>3408.63</v>
      </c>
      <c r="E446" s="4">
        <v>1581.96</v>
      </c>
    </row>
    <row r="447" spans="1:5" x14ac:dyDescent="0.25">
      <c r="A447" s="3">
        <v>44110</v>
      </c>
      <c r="B447" s="5">
        <v>27772.76</v>
      </c>
      <c r="C447" s="4">
        <v>11154.7</v>
      </c>
      <c r="D447" s="4">
        <v>3360.95</v>
      </c>
      <c r="E447" s="4">
        <v>1577.29</v>
      </c>
    </row>
    <row r="448" spans="1:5" x14ac:dyDescent="0.25">
      <c r="A448" s="3">
        <v>44111</v>
      </c>
      <c r="B448" s="5">
        <v>28303.46</v>
      </c>
      <c r="C448" s="4">
        <v>11364.7</v>
      </c>
      <c r="D448" s="4">
        <v>3419.45</v>
      </c>
      <c r="E448" s="4">
        <v>1611.04</v>
      </c>
    </row>
    <row r="449" spans="1:5" x14ac:dyDescent="0.25">
      <c r="A449" s="3">
        <v>44112</v>
      </c>
      <c r="B449" s="5">
        <v>28425.51</v>
      </c>
      <c r="C449" s="4">
        <v>11421.08</v>
      </c>
      <c r="D449" s="4">
        <v>3446.83</v>
      </c>
      <c r="E449" s="4">
        <v>1628.55</v>
      </c>
    </row>
    <row r="450" spans="1:5" x14ac:dyDescent="0.25">
      <c r="A450" s="3">
        <v>44113</v>
      </c>
      <c r="B450" s="5">
        <v>28586.9</v>
      </c>
      <c r="C450" s="4">
        <v>11580.04</v>
      </c>
      <c r="D450" s="4">
        <v>3477.13</v>
      </c>
      <c r="E450" s="4">
        <v>1637.55</v>
      </c>
    </row>
    <row r="451" spans="1:5" x14ac:dyDescent="0.25">
      <c r="A451" s="3">
        <v>44116</v>
      </c>
      <c r="B451" s="5">
        <v>28837.52</v>
      </c>
      <c r="C451" s="4">
        <v>11876.36</v>
      </c>
      <c r="D451" s="4">
        <v>3534.22</v>
      </c>
      <c r="E451" s="4">
        <v>1649.05</v>
      </c>
    </row>
    <row r="452" spans="1:5" x14ac:dyDescent="0.25">
      <c r="A452" s="3">
        <v>44117</v>
      </c>
      <c r="B452" s="5">
        <v>28679.81</v>
      </c>
      <c r="C452" s="4">
        <v>11864</v>
      </c>
      <c r="D452" s="4">
        <v>3511.93</v>
      </c>
      <c r="E452" s="4">
        <v>1636.85</v>
      </c>
    </row>
    <row r="453" spans="1:5" x14ac:dyDescent="0.25">
      <c r="A453" s="3">
        <v>44118</v>
      </c>
      <c r="B453" s="5">
        <v>28514</v>
      </c>
      <c r="C453" s="4">
        <v>11768.83</v>
      </c>
      <c r="D453" s="4">
        <v>3488.67</v>
      </c>
      <c r="E453" s="4">
        <v>1621.65</v>
      </c>
    </row>
    <row r="454" spans="1:5" x14ac:dyDescent="0.25">
      <c r="A454" s="3">
        <v>44119</v>
      </c>
      <c r="B454" s="5">
        <v>28494.2</v>
      </c>
      <c r="C454" s="4">
        <v>11713.97</v>
      </c>
      <c r="D454" s="4">
        <v>3483.34</v>
      </c>
      <c r="E454" s="4">
        <v>1638.88</v>
      </c>
    </row>
    <row r="455" spans="1:5" x14ac:dyDescent="0.25">
      <c r="A455" s="3">
        <v>44120</v>
      </c>
      <c r="B455" s="5">
        <v>28606.31</v>
      </c>
      <c r="C455" s="4">
        <v>11671.66</v>
      </c>
      <c r="D455" s="4">
        <v>3483.81</v>
      </c>
      <c r="E455" s="4">
        <v>1633.81</v>
      </c>
    </row>
    <row r="456" spans="1:5" x14ac:dyDescent="0.25">
      <c r="A456" s="3">
        <v>44123</v>
      </c>
      <c r="B456" s="5">
        <v>28195.42</v>
      </c>
      <c r="C456" s="4">
        <v>11478.98</v>
      </c>
      <c r="D456" s="4">
        <v>3426.92</v>
      </c>
      <c r="E456" s="4">
        <v>1613.63</v>
      </c>
    </row>
    <row r="457" spans="1:5" x14ac:dyDescent="0.25">
      <c r="A457" s="3">
        <v>44124</v>
      </c>
      <c r="B457" s="5">
        <v>28308.79</v>
      </c>
      <c r="C457" s="4">
        <v>11516.49</v>
      </c>
      <c r="D457" s="4">
        <v>3443.12</v>
      </c>
      <c r="E457" s="4">
        <v>1617.71</v>
      </c>
    </row>
    <row r="458" spans="1:5" x14ac:dyDescent="0.25">
      <c r="A458" s="3">
        <v>44125</v>
      </c>
      <c r="B458" s="5">
        <v>28210.82</v>
      </c>
      <c r="C458" s="4">
        <v>11484.69</v>
      </c>
      <c r="D458" s="4">
        <v>3435.56</v>
      </c>
      <c r="E458" s="4">
        <v>1603.78</v>
      </c>
    </row>
    <row r="459" spans="1:5" x14ac:dyDescent="0.25">
      <c r="A459" s="3">
        <v>44126</v>
      </c>
      <c r="B459" s="5">
        <v>28363.66</v>
      </c>
      <c r="C459" s="4">
        <v>11506.01</v>
      </c>
      <c r="D459" s="4">
        <v>3453.49</v>
      </c>
      <c r="E459" s="4">
        <v>1630.25</v>
      </c>
    </row>
    <row r="460" spans="1:5" x14ac:dyDescent="0.25">
      <c r="A460" s="3">
        <v>44127</v>
      </c>
      <c r="B460" s="5">
        <v>28335.57</v>
      </c>
      <c r="C460" s="4">
        <v>11548.28</v>
      </c>
      <c r="D460" s="4">
        <v>3465.39</v>
      </c>
      <c r="E460" s="4">
        <v>1640.5</v>
      </c>
    </row>
    <row r="461" spans="1:5" x14ac:dyDescent="0.25">
      <c r="A461" s="3">
        <v>44130</v>
      </c>
      <c r="B461" s="5">
        <v>27685.38</v>
      </c>
      <c r="C461" s="4">
        <v>11358.94</v>
      </c>
      <c r="D461" s="4">
        <v>3400.97</v>
      </c>
      <c r="E461" s="4">
        <v>1605.21</v>
      </c>
    </row>
    <row r="462" spans="1:5" x14ac:dyDescent="0.25">
      <c r="A462" s="3">
        <v>44131</v>
      </c>
      <c r="B462" s="5">
        <v>27463.19</v>
      </c>
      <c r="C462" s="4">
        <v>11431.35</v>
      </c>
      <c r="D462" s="4">
        <v>3390.68</v>
      </c>
      <c r="E462" s="4">
        <v>1590.48</v>
      </c>
    </row>
    <row r="463" spans="1:5" x14ac:dyDescent="0.25">
      <c r="A463" s="3">
        <v>44132</v>
      </c>
      <c r="B463" s="5">
        <v>26519.95</v>
      </c>
      <c r="C463" s="4">
        <v>11004.87</v>
      </c>
      <c r="D463" s="4">
        <v>3271.03</v>
      </c>
      <c r="E463" s="4">
        <v>1543.28</v>
      </c>
    </row>
    <row r="464" spans="1:5" x14ac:dyDescent="0.25">
      <c r="A464" s="3">
        <v>44133</v>
      </c>
      <c r="B464" s="5">
        <v>26659.11</v>
      </c>
      <c r="C464" s="4">
        <v>11185.59</v>
      </c>
      <c r="D464" s="4">
        <v>3310.11</v>
      </c>
      <c r="E464" s="4">
        <v>1561.58</v>
      </c>
    </row>
    <row r="465" spans="1:5" x14ac:dyDescent="0.25">
      <c r="A465" s="3">
        <v>44134</v>
      </c>
      <c r="B465" s="5">
        <v>26501.599999999999</v>
      </c>
      <c r="C465" s="4">
        <v>10911.59</v>
      </c>
      <c r="D465" s="4">
        <v>3269.96</v>
      </c>
      <c r="E465" s="4">
        <v>1538.48</v>
      </c>
    </row>
    <row r="466" spans="1:5" x14ac:dyDescent="0.25">
      <c r="A466" s="3">
        <v>44137</v>
      </c>
      <c r="B466" s="5">
        <v>26925.05</v>
      </c>
      <c r="C466" s="4">
        <v>10957.61</v>
      </c>
      <c r="D466" s="4">
        <v>3310.24</v>
      </c>
      <c r="E466" s="4">
        <v>1568.59</v>
      </c>
    </row>
    <row r="467" spans="1:5" x14ac:dyDescent="0.25">
      <c r="A467" s="3">
        <v>44138</v>
      </c>
      <c r="B467" s="5">
        <v>27480.03</v>
      </c>
      <c r="C467" s="4">
        <v>11160.57</v>
      </c>
      <c r="D467" s="4">
        <v>3369.16</v>
      </c>
      <c r="E467" s="4">
        <v>1614.3</v>
      </c>
    </row>
    <row r="468" spans="1:5" x14ac:dyDescent="0.25">
      <c r="A468" s="3">
        <v>44139</v>
      </c>
      <c r="B468" s="5">
        <v>27847.66</v>
      </c>
      <c r="C468" s="4">
        <v>11590.78</v>
      </c>
      <c r="D468" s="4">
        <v>3443.44</v>
      </c>
      <c r="E468" s="4">
        <v>1615.08</v>
      </c>
    </row>
    <row r="469" spans="1:5" x14ac:dyDescent="0.25">
      <c r="A469" s="3">
        <v>44140</v>
      </c>
      <c r="B469" s="5">
        <v>28390.18</v>
      </c>
      <c r="C469" s="4">
        <v>11890.93</v>
      </c>
      <c r="D469" s="4">
        <v>3510.45</v>
      </c>
      <c r="E469" s="4">
        <v>1660.05</v>
      </c>
    </row>
    <row r="470" spans="1:5" x14ac:dyDescent="0.25">
      <c r="A470" s="3">
        <v>44141</v>
      </c>
      <c r="B470" s="5">
        <v>28323.4</v>
      </c>
      <c r="C470" s="4">
        <v>11895.23</v>
      </c>
      <c r="D470" s="4">
        <v>3509.44</v>
      </c>
      <c r="E470" s="4">
        <v>1644.16</v>
      </c>
    </row>
    <row r="471" spans="1:5" x14ac:dyDescent="0.25">
      <c r="A471" s="3">
        <v>44144</v>
      </c>
      <c r="B471" s="5">
        <v>29157.97</v>
      </c>
      <c r="C471" s="4">
        <v>11713.78</v>
      </c>
      <c r="D471" s="4">
        <v>3550.5</v>
      </c>
      <c r="E471" s="4">
        <v>1705.04</v>
      </c>
    </row>
    <row r="472" spans="1:5" x14ac:dyDescent="0.25">
      <c r="A472" s="3">
        <v>44145</v>
      </c>
      <c r="B472" s="5">
        <v>29420.92</v>
      </c>
      <c r="C472" s="4">
        <v>11553.86</v>
      </c>
      <c r="D472" s="4">
        <v>3545.53</v>
      </c>
      <c r="E472" s="4">
        <v>1737.01</v>
      </c>
    </row>
    <row r="473" spans="1:5" x14ac:dyDescent="0.25">
      <c r="A473" s="3">
        <v>44146</v>
      </c>
      <c r="B473" s="5">
        <v>29397.63</v>
      </c>
      <c r="C473" s="4">
        <v>11786.43</v>
      </c>
      <c r="D473" s="4">
        <v>3572.66</v>
      </c>
      <c r="E473" s="4">
        <v>1736.94</v>
      </c>
    </row>
    <row r="474" spans="1:5" x14ac:dyDescent="0.25">
      <c r="A474" s="3">
        <v>44147</v>
      </c>
      <c r="B474" s="5">
        <v>29080.17</v>
      </c>
      <c r="C474" s="4">
        <v>11709.59</v>
      </c>
      <c r="D474" s="4">
        <v>3537.01</v>
      </c>
      <c r="E474" s="4">
        <v>1708.47</v>
      </c>
    </row>
    <row r="475" spans="1:5" x14ac:dyDescent="0.25">
      <c r="A475" s="3">
        <v>44148</v>
      </c>
      <c r="B475" s="5">
        <v>29479.81</v>
      </c>
      <c r="C475" s="4">
        <v>11829.29</v>
      </c>
      <c r="D475" s="4">
        <v>3585.15</v>
      </c>
      <c r="E475" s="4">
        <v>1744.04</v>
      </c>
    </row>
    <row r="476" spans="1:5" x14ac:dyDescent="0.25">
      <c r="A476" s="3">
        <v>44151</v>
      </c>
      <c r="B476" s="5">
        <v>29950.44</v>
      </c>
      <c r="C476" s="4">
        <v>11924.13</v>
      </c>
      <c r="D476" s="4">
        <v>3626.91</v>
      </c>
      <c r="E476" s="4">
        <v>1785.34</v>
      </c>
    </row>
    <row r="477" spans="1:5" x14ac:dyDescent="0.25">
      <c r="A477" s="3">
        <v>44152</v>
      </c>
      <c r="B477" s="5">
        <v>29783.35</v>
      </c>
      <c r="C477" s="4">
        <v>11899.34</v>
      </c>
      <c r="D477" s="4">
        <v>3609.53</v>
      </c>
      <c r="E477" s="4">
        <v>1791.91</v>
      </c>
    </row>
    <row r="478" spans="1:5" x14ac:dyDescent="0.25">
      <c r="A478" s="3">
        <v>44153</v>
      </c>
      <c r="B478" s="5">
        <v>29438.42</v>
      </c>
      <c r="C478" s="4">
        <v>11801.6</v>
      </c>
      <c r="D478" s="4">
        <v>3567.79</v>
      </c>
      <c r="E478" s="4">
        <v>1769.32</v>
      </c>
    </row>
    <row r="479" spans="1:5" x14ac:dyDescent="0.25">
      <c r="A479" s="3">
        <v>44154</v>
      </c>
      <c r="B479" s="5">
        <v>29483.23</v>
      </c>
      <c r="C479" s="4">
        <v>11904.71</v>
      </c>
      <c r="D479" s="4">
        <v>3581.87</v>
      </c>
      <c r="E479" s="4">
        <v>1784.13</v>
      </c>
    </row>
    <row r="480" spans="1:5" x14ac:dyDescent="0.25">
      <c r="A480" s="3">
        <v>44155</v>
      </c>
      <c r="B480" s="5">
        <v>29263.48</v>
      </c>
      <c r="C480" s="4">
        <v>11854.97</v>
      </c>
      <c r="D480" s="4">
        <v>3557.54</v>
      </c>
      <c r="E480" s="4">
        <v>1785.34</v>
      </c>
    </row>
    <row r="481" spans="1:5" x14ac:dyDescent="0.25">
      <c r="A481" s="3">
        <v>44158</v>
      </c>
      <c r="B481" s="5">
        <v>29591.27</v>
      </c>
      <c r="C481" s="4">
        <v>11880.63</v>
      </c>
      <c r="D481" s="4">
        <v>3577.59</v>
      </c>
      <c r="E481" s="4">
        <v>1818.3</v>
      </c>
    </row>
    <row r="482" spans="1:5" x14ac:dyDescent="0.25">
      <c r="A482" s="3">
        <v>44159</v>
      </c>
      <c r="B482" s="5">
        <v>30046.240000000002</v>
      </c>
      <c r="C482" s="4">
        <v>12037.33</v>
      </c>
      <c r="D482" s="4">
        <v>3635.41</v>
      </c>
      <c r="E482" s="4">
        <v>1853.53</v>
      </c>
    </row>
    <row r="483" spans="1:5" x14ac:dyDescent="0.25">
      <c r="A483" s="3">
        <v>44160</v>
      </c>
      <c r="B483" s="5">
        <v>29872.47</v>
      </c>
      <c r="C483" s="4">
        <v>12094.4</v>
      </c>
      <c r="D483" s="4">
        <v>3629.65</v>
      </c>
      <c r="E483" s="4">
        <v>1845.02</v>
      </c>
    </row>
    <row r="484" spans="1:5" x14ac:dyDescent="0.25">
      <c r="A484" s="3">
        <v>44162</v>
      </c>
      <c r="B484" s="5">
        <v>29910.37</v>
      </c>
      <c r="C484" s="4">
        <v>12205.85</v>
      </c>
      <c r="D484" s="4">
        <v>3638.35</v>
      </c>
      <c r="E484" s="4">
        <v>1855.27</v>
      </c>
    </row>
    <row r="485" spans="1:5" x14ac:dyDescent="0.25">
      <c r="A485" s="3">
        <v>44165</v>
      </c>
      <c r="B485" s="5">
        <v>29638.639999999999</v>
      </c>
      <c r="C485" s="4">
        <v>12198.74</v>
      </c>
      <c r="D485" s="4">
        <v>3621.63</v>
      </c>
      <c r="E485" s="4">
        <v>1819.82</v>
      </c>
    </row>
    <row r="486" spans="1:5" x14ac:dyDescent="0.25">
      <c r="A486" s="3">
        <v>44166</v>
      </c>
      <c r="B486" s="5">
        <v>29823.919999999998</v>
      </c>
      <c r="C486" s="4">
        <v>12355.11</v>
      </c>
      <c r="D486" s="4">
        <v>3662.45</v>
      </c>
      <c r="E486" s="4">
        <v>1836.05</v>
      </c>
    </row>
    <row r="487" spans="1:5" x14ac:dyDescent="0.25">
      <c r="A487" s="3">
        <v>44167</v>
      </c>
      <c r="B487" s="5">
        <v>29883.79</v>
      </c>
      <c r="C487" s="4">
        <v>12349.37</v>
      </c>
      <c r="D487" s="4">
        <v>3669.01</v>
      </c>
      <c r="E487" s="4">
        <v>1838.03</v>
      </c>
    </row>
    <row r="488" spans="1:5" x14ac:dyDescent="0.25">
      <c r="A488" s="3">
        <v>44168</v>
      </c>
      <c r="B488" s="5">
        <v>29969.52</v>
      </c>
      <c r="C488" s="4">
        <v>12377.18</v>
      </c>
      <c r="D488" s="4">
        <v>3666.72</v>
      </c>
      <c r="E488" s="4">
        <v>1848.7</v>
      </c>
    </row>
    <row r="489" spans="1:5" x14ac:dyDescent="0.25">
      <c r="A489" s="3">
        <v>44169</v>
      </c>
      <c r="B489" s="5">
        <v>30218.26</v>
      </c>
      <c r="C489" s="4">
        <v>12464.23</v>
      </c>
      <c r="D489" s="4">
        <v>3699.12</v>
      </c>
      <c r="E489" s="4">
        <v>1892.45</v>
      </c>
    </row>
    <row r="490" spans="1:5" x14ac:dyDescent="0.25">
      <c r="A490" s="3">
        <v>44172</v>
      </c>
      <c r="B490" s="5">
        <v>30069.79</v>
      </c>
      <c r="C490" s="4">
        <v>12519.95</v>
      </c>
      <c r="D490" s="4">
        <v>3691.96</v>
      </c>
      <c r="E490" s="4">
        <v>1891.25</v>
      </c>
    </row>
    <row r="491" spans="1:5" x14ac:dyDescent="0.25">
      <c r="A491" s="3">
        <v>44173</v>
      </c>
      <c r="B491" s="5">
        <v>30173.88</v>
      </c>
      <c r="C491" s="4">
        <v>12582.77</v>
      </c>
      <c r="D491" s="4">
        <v>3702.25</v>
      </c>
      <c r="E491" s="4">
        <v>1917.78</v>
      </c>
    </row>
    <row r="492" spans="1:5" x14ac:dyDescent="0.25">
      <c r="A492" s="3">
        <v>44174</v>
      </c>
      <c r="B492" s="5">
        <v>30068.81</v>
      </c>
      <c r="C492" s="4">
        <v>12338.95</v>
      </c>
      <c r="D492" s="4">
        <v>3672.82</v>
      </c>
      <c r="E492" s="4">
        <v>1902.15</v>
      </c>
    </row>
    <row r="493" spans="1:5" x14ac:dyDescent="0.25">
      <c r="A493" s="3">
        <v>44175</v>
      </c>
      <c r="B493" s="5">
        <v>29999.26</v>
      </c>
      <c r="C493" s="4">
        <v>12405.81</v>
      </c>
      <c r="D493" s="4">
        <v>3668.1</v>
      </c>
      <c r="E493" s="4">
        <v>1922.7</v>
      </c>
    </row>
    <row r="494" spans="1:5" x14ac:dyDescent="0.25">
      <c r="A494" s="3">
        <v>44176</v>
      </c>
      <c r="B494" s="5">
        <v>30046.37</v>
      </c>
      <c r="C494" s="4">
        <v>12377.87</v>
      </c>
      <c r="D494" s="4">
        <v>3663.46</v>
      </c>
      <c r="E494" s="4">
        <v>1911.7</v>
      </c>
    </row>
    <row r="495" spans="1:5" x14ac:dyDescent="0.25">
      <c r="A495" s="3">
        <v>44179</v>
      </c>
      <c r="B495" s="5">
        <v>29861.55</v>
      </c>
      <c r="C495" s="4">
        <v>12440.04</v>
      </c>
      <c r="D495" s="4">
        <v>3647.49</v>
      </c>
      <c r="E495" s="4">
        <v>1913.86</v>
      </c>
    </row>
    <row r="496" spans="1:5" x14ac:dyDescent="0.25">
      <c r="A496" s="3">
        <v>44180</v>
      </c>
      <c r="B496" s="5">
        <v>30199.31</v>
      </c>
      <c r="C496" s="4">
        <v>12595.06</v>
      </c>
      <c r="D496" s="4">
        <v>3694.62</v>
      </c>
      <c r="E496" s="4">
        <v>1959.76</v>
      </c>
    </row>
    <row r="497" spans="1:5" x14ac:dyDescent="0.25">
      <c r="A497" s="3">
        <v>44181</v>
      </c>
      <c r="B497" s="5">
        <v>30154.54</v>
      </c>
      <c r="C497" s="4">
        <v>12658.19</v>
      </c>
      <c r="D497" s="4">
        <v>3701.17</v>
      </c>
      <c r="E497" s="4">
        <v>1952.72</v>
      </c>
    </row>
    <row r="498" spans="1:5" x14ac:dyDescent="0.25">
      <c r="A498" s="3">
        <v>44182</v>
      </c>
      <c r="B498" s="5">
        <v>30303.37</v>
      </c>
      <c r="C498" s="4">
        <v>12764.75</v>
      </c>
      <c r="D498" s="4">
        <v>3722.48</v>
      </c>
      <c r="E498" s="4">
        <v>1978.05</v>
      </c>
    </row>
    <row r="499" spans="1:5" x14ac:dyDescent="0.25">
      <c r="A499" s="3">
        <v>44183</v>
      </c>
      <c r="B499" s="5">
        <v>30179.05</v>
      </c>
      <c r="C499" s="4">
        <v>12755.64</v>
      </c>
      <c r="D499" s="4">
        <v>3709.41</v>
      </c>
      <c r="E499" s="4">
        <v>1969.99</v>
      </c>
    </row>
    <row r="500" spans="1:5" x14ac:dyDescent="0.25">
      <c r="A500" s="3">
        <v>44186</v>
      </c>
      <c r="B500" s="5">
        <v>30216.45</v>
      </c>
      <c r="C500" s="4">
        <v>12742.52</v>
      </c>
      <c r="D500" s="4">
        <v>3694.92</v>
      </c>
      <c r="E500" s="4">
        <v>1970.33</v>
      </c>
    </row>
    <row r="501" spans="1:5" x14ac:dyDescent="0.25">
      <c r="A501" s="3">
        <v>44187</v>
      </c>
      <c r="B501" s="5">
        <v>30015.51</v>
      </c>
      <c r="C501" s="4">
        <v>12807.92</v>
      </c>
      <c r="D501" s="4">
        <v>3687.26</v>
      </c>
      <c r="E501" s="4">
        <v>1989.88</v>
      </c>
    </row>
    <row r="502" spans="1:5" x14ac:dyDescent="0.25">
      <c r="A502" s="3">
        <v>44188</v>
      </c>
      <c r="B502" s="5">
        <v>30129.83</v>
      </c>
      <c r="C502" s="4">
        <v>12771.11</v>
      </c>
      <c r="D502" s="4">
        <v>3690.01</v>
      </c>
      <c r="E502" s="4">
        <v>2007.1</v>
      </c>
    </row>
    <row r="503" spans="1:5" x14ac:dyDescent="0.25">
      <c r="A503" s="3">
        <v>44189</v>
      </c>
      <c r="B503" s="5">
        <v>30199.87</v>
      </c>
      <c r="C503" s="4">
        <v>12804.73</v>
      </c>
      <c r="D503" s="4">
        <v>3703.06</v>
      </c>
      <c r="E503" s="4">
        <v>2003.95</v>
      </c>
    </row>
    <row r="504" spans="1:5" x14ac:dyDescent="0.25">
      <c r="A504" s="3">
        <v>44193</v>
      </c>
      <c r="B504" s="5">
        <v>30403.97</v>
      </c>
      <c r="C504" s="4">
        <v>12899.42</v>
      </c>
      <c r="D504" s="4">
        <v>3735.36</v>
      </c>
      <c r="E504" s="4">
        <v>1996.25</v>
      </c>
    </row>
    <row r="505" spans="1:5" x14ac:dyDescent="0.25">
      <c r="A505" s="3">
        <v>44194</v>
      </c>
      <c r="B505" s="5">
        <v>30335.67</v>
      </c>
      <c r="C505" s="4">
        <v>12850.22</v>
      </c>
      <c r="D505" s="4">
        <v>3727.04</v>
      </c>
      <c r="E505" s="4">
        <v>1959.36</v>
      </c>
    </row>
    <row r="506" spans="1:5" x14ac:dyDescent="0.25">
      <c r="A506" s="3">
        <v>44195</v>
      </c>
      <c r="B506" s="5">
        <v>30409.56</v>
      </c>
      <c r="C506" s="4">
        <v>12870</v>
      </c>
      <c r="D506" s="4">
        <v>3732.04</v>
      </c>
      <c r="E506" s="4">
        <v>1979.99</v>
      </c>
    </row>
    <row r="507" spans="1:5" x14ac:dyDescent="0.25">
      <c r="A507" s="3">
        <v>44196</v>
      </c>
      <c r="B507" s="5">
        <v>30606.48</v>
      </c>
      <c r="C507" s="4">
        <v>12888.28</v>
      </c>
      <c r="D507" s="4">
        <v>3756.07</v>
      </c>
      <c r="E507" s="4">
        <v>1974.86</v>
      </c>
    </row>
    <row r="508" spans="1:5" x14ac:dyDescent="0.25">
      <c r="A508" s="3">
        <v>44200</v>
      </c>
      <c r="B508" s="5">
        <v>30223.89</v>
      </c>
      <c r="C508" s="4">
        <v>12698.45</v>
      </c>
      <c r="D508" s="4">
        <v>3700.65</v>
      </c>
      <c r="E508" s="4">
        <v>1945.91</v>
      </c>
    </row>
    <row r="509" spans="1:5" x14ac:dyDescent="0.25">
      <c r="A509" s="3">
        <v>44201</v>
      </c>
      <c r="B509" s="5">
        <v>30391.599999999999</v>
      </c>
      <c r="C509" s="4">
        <v>12818.96</v>
      </c>
      <c r="D509" s="4">
        <v>3726.86</v>
      </c>
      <c r="E509" s="4">
        <v>1979.11</v>
      </c>
    </row>
    <row r="510" spans="1:5" x14ac:dyDescent="0.25">
      <c r="A510" s="3">
        <v>44202</v>
      </c>
      <c r="B510" s="5">
        <v>30829.4</v>
      </c>
      <c r="C510" s="4">
        <v>12740.79</v>
      </c>
      <c r="D510" s="4">
        <v>3748.14</v>
      </c>
      <c r="E510" s="4">
        <v>2057.92</v>
      </c>
    </row>
    <row r="511" spans="1:5" x14ac:dyDescent="0.25">
      <c r="A511" s="3">
        <v>44203</v>
      </c>
      <c r="B511" s="5">
        <v>31041.13</v>
      </c>
      <c r="C511" s="4">
        <v>13067.48</v>
      </c>
      <c r="D511" s="4">
        <v>3803.79</v>
      </c>
      <c r="E511" s="4">
        <v>2096.89</v>
      </c>
    </row>
    <row r="512" spans="1:5" x14ac:dyDescent="0.25">
      <c r="A512" s="3">
        <v>44204</v>
      </c>
      <c r="B512" s="5">
        <v>31097.97</v>
      </c>
      <c r="C512" s="4">
        <v>13201.97</v>
      </c>
      <c r="D512" s="4">
        <v>3824.68</v>
      </c>
      <c r="E512" s="4">
        <v>2091.66</v>
      </c>
    </row>
    <row r="513" spans="1:5" x14ac:dyDescent="0.25">
      <c r="A513" s="3">
        <v>44207</v>
      </c>
      <c r="B513" s="5">
        <v>31008.69</v>
      </c>
      <c r="C513" s="4">
        <v>13036.43</v>
      </c>
      <c r="D513" s="4">
        <v>3799.61</v>
      </c>
      <c r="E513" s="4">
        <v>2091.0100000000002</v>
      </c>
    </row>
    <row r="514" spans="1:5" x14ac:dyDescent="0.25">
      <c r="A514" s="3">
        <v>44208</v>
      </c>
      <c r="B514" s="5">
        <v>31068.69</v>
      </c>
      <c r="C514" s="4">
        <v>13072.43</v>
      </c>
      <c r="D514" s="4">
        <v>3801.19</v>
      </c>
      <c r="E514" s="4">
        <v>2127.96</v>
      </c>
    </row>
    <row r="515" spans="1:5" x14ac:dyDescent="0.25">
      <c r="A515" s="3">
        <v>44209</v>
      </c>
      <c r="B515" s="5">
        <v>31060.47</v>
      </c>
      <c r="C515" s="4">
        <v>13128.95</v>
      </c>
      <c r="D515" s="4">
        <v>3809.84</v>
      </c>
      <c r="E515" s="4">
        <v>2111.9699999999998</v>
      </c>
    </row>
    <row r="516" spans="1:5" x14ac:dyDescent="0.25">
      <c r="A516" s="3">
        <v>44210</v>
      </c>
      <c r="B516" s="5">
        <v>30991.52</v>
      </c>
      <c r="C516" s="4">
        <v>13112.64</v>
      </c>
      <c r="D516" s="4">
        <v>3795.54</v>
      </c>
      <c r="E516" s="4">
        <v>2155.35</v>
      </c>
    </row>
    <row r="517" spans="1:5" x14ac:dyDescent="0.25">
      <c r="A517" s="3">
        <v>44211</v>
      </c>
      <c r="B517" s="5">
        <v>30814.26</v>
      </c>
      <c r="C517" s="4">
        <v>12998.5</v>
      </c>
      <c r="D517" s="4">
        <v>3768.25</v>
      </c>
      <c r="E517" s="4">
        <v>2123.1999999999998</v>
      </c>
    </row>
    <row r="518" spans="1:5" x14ac:dyDescent="0.25">
      <c r="A518" s="3">
        <v>44215</v>
      </c>
      <c r="B518" s="5">
        <v>30930.52</v>
      </c>
      <c r="C518" s="4">
        <v>13197.18</v>
      </c>
      <c r="D518" s="4">
        <v>3798.91</v>
      </c>
      <c r="E518" s="4">
        <v>2151.14</v>
      </c>
    </row>
    <row r="519" spans="1:5" x14ac:dyDescent="0.25">
      <c r="A519" s="3">
        <v>44216</v>
      </c>
      <c r="B519" s="5">
        <v>31188.38</v>
      </c>
      <c r="C519" s="4">
        <v>13457.25</v>
      </c>
      <c r="D519" s="4">
        <v>3851.85</v>
      </c>
      <c r="E519" s="4">
        <v>2160.62</v>
      </c>
    </row>
    <row r="520" spans="1:5" x14ac:dyDescent="0.25">
      <c r="A520" s="3">
        <v>44217</v>
      </c>
      <c r="B520" s="5">
        <v>31176.01</v>
      </c>
      <c r="C520" s="4">
        <v>13530.92</v>
      </c>
      <c r="D520" s="4">
        <v>3853.07</v>
      </c>
      <c r="E520" s="4">
        <v>2141.42</v>
      </c>
    </row>
    <row r="521" spans="1:5" x14ac:dyDescent="0.25">
      <c r="A521" s="3">
        <v>44218</v>
      </c>
      <c r="B521" s="5">
        <v>30996.98</v>
      </c>
      <c r="C521" s="4">
        <v>13543.06</v>
      </c>
      <c r="D521" s="4">
        <v>3841.47</v>
      </c>
      <c r="E521" s="4">
        <v>2168.7600000000002</v>
      </c>
    </row>
    <row r="522" spans="1:5" x14ac:dyDescent="0.25">
      <c r="A522" s="3">
        <v>44221</v>
      </c>
      <c r="B522" s="5">
        <v>30960</v>
      </c>
      <c r="C522" s="4">
        <v>13635.99</v>
      </c>
      <c r="D522" s="4">
        <v>3855.36</v>
      </c>
      <c r="E522" s="4">
        <v>2163.27</v>
      </c>
    </row>
    <row r="523" spans="1:5" x14ac:dyDescent="0.25">
      <c r="A523" s="3">
        <v>44222</v>
      </c>
      <c r="B523" s="5">
        <v>30937.040000000001</v>
      </c>
      <c r="C523" s="4">
        <v>13626.07</v>
      </c>
      <c r="D523" s="4">
        <v>3849.62</v>
      </c>
      <c r="E523" s="4">
        <v>2149.86</v>
      </c>
    </row>
    <row r="524" spans="1:5" x14ac:dyDescent="0.25">
      <c r="A524" s="3">
        <v>44223</v>
      </c>
      <c r="B524" s="5">
        <v>30303.17</v>
      </c>
      <c r="C524" s="4">
        <v>13270.6</v>
      </c>
      <c r="D524" s="4">
        <v>3750.77</v>
      </c>
      <c r="E524" s="4">
        <v>2108.6999999999998</v>
      </c>
    </row>
    <row r="525" spans="1:5" x14ac:dyDescent="0.25">
      <c r="A525" s="3">
        <v>44224</v>
      </c>
      <c r="B525" s="5">
        <v>30603.360000000001</v>
      </c>
      <c r="C525" s="4">
        <v>13337.16</v>
      </c>
      <c r="D525" s="4">
        <v>3787.38</v>
      </c>
      <c r="E525" s="4">
        <v>2106.61</v>
      </c>
    </row>
    <row r="526" spans="1:5" x14ac:dyDescent="0.25">
      <c r="A526" s="3">
        <v>44225</v>
      </c>
      <c r="B526" s="5">
        <v>29982.62</v>
      </c>
      <c r="C526" s="4">
        <v>13070.7</v>
      </c>
      <c r="D526" s="4">
        <v>3714.24</v>
      </c>
      <c r="E526" s="4">
        <v>2073.64</v>
      </c>
    </row>
    <row r="527" spans="1:5" x14ac:dyDescent="0.25">
      <c r="A527" s="3">
        <v>44228</v>
      </c>
      <c r="B527" s="5">
        <v>30211.91</v>
      </c>
      <c r="C527" s="4">
        <v>13403.39</v>
      </c>
      <c r="D527" s="4">
        <v>3773.86</v>
      </c>
      <c r="E527" s="4">
        <v>2126.16</v>
      </c>
    </row>
    <row r="528" spans="1:5" x14ac:dyDescent="0.25">
      <c r="A528" s="3">
        <v>44229</v>
      </c>
      <c r="B528" s="5">
        <v>30687.48</v>
      </c>
      <c r="C528" s="4">
        <v>13612.78</v>
      </c>
      <c r="D528" s="4">
        <v>3826.31</v>
      </c>
      <c r="E528" s="4">
        <v>2151.44</v>
      </c>
    </row>
    <row r="529" spans="1:5" x14ac:dyDescent="0.25">
      <c r="A529" s="3">
        <v>44230</v>
      </c>
      <c r="B529" s="5">
        <v>30723.599999999999</v>
      </c>
      <c r="C529" s="4">
        <v>13610.54</v>
      </c>
      <c r="D529" s="4">
        <v>3830.17</v>
      </c>
      <c r="E529" s="4">
        <v>2159.6999999999998</v>
      </c>
    </row>
    <row r="530" spans="1:5" x14ac:dyDescent="0.25">
      <c r="A530" s="3">
        <v>44231</v>
      </c>
      <c r="B530" s="5">
        <v>31055.86</v>
      </c>
      <c r="C530" s="4">
        <v>13777.74</v>
      </c>
      <c r="D530" s="4">
        <v>3871.74</v>
      </c>
      <c r="E530" s="4">
        <v>2202.42</v>
      </c>
    </row>
    <row r="531" spans="1:5" x14ac:dyDescent="0.25">
      <c r="A531" s="3">
        <v>44232</v>
      </c>
      <c r="B531" s="5">
        <v>31148.240000000002</v>
      </c>
      <c r="C531" s="4">
        <v>13856.3</v>
      </c>
      <c r="D531" s="4">
        <v>3886.83</v>
      </c>
      <c r="E531" s="4">
        <v>2233.33</v>
      </c>
    </row>
    <row r="532" spans="1:5" x14ac:dyDescent="0.25">
      <c r="A532" s="3">
        <v>44235</v>
      </c>
      <c r="B532" s="5">
        <v>31385.759999999998</v>
      </c>
      <c r="C532" s="4">
        <v>13987.64</v>
      </c>
      <c r="D532" s="4">
        <v>3915.59</v>
      </c>
      <c r="E532" s="4">
        <v>2289.7600000000002</v>
      </c>
    </row>
    <row r="533" spans="1:5" x14ac:dyDescent="0.25">
      <c r="A533" s="3">
        <v>44236</v>
      </c>
      <c r="B533" s="5">
        <v>31375.83</v>
      </c>
      <c r="C533" s="4">
        <v>14007.7</v>
      </c>
      <c r="D533" s="4">
        <v>3911.23</v>
      </c>
      <c r="E533" s="4">
        <v>2299</v>
      </c>
    </row>
    <row r="534" spans="1:5" x14ac:dyDescent="0.25">
      <c r="A534" s="3">
        <v>44237</v>
      </c>
      <c r="B534" s="5">
        <v>31437.8</v>
      </c>
      <c r="C534" s="4">
        <v>13972.53</v>
      </c>
      <c r="D534" s="4">
        <v>3909.88</v>
      </c>
      <c r="E534" s="4">
        <v>2282.44</v>
      </c>
    </row>
    <row r="535" spans="1:5" x14ac:dyDescent="0.25">
      <c r="A535" s="3">
        <v>44238</v>
      </c>
      <c r="B535" s="5">
        <v>31430.7</v>
      </c>
      <c r="C535" s="4">
        <v>14025.77</v>
      </c>
      <c r="D535" s="4">
        <v>3916.38</v>
      </c>
      <c r="E535" s="4">
        <v>2285.3200000000002</v>
      </c>
    </row>
    <row r="536" spans="1:5" x14ac:dyDescent="0.25">
      <c r="A536" s="3">
        <v>44239</v>
      </c>
      <c r="B536" s="5">
        <v>31458.400000000001</v>
      </c>
      <c r="C536" s="4">
        <v>14095.47</v>
      </c>
      <c r="D536" s="4">
        <v>3934.83</v>
      </c>
      <c r="E536" s="4">
        <v>2289.36</v>
      </c>
    </row>
    <row r="537" spans="1:5" x14ac:dyDescent="0.25">
      <c r="A537" s="3">
        <v>44243</v>
      </c>
      <c r="B537" s="5">
        <v>31522.75</v>
      </c>
      <c r="C537" s="4">
        <v>14047.5</v>
      </c>
      <c r="D537" s="4">
        <v>3932.59</v>
      </c>
      <c r="E537" s="4">
        <v>2272.89</v>
      </c>
    </row>
    <row r="538" spans="1:5" x14ac:dyDescent="0.25">
      <c r="A538" s="3">
        <v>44244</v>
      </c>
      <c r="B538" s="5">
        <v>31613.02</v>
      </c>
      <c r="C538" s="4">
        <v>13965.5</v>
      </c>
      <c r="D538" s="4">
        <v>3931.33</v>
      </c>
      <c r="E538" s="4">
        <v>2256.11</v>
      </c>
    </row>
    <row r="539" spans="1:5" x14ac:dyDescent="0.25">
      <c r="A539" s="3">
        <v>44245</v>
      </c>
      <c r="B539" s="5">
        <v>31493.34</v>
      </c>
      <c r="C539" s="4">
        <v>13865.36</v>
      </c>
      <c r="D539" s="4">
        <v>3913.97</v>
      </c>
      <c r="E539" s="4">
        <v>2218.39</v>
      </c>
    </row>
    <row r="540" spans="1:5" x14ac:dyDescent="0.25">
      <c r="A540" s="3">
        <v>44246</v>
      </c>
      <c r="B540" s="5">
        <v>31494.32</v>
      </c>
      <c r="C540" s="4">
        <v>13874.47</v>
      </c>
      <c r="D540" s="4">
        <v>3906.71</v>
      </c>
      <c r="E540" s="4">
        <v>2266.69</v>
      </c>
    </row>
    <row r="541" spans="1:5" x14ac:dyDescent="0.25">
      <c r="A541" s="3">
        <v>44249</v>
      </c>
      <c r="B541" s="5">
        <v>31521.69</v>
      </c>
      <c r="C541" s="4">
        <v>13533.05</v>
      </c>
      <c r="D541" s="4">
        <v>3876.5</v>
      </c>
      <c r="E541" s="4">
        <v>2251.0700000000002</v>
      </c>
    </row>
    <row r="542" spans="1:5" x14ac:dyDescent="0.25">
      <c r="A542" s="3">
        <v>44250</v>
      </c>
      <c r="B542" s="5">
        <v>31537.35</v>
      </c>
      <c r="C542" s="4">
        <v>13465.2</v>
      </c>
      <c r="D542" s="4">
        <v>3881.37</v>
      </c>
      <c r="E542" s="4">
        <v>2231.31</v>
      </c>
    </row>
    <row r="543" spans="1:5" x14ac:dyDescent="0.25">
      <c r="A543" s="3">
        <v>44251</v>
      </c>
      <c r="B543" s="5">
        <v>31961.86</v>
      </c>
      <c r="C543" s="4">
        <v>13597.97</v>
      </c>
      <c r="D543" s="4">
        <v>3925.43</v>
      </c>
      <c r="E543" s="4">
        <v>2284.38</v>
      </c>
    </row>
    <row r="544" spans="1:5" x14ac:dyDescent="0.25">
      <c r="A544" s="3">
        <v>44252</v>
      </c>
      <c r="B544" s="5">
        <v>31402.01</v>
      </c>
      <c r="C544" s="4">
        <v>13119.43</v>
      </c>
      <c r="D544" s="4">
        <v>3829.34</v>
      </c>
      <c r="E544" s="4">
        <v>2200.17</v>
      </c>
    </row>
    <row r="545" spans="1:5" x14ac:dyDescent="0.25">
      <c r="A545" s="3">
        <v>44253</v>
      </c>
      <c r="B545" s="5">
        <v>30932.37</v>
      </c>
      <c r="C545" s="4">
        <v>13192.35</v>
      </c>
      <c r="D545" s="4">
        <v>3811.15</v>
      </c>
      <c r="E545" s="4">
        <v>2201.0500000000002</v>
      </c>
    </row>
    <row r="546" spans="1:5" x14ac:dyDescent="0.25">
      <c r="A546" s="3">
        <v>44256</v>
      </c>
      <c r="B546" s="5">
        <v>31535.51</v>
      </c>
      <c r="C546" s="4">
        <v>13588.83</v>
      </c>
      <c r="D546" s="4">
        <v>3901.82</v>
      </c>
      <c r="E546" s="4">
        <v>2275.3200000000002</v>
      </c>
    </row>
    <row r="547" spans="1:5" x14ac:dyDescent="0.25">
      <c r="A547" s="3">
        <v>44257</v>
      </c>
      <c r="B547" s="5">
        <v>31391.52</v>
      </c>
      <c r="C547" s="4">
        <v>13358.79</v>
      </c>
      <c r="D547" s="4">
        <v>3870.29</v>
      </c>
      <c r="E547" s="4">
        <v>2231.5100000000002</v>
      </c>
    </row>
    <row r="548" spans="1:5" x14ac:dyDescent="0.25">
      <c r="A548" s="3">
        <v>44258</v>
      </c>
      <c r="B548" s="5">
        <v>31270.09</v>
      </c>
      <c r="C548" s="4">
        <v>12997.75</v>
      </c>
      <c r="D548" s="4">
        <v>3819.72</v>
      </c>
      <c r="E548" s="4">
        <v>2207.79</v>
      </c>
    </row>
    <row r="549" spans="1:5" x14ac:dyDescent="0.25">
      <c r="A549" s="3">
        <v>44259</v>
      </c>
      <c r="B549" s="5">
        <v>30924.14</v>
      </c>
      <c r="C549" s="4">
        <v>12723.47</v>
      </c>
      <c r="D549" s="4">
        <v>3768.47</v>
      </c>
      <c r="E549" s="4">
        <v>2146.92</v>
      </c>
    </row>
    <row r="550" spans="1:5" x14ac:dyDescent="0.25">
      <c r="A550" s="3">
        <v>44260</v>
      </c>
      <c r="B550" s="5">
        <v>31496.3</v>
      </c>
      <c r="C550" s="4">
        <v>12920.15</v>
      </c>
      <c r="D550" s="4">
        <v>3841.94</v>
      </c>
      <c r="E550" s="4">
        <v>2192.21</v>
      </c>
    </row>
    <row r="551" spans="1:5" x14ac:dyDescent="0.25">
      <c r="A551" s="3">
        <v>44263</v>
      </c>
      <c r="B551" s="5">
        <v>31802.44</v>
      </c>
      <c r="C551" s="4">
        <v>12609.16</v>
      </c>
      <c r="D551" s="4">
        <v>3821.35</v>
      </c>
      <c r="E551" s="4">
        <v>2202.98</v>
      </c>
    </row>
    <row r="552" spans="1:5" x14ac:dyDescent="0.25">
      <c r="A552" s="3">
        <v>44264</v>
      </c>
      <c r="B552" s="5">
        <v>31832.74</v>
      </c>
      <c r="C552" s="4">
        <v>13073.82</v>
      </c>
      <c r="D552" s="4">
        <v>3875.44</v>
      </c>
      <c r="E552" s="4">
        <v>2245.06</v>
      </c>
    </row>
    <row r="553" spans="1:5" x14ac:dyDescent="0.25">
      <c r="A553" s="3">
        <v>44265</v>
      </c>
      <c r="B553" s="5">
        <v>32297.02</v>
      </c>
      <c r="C553" s="4">
        <v>13068.83</v>
      </c>
      <c r="D553" s="4">
        <v>3898.81</v>
      </c>
      <c r="E553" s="4">
        <v>2285.6799999999998</v>
      </c>
    </row>
    <row r="554" spans="1:5" x14ac:dyDescent="0.25">
      <c r="A554" s="3">
        <v>44266</v>
      </c>
      <c r="B554" s="5">
        <v>32485.59</v>
      </c>
      <c r="C554" s="4">
        <v>13398.67</v>
      </c>
      <c r="D554" s="4">
        <v>3939.34</v>
      </c>
      <c r="E554" s="4">
        <v>2338.54</v>
      </c>
    </row>
    <row r="555" spans="1:5" x14ac:dyDescent="0.25">
      <c r="A555" s="3">
        <v>44267</v>
      </c>
      <c r="B555" s="5">
        <v>32778.639999999999</v>
      </c>
      <c r="C555" s="4">
        <v>13319.86</v>
      </c>
      <c r="D555" s="4">
        <v>3943.34</v>
      </c>
      <c r="E555" s="4">
        <v>2352.79</v>
      </c>
    </row>
    <row r="556" spans="1:5" x14ac:dyDescent="0.25">
      <c r="A556" s="3">
        <v>44270</v>
      </c>
      <c r="B556" s="5">
        <v>32953.46</v>
      </c>
      <c r="C556" s="4">
        <v>13459.71</v>
      </c>
      <c r="D556" s="4">
        <v>3968.94</v>
      </c>
      <c r="E556" s="4">
        <v>2360.17</v>
      </c>
    </row>
    <row r="557" spans="1:5" x14ac:dyDescent="0.25">
      <c r="A557" s="3">
        <v>44271</v>
      </c>
      <c r="B557" s="5">
        <v>32825.949999999997</v>
      </c>
      <c r="C557" s="4">
        <v>13471.57</v>
      </c>
      <c r="D557" s="4">
        <v>3962.71</v>
      </c>
      <c r="E557" s="4">
        <v>2319.52</v>
      </c>
    </row>
    <row r="558" spans="1:5" x14ac:dyDescent="0.25">
      <c r="A558" s="3">
        <v>44272</v>
      </c>
      <c r="B558" s="5">
        <v>33015.370000000003</v>
      </c>
      <c r="C558" s="4">
        <v>13525.2</v>
      </c>
      <c r="D558" s="4">
        <v>3974.12</v>
      </c>
      <c r="E558" s="4">
        <v>2336.39</v>
      </c>
    </row>
    <row r="559" spans="1:5" x14ac:dyDescent="0.25">
      <c r="A559" s="3">
        <v>44273</v>
      </c>
      <c r="B559" s="5">
        <v>32862.300000000003</v>
      </c>
      <c r="C559" s="4">
        <v>13116.17</v>
      </c>
      <c r="D559" s="4">
        <v>3915.46</v>
      </c>
      <c r="E559" s="4">
        <v>2267.59</v>
      </c>
    </row>
    <row r="560" spans="1:5" x14ac:dyDescent="0.25">
      <c r="A560" s="3">
        <v>44274</v>
      </c>
      <c r="B560" s="5">
        <v>32627.97</v>
      </c>
      <c r="C560" s="4">
        <v>13215.24</v>
      </c>
      <c r="D560" s="4">
        <v>3913.1</v>
      </c>
      <c r="E560" s="4">
        <v>2287.5500000000002</v>
      </c>
    </row>
    <row r="561" spans="1:5" x14ac:dyDescent="0.25">
      <c r="A561" s="3">
        <v>44277</v>
      </c>
      <c r="B561" s="5">
        <v>32731.200000000001</v>
      </c>
      <c r="C561" s="4">
        <v>13377.54</v>
      </c>
      <c r="D561" s="4">
        <v>3940.59</v>
      </c>
      <c r="E561" s="4">
        <v>2266.84</v>
      </c>
    </row>
    <row r="562" spans="1:5" x14ac:dyDescent="0.25">
      <c r="A562" s="3">
        <v>44278</v>
      </c>
      <c r="B562" s="5">
        <v>32423.15</v>
      </c>
      <c r="C562" s="4">
        <v>13227.7</v>
      </c>
      <c r="D562" s="4">
        <v>3910.52</v>
      </c>
      <c r="E562" s="4">
        <v>2185.69</v>
      </c>
    </row>
    <row r="563" spans="1:5" x14ac:dyDescent="0.25">
      <c r="A563" s="3">
        <v>44279</v>
      </c>
      <c r="B563" s="5">
        <v>32420.06</v>
      </c>
      <c r="C563" s="4">
        <v>12961.89</v>
      </c>
      <c r="D563" s="4">
        <v>3889.14</v>
      </c>
      <c r="E563" s="4">
        <v>2134.27</v>
      </c>
    </row>
    <row r="564" spans="1:5" x14ac:dyDescent="0.25">
      <c r="A564" s="3">
        <v>44280</v>
      </c>
      <c r="B564" s="5">
        <v>32619.48</v>
      </c>
      <c r="C564" s="4">
        <v>12977.68</v>
      </c>
      <c r="D564" s="4">
        <v>3909.52</v>
      </c>
      <c r="E564" s="4">
        <v>2183.12</v>
      </c>
    </row>
    <row r="565" spans="1:5" x14ac:dyDescent="0.25">
      <c r="A565" s="3">
        <v>44281</v>
      </c>
      <c r="B565" s="5">
        <v>33072.879999999997</v>
      </c>
      <c r="C565" s="4">
        <v>13138.72</v>
      </c>
      <c r="D565" s="4">
        <v>3974.54</v>
      </c>
      <c r="E565" s="4">
        <v>2221.48</v>
      </c>
    </row>
    <row r="566" spans="1:5" x14ac:dyDescent="0.25">
      <c r="A566" s="3">
        <v>44284</v>
      </c>
      <c r="B566" s="5">
        <v>33171.370000000003</v>
      </c>
      <c r="C566" s="4">
        <v>13059.65</v>
      </c>
      <c r="D566" s="4">
        <v>3971.09</v>
      </c>
      <c r="E566" s="4">
        <v>2158.6799999999998</v>
      </c>
    </row>
    <row r="567" spans="1:5" x14ac:dyDescent="0.25">
      <c r="A567" s="3">
        <v>44285</v>
      </c>
      <c r="B567" s="5">
        <v>33066.959999999999</v>
      </c>
      <c r="C567" s="4">
        <v>13045.39</v>
      </c>
      <c r="D567" s="4">
        <v>3958.55</v>
      </c>
      <c r="E567" s="4">
        <v>2195.8000000000002</v>
      </c>
    </row>
    <row r="568" spans="1:5" x14ac:dyDescent="0.25">
      <c r="A568" s="3">
        <v>44286</v>
      </c>
      <c r="B568" s="5">
        <v>32981.550000000003</v>
      </c>
      <c r="C568" s="4">
        <v>13246.87</v>
      </c>
      <c r="D568" s="4">
        <v>3972.89</v>
      </c>
      <c r="E568" s="4">
        <v>2220.52</v>
      </c>
    </row>
    <row r="569" spans="1:5" x14ac:dyDescent="0.25">
      <c r="A569" s="3">
        <v>44287</v>
      </c>
      <c r="B569" s="5">
        <v>33153.21</v>
      </c>
      <c r="C569" s="4">
        <v>13480.11</v>
      </c>
      <c r="D569" s="4">
        <v>4019.87</v>
      </c>
      <c r="E569" s="4">
        <v>2253.9</v>
      </c>
    </row>
    <row r="570" spans="1:5" x14ac:dyDescent="0.25">
      <c r="A570" s="3">
        <v>44291</v>
      </c>
      <c r="B570" s="5">
        <v>33527.19</v>
      </c>
      <c r="C570" s="4">
        <v>13705.59</v>
      </c>
      <c r="D570" s="4">
        <v>4077.91</v>
      </c>
      <c r="E570" s="4">
        <v>2264.89</v>
      </c>
    </row>
    <row r="571" spans="1:5" x14ac:dyDescent="0.25">
      <c r="A571" s="3">
        <v>44292</v>
      </c>
      <c r="B571" s="5">
        <v>33430.239999999998</v>
      </c>
      <c r="C571" s="4">
        <v>13698.38</v>
      </c>
      <c r="D571" s="4">
        <v>4073.94</v>
      </c>
      <c r="E571" s="4">
        <v>2259.15</v>
      </c>
    </row>
    <row r="572" spans="1:5" x14ac:dyDescent="0.25">
      <c r="A572" s="3">
        <v>44293</v>
      </c>
      <c r="B572" s="5">
        <v>33446.26</v>
      </c>
      <c r="C572" s="4">
        <v>13688.84</v>
      </c>
      <c r="D572" s="4">
        <v>4079.95</v>
      </c>
      <c r="E572" s="4">
        <v>2223.0500000000002</v>
      </c>
    </row>
    <row r="573" spans="1:5" x14ac:dyDescent="0.25">
      <c r="A573" s="3">
        <v>44294</v>
      </c>
      <c r="B573" s="5">
        <v>33503.57</v>
      </c>
      <c r="C573" s="4">
        <v>13829.31</v>
      </c>
      <c r="D573" s="4">
        <v>4097.17</v>
      </c>
      <c r="E573" s="4">
        <v>2242.6</v>
      </c>
    </row>
    <row r="574" spans="1:5" x14ac:dyDescent="0.25">
      <c r="A574" s="3">
        <v>44295</v>
      </c>
      <c r="B574" s="5">
        <v>33800.6</v>
      </c>
      <c r="C574" s="4">
        <v>13900.19</v>
      </c>
      <c r="D574" s="4">
        <v>4128.8</v>
      </c>
      <c r="E574" s="4">
        <v>2243.4699999999998</v>
      </c>
    </row>
    <row r="575" spans="1:5" x14ac:dyDescent="0.25">
      <c r="A575" s="3">
        <v>44298</v>
      </c>
      <c r="B575" s="5">
        <v>33745.4</v>
      </c>
      <c r="C575" s="4">
        <v>13850</v>
      </c>
      <c r="D575" s="4">
        <v>4127.99</v>
      </c>
      <c r="E575" s="4">
        <v>2233.7800000000002</v>
      </c>
    </row>
    <row r="576" spans="1:5" x14ac:dyDescent="0.25">
      <c r="A576" s="3">
        <v>44299</v>
      </c>
      <c r="B576" s="5">
        <v>33677.269999999997</v>
      </c>
      <c r="C576" s="4">
        <v>13996.1</v>
      </c>
      <c r="D576" s="4">
        <v>4141.59</v>
      </c>
      <c r="E576" s="4">
        <v>2228.92</v>
      </c>
    </row>
    <row r="577" spans="1:5" x14ac:dyDescent="0.25">
      <c r="A577" s="3">
        <v>44300</v>
      </c>
      <c r="B577" s="5">
        <v>33730.89</v>
      </c>
      <c r="C577" s="4">
        <v>13857.84</v>
      </c>
      <c r="D577" s="4">
        <v>4124.66</v>
      </c>
      <c r="E577" s="4">
        <v>2247.7199999999998</v>
      </c>
    </row>
    <row r="578" spans="1:5" x14ac:dyDescent="0.25">
      <c r="A578" s="3">
        <v>44301</v>
      </c>
      <c r="B578" s="5">
        <v>34035.99</v>
      </c>
      <c r="C578" s="4">
        <v>14038.76</v>
      </c>
      <c r="D578" s="4">
        <v>4170.42</v>
      </c>
      <c r="E578" s="4">
        <v>2257.0700000000002</v>
      </c>
    </row>
    <row r="579" spans="1:5" x14ac:dyDescent="0.25">
      <c r="A579" s="3">
        <v>44302</v>
      </c>
      <c r="B579" s="5">
        <v>34200.67</v>
      </c>
      <c r="C579" s="4">
        <v>14052.34</v>
      </c>
      <c r="D579" s="4">
        <v>4185.47</v>
      </c>
      <c r="E579" s="4">
        <v>2262.67</v>
      </c>
    </row>
    <row r="580" spans="1:5" x14ac:dyDescent="0.25">
      <c r="A580" s="3">
        <v>44305</v>
      </c>
      <c r="B580" s="5">
        <v>34077.629999999997</v>
      </c>
      <c r="C580" s="4">
        <v>13914.77</v>
      </c>
      <c r="D580" s="4">
        <v>4163.26</v>
      </c>
      <c r="E580" s="4">
        <v>2232</v>
      </c>
    </row>
    <row r="581" spans="1:5" x14ac:dyDescent="0.25">
      <c r="A581" s="3">
        <v>44306</v>
      </c>
      <c r="B581" s="5">
        <v>33821.300000000003</v>
      </c>
      <c r="C581" s="4">
        <v>13786.27</v>
      </c>
      <c r="D581" s="4">
        <v>4134.9399999999996</v>
      </c>
      <c r="E581" s="4">
        <v>2188.21</v>
      </c>
    </row>
    <row r="582" spans="1:5" x14ac:dyDescent="0.25">
      <c r="A582" s="3">
        <v>44307</v>
      </c>
      <c r="B582" s="5">
        <v>34137.31</v>
      </c>
      <c r="C582" s="4">
        <v>13950.22</v>
      </c>
      <c r="D582" s="4">
        <v>4173.42</v>
      </c>
      <c r="E582" s="4">
        <v>2239.63</v>
      </c>
    </row>
    <row r="583" spans="1:5" x14ac:dyDescent="0.25">
      <c r="A583" s="3">
        <v>44308</v>
      </c>
      <c r="B583" s="5">
        <v>33815.9</v>
      </c>
      <c r="C583" s="4">
        <v>13818.41</v>
      </c>
      <c r="D583" s="4">
        <v>4134.9799999999996</v>
      </c>
      <c r="E583" s="4">
        <v>2232.61</v>
      </c>
    </row>
    <row r="584" spans="1:5" x14ac:dyDescent="0.25">
      <c r="A584" s="3">
        <v>44309</v>
      </c>
      <c r="B584" s="5">
        <v>34043.49</v>
      </c>
      <c r="C584" s="4">
        <v>14016.81</v>
      </c>
      <c r="D584" s="4">
        <v>4180.17</v>
      </c>
      <c r="E584" s="4">
        <v>2271.86</v>
      </c>
    </row>
    <row r="585" spans="1:5" x14ac:dyDescent="0.25">
      <c r="A585" s="3">
        <v>44312</v>
      </c>
      <c r="B585" s="5">
        <v>33981.57</v>
      </c>
      <c r="C585" s="4">
        <v>14138.78</v>
      </c>
      <c r="D585" s="4">
        <v>4187.62</v>
      </c>
      <c r="E585" s="4">
        <v>2298.0100000000002</v>
      </c>
    </row>
    <row r="586" spans="1:5" x14ac:dyDescent="0.25">
      <c r="A586" s="3">
        <v>44313</v>
      </c>
      <c r="B586" s="5">
        <v>33984.93</v>
      </c>
      <c r="C586" s="4">
        <v>14090.22</v>
      </c>
      <c r="D586" s="4">
        <v>4186.72</v>
      </c>
      <c r="E586" s="4">
        <v>2301.27</v>
      </c>
    </row>
    <row r="587" spans="1:5" x14ac:dyDescent="0.25">
      <c r="A587" s="3">
        <v>44314</v>
      </c>
      <c r="B587" s="5">
        <v>33820.379999999997</v>
      </c>
      <c r="C587" s="4">
        <v>14051.03</v>
      </c>
      <c r="D587" s="4">
        <v>4183.18</v>
      </c>
      <c r="E587" s="4">
        <v>2304.16</v>
      </c>
    </row>
    <row r="588" spans="1:5" x14ac:dyDescent="0.25">
      <c r="A588" s="3">
        <v>44315</v>
      </c>
      <c r="B588" s="5">
        <v>34060.36</v>
      </c>
      <c r="C588" s="4">
        <v>14082.55</v>
      </c>
      <c r="D588" s="4">
        <v>4211.47</v>
      </c>
      <c r="E588" s="4">
        <v>2295.46</v>
      </c>
    </row>
    <row r="589" spans="1:5" x14ac:dyDescent="0.25">
      <c r="A589" s="3">
        <v>44316</v>
      </c>
      <c r="B589" s="5">
        <v>33874.85</v>
      </c>
      <c r="C589" s="4">
        <v>13962.68</v>
      </c>
      <c r="D589" s="4">
        <v>4181.17</v>
      </c>
      <c r="E589" s="4">
        <v>2266.4499999999998</v>
      </c>
    </row>
    <row r="590" spans="1:5" x14ac:dyDescent="0.25">
      <c r="A590" s="3">
        <v>44319</v>
      </c>
      <c r="B590" s="5">
        <v>34113.230000000003</v>
      </c>
      <c r="C590" s="4">
        <v>13895.12</v>
      </c>
      <c r="D590" s="4">
        <v>4192.66</v>
      </c>
      <c r="E590" s="4">
        <v>2277.4499999999998</v>
      </c>
    </row>
    <row r="591" spans="1:5" x14ac:dyDescent="0.25">
      <c r="A591" s="3">
        <v>44320</v>
      </c>
      <c r="B591" s="5">
        <v>34133.03</v>
      </c>
      <c r="C591" s="4">
        <v>13633.5</v>
      </c>
      <c r="D591" s="4">
        <v>4164.66</v>
      </c>
      <c r="E591" s="4">
        <v>2248.29</v>
      </c>
    </row>
    <row r="592" spans="1:5" x14ac:dyDescent="0.25">
      <c r="A592" s="3">
        <v>44321</v>
      </c>
      <c r="B592" s="5">
        <v>34230.339999999997</v>
      </c>
      <c r="C592" s="4">
        <v>13582.42</v>
      </c>
      <c r="D592" s="4">
        <v>4167.59</v>
      </c>
      <c r="E592" s="4">
        <v>2241.37</v>
      </c>
    </row>
    <row r="593" spans="1:5" x14ac:dyDescent="0.25">
      <c r="A593" s="3">
        <v>44322</v>
      </c>
      <c r="B593" s="5">
        <v>34548.53</v>
      </c>
      <c r="C593" s="4">
        <v>13632.84</v>
      </c>
      <c r="D593" s="4">
        <v>4201.62</v>
      </c>
      <c r="E593" s="4">
        <v>2241.42</v>
      </c>
    </row>
    <row r="594" spans="1:5" x14ac:dyDescent="0.25">
      <c r="A594" s="3">
        <v>44323</v>
      </c>
      <c r="B594" s="5">
        <v>34777.760000000002</v>
      </c>
      <c r="C594" s="4">
        <v>13752.24</v>
      </c>
      <c r="D594" s="4">
        <v>4232.6000000000004</v>
      </c>
      <c r="E594" s="4">
        <v>2271.63</v>
      </c>
    </row>
    <row r="595" spans="1:5" x14ac:dyDescent="0.25">
      <c r="A595" s="3">
        <v>44326</v>
      </c>
      <c r="B595" s="5">
        <v>34742.82</v>
      </c>
      <c r="C595" s="4">
        <v>13401.86</v>
      </c>
      <c r="D595" s="4">
        <v>4188.43</v>
      </c>
      <c r="E595" s="4">
        <v>2212.6999999999998</v>
      </c>
    </row>
    <row r="596" spans="1:5" x14ac:dyDescent="0.25">
      <c r="A596" s="3">
        <v>44327</v>
      </c>
      <c r="B596" s="5">
        <v>34269.160000000003</v>
      </c>
      <c r="C596" s="4">
        <v>13389.43</v>
      </c>
      <c r="D596" s="4">
        <v>4152.1000000000004</v>
      </c>
      <c r="E596" s="4">
        <v>2206.9899999999998</v>
      </c>
    </row>
    <row r="597" spans="1:5" x14ac:dyDescent="0.25">
      <c r="A597" s="3">
        <v>44328</v>
      </c>
      <c r="B597" s="5">
        <v>33587.660000000003</v>
      </c>
      <c r="C597" s="4">
        <v>13031.68</v>
      </c>
      <c r="D597" s="4">
        <v>4063.04</v>
      </c>
      <c r="E597" s="4">
        <v>2135.14</v>
      </c>
    </row>
    <row r="598" spans="1:5" x14ac:dyDescent="0.25">
      <c r="A598" s="3">
        <v>44329</v>
      </c>
      <c r="B598" s="5">
        <v>34021.449999999997</v>
      </c>
      <c r="C598" s="4">
        <v>13124.99</v>
      </c>
      <c r="D598" s="4">
        <v>4112.5</v>
      </c>
      <c r="E598" s="4">
        <v>2170.9499999999998</v>
      </c>
    </row>
    <row r="599" spans="1:5" x14ac:dyDescent="0.25">
      <c r="A599" s="3">
        <v>44330</v>
      </c>
      <c r="B599" s="5">
        <v>34382.129999999997</v>
      </c>
      <c r="C599" s="4">
        <v>13429.98</v>
      </c>
      <c r="D599" s="4">
        <v>4173.8500000000004</v>
      </c>
      <c r="E599" s="4">
        <v>2224.63</v>
      </c>
    </row>
    <row r="600" spans="1:5" x14ac:dyDescent="0.25">
      <c r="A600" s="3">
        <v>44333</v>
      </c>
      <c r="B600" s="5">
        <v>34327.79</v>
      </c>
      <c r="C600" s="4">
        <v>13379.05</v>
      </c>
      <c r="D600" s="4">
        <v>4163.29</v>
      </c>
      <c r="E600" s="4">
        <v>2227.12</v>
      </c>
    </row>
    <row r="601" spans="1:5" x14ac:dyDescent="0.25">
      <c r="A601" s="3">
        <v>44334</v>
      </c>
      <c r="B601" s="5">
        <v>34060.660000000003</v>
      </c>
      <c r="C601" s="4">
        <v>13303.64</v>
      </c>
      <c r="D601" s="4">
        <v>4127.83</v>
      </c>
      <c r="E601" s="4">
        <v>2210.88</v>
      </c>
    </row>
    <row r="602" spans="1:5" x14ac:dyDescent="0.25">
      <c r="A602" s="3">
        <v>44335</v>
      </c>
      <c r="B602" s="5">
        <v>33896.04</v>
      </c>
      <c r="C602" s="4">
        <v>13299.74</v>
      </c>
      <c r="D602" s="4">
        <v>4115.68</v>
      </c>
      <c r="E602" s="4">
        <v>2193.64</v>
      </c>
    </row>
    <row r="603" spans="1:5" x14ac:dyDescent="0.25">
      <c r="A603" s="3">
        <v>44336</v>
      </c>
      <c r="B603" s="5">
        <v>34084.15</v>
      </c>
      <c r="C603" s="4">
        <v>13535.74</v>
      </c>
      <c r="D603" s="4">
        <v>4159.12</v>
      </c>
      <c r="E603" s="4">
        <v>2207.7600000000002</v>
      </c>
    </row>
    <row r="604" spans="1:5" x14ac:dyDescent="0.25">
      <c r="A604" s="3">
        <v>44337</v>
      </c>
      <c r="B604" s="5">
        <v>34207.839999999997</v>
      </c>
      <c r="C604" s="4">
        <v>13470.99</v>
      </c>
      <c r="D604" s="4">
        <v>4155.8599999999997</v>
      </c>
      <c r="E604" s="4">
        <v>2215.27</v>
      </c>
    </row>
    <row r="605" spans="1:5" x14ac:dyDescent="0.25">
      <c r="A605" s="3">
        <v>44340</v>
      </c>
      <c r="B605" s="5">
        <v>34393.980000000003</v>
      </c>
      <c r="C605" s="4">
        <v>13661.17</v>
      </c>
      <c r="D605" s="4">
        <v>4197.05</v>
      </c>
      <c r="E605" s="4">
        <v>2227.34</v>
      </c>
    </row>
    <row r="606" spans="1:5" x14ac:dyDescent="0.25">
      <c r="A606" s="3">
        <v>44341</v>
      </c>
      <c r="B606" s="5">
        <v>34312.46</v>
      </c>
      <c r="C606" s="4">
        <v>13657.17</v>
      </c>
      <c r="D606" s="4">
        <v>4188.13</v>
      </c>
      <c r="E606" s="4">
        <v>2205.75</v>
      </c>
    </row>
    <row r="607" spans="1:5" x14ac:dyDescent="0.25">
      <c r="A607" s="3">
        <v>44342</v>
      </c>
      <c r="B607" s="5">
        <v>34323.050000000003</v>
      </c>
      <c r="C607" s="4">
        <v>13738</v>
      </c>
      <c r="D607" s="4">
        <v>4195.99</v>
      </c>
      <c r="E607" s="4">
        <v>2249.27</v>
      </c>
    </row>
    <row r="608" spans="1:5" x14ac:dyDescent="0.25">
      <c r="A608" s="3">
        <v>44343</v>
      </c>
      <c r="B608" s="5">
        <v>34464.639999999999</v>
      </c>
      <c r="C608" s="4">
        <v>13736.28</v>
      </c>
      <c r="D608" s="4">
        <v>4200.88</v>
      </c>
      <c r="E608" s="4">
        <v>2273.0700000000002</v>
      </c>
    </row>
    <row r="609" spans="1:5" x14ac:dyDescent="0.25">
      <c r="A609" s="3">
        <v>44344</v>
      </c>
      <c r="B609" s="5">
        <v>34529.449999999997</v>
      </c>
      <c r="C609" s="4">
        <v>13748.74</v>
      </c>
      <c r="D609" s="4">
        <v>4204.1099999999997</v>
      </c>
      <c r="E609" s="4">
        <v>2268.9699999999998</v>
      </c>
    </row>
    <row r="610" spans="1:5" x14ac:dyDescent="0.25">
      <c r="A610" s="3">
        <v>44348</v>
      </c>
      <c r="B610" s="5">
        <v>34575.31</v>
      </c>
      <c r="C610" s="4">
        <v>13736.48</v>
      </c>
      <c r="D610" s="4">
        <v>4202.04</v>
      </c>
      <c r="E610" s="4">
        <v>2294.7399999999998</v>
      </c>
    </row>
    <row r="611" spans="1:5" x14ac:dyDescent="0.25">
      <c r="A611" s="3">
        <v>44349</v>
      </c>
      <c r="B611" s="5">
        <v>34600.379999999997</v>
      </c>
      <c r="C611" s="4">
        <v>13756.33</v>
      </c>
      <c r="D611" s="4">
        <v>4208.12</v>
      </c>
      <c r="E611" s="4">
        <v>2297.83</v>
      </c>
    </row>
    <row r="612" spans="1:5" x14ac:dyDescent="0.25">
      <c r="A612" s="3">
        <v>44350</v>
      </c>
      <c r="B612" s="5">
        <v>34577.040000000001</v>
      </c>
      <c r="C612" s="4">
        <v>13614.51</v>
      </c>
      <c r="D612" s="4">
        <v>4192.8500000000004</v>
      </c>
      <c r="E612" s="4">
        <v>2279.25</v>
      </c>
    </row>
    <row r="613" spans="1:5" x14ac:dyDescent="0.25">
      <c r="A613" s="3">
        <v>44351</v>
      </c>
      <c r="B613" s="5">
        <v>34756.39</v>
      </c>
      <c r="C613" s="4">
        <v>13814.49</v>
      </c>
      <c r="D613" s="4">
        <v>4229.8900000000003</v>
      </c>
      <c r="E613" s="4">
        <v>2286.41</v>
      </c>
    </row>
    <row r="614" spans="1:5" x14ac:dyDescent="0.25">
      <c r="A614" s="3">
        <v>44354</v>
      </c>
      <c r="B614" s="5">
        <v>34630.239999999998</v>
      </c>
      <c r="C614" s="4">
        <v>13881.72</v>
      </c>
      <c r="D614" s="4">
        <v>4226.5200000000004</v>
      </c>
      <c r="E614" s="4">
        <v>2319.1799999999998</v>
      </c>
    </row>
    <row r="615" spans="1:5" x14ac:dyDescent="0.25">
      <c r="A615" s="3">
        <v>44355</v>
      </c>
      <c r="B615" s="5">
        <v>34599.82</v>
      </c>
      <c r="C615" s="4">
        <v>13924.91</v>
      </c>
      <c r="D615" s="4">
        <v>4227.26</v>
      </c>
      <c r="E615" s="4">
        <v>2343.7600000000002</v>
      </c>
    </row>
    <row r="616" spans="1:5" x14ac:dyDescent="0.25">
      <c r="A616" s="3">
        <v>44356</v>
      </c>
      <c r="B616" s="5">
        <v>34447.14</v>
      </c>
      <c r="C616" s="4">
        <v>13911.75</v>
      </c>
      <c r="D616" s="4">
        <v>4219.55</v>
      </c>
      <c r="E616" s="4">
        <v>2327.13</v>
      </c>
    </row>
    <row r="617" spans="1:5" x14ac:dyDescent="0.25">
      <c r="A617" s="3">
        <v>44357</v>
      </c>
      <c r="B617" s="5">
        <v>34466.239999999998</v>
      </c>
      <c r="C617" s="4">
        <v>14020.33</v>
      </c>
      <c r="D617" s="4">
        <v>4239.18</v>
      </c>
      <c r="E617" s="4">
        <v>2311.41</v>
      </c>
    </row>
    <row r="618" spans="1:5" x14ac:dyDescent="0.25">
      <c r="A618" s="3">
        <v>44358</v>
      </c>
      <c r="B618" s="5">
        <v>34479.599999999999</v>
      </c>
      <c r="C618" s="4">
        <v>14069.42</v>
      </c>
      <c r="D618" s="4">
        <v>4247.4399999999996</v>
      </c>
      <c r="E618" s="4">
        <v>2335.81</v>
      </c>
    </row>
    <row r="619" spans="1:5" x14ac:dyDescent="0.25">
      <c r="A619" s="3">
        <v>44361</v>
      </c>
      <c r="B619" s="5">
        <v>34393.75</v>
      </c>
      <c r="C619" s="4">
        <v>14174.14</v>
      </c>
      <c r="D619" s="4">
        <v>4255.1499999999996</v>
      </c>
      <c r="E619" s="4">
        <v>2326.15</v>
      </c>
    </row>
    <row r="620" spans="1:5" x14ac:dyDescent="0.25">
      <c r="A620" s="3">
        <v>44362</v>
      </c>
      <c r="B620" s="5">
        <v>34299.33</v>
      </c>
      <c r="C620" s="4">
        <v>14072.86</v>
      </c>
      <c r="D620" s="4">
        <v>4246.59</v>
      </c>
      <c r="E620" s="4">
        <v>2320.0700000000002</v>
      </c>
    </row>
    <row r="621" spans="1:5" x14ac:dyDescent="0.25">
      <c r="A621" s="3">
        <v>44363</v>
      </c>
      <c r="B621" s="5">
        <v>34033.67</v>
      </c>
      <c r="C621" s="4">
        <v>14039.68</v>
      </c>
      <c r="D621" s="4">
        <v>4223.7</v>
      </c>
      <c r="E621" s="4">
        <v>2314.69</v>
      </c>
    </row>
    <row r="622" spans="1:5" x14ac:dyDescent="0.25">
      <c r="A622" s="3">
        <v>44364</v>
      </c>
      <c r="B622" s="5">
        <v>33823.449999999997</v>
      </c>
      <c r="C622" s="4">
        <v>14161.35</v>
      </c>
      <c r="D622" s="4">
        <v>4221.8599999999997</v>
      </c>
      <c r="E622" s="4">
        <v>2287.46</v>
      </c>
    </row>
    <row r="623" spans="1:5" x14ac:dyDescent="0.25">
      <c r="A623" s="3">
        <v>44365</v>
      </c>
      <c r="B623" s="5">
        <v>33290.080000000002</v>
      </c>
      <c r="C623" s="4">
        <v>14030.38</v>
      </c>
      <c r="D623" s="4">
        <v>4166.45</v>
      </c>
      <c r="E623" s="4">
        <v>2237.75</v>
      </c>
    </row>
    <row r="624" spans="1:5" x14ac:dyDescent="0.25">
      <c r="A624" s="3">
        <v>44368</v>
      </c>
      <c r="B624" s="5">
        <v>33876.97</v>
      </c>
      <c r="C624" s="4">
        <v>14141.48</v>
      </c>
      <c r="D624" s="4">
        <v>4224.79</v>
      </c>
      <c r="E624" s="4">
        <v>2286.09</v>
      </c>
    </row>
    <row r="625" spans="1:5" x14ac:dyDescent="0.25">
      <c r="A625" s="3">
        <v>44369</v>
      </c>
      <c r="B625" s="5">
        <v>33945.58</v>
      </c>
      <c r="C625" s="4">
        <v>14253.27</v>
      </c>
      <c r="D625" s="4">
        <v>4246.4399999999996</v>
      </c>
      <c r="E625" s="4">
        <v>2295.9499999999998</v>
      </c>
    </row>
    <row r="626" spans="1:5" x14ac:dyDescent="0.25">
      <c r="A626" s="3">
        <v>44370</v>
      </c>
      <c r="B626" s="5">
        <v>33874.239999999998</v>
      </c>
      <c r="C626" s="4">
        <v>14271.73</v>
      </c>
      <c r="D626" s="4">
        <v>4241.84</v>
      </c>
      <c r="E626" s="4">
        <v>2303.4699999999998</v>
      </c>
    </row>
    <row r="627" spans="1:5" x14ac:dyDescent="0.25">
      <c r="A627" s="3">
        <v>44371</v>
      </c>
      <c r="B627" s="5">
        <v>34196.82</v>
      </c>
      <c r="C627" s="4">
        <v>14369.71</v>
      </c>
      <c r="D627" s="4">
        <v>4266.49</v>
      </c>
      <c r="E627" s="4">
        <v>2333.62</v>
      </c>
    </row>
    <row r="628" spans="1:5" x14ac:dyDescent="0.25">
      <c r="A628" s="3">
        <v>44372</v>
      </c>
      <c r="B628" s="5">
        <v>34433.839999999997</v>
      </c>
      <c r="C628" s="4">
        <v>14360.39</v>
      </c>
      <c r="D628" s="4">
        <v>4280.7</v>
      </c>
      <c r="E628" s="4">
        <v>2334.4</v>
      </c>
    </row>
    <row r="629" spans="1:5" x14ac:dyDescent="0.25">
      <c r="A629" s="3">
        <v>44375</v>
      </c>
      <c r="B629" s="5">
        <v>34283.269999999997</v>
      </c>
      <c r="C629" s="4">
        <v>14500.51</v>
      </c>
      <c r="D629" s="4">
        <v>4290.6099999999997</v>
      </c>
      <c r="E629" s="4">
        <v>2322.34</v>
      </c>
    </row>
    <row r="630" spans="1:5" x14ac:dyDescent="0.25">
      <c r="A630" s="3">
        <v>44376</v>
      </c>
      <c r="B630" s="5">
        <v>34292.29</v>
      </c>
      <c r="C630" s="4">
        <v>14528.33</v>
      </c>
      <c r="D630" s="4">
        <v>4291.8</v>
      </c>
      <c r="E630" s="4">
        <v>2308.84</v>
      </c>
    </row>
    <row r="631" spans="1:5" x14ac:dyDescent="0.25">
      <c r="A631" s="3">
        <v>44377</v>
      </c>
      <c r="B631" s="5">
        <v>34502.51</v>
      </c>
      <c r="C631" s="4">
        <v>14503.95</v>
      </c>
      <c r="D631" s="4">
        <v>4297.5</v>
      </c>
      <c r="E631" s="4">
        <v>2310.5500000000002</v>
      </c>
    </row>
    <row r="632" spans="1:5" x14ac:dyDescent="0.25">
      <c r="A632" s="3">
        <v>44378</v>
      </c>
      <c r="B632" s="5">
        <v>34633.53</v>
      </c>
      <c r="C632" s="4">
        <v>14522.38</v>
      </c>
      <c r="D632" s="4">
        <v>4319.9399999999996</v>
      </c>
      <c r="E632" s="4">
        <v>2329.36</v>
      </c>
    </row>
    <row r="633" spans="1:5" x14ac:dyDescent="0.25">
      <c r="A633" s="3">
        <v>44379</v>
      </c>
      <c r="B633" s="5">
        <v>34786.35</v>
      </c>
      <c r="C633" s="4">
        <v>14639.33</v>
      </c>
      <c r="D633" s="4">
        <v>4352.34</v>
      </c>
      <c r="E633" s="4">
        <v>2305.7600000000002</v>
      </c>
    </row>
    <row r="634" spans="1:5" x14ac:dyDescent="0.25">
      <c r="A634" s="3">
        <v>44383</v>
      </c>
      <c r="B634" s="5">
        <v>34577.370000000003</v>
      </c>
      <c r="C634" s="4">
        <v>14663.64</v>
      </c>
      <c r="D634" s="4">
        <v>4343.54</v>
      </c>
      <c r="E634" s="4">
        <v>2274.5</v>
      </c>
    </row>
    <row r="635" spans="1:5" x14ac:dyDescent="0.25">
      <c r="A635" s="3">
        <v>44384</v>
      </c>
      <c r="B635" s="5">
        <v>34681.79</v>
      </c>
      <c r="C635" s="4">
        <v>14665.06</v>
      </c>
      <c r="D635" s="4">
        <v>4358.13</v>
      </c>
      <c r="E635" s="4">
        <v>2252.85</v>
      </c>
    </row>
    <row r="636" spans="1:5" x14ac:dyDescent="0.25">
      <c r="A636" s="3">
        <v>44385</v>
      </c>
      <c r="B636" s="5">
        <v>34421.93</v>
      </c>
      <c r="C636" s="4">
        <v>14559.79</v>
      </c>
      <c r="D636" s="4">
        <v>4320.82</v>
      </c>
      <c r="E636" s="4">
        <v>2231.6799999999998</v>
      </c>
    </row>
    <row r="637" spans="1:5" x14ac:dyDescent="0.25">
      <c r="A637" s="3">
        <v>44386</v>
      </c>
      <c r="B637" s="5">
        <v>34870.160000000003</v>
      </c>
      <c r="C637" s="4">
        <v>14701.92</v>
      </c>
      <c r="D637" s="4">
        <v>4369.55</v>
      </c>
      <c r="E637" s="4">
        <v>2280</v>
      </c>
    </row>
    <row r="638" spans="1:5" x14ac:dyDescent="0.25">
      <c r="A638" s="3">
        <v>44389</v>
      </c>
      <c r="B638" s="5">
        <v>34996.18</v>
      </c>
      <c r="C638" s="4">
        <v>14733.24</v>
      </c>
      <c r="D638" s="4">
        <v>4384.63</v>
      </c>
      <c r="E638" s="4">
        <v>2281.8200000000002</v>
      </c>
    </row>
    <row r="639" spans="1:5" x14ac:dyDescent="0.25">
      <c r="A639" s="3">
        <v>44390</v>
      </c>
      <c r="B639" s="5">
        <v>34888.79</v>
      </c>
      <c r="C639" s="4">
        <v>14677.65</v>
      </c>
      <c r="D639" s="4">
        <v>4369.21</v>
      </c>
      <c r="E639" s="4">
        <v>2238.86</v>
      </c>
    </row>
    <row r="640" spans="1:5" x14ac:dyDescent="0.25">
      <c r="A640" s="3">
        <v>44391</v>
      </c>
      <c r="B640" s="5">
        <v>34933.230000000003</v>
      </c>
      <c r="C640" s="4">
        <v>14644.95</v>
      </c>
      <c r="D640" s="4">
        <v>4374.3</v>
      </c>
      <c r="E640" s="4">
        <v>2202.36</v>
      </c>
    </row>
    <row r="641" spans="1:5" x14ac:dyDescent="0.25">
      <c r="A641" s="3">
        <v>44392</v>
      </c>
      <c r="B641" s="5">
        <v>34987.019999999997</v>
      </c>
      <c r="C641" s="4">
        <v>14543.13</v>
      </c>
      <c r="D641" s="4">
        <v>4360.03</v>
      </c>
      <c r="E641" s="4">
        <v>2190.29</v>
      </c>
    </row>
    <row r="642" spans="1:5" x14ac:dyDescent="0.25">
      <c r="A642" s="3">
        <v>44393</v>
      </c>
      <c r="B642" s="5">
        <v>34687.85</v>
      </c>
      <c r="C642" s="4">
        <v>14427.24</v>
      </c>
      <c r="D642" s="4">
        <v>4327.16</v>
      </c>
      <c r="E642" s="4">
        <v>2163.2399999999998</v>
      </c>
    </row>
    <row r="643" spans="1:5" x14ac:dyDescent="0.25">
      <c r="A643" s="3">
        <v>44396</v>
      </c>
      <c r="B643" s="5">
        <v>33962.04</v>
      </c>
      <c r="C643" s="4">
        <v>14274.98</v>
      </c>
      <c r="D643" s="4">
        <v>4258.63</v>
      </c>
      <c r="E643" s="4">
        <v>2130.6799999999998</v>
      </c>
    </row>
    <row r="644" spans="1:5" x14ac:dyDescent="0.25">
      <c r="A644" s="3">
        <v>44397</v>
      </c>
      <c r="B644" s="5">
        <v>34511.99</v>
      </c>
      <c r="C644" s="4">
        <v>14498.88</v>
      </c>
      <c r="D644" s="4">
        <v>4323.21</v>
      </c>
      <c r="E644" s="4">
        <v>2194.3000000000002</v>
      </c>
    </row>
    <row r="645" spans="1:5" x14ac:dyDescent="0.25">
      <c r="A645" s="3">
        <v>44398</v>
      </c>
      <c r="B645" s="5">
        <v>34798</v>
      </c>
      <c r="C645" s="4">
        <v>14631.95</v>
      </c>
      <c r="D645" s="4">
        <v>4358.6899999999996</v>
      </c>
      <c r="E645" s="4">
        <v>2234.04</v>
      </c>
    </row>
    <row r="646" spans="1:5" x14ac:dyDescent="0.25">
      <c r="A646" s="3">
        <v>44399</v>
      </c>
      <c r="B646" s="5">
        <v>34823.35</v>
      </c>
      <c r="C646" s="4">
        <v>14684.6</v>
      </c>
      <c r="D646" s="4">
        <v>4367.4799999999996</v>
      </c>
      <c r="E646" s="4">
        <v>2199.48</v>
      </c>
    </row>
    <row r="647" spans="1:5" x14ac:dyDescent="0.25">
      <c r="A647" s="3">
        <v>44400</v>
      </c>
      <c r="B647" s="5">
        <v>35061.550000000003</v>
      </c>
      <c r="C647" s="4">
        <v>14836.99</v>
      </c>
      <c r="D647" s="4">
        <v>4411.8</v>
      </c>
      <c r="E647" s="4">
        <v>2209.65</v>
      </c>
    </row>
    <row r="648" spans="1:5" x14ac:dyDescent="0.25">
      <c r="A648" s="3">
        <v>44403</v>
      </c>
      <c r="B648" s="5">
        <v>35144.31</v>
      </c>
      <c r="C648" s="4">
        <v>14840.71</v>
      </c>
      <c r="D648" s="4">
        <v>4422.2299999999996</v>
      </c>
      <c r="E648" s="4">
        <v>2216.92</v>
      </c>
    </row>
    <row r="649" spans="1:5" x14ac:dyDescent="0.25">
      <c r="A649" s="3">
        <v>44404</v>
      </c>
      <c r="B649" s="5">
        <v>35058.519999999997</v>
      </c>
      <c r="C649" s="4">
        <v>14660.58</v>
      </c>
      <c r="D649" s="4">
        <v>4401.46</v>
      </c>
      <c r="E649" s="4">
        <v>2191.83</v>
      </c>
    </row>
    <row r="650" spans="1:5" x14ac:dyDescent="0.25">
      <c r="A650" s="3">
        <v>44405</v>
      </c>
      <c r="B650" s="5">
        <v>34930.93</v>
      </c>
      <c r="C650" s="4">
        <v>14762.58</v>
      </c>
      <c r="D650" s="4">
        <v>4400.6499999999996</v>
      </c>
      <c r="E650" s="4">
        <v>2224.96</v>
      </c>
    </row>
    <row r="651" spans="1:5" x14ac:dyDescent="0.25">
      <c r="A651" s="3">
        <v>44406</v>
      </c>
      <c r="B651" s="5">
        <v>35084.53</v>
      </c>
      <c r="C651" s="4">
        <v>14778.26</v>
      </c>
      <c r="D651" s="4">
        <v>4419.1499999999996</v>
      </c>
      <c r="E651" s="4">
        <v>2240.0300000000002</v>
      </c>
    </row>
    <row r="652" spans="1:5" x14ac:dyDescent="0.25">
      <c r="A652" s="3">
        <v>44407</v>
      </c>
      <c r="B652" s="5">
        <v>34935.47</v>
      </c>
      <c r="C652" s="4">
        <v>14672.68</v>
      </c>
      <c r="D652" s="4">
        <v>4395.26</v>
      </c>
      <c r="E652" s="4">
        <v>2226.25</v>
      </c>
    </row>
    <row r="653" spans="1:5" x14ac:dyDescent="0.25">
      <c r="A653" s="3">
        <v>44410</v>
      </c>
      <c r="B653" s="5">
        <v>34838.160000000003</v>
      </c>
      <c r="C653" s="4">
        <v>14681.07</v>
      </c>
      <c r="D653" s="4">
        <v>4387.1099999999997</v>
      </c>
      <c r="E653" s="4">
        <v>2215.5</v>
      </c>
    </row>
    <row r="654" spans="1:5" x14ac:dyDescent="0.25">
      <c r="A654" s="3">
        <v>44411</v>
      </c>
      <c r="B654" s="5">
        <v>35116.400000000001</v>
      </c>
      <c r="C654" s="4">
        <v>14761.29</v>
      </c>
      <c r="D654" s="4">
        <v>4423.1499999999996</v>
      </c>
      <c r="E654" s="4">
        <v>2223.58</v>
      </c>
    </row>
    <row r="655" spans="1:5" x14ac:dyDescent="0.25">
      <c r="A655" s="3">
        <v>44412</v>
      </c>
      <c r="B655" s="5">
        <v>34792.67</v>
      </c>
      <c r="C655" s="4">
        <v>14780.53</v>
      </c>
      <c r="D655" s="4">
        <v>4402.68</v>
      </c>
      <c r="E655" s="4">
        <v>2196.3200000000002</v>
      </c>
    </row>
    <row r="656" spans="1:5" x14ac:dyDescent="0.25">
      <c r="A656" s="3">
        <v>44413</v>
      </c>
      <c r="B656" s="5">
        <v>35064.25</v>
      </c>
      <c r="C656" s="4">
        <v>14895.12</v>
      </c>
      <c r="D656" s="4">
        <v>4429.1000000000004</v>
      </c>
      <c r="E656" s="4">
        <v>2236.0100000000002</v>
      </c>
    </row>
    <row r="657" spans="1:5" x14ac:dyDescent="0.25">
      <c r="A657" s="3">
        <v>44414</v>
      </c>
      <c r="B657" s="5">
        <v>35208.51</v>
      </c>
      <c r="C657" s="4">
        <v>14835.76</v>
      </c>
      <c r="D657" s="4">
        <v>4436.5200000000004</v>
      </c>
      <c r="E657" s="4">
        <v>2247.7600000000002</v>
      </c>
    </row>
    <row r="658" spans="1:5" x14ac:dyDescent="0.25">
      <c r="A658" s="3">
        <v>44417</v>
      </c>
      <c r="B658" s="5">
        <v>35101.85</v>
      </c>
      <c r="C658" s="4">
        <v>14860.18</v>
      </c>
      <c r="D658" s="4">
        <v>4432.3500000000004</v>
      </c>
      <c r="E658" s="4">
        <v>2234.81</v>
      </c>
    </row>
    <row r="659" spans="1:5" x14ac:dyDescent="0.25">
      <c r="A659" s="3">
        <v>44418</v>
      </c>
      <c r="B659" s="5">
        <v>35264.67</v>
      </c>
      <c r="C659" s="4">
        <v>14788.09</v>
      </c>
      <c r="D659" s="4">
        <v>4436.75</v>
      </c>
      <c r="E659" s="4">
        <v>2239.36</v>
      </c>
    </row>
    <row r="660" spans="1:5" x14ac:dyDescent="0.25">
      <c r="A660" s="3">
        <v>44419</v>
      </c>
      <c r="B660" s="5">
        <v>35484.97</v>
      </c>
      <c r="C660" s="4">
        <v>14765.13</v>
      </c>
      <c r="D660" s="4">
        <v>4447.7</v>
      </c>
      <c r="E660" s="4">
        <v>2250.34</v>
      </c>
    </row>
    <row r="661" spans="1:5" x14ac:dyDescent="0.25">
      <c r="A661" s="3">
        <v>44420</v>
      </c>
      <c r="B661" s="5">
        <v>35499.85</v>
      </c>
      <c r="C661" s="4">
        <v>14816.26</v>
      </c>
      <c r="D661" s="4">
        <v>4460.84</v>
      </c>
      <c r="E661" s="4">
        <v>2244.0700000000002</v>
      </c>
    </row>
    <row r="662" spans="1:5" x14ac:dyDescent="0.25">
      <c r="A662" s="3">
        <v>44421</v>
      </c>
      <c r="B662" s="5">
        <v>35515.379999999997</v>
      </c>
      <c r="C662" s="4">
        <v>14822.9</v>
      </c>
      <c r="D662" s="4">
        <v>4468</v>
      </c>
      <c r="E662" s="4">
        <v>2223.11</v>
      </c>
    </row>
    <row r="663" spans="1:5" x14ac:dyDescent="0.25">
      <c r="A663" s="3">
        <v>44424</v>
      </c>
      <c r="B663" s="5">
        <v>35625.4</v>
      </c>
      <c r="C663" s="4">
        <v>14793.76</v>
      </c>
      <c r="D663" s="4">
        <v>4479.66</v>
      </c>
      <c r="E663" s="4">
        <v>2203.41</v>
      </c>
    </row>
    <row r="664" spans="1:5" x14ac:dyDescent="0.25">
      <c r="A664" s="3">
        <v>44425</v>
      </c>
      <c r="B664" s="5">
        <v>35343.279999999999</v>
      </c>
      <c r="C664" s="4">
        <v>14656.18</v>
      </c>
      <c r="D664" s="4">
        <v>4448.08</v>
      </c>
      <c r="E664" s="4">
        <v>2177.17</v>
      </c>
    </row>
    <row r="665" spans="1:5" x14ac:dyDescent="0.25">
      <c r="A665" s="3">
        <v>44426</v>
      </c>
      <c r="B665" s="5">
        <v>34960.69</v>
      </c>
      <c r="C665" s="4">
        <v>14525.91</v>
      </c>
      <c r="D665" s="4">
        <v>4400.2700000000004</v>
      </c>
      <c r="E665" s="4">
        <v>2158.7800000000002</v>
      </c>
    </row>
    <row r="666" spans="1:5" x14ac:dyDescent="0.25">
      <c r="A666" s="3">
        <v>44427</v>
      </c>
      <c r="B666" s="5">
        <v>34894.120000000003</v>
      </c>
      <c r="C666" s="4">
        <v>14541.79</v>
      </c>
      <c r="D666" s="4">
        <v>4405.8</v>
      </c>
      <c r="E666" s="4">
        <v>2132.42</v>
      </c>
    </row>
    <row r="667" spans="1:5" x14ac:dyDescent="0.25">
      <c r="A667" s="3">
        <v>44428</v>
      </c>
      <c r="B667" s="5">
        <v>35120.080000000002</v>
      </c>
      <c r="C667" s="4">
        <v>14714.66</v>
      </c>
      <c r="D667" s="4">
        <v>4441.67</v>
      </c>
      <c r="E667" s="4">
        <v>2167.6</v>
      </c>
    </row>
    <row r="668" spans="1:5" x14ac:dyDescent="0.25">
      <c r="A668" s="3">
        <v>44431</v>
      </c>
      <c r="B668" s="5">
        <v>35335.71</v>
      </c>
      <c r="C668" s="4">
        <v>14942.65</v>
      </c>
      <c r="D668" s="4">
        <v>4479.54</v>
      </c>
      <c r="E668" s="4">
        <v>2208.3000000000002</v>
      </c>
    </row>
    <row r="669" spans="1:5" x14ac:dyDescent="0.25">
      <c r="A669" s="3">
        <v>44432</v>
      </c>
      <c r="B669" s="5">
        <v>35366.26</v>
      </c>
      <c r="C669" s="4">
        <v>15019.8</v>
      </c>
      <c r="D669" s="4">
        <v>4486.2299999999996</v>
      </c>
      <c r="E669" s="4">
        <v>2230.91</v>
      </c>
    </row>
    <row r="670" spans="1:5" x14ac:dyDescent="0.25">
      <c r="A670" s="3">
        <v>44433</v>
      </c>
      <c r="B670" s="5">
        <v>35405.5</v>
      </c>
      <c r="C670" s="4">
        <v>15041.86</v>
      </c>
      <c r="D670" s="4">
        <v>4496.1899999999996</v>
      </c>
      <c r="E670" s="4">
        <v>2239.27</v>
      </c>
    </row>
    <row r="671" spans="1:5" x14ac:dyDescent="0.25">
      <c r="A671" s="3">
        <v>44434</v>
      </c>
      <c r="B671" s="5">
        <v>35213.120000000003</v>
      </c>
      <c r="C671" s="4">
        <v>14945.81</v>
      </c>
      <c r="D671" s="4">
        <v>4469.91</v>
      </c>
      <c r="E671" s="4">
        <v>2213.98</v>
      </c>
    </row>
    <row r="672" spans="1:5" x14ac:dyDescent="0.25">
      <c r="A672" s="3">
        <v>44435</v>
      </c>
      <c r="B672" s="5">
        <v>35455.800000000003</v>
      </c>
      <c r="C672" s="4">
        <v>15129.5</v>
      </c>
      <c r="D672" s="4">
        <v>4509.37</v>
      </c>
      <c r="E672" s="4">
        <v>2277.15</v>
      </c>
    </row>
    <row r="673" spans="1:5" x14ac:dyDescent="0.25">
      <c r="A673" s="3">
        <v>44438</v>
      </c>
      <c r="B673" s="5">
        <v>35399.839999999997</v>
      </c>
      <c r="C673" s="4">
        <v>15265.89</v>
      </c>
      <c r="D673" s="4">
        <v>4528.79</v>
      </c>
      <c r="E673" s="4">
        <v>2265.9899999999998</v>
      </c>
    </row>
    <row r="674" spans="1:5" x14ac:dyDescent="0.25">
      <c r="A674" s="3">
        <v>44439</v>
      </c>
      <c r="B674" s="5">
        <v>35360.730000000003</v>
      </c>
      <c r="C674" s="4">
        <v>15259.24</v>
      </c>
      <c r="D674" s="4">
        <v>4522.68</v>
      </c>
      <c r="E674" s="4">
        <v>2273.77</v>
      </c>
    </row>
    <row r="675" spans="1:5" x14ac:dyDescent="0.25">
      <c r="A675" s="3">
        <v>44440</v>
      </c>
      <c r="B675" s="5">
        <v>35312.53</v>
      </c>
      <c r="C675" s="4">
        <v>15309.38</v>
      </c>
      <c r="D675" s="4">
        <v>4524.09</v>
      </c>
      <c r="E675" s="4">
        <v>2287.06</v>
      </c>
    </row>
    <row r="676" spans="1:5" x14ac:dyDescent="0.25">
      <c r="A676" s="3">
        <v>44441</v>
      </c>
      <c r="B676" s="5">
        <v>35443.82</v>
      </c>
      <c r="C676" s="4">
        <v>15331.18</v>
      </c>
      <c r="D676" s="4">
        <v>4536.95</v>
      </c>
      <c r="E676" s="4">
        <v>2304.02</v>
      </c>
    </row>
    <row r="677" spans="1:5" x14ac:dyDescent="0.25">
      <c r="A677" s="3">
        <v>44442</v>
      </c>
      <c r="B677" s="5">
        <v>35369.089999999997</v>
      </c>
      <c r="C677" s="4">
        <v>15363.52</v>
      </c>
      <c r="D677" s="4">
        <v>4535.43</v>
      </c>
      <c r="E677" s="4">
        <v>2292.0500000000002</v>
      </c>
    </row>
    <row r="678" spans="1:5" x14ac:dyDescent="0.25">
      <c r="A678" s="3">
        <v>44446</v>
      </c>
      <c r="B678" s="5">
        <v>35100</v>
      </c>
      <c r="C678" s="4">
        <v>15374.33</v>
      </c>
      <c r="D678" s="4">
        <v>4520.03</v>
      </c>
      <c r="E678" s="4">
        <v>2275.61</v>
      </c>
    </row>
    <row r="679" spans="1:5" x14ac:dyDescent="0.25">
      <c r="A679" s="3">
        <v>44447</v>
      </c>
      <c r="B679" s="5">
        <v>35031.07</v>
      </c>
      <c r="C679" s="4">
        <v>15286.64</v>
      </c>
      <c r="D679" s="4">
        <v>4514.07</v>
      </c>
      <c r="E679" s="4">
        <v>2249.73</v>
      </c>
    </row>
    <row r="680" spans="1:5" x14ac:dyDescent="0.25">
      <c r="A680" s="3">
        <v>44448</v>
      </c>
      <c r="B680" s="5">
        <v>34879.379999999997</v>
      </c>
      <c r="C680" s="4">
        <v>15248.25</v>
      </c>
      <c r="D680" s="4">
        <v>4493.28</v>
      </c>
      <c r="E680" s="4">
        <v>2249.13</v>
      </c>
    </row>
    <row r="681" spans="1:5" x14ac:dyDescent="0.25">
      <c r="A681" s="3">
        <v>44449</v>
      </c>
      <c r="B681" s="5">
        <v>34607.72</v>
      </c>
      <c r="C681" s="4">
        <v>15115.49</v>
      </c>
      <c r="D681" s="4">
        <v>4458.58</v>
      </c>
      <c r="E681" s="4">
        <v>2227.5500000000002</v>
      </c>
    </row>
    <row r="682" spans="1:5" x14ac:dyDescent="0.25">
      <c r="A682" s="3">
        <v>44452</v>
      </c>
      <c r="B682" s="5">
        <v>34869.629999999997</v>
      </c>
      <c r="C682" s="4">
        <v>15105.58</v>
      </c>
      <c r="D682" s="4">
        <v>4468.7299999999996</v>
      </c>
      <c r="E682" s="4">
        <v>2240.7800000000002</v>
      </c>
    </row>
    <row r="683" spans="1:5" x14ac:dyDescent="0.25">
      <c r="A683" s="3">
        <v>44453</v>
      </c>
      <c r="B683" s="5">
        <v>34577.57</v>
      </c>
      <c r="C683" s="4">
        <v>15037.76</v>
      </c>
      <c r="D683" s="4">
        <v>4443.05</v>
      </c>
      <c r="E683" s="4">
        <v>2209.98</v>
      </c>
    </row>
    <row r="684" spans="1:5" x14ac:dyDescent="0.25">
      <c r="A684" s="3">
        <v>44454</v>
      </c>
      <c r="B684" s="5">
        <v>34814.39</v>
      </c>
      <c r="C684" s="4">
        <v>15161.53</v>
      </c>
      <c r="D684" s="4">
        <v>4480.7</v>
      </c>
      <c r="E684" s="4">
        <v>2234.4499999999998</v>
      </c>
    </row>
    <row r="685" spans="1:5" x14ac:dyDescent="0.25">
      <c r="A685" s="3">
        <v>44455</v>
      </c>
      <c r="B685" s="5">
        <v>34751.32</v>
      </c>
      <c r="C685" s="4">
        <v>15181.92</v>
      </c>
      <c r="D685" s="4">
        <v>4473.76</v>
      </c>
      <c r="E685" s="4">
        <v>2232.91</v>
      </c>
    </row>
    <row r="686" spans="1:5" x14ac:dyDescent="0.25">
      <c r="A686" s="3">
        <v>44456</v>
      </c>
      <c r="B686" s="5">
        <v>34584.879999999997</v>
      </c>
      <c r="C686" s="4">
        <v>15043.97</v>
      </c>
      <c r="D686" s="4">
        <v>4432.99</v>
      </c>
      <c r="E686" s="4">
        <v>2236.87</v>
      </c>
    </row>
    <row r="687" spans="1:5" x14ac:dyDescent="0.25">
      <c r="A687" s="3">
        <v>44459</v>
      </c>
      <c r="B687" s="5">
        <v>33970.47</v>
      </c>
      <c r="C687" s="4">
        <v>14713.9</v>
      </c>
      <c r="D687" s="4">
        <v>4357.7299999999996</v>
      </c>
      <c r="E687" s="4">
        <v>2182.1999999999998</v>
      </c>
    </row>
    <row r="688" spans="1:5" x14ac:dyDescent="0.25">
      <c r="A688" s="3">
        <v>44460</v>
      </c>
      <c r="B688" s="5">
        <v>33919.839999999997</v>
      </c>
      <c r="C688" s="4">
        <v>14746.4</v>
      </c>
      <c r="D688" s="4">
        <v>4354.18</v>
      </c>
      <c r="E688" s="4">
        <v>2186.1799999999998</v>
      </c>
    </row>
    <row r="689" spans="1:5" x14ac:dyDescent="0.25">
      <c r="A689" s="3">
        <v>44461</v>
      </c>
      <c r="B689" s="5">
        <v>34258.32</v>
      </c>
      <c r="C689" s="4">
        <v>14896.85</v>
      </c>
      <c r="D689" s="4">
        <v>4395.6400000000003</v>
      </c>
      <c r="E689" s="4">
        <v>2218.56</v>
      </c>
    </row>
    <row r="690" spans="1:5" x14ac:dyDescent="0.25">
      <c r="A690" s="3">
        <v>44462</v>
      </c>
      <c r="B690" s="5">
        <v>34764.82</v>
      </c>
      <c r="C690" s="4">
        <v>15052.24</v>
      </c>
      <c r="D690" s="4">
        <v>4448.9799999999996</v>
      </c>
      <c r="E690" s="4">
        <v>2259.04</v>
      </c>
    </row>
    <row r="691" spans="1:5" x14ac:dyDescent="0.25">
      <c r="A691" s="3">
        <v>44463</v>
      </c>
      <c r="B691" s="5">
        <v>34798</v>
      </c>
      <c r="C691" s="4">
        <v>15047.7</v>
      </c>
      <c r="D691" s="4">
        <v>4455.4799999999996</v>
      </c>
      <c r="E691" s="4">
        <v>2248.0700000000002</v>
      </c>
    </row>
    <row r="692" spans="1:5" x14ac:dyDescent="0.25">
      <c r="A692" s="3">
        <v>44466</v>
      </c>
      <c r="B692" s="5">
        <v>34869.370000000003</v>
      </c>
      <c r="C692" s="4">
        <v>14969.97</v>
      </c>
      <c r="D692" s="4">
        <v>4443.1099999999997</v>
      </c>
      <c r="E692" s="4">
        <v>2281</v>
      </c>
    </row>
    <row r="693" spans="1:5" x14ac:dyDescent="0.25">
      <c r="A693" s="3">
        <v>44467</v>
      </c>
      <c r="B693" s="5">
        <v>34299.99</v>
      </c>
      <c r="C693" s="4">
        <v>14546.68</v>
      </c>
      <c r="D693" s="4">
        <v>4352.63</v>
      </c>
      <c r="E693" s="4">
        <v>2229.7800000000002</v>
      </c>
    </row>
    <row r="694" spans="1:5" x14ac:dyDescent="0.25">
      <c r="A694" s="3">
        <v>44468</v>
      </c>
      <c r="B694" s="5">
        <v>34390.720000000001</v>
      </c>
      <c r="C694" s="4">
        <v>14512.44</v>
      </c>
      <c r="D694" s="4">
        <v>4359.46</v>
      </c>
      <c r="E694" s="4">
        <v>2225.31</v>
      </c>
    </row>
    <row r="695" spans="1:5" x14ac:dyDescent="0.25">
      <c r="A695" s="3">
        <v>44469</v>
      </c>
      <c r="B695" s="5">
        <v>33843.919999999998</v>
      </c>
      <c r="C695" s="4">
        <v>14448.58</v>
      </c>
      <c r="D695" s="4">
        <v>4307.54</v>
      </c>
      <c r="E695" s="4">
        <v>2204.37</v>
      </c>
    </row>
    <row r="696" spans="1:5" x14ac:dyDescent="0.25">
      <c r="A696" s="3">
        <v>44470</v>
      </c>
      <c r="B696" s="5">
        <v>34326.46</v>
      </c>
      <c r="C696" s="4">
        <v>14566.7</v>
      </c>
      <c r="D696" s="4">
        <v>4357.05</v>
      </c>
      <c r="E696" s="4">
        <v>2241.63</v>
      </c>
    </row>
    <row r="697" spans="1:5" x14ac:dyDescent="0.25">
      <c r="A697" s="3">
        <v>44473</v>
      </c>
      <c r="B697" s="5">
        <v>34002.92</v>
      </c>
      <c r="C697" s="4">
        <v>14255.49</v>
      </c>
      <c r="D697" s="4">
        <v>4300.46</v>
      </c>
      <c r="E697" s="4">
        <v>2217.4699999999998</v>
      </c>
    </row>
    <row r="698" spans="1:5" x14ac:dyDescent="0.25">
      <c r="A698" s="3">
        <v>44474</v>
      </c>
      <c r="B698" s="5">
        <v>34314.67</v>
      </c>
      <c r="C698" s="4">
        <v>14433.83</v>
      </c>
      <c r="D698" s="4">
        <v>4345.72</v>
      </c>
      <c r="E698" s="4">
        <v>2228.36</v>
      </c>
    </row>
    <row r="699" spans="1:5" x14ac:dyDescent="0.25">
      <c r="A699" s="3">
        <v>44475</v>
      </c>
      <c r="B699" s="5">
        <v>34416.99</v>
      </c>
      <c r="C699" s="4">
        <v>14501.91</v>
      </c>
      <c r="D699" s="4">
        <v>4363.55</v>
      </c>
      <c r="E699" s="4">
        <v>2214.96</v>
      </c>
    </row>
    <row r="700" spans="1:5" x14ac:dyDescent="0.25">
      <c r="A700" s="3">
        <v>44476</v>
      </c>
      <c r="B700" s="5">
        <v>34754.94</v>
      </c>
      <c r="C700" s="4">
        <v>14654.02</v>
      </c>
      <c r="D700" s="4">
        <v>4399.76</v>
      </c>
      <c r="E700" s="4">
        <v>2250.09</v>
      </c>
    </row>
    <row r="701" spans="1:5" x14ac:dyDescent="0.25">
      <c r="A701" s="3">
        <v>44477</v>
      </c>
      <c r="B701" s="5">
        <v>34746.25</v>
      </c>
      <c r="C701" s="4">
        <v>14579.54</v>
      </c>
      <c r="D701" s="4">
        <v>4391.3599999999997</v>
      </c>
      <c r="E701" s="4">
        <v>2233.09</v>
      </c>
    </row>
    <row r="702" spans="1:5" x14ac:dyDescent="0.25">
      <c r="A702" s="3">
        <v>44480</v>
      </c>
      <c r="B702" s="5">
        <v>34496.06</v>
      </c>
      <c r="C702" s="4">
        <v>14486.2</v>
      </c>
      <c r="D702" s="4">
        <v>4361.1899999999996</v>
      </c>
      <c r="E702" s="4">
        <v>2220.64</v>
      </c>
    </row>
    <row r="703" spans="1:5" x14ac:dyDescent="0.25">
      <c r="A703" s="3">
        <v>44481</v>
      </c>
      <c r="B703" s="5">
        <v>34378.339999999997</v>
      </c>
      <c r="C703" s="4">
        <v>14465.92</v>
      </c>
      <c r="D703" s="4">
        <v>4350.6400000000003</v>
      </c>
      <c r="E703" s="4">
        <v>2234.27</v>
      </c>
    </row>
    <row r="704" spans="1:5" x14ac:dyDescent="0.25">
      <c r="A704" s="3">
        <v>44482</v>
      </c>
      <c r="B704" s="5">
        <v>34377.81</v>
      </c>
      <c r="C704" s="4">
        <v>14571.63</v>
      </c>
      <c r="D704" s="4">
        <v>4363.8</v>
      </c>
      <c r="E704" s="4">
        <v>2241.9699999999998</v>
      </c>
    </row>
    <row r="705" spans="1:5" x14ac:dyDescent="0.25">
      <c r="A705" s="3">
        <v>44483</v>
      </c>
      <c r="B705" s="5">
        <v>34912.559999999998</v>
      </c>
      <c r="C705" s="4">
        <v>14823.43</v>
      </c>
      <c r="D705" s="4">
        <v>4438.2299999999996</v>
      </c>
      <c r="E705" s="4">
        <v>2274.1799999999998</v>
      </c>
    </row>
    <row r="706" spans="1:5" x14ac:dyDescent="0.25">
      <c r="A706" s="3">
        <v>44484</v>
      </c>
      <c r="B706" s="5">
        <v>35294.76</v>
      </c>
      <c r="C706" s="4">
        <v>14897.34</v>
      </c>
      <c r="D706" s="4">
        <v>4471.37</v>
      </c>
      <c r="E706" s="4">
        <v>2265.65</v>
      </c>
    </row>
    <row r="707" spans="1:5" x14ac:dyDescent="0.25">
      <c r="A707" s="3">
        <v>44487</v>
      </c>
      <c r="B707" s="5">
        <v>35258.61</v>
      </c>
      <c r="C707" s="4">
        <v>15021.81</v>
      </c>
      <c r="D707" s="4">
        <v>4486.4799999999996</v>
      </c>
      <c r="E707" s="4">
        <v>2267.84</v>
      </c>
    </row>
    <row r="708" spans="1:5" x14ac:dyDescent="0.25">
      <c r="A708" s="3">
        <v>44488</v>
      </c>
      <c r="B708" s="5">
        <v>35457.31</v>
      </c>
      <c r="C708" s="4">
        <v>15129.09</v>
      </c>
      <c r="D708" s="4">
        <v>4519.63</v>
      </c>
      <c r="E708" s="4">
        <v>2275.91</v>
      </c>
    </row>
    <row r="709" spans="1:5" x14ac:dyDescent="0.25">
      <c r="A709" s="3">
        <v>44489</v>
      </c>
      <c r="B709" s="5">
        <v>35609.339999999997</v>
      </c>
      <c r="C709" s="4">
        <v>15121.68</v>
      </c>
      <c r="D709" s="4">
        <v>4536.1899999999996</v>
      </c>
      <c r="E709" s="4">
        <v>2289.77</v>
      </c>
    </row>
    <row r="710" spans="1:5" x14ac:dyDescent="0.25">
      <c r="A710" s="3">
        <v>44490</v>
      </c>
      <c r="B710" s="5">
        <v>35603.08</v>
      </c>
      <c r="C710" s="4">
        <v>15215.7</v>
      </c>
      <c r="D710" s="4">
        <v>4549.78</v>
      </c>
      <c r="E710" s="4">
        <v>2296.1799999999998</v>
      </c>
    </row>
    <row r="711" spans="1:5" x14ac:dyDescent="0.25">
      <c r="A711" s="3">
        <v>44491</v>
      </c>
      <c r="B711" s="5">
        <v>35677.019999999997</v>
      </c>
      <c r="C711" s="4">
        <v>15090.2</v>
      </c>
      <c r="D711" s="4">
        <v>4544.8999999999996</v>
      </c>
      <c r="E711" s="4">
        <v>2291.27</v>
      </c>
    </row>
    <row r="712" spans="1:5" x14ac:dyDescent="0.25">
      <c r="A712" s="3">
        <v>44494</v>
      </c>
      <c r="B712" s="5">
        <v>35741.15</v>
      </c>
      <c r="C712" s="4">
        <v>15226.71</v>
      </c>
      <c r="D712" s="4">
        <v>4566.4799999999996</v>
      </c>
      <c r="E712" s="4">
        <v>2312.64</v>
      </c>
    </row>
    <row r="713" spans="1:5" x14ac:dyDescent="0.25">
      <c r="A713" s="3">
        <v>44495</v>
      </c>
      <c r="B713" s="5">
        <v>35756.879999999997</v>
      </c>
      <c r="C713" s="4">
        <v>15235.71</v>
      </c>
      <c r="D713" s="4">
        <v>4574.79</v>
      </c>
      <c r="E713" s="4">
        <v>2296.08</v>
      </c>
    </row>
    <row r="714" spans="1:5" x14ac:dyDescent="0.25">
      <c r="A714" s="3">
        <v>44496</v>
      </c>
      <c r="B714" s="5">
        <v>35490.69</v>
      </c>
      <c r="C714" s="4">
        <v>15235.84</v>
      </c>
      <c r="D714" s="4">
        <v>4551.68</v>
      </c>
      <c r="E714" s="4">
        <v>2252.4899999999998</v>
      </c>
    </row>
    <row r="715" spans="1:5" x14ac:dyDescent="0.25">
      <c r="A715" s="3">
        <v>44497</v>
      </c>
      <c r="B715" s="5">
        <v>35730.480000000003</v>
      </c>
      <c r="C715" s="4">
        <v>15448.12</v>
      </c>
      <c r="D715" s="4">
        <v>4596.42</v>
      </c>
      <c r="E715" s="4">
        <v>2297.98</v>
      </c>
    </row>
    <row r="716" spans="1:5" x14ac:dyDescent="0.25">
      <c r="A716" s="3">
        <v>44498</v>
      </c>
      <c r="B716" s="5">
        <v>35819.56</v>
      </c>
      <c r="C716" s="4">
        <v>15498.39</v>
      </c>
      <c r="D716" s="4">
        <v>4605.38</v>
      </c>
      <c r="E716" s="4">
        <v>2297.19</v>
      </c>
    </row>
    <row r="717" spans="1:5" x14ac:dyDescent="0.25">
      <c r="A717" s="3">
        <v>44501</v>
      </c>
      <c r="B717" s="5">
        <v>35913.839999999997</v>
      </c>
      <c r="C717" s="4">
        <v>15595.92</v>
      </c>
      <c r="D717" s="4">
        <v>4613.67</v>
      </c>
      <c r="E717" s="4">
        <v>2358.12</v>
      </c>
    </row>
    <row r="718" spans="1:5" x14ac:dyDescent="0.25">
      <c r="A718" s="3">
        <v>44502</v>
      </c>
      <c r="B718" s="5">
        <v>36052.629999999997</v>
      </c>
      <c r="C718" s="4">
        <v>15649.6</v>
      </c>
      <c r="D718" s="4">
        <v>4630.6499999999996</v>
      </c>
      <c r="E718" s="4">
        <v>2361.86</v>
      </c>
    </row>
    <row r="719" spans="1:5" x14ac:dyDescent="0.25">
      <c r="A719" s="3">
        <v>44503</v>
      </c>
      <c r="B719" s="5">
        <v>36157.58</v>
      </c>
      <c r="C719" s="4">
        <v>15811.58</v>
      </c>
      <c r="D719" s="4">
        <v>4660.57</v>
      </c>
      <c r="E719" s="4">
        <v>2404.2800000000002</v>
      </c>
    </row>
    <row r="720" spans="1:5" x14ac:dyDescent="0.25">
      <c r="A720" s="3">
        <v>44504</v>
      </c>
      <c r="B720" s="5">
        <v>36124.230000000003</v>
      </c>
      <c r="C720" s="4">
        <v>15940.31</v>
      </c>
      <c r="D720" s="4">
        <v>4680.0600000000004</v>
      </c>
      <c r="E720" s="4">
        <v>2402.4299999999998</v>
      </c>
    </row>
    <row r="721" spans="1:5" x14ac:dyDescent="0.25">
      <c r="A721" s="3">
        <v>44505</v>
      </c>
      <c r="B721" s="5">
        <v>36327.949999999997</v>
      </c>
      <c r="C721" s="4">
        <v>15971.59</v>
      </c>
      <c r="D721" s="4">
        <v>4697.53</v>
      </c>
      <c r="E721" s="4">
        <v>2437.08</v>
      </c>
    </row>
    <row r="722" spans="1:5" x14ac:dyDescent="0.25">
      <c r="A722" s="3">
        <v>44508</v>
      </c>
      <c r="B722" s="5">
        <v>36432.22</v>
      </c>
      <c r="C722" s="4">
        <v>15982.36</v>
      </c>
      <c r="D722" s="4">
        <v>4701.7</v>
      </c>
      <c r="E722" s="4">
        <v>2442.7399999999998</v>
      </c>
    </row>
    <row r="723" spans="1:5" x14ac:dyDescent="0.25">
      <c r="A723" s="3">
        <v>44509</v>
      </c>
      <c r="B723" s="5">
        <v>36319.980000000003</v>
      </c>
      <c r="C723" s="4">
        <v>15886.54</v>
      </c>
      <c r="D723" s="4">
        <v>4685.25</v>
      </c>
      <c r="E723" s="4">
        <v>2427.29</v>
      </c>
    </row>
    <row r="724" spans="1:5" x14ac:dyDescent="0.25">
      <c r="A724" s="3">
        <v>44510</v>
      </c>
      <c r="B724" s="5">
        <v>36079.94</v>
      </c>
      <c r="C724" s="4">
        <v>15622.71</v>
      </c>
      <c r="D724" s="4">
        <v>4646.71</v>
      </c>
      <c r="E724" s="4">
        <v>2389.58</v>
      </c>
    </row>
    <row r="725" spans="1:5" x14ac:dyDescent="0.25">
      <c r="A725" s="3">
        <v>44511</v>
      </c>
      <c r="B725" s="5">
        <v>35921.230000000003</v>
      </c>
      <c r="C725" s="4">
        <v>15704.28</v>
      </c>
      <c r="D725" s="4">
        <v>4649.2700000000004</v>
      </c>
      <c r="E725" s="4">
        <v>2409.14</v>
      </c>
    </row>
    <row r="726" spans="1:5" x14ac:dyDescent="0.25">
      <c r="A726" s="3">
        <v>44512</v>
      </c>
      <c r="B726" s="5">
        <v>36100.31</v>
      </c>
      <c r="C726" s="4">
        <v>15860.96</v>
      </c>
      <c r="D726" s="4">
        <v>4682.8500000000004</v>
      </c>
      <c r="E726" s="4">
        <v>2411.7800000000002</v>
      </c>
    </row>
    <row r="727" spans="1:5" x14ac:dyDescent="0.25">
      <c r="A727" s="3">
        <v>44515</v>
      </c>
      <c r="B727" s="5">
        <v>36087.449999999997</v>
      </c>
      <c r="C727" s="4">
        <v>15853.85</v>
      </c>
      <c r="D727" s="4">
        <v>4682.8100000000004</v>
      </c>
      <c r="E727" s="4">
        <v>2400.9299999999998</v>
      </c>
    </row>
    <row r="728" spans="1:5" x14ac:dyDescent="0.25">
      <c r="A728" s="3">
        <v>44516</v>
      </c>
      <c r="B728" s="5">
        <v>36142.22</v>
      </c>
      <c r="C728" s="4">
        <v>15973.86</v>
      </c>
      <c r="D728" s="4">
        <v>4700.8999999999996</v>
      </c>
      <c r="E728" s="4">
        <v>2405.02</v>
      </c>
    </row>
    <row r="729" spans="1:5" x14ac:dyDescent="0.25">
      <c r="A729" s="3">
        <v>44517</v>
      </c>
      <c r="B729" s="5">
        <v>35931.050000000003</v>
      </c>
      <c r="C729" s="4">
        <v>15921.57</v>
      </c>
      <c r="D729" s="4">
        <v>4688.67</v>
      </c>
      <c r="E729" s="4">
        <v>2377.0100000000002</v>
      </c>
    </row>
    <row r="730" spans="1:5" x14ac:dyDescent="0.25">
      <c r="A730" s="3">
        <v>44518</v>
      </c>
      <c r="B730" s="5">
        <v>35870.949999999997</v>
      </c>
      <c r="C730" s="4">
        <v>15993.71</v>
      </c>
      <c r="D730" s="4">
        <v>4706.6400000000003</v>
      </c>
      <c r="E730" s="4">
        <v>2363.59</v>
      </c>
    </row>
    <row r="731" spans="1:5" x14ac:dyDescent="0.25">
      <c r="A731" s="3">
        <v>44519</v>
      </c>
      <c r="B731" s="5">
        <v>35601.980000000003</v>
      </c>
      <c r="C731" s="4">
        <v>16057.44</v>
      </c>
      <c r="D731" s="4">
        <v>4697.96</v>
      </c>
      <c r="E731" s="4">
        <v>2343.16</v>
      </c>
    </row>
    <row r="732" spans="1:5" x14ac:dyDescent="0.25">
      <c r="A732" s="3">
        <v>44522</v>
      </c>
      <c r="B732" s="5">
        <v>35619.25</v>
      </c>
      <c r="C732" s="4">
        <v>15854.76</v>
      </c>
      <c r="D732" s="4">
        <v>4682.95</v>
      </c>
      <c r="E732" s="4">
        <v>2331.35</v>
      </c>
    </row>
    <row r="733" spans="1:5" x14ac:dyDescent="0.25">
      <c r="A733" s="3">
        <v>44523</v>
      </c>
      <c r="B733" s="5">
        <v>35813.800000000003</v>
      </c>
      <c r="C733" s="4">
        <v>15775.14</v>
      </c>
      <c r="D733" s="4">
        <v>4690.7</v>
      </c>
      <c r="E733" s="4">
        <v>2327.86</v>
      </c>
    </row>
    <row r="734" spans="1:5" x14ac:dyDescent="0.25">
      <c r="A734" s="3">
        <v>44524</v>
      </c>
      <c r="B734" s="5">
        <v>35804.379999999997</v>
      </c>
      <c r="C734" s="4">
        <v>15845.23</v>
      </c>
      <c r="D734" s="4">
        <v>4701.46</v>
      </c>
      <c r="E734" s="4">
        <v>2331.46</v>
      </c>
    </row>
    <row r="735" spans="1:5" x14ac:dyDescent="0.25">
      <c r="A735" s="3">
        <v>44526</v>
      </c>
      <c r="B735" s="5">
        <v>34899.339999999997</v>
      </c>
      <c r="C735" s="4">
        <v>15491.66</v>
      </c>
      <c r="D735" s="4">
        <v>4594.62</v>
      </c>
      <c r="E735" s="4">
        <v>2245.94</v>
      </c>
    </row>
    <row r="736" spans="1:5" x14ac:dyDescent="0.25">
      <c r="A736" s="3">
        <v>44529</v>
      </c>
      <c r="B736" s="5">
        <v>35135.94</v>
      </c>
      <c r="C736" s="4">
        <v>15782.83</v>
      </c>
      <c r="D736" s="4">
        <v>4655.2700000000004</v>
      </c>
      <c r="E736" s="4">
        <v>2241.98</v>
      </c>
    </row>
    <row r="737" spans="1:5" x14ac:dyDescent="0.25">
      <c r="A737" s="3">
        <v>44530</v>
      </c>
      <c r="B737" s="5">
        <v>34483.72</v>
      </c>
      <c r="C737" s="4">
        <v>15537.69</v>
      </c>
      <c r="D737" s="4">
        <v>4567</v>
      </c>
      <c r="E737" s="4">
        <v>2198.91</v>
      </c>
    </row>
    <row r="738" spans="1:5" x14ac:dyDescent="0.25">
      <c r="A738" s="3">
        <v>44531</v>
      </c>
      <c r="B738" s="5">
        <v>34022.04</v>
      </c>
      <c r="C738" s="4">
        <v>15254.05</v>
      </c>
      <c r="D738" s="4">
        <v>4513.04</v>
      </c>
      <c r="E738" s="4">
        <v>2147.42</v>
      </c>
    </row>
    <row r="739" spans="1:5" x14ac:dyDescent="0.25">
      <c r="A739" s="3">
        <v>44532</v>
      </c>
      <c r="B739" s="5">
        <v>34639.79</v>
      </c>
      <c r="C739" s="4">
        <v>15381.32</v>
      </c>
      <c r="D739" s="4">
        <v>4577.1000000000004</v>
      </c>
      <c r="E739" s="4">
        <v>2206.33</v>
      </c>
    </row>
    <row r="740" spans="1:5" x14ac:dyDescent="0.25">
      <c r="A740" s="3">
        <v>44533</v>
      </c>
      <c r="B740" s="5">
        <v>34580.080000000002</v>
      </c>
      <c r="C740" s="4">
        <v>15085.47</v>
      </c>
      <c r="D740" s="4">
        <v>4538.43</v>
      </c>
      <c r="E740" s="4">
        <v>2159.31</v>
      </c>
    </row>
    <row r="741" spans="1:5" x14ac:dyDescent="0.25">
      <c r="A741" s="3">
        <v>44536</v>
      </c>
      <c r="B741" s="5">
        <v>35227.03</v>
      </c>
      <c r="C741" s="4">
        <v>15225.15</v>
      </c>
      <c r="D741" s="4">
        <v>4591.67</v>
      </c>
      <c r="E741" s="4">
        <v>2203.48</v>
      </c>
    </row>
    <row r="742" spans="1:5" x14ac:dyDescent="0.25">
      <c r="A742" s="3">
        <v>44537</v>
      </c>
      <c r="B742" s="5">
        <v>35719.43</v>
      </c>
      <c r="C742" s="4">
        <v>15686.92</v>
      </c>
      <c r="D742" s="4">
        <v>4686.75</v>
      </c>
      <c r="E742" s="4">
        <v>2253.79</v>
      </c>
    </row>
    <row r="743" spans="1:5" x14ac:dyDescent="0.25">
      <c r="A743" s="3">
        <v>44538</v>
      </c>
      <c r="B743" s="5">
        <v>35754.75</v>
      </c>
      <c r="C743" s="4">
        <v>15786.99</v>
      </c>
      <c r="D743" s="4">
        <v>4701.21</v>
      </c>
      <c r="E743" s="4">
        <v>2271.71</v>
      </c>
    </row>
    <row r="744" spans="1:5" x14ac:dyDescent="0.25">
      <c r="A744" s="3">
        <v>44539</v>
      </c>
      <c r="B744" s="5">
        <v>35754.69</v>
      </c>
      <c r="C744" s="4">
        <v>15517.37</v>
      </c>
      <c r="D744" s="4">
        <v>4667.45</v>
      </c>
      <c r="E744" s="4">
        <v>2220.21</v>
      </c>
    </row>
    <row r="745" spans="1:5" x14ac:dyDescent="0.25">
      <c r="A745" s="3">
        <v>44540</v>
      </c>
      <c r="B745" s="5">
        <v>35970.99</v>
      </c>
      <c r="C745" s="4">
        <v>15630.6</v>
      </c>
      <c r="D745" s="4">
        <v>4712.0200000000004</v>
      </c>
      <c r="E745" s="4">
        <v>2211.81</v>
      </c>
    </row>
    <row r="746" spans="1:5" x14ac:dyDescent="0.25">
      <c r="A746" s="3">
        <v>44543</v>
      </c>
      <c r="B746" s="5">
        <v>35650.949999999997</v>
      </c>
      <c r="C746" s="4">
        <v>15413.28</v>
      </c>
      <c r="D746" s="4">
        <v>4669.1499999999996</v>
      </c>
      <c r="E746" s="4">
        <v>2180.5</v>
      </c>
    </row>
    <row r="747" spans="1:5" x14ac:dyDescent="0.25">
      <c r="A747" s="3">
        <v>44544</v>
      </c>
      <c r="B747" s="5">
        <v>35544.18</v>
      </c>
      <c r="C747" s="4">
        <v>15237.64</v>
      </c>
      <c r="D747" s="4">
        <v>4634.09</v>
      </c>
      <c r="E747" s="4">
        <v>2159.65</v>
      </c>
    </row>
    <row r="748" spans="1:5" x14ac:dyDescent="0.25">
      <c r="A748" s="3">
        <v>44545</v>
      </c>
      <c r="B748" s="5">
        <v>35927.43</v>
      </c>
      <c r="C748" s="4">
        <v>15565.58</v>
      </c>
      <c r="D748" s="4">
        <v>4709.84</v>
      </c>
      <c r="E748" s="4">
        <v>2195.21</v>
      </c>
    </row>
    <row r="749" spans="1:5" x14ac:dyDescent="0.25">
      <c r="A749" s="3">
        <v>44546</v>
      </c>
      <c r="B749" s="5">
        <v>35897.64</v>
      </c>
      <c r="C749" s="4">
        <v>15180.43</v>
      </c>
      <c r="D749" s="4">
        <v>4668.67</v>
      </c>
      <c r="E749" s="4">
        <v>2152.46</v>
      </c>
    </row>
    <row r="750" spans="1:5" x14ac:dyDescent="0.25">
      <c r="A750" s="3">
        <v>44547</v>
      </c>
      <c r="B750" s="5">
        <v>35365.440000000002</v>
      </c>
      <c r="C750" s="4">
        <v>15169.68</v>
      </c>
      <c r="D750" s="4">
        <v>4620.6400000000003</v>
      </c>
      <c r="E750" s="4">
        <v>2173.9299999999998</v>
      </c>
    </row>
    <row r="751" spans="1:5" x14ac:dyDescent="0.25">
      <c r="A751" s="3">
        <v>44550</v>
      </c>
      <c r="B751" s="5">
        <v>34932.160000000003</v>
      </c>
      <c r="C751" s="4">
        <v>14980.94</v>
      </c>
      <c r="D751" s="4">
        <v>4568.0200000000004</v>
      </c>
      <c r="E751" s="4">
        <v>2139.87</v>
      </c>
    </row>
    <row r="752" spans="1:5" x14ac:dyDescent="0.25">
      <c r="A752" s="3">
        <v>44551</v>
      </c>
      <c r="B752" s="5">
        <v>35492.699999999997</v>
      </c>
      <c r="C752" s="4">
        <v>15341.09</v>
      </c>
      <c r="D752" s="4">
        <v>4649.2299999999996</v>
      </c>
      <c r="E752" s="4">
        <v>2202.9499999999998</v>
      </c>
    </row>
    <row r="753" spans="1:5" x14ac:dyDescent="0.25">
      <c r="A753" s="3">
        <v>44552</v>
      </c>
      <c r="B753" s="5">
        <v>35753.89</v>
      </c>
      <c r="C753" s="4">
        <v>15521.89</v>
      </c>
      <c r="D753" s="4">
        <v>4696.5600000000004</v>
      </c>
      <c r="E753" s="4">
        <v>2221.9</v>
      </c>
    </row>
    <row r="754" spans="1:5" x14ac:dyDescent="0.25">
      <c r="A754" s="3">
        <v>44553</v>
      </c>
      <c r="B754" s="5">
        <v>35950.559999999998</v>
      </c>
      <c r="C754" s="4">
        <v>15653.37</v>
      </c>
      <c r="D754" s="4">
        <v>4725.78</v>
      </c>
      <c r="E754" s="4">
        <v>2241.58</v>
      </c>
    </row>
    <row r="755" spans="1:5" x14ac:dyDescent="0.25">
      <c r="A755" s="3">
        <v>44557</v>
      </c>
      <c r="B755" s="5">
        <v>36302.379999999997</v>
      </c>
      <c r="C755" s="4">
        <v>15871.26</v>
      </c>
      <c r="D755" s="4">
        <v>4791.1899999999996</v>
      </c>
      <c r="E755" s="4">
        <v>2261.46</v>
      </c>
    </row>
    <row r="756" spans="1:5" x14ac:dyDescent="0.25">
      <c r="A756" s="3">
        <v>44558</v>
      </c>
      <c r="B756" s="5">
        <v>36398.21</v>
      </c>
      <c r="C756" s="4">
        <v>15781.72</v>
      </c>
      <c r="D756" s="4">
        <v>4786.3599999999997</v>
      </c>
      <c r="E756" s="4">
        <v>2246.5100000000002</v>
      </c>
    </row>
    <row r="757" spans="1:5" x14ac:dyDescent="0.25">
      <c r="A757" s="3">
        <v>44559</v>
      </c>
      <c r="B757" s="5">
        <v>36488.629999999997</v>
      </c>
      <c r="C757" s="4">
        <v>15766.22</v>
      </c>
      <c r="D757" s="4">
        <v>4793.0600000000004</v>
      </c>
      <c r="E757" s="4">
        <v>2249.2399999999998</v>
      </c>
    </row>
    <row r="758" spans="1:5" x14ac:dyDescent="0.25">
      <c r="A758" s="3">
        <v>44560</v>
      </c>
      <c r="B758" s="5">
        <v>36398.080000000002</v>
      </c>
      <c r="C758" s="4">
        <v>15741.56</v>
      </c>
      <c r="D758" s="4">
        <v>4778.7299999999996</v>
      </c>
      <c r="E758" s="4">
        <v>2248.79</v>
      </c>
    </row>
    <row r="759" spans="1:5" x14ac:dyDescent="0.25">
      <c r="A759" s="3">
        <v>44561</v>
      </c>
      <c r="B759" s="5">
        <v>36338.300000000003</v>
      </c>
      <c r="C759" s="4">
        <v>15644.97</v>
      </c>
      <c r="D759" s="4">
        <v>4766.18</v>
      </c>
      <c r="E759" s="4">
        <v>2245.31</v>
      </c>
    </row>
    <row r="760" spans="1:5" x14ac:dyDescent="0.25">
      <c r="A760" s="3">
        <v>44564</v>
      </c>
      <c r="B760" s="5">
        <v>36585.06</v>
      </c>
      <c r="C760" s="4">
        <v>15832.8</v>
      </c>
      <c r="D760" s="4">
        <v>4796.5600000000004</v>
      </c>
      <c r="E760" s="4">
        <v>2272.56</v>
      </c>
    </row>
    <row r="761" spans="1:5" x14ac:dyDescent="0.25">
      <c r="A761" s="3">
        <v>44565</v>
      </c>
      <c r="B761" s="5">
        <v>36799.65</v>
      </c>
      <c r="C761" s="4">
        <v>15622.72</v>
      </c>
      <c r="D761" s="4">
        <v>4793.54</v>
      </c>
      <c r="E761" s="4">
        <v>2268.87</v>
      </c>
    </row>
    <row r="762" spans="1:5" x14ac:dyDescent="0.25">
      <c r="A762" s="3">
        <v>44566</v>
      </c>
      <c r="B762" s="5">
        <v>36407.11</v>
      </c>
      <c r="C762" s="4">
        <v>15100.17</v>
      </c>
      <c r="D762" s="4">
        <v>4700.58</v>
      </c>
      <c r="E762" s="4">
        <v>2194</v>
      </c>
    </row>
    <row r="763" spans="1:5" x14ac:dyDescent="0.25">
      <c r="A763" s="3">
        <v>44567</v>
      </c>
      <c r="B763" s="5">
        <v>36236.47</v>
      </c>
      <c r="C763" s="4">
        <v>15080.87</v>
      </c>
      <c r="D763" s="4">
        <v>4696.05</v>
      </c>
      <c r="E763" s="4">
        <v>2206.37</v>
      </c>
    </row>
    <row r="764" spans="1:5" x14ac:dyDescent="0.25">
      <c r="A764" s="3">
        <v>44568</v>
      </c>
      <c r="B764" s="5">
        <v>36231.660000000003</v>
      </c>
      <c r="C764" s="4">
        <v>14935.9</v>
      </c>
      <c r="D764" s="4">
        <v>4677.0200000000004</v>
      </c>
      <c r="E764" s="4">
        <v>2179.81</v>
      </c>
    </row>
    <row r="765" spans="1:5" x14ac:dyDescent="0.25">
      <c r="A765" s="3">
        <v>44571</v>
      </c>
      <c r="B765" s="5">
        <v>36068.870000000003</v>
      </c>
      <c r="C765" s="4">
        <v>14942.83</v>
      </c>
      <c r="D765" s="4">
        <v>4670.29</v>
      </c>
      <c r="E765" s="4">
        <v>2171.15</v>
      </c>
    </row>
    <row r="766" spans="1:5" x14ac:dyDescent="0.25">
      <c r="A766" s="3">
        <v>44572</v>
      </c>
      <c r="B766" s="5">
        <v>36252.019999999997</v>
      </c>
      <c r="C766" s="4">
        <v>15153.45</v>
      </c>
      <c r="D766" s="4">
        <v>4713.07</v>
      </c>
      <c r="E766" s="4">
        <v>2194</v>
      </c>
    </row>
    <row r="767" spans="1:5" x14ac:dyDescent="0.25">
      <c r="A767" s="3">
        <v>44573</v>
      </c>
      <c r="B767" s="5">
        <v>36290.32</v>
      </c>
      <c r="C767" s="4">
        <v>15188.39</v>
      </c>
      <c r="D767" s="4">
        <v>4726.3500000000004</v>
      </c>
      <c r="E767" s="4">
        <v>2176.06</v>
      </c>
    </row>
    <row r="768" spans="1:5" x14ac:dyDescent="0.25">
      <c r="A768" s="3">
        <v>44574</v>
      </c>
      <c r="B768" s="5">
        <v>36113.620000000003</v>
      </c>
      <c r="C768" s="4">
        <v>14806.81</v>
      </c>
      <c r="D768" s="4">
        <v>4659.0200000000004</v>
      </c>
      <c r="E768" s="4">
        <v>2159.44</v>
      </c>
    </row>
    <row r="769" spans="1:5" x14ac:dyDescent="0.25">
      <c r="A769" s="3">
        <v>44575</v>
      </c>
      <c r="B769" s="5">
        <v>35911.81</v>
      </c>
      <c r="C769" s="4">
        <v>14893.75</v>
      </c>
      <c r="D769" s="4">
        <v>4662.8500000000004</v>
      </c>
      <c r="E769" s="4">
        <v>2162.46</v>
      </c>
    </row>
    <row r="770" spans="1:5" x14ac:dyDescent="0.25">
      <c r="A770" s="3">
        <v>44579</v>
      </c>
      <c r="B770" s="5">
        <v>35368.47</v>
      </c>
      <c r="C770" s="4">
        <v>14506.9</v>
      </c>
      <c r="D770" s="4">
        <v>4577.34</v>
      </c>
      <c r="E770" s="4">
        <v>2096.23</v>
      </c>
    </row>
    <row r="771" spans="1:5" x14ac:dyDescent="0.25">
      <c r="A771" s="3">
        <v>44580</v>
      </c>
      <c r="B771" s="5">
        <v>35028.65</v>
      </c>
      <c r="C771" s="4">
        <v>14340.25</v>
      </c>
      <c r="D771" s="4">
        <v>4532.76</v>
      </c>
      <c r="E771" s="4">
        <v>2062.7800000000002</v>
      </c>
    </row>
    <row r="772" spans="1:5" x14ac:dyDescent="0.25">
      <c r="A772" s="3">
        <v>44581</v>
      </c>
      <c r="B772" s="5">
        <v>34715.39</v>
      </c>
      <c r="C772" s="4">
        <v>14154.02</v>
      </c>
      <c r="D772" s="4">
        <v>4482.7299999999996</v>
      </c>
      <c r="E772" s="4">
        <v>2024.04</v>
      </c>
    </row>
    <row r="773" spans="1:5" x14ac:dyDescent="0.25">
      <c r="A773" s="3">
        <v>44582</v>
      </c>
      <c r="B773" s="5">
        <v>34265.370000000003</v>
      </c>
      <c r="C773" s="4">
        <v>13768.92</v>
      </c>
      <c r="D773" s="4">
        <v>4397.93</v>
      </c>
      <c r="E773" s="4">
        <v>1987.92</v>
      </c>
    </row>
    <row r="774" spans="1:5" x14ac:dyDescent="0.25">
      <c r="A774" s="3">
        <v>44585</v>
      </c>
      <c r="B774" s="5">
        <v>34364.5</v>
      </c>
      <c r="C774" s="4">
        <v>13855.13</v>
      </c>
      <c r="D774" s="4">
        <v>4410.13</v>
      </c>
      <c r="E774" s="4">
        <v>2033.51</v>
      </c>
    </row>
    <row r="775" spans="1:5" x14ac:dyDescent="0.25">
      <c r="A775" s="3">
        <v>44586</v>
      </c>
      <c r="B775" s="5">
        <v>34297.730000000003</v>
      </c>
      <c r="C775" s="4">
        <v>13539.29</v>
      </c>
      <c r="D775" s="4">
        <v>4356.45</v>
      </c>
      <c r="E775" s="4">
        <v>2004.03</v>
      </c>
    </row>
    <row r="776" spans="1:5" x14ac:dyDescent="0.25">
      <c r="A776" s="3">
        <v>44587</v>
      </c>
      <c r="B776" s="5">
        <v>34168.089999999997</v>
      </c>
      <c r="C776" s="4">
        <v>13542.12</v>
      </c>
      <c r="D776" s="4">
        <v>4349.93</v>
      </c>
      <c r="E776" s="4">
        <v>1976.46</v>
      </c>
    </row>
    <row r="777" spans="1:5" x14ac:dyDescent="0.25">
      <c r="A777" s="3">
        <v>44588</v>
      </c>
      <c r="B777" s="5">
        <v>34160.78</v>
      </c>
      <c r="C777" s="4">
        <v>13352.78</v>
      </c>
      <c r="D777" s="4">
        <v>4326.5</v>
      </c>
      <c r="E777" s="4">
        <v>1931.29</v>
      </c>
    </row>
    <row r="778" spans="1:5" x14ac:dyDescent="0.25">
      <c r="A778" s="3">
        <v>44589</v>
      </c>
      <c r="B778" s="5">
        <v>34725.47</v>
      </c>
      <c r="C778" s="4">
        <v>13770.57</v>
      </c>
      <c r="D778" s="4">
        <v>4431.8500000000004</v>
      </c>
      <c r="E778" s="4">
        <v>1968.51</v>
      </c>
    </row>
    <row r="779" spans="1:5" x14ac:dyDescent="0.25">
      <c r="A779" s="3">
        <v>44592</v>
      </c>
      <c r="B779" s="5">
        <v>35131.86</v>
      </c>
      <c r="C779" s="4">
        <v>14239.88</v>
      </c>
      <c r="D779" s="4">
        <v>4515.55</v>
      </c>
      <c r="E779" s="4">
        <v>2028.45</v>
      </c>
    </row>
    <row r="780" spans="1:5" x14ac:dyDescent="0.25">
      <c r="A780" s="3">
        <v>44593</v>
      </c>
      <c r="B780" s="5">
        <v>35405.24</v>
      </c>
      <c r="C780" s="4">
        <v>14346</v>
      </c>
      <c r="D780" s="4">
        <v>4546.54</v>
      </c>
      <c r="E780" s="4">
        <v>2050.7399999999998</v>
      </c>
    </row>
    <row r="781" spans="1:5" x14ac:dyDescent="0.25">
      <c r="A781" s="3">
        <v>44594</v>
      </c>
      <c r="B781" s="5">
        <v>35629.33</v>
      </c>
      <c r="C781" s="4">
        <v>14417.55</v>
      </c>
      <c r="D781" s="4">
        <v>4589.32</v>
      </c>
      <c r="E781" s="4">
        <v>2029.52</v>
      </c>
    </row>
    <row r="782" spans="1:5" x14ac:dyDescent="0.25">
      <c r="A782" s="3">
        <v>44595</v>
      </c>
      <c r="B782" s="5">
        <v>35111.160000000003</v>
      </c>
      <c r="C782" s="4">
        <v>13878.82</v>
      </c>
      <c r="D782" s="4">
        <v>4477.4399999999996</v>
      </c>
      <c r="E782" s="4">
        <v>1991.03</v>
      </c>
    </row>
    <row r="783" spans="1:5" x14ac:dyDescent="0.25">
      <c r="A783" s="3">
        <v>44596</v>
      </c>
      <c r="B783" s="5">
        <v>35089.74</v>
      </c>
      <c r="C783" s="4">
        <v>14098.01</v>
      </c>
      <c r="D783" s="4">
        <v>4500.54</v>
      </c>
      <c r="E783" s="4">
        <v>2002.36</v>
      </c>
    </row>
    <row r="784" spans="1:5" x14ac:dyDescent="0.25">
      <c r="A784" s="3">
        <v>44599</v>
      </c>
      <c r="B784" s="5">
        <v>35091.129999999997</v>
      </c>
      <c r="C784" s="4">
        <v>14015.67</v>
      </c>
      <c r="D784" s="4">
        <v>4483.87</v>
      </c>
      <c r="E784" s="4">
        <v>2012.6</v>
      </c>
    </row>
    <row r="785" spans="1:5" x14ac:dyDescent="0.25">
      <c r="A785" s="3">
        <v>44600</v>
      </c>
      <c r="B785" s="5">
        <v>35462.78</v>
      </c>
      <c r="C785" s="4">
        <v>14194.46</v>
      </c>
      <c r="D785" s="4">
        <v>4521.54</v>
      </c>
      <c r="E785" s="4">
        <v>2045.37</v>
      </c>
    </row>
    <row r="786" spans="1:5" x14ac:dyDescent="0.25">
      <c r="A786" s="3">
        <v>44601</v>
      </c>
      <c r="B786" s="5">
        <v>35768.06</v>
      </c>
      <c r="C786" s="4">
        <v>14490.37</v>
      </c>
      <c r="D786" s="4">
        <v>4587.18</v>
      </c>
      <c r="E786" s="4">
        <v>2083.5</v>
      </c>
    </row>
    <row r="787" spans="1:5" x14ac:dyDescent="0.25">
      <c r="A787" s="3">
        <v>44602</v>
      </c>
      <c r="B787" s="5">
        <v>35241.589999999997</v>
      </c>
      <c r="C787" s="4">
        <v>14185.64</v>
      </c>
      <c r="D787" s="4">
        <v>4504.0600000000004</v>
      </c>
      <c r="E787" s="4">
        <v>2051.16</v>
      </c>
    </row>
    <row r="788" spans="1:5" x14ac:dyDescent="0.25">
      <c r="A788" s="3">
        <v>44603</v>
      </c>
      <c r="B788" s="5">
        <v>34738.06</v>
      </c>
      <c r="C788" s="4">
        <v>13791.15</v>
      </c>
      <c r="D788" s="4">
        <v>4418.6400000000003</v>
      </c>
      <c r="E788" s="4">
        <v>2030.15</v>
      </c>
    </row>
    <row r="789" spans="1:5" x14ac:dyDescent="0.25">
      <c r="A789" s="3">
        <v>44606</v>
      </c>
      <c r="B789" s="5">
        <v>34566.17</v>
      </c>
      <c r="C789" s="4">
        <v>13790.92</v>
      </c>
      <c r="D789" s="4">
        <v>4401.67</v>
      </c>
      <c r="E789" s="4">
        <v>2020.79</v>
      </c>
    </row>
    <row r="790" spans="1:5" x14ac:dyDescent="0.25">
      <c r="A790" s="3">
        <v>44607</v>
      </c>
      <c r="B790" s="5">
        <v>34988.839999999997</v>
      </c>
      <c r="C790" s="4">
        <v>14139.76</v>
      </c>
      <c r="D790" s="4">
        <v>4471.07</v>
      </c>
      <c r="E790" s="4">
        <v>2076.46</v>
      </c>
    </row>
    <row r="791" spans="1:5" x14ac:dyDescent="0.25">
      <c r="A791" s="3">
        <v>44608</v>
      </c>
      <c r="B791" s="5">
        <v>34934.269999999997</v>
      </c>
      <c r="C791" s="4">
        <v>14124.09</v>
      </c>
      <c r="D791" s="4">
        <v>4475.01</v>
      </c>
      <c r="E791" s="4">
        <v>2079.31</v>
      </c>
    </row>
    <row r="792" spans="1:5" x14ac:dyDescent="0.25">
      <c r="A792" s="3">
        <v>44609</v>
      </c>
      <c r="B792" s="5">
        <v>34312.03</v>
      </c>
      <c r="C792" s="4">
        <v>13716.72</v>
      </c>
      <c r="D792" s="4">
        <v>4380.26</v>
      </c>
      <c r="E792" s="4">
        <v>2028.09</v>
      </c>
    </row>
    <row r="793" spans="1:5" x14ac:dyDescent="0.25">
      <c r="A793" s="3">
        <v>44610</v>
      </c>
      <c r="B793" s="5">
        <v>34079.18</v>
      </c>
      <c r="C793" s="4">
        <v>13548.07</v>
      </c>
      <c r="D793" s="4">
        <v>4348.87</v>
      </c>
      <c r="E793" s="4">
        <v>2009.33</v>
      </c>
    </row>
    <row r="794" spans="1:5" x14ac:dyDescent="0.25">
      <c r="A794" s="3">
        <v>44614</v>
      </c>
      <c r="B794" s="5">
        <v>33596.61</v>
      </c>
      <c r="C794" s="4">
        <v>13381.52</v>
      </c>
      <c r="D794" s="4">
        <v>4304.74</v>
      </c>
      <c r="E794" s="4">
        <v>1980.17</v>
      </c>
    </row>
    <row r="795" spans="1:5" x14ac:dyDescent="0.25">
      <c r="A795" s="3">
        <v>44615</v>
      </c>
      <c r="B795" s="5">
        <v>33131.760000000002</v>
      </c>
      <c r="C795" s="4">
        <v>13037.49</v>
      </c>
      <c r="D795" s="4">
        <v>4225.5</v>
      </c>
      <c r="E795" s="4">
        <v>1944.09</v>
      </c>
    </row>
    <row r="796" spans="1:5" x14ac:dyDescent="0.25">
      <c r="A796" s="3">
        <v>44616</v>
      </c>
      <c r="B796" s="5">
        <v>33223.83</v>
      </c>
      <c r="C796" s="4">
        <v>13473.58</v>
      </c>
      <c r="D796" s="4">
        <v>4288.7</v>
      </c>
      <c r="E796" s="4">
        <v>1996.01</v>
      </c>
    </row>
    <row r="797" spans="1:5" x14ac:dyDescent="0.25">
      <c r="A797" s="3">
        <v>44617</v>
      </c>
      <c r="B797" s="5">
        <v>34058.75</v>
      </c>
      <c r="C797" s="4">
        <v>13694.62</v>
      </c>
      <c r="D797" s="4">
        <v>4384.62</v>
      </c>
      <c r="E797" s="4">
        <v>2040.93</v>
      </c>
    </row>
    <row r="798" spans="1:5" x14ac:dyDescent="0.25">
      <c r="A798" s="3">
        <v>44620</v>
      </c>
      <c r="B798" s="5">
        <v>33892.6</v>
      </c>
      <c r="C798" s="4">
        <v>13751.4</v>
      </c>
      <c r="D798" s="4">
        <v>4373.79</v>
      </c>
      <c r="E798" s="4">
        <v>2048.09</v>
      </c>
    </row>
    <row r="799" spans="1:5" x14ac:dyDescent="0.25">
      <c r="A799" s="3">
        <v>44621</v>
      </c>
      <c r="B799" s="5">
        <v>33294.949999999997</v>
      </c>
      <c r="C799" s="4">
        <v>13532.46</v>
      </c>
      <c r="D799" s="4">
        <v>4306.26</v>
      </c>
      <c r="E799" s="4">
        <v>2008.51</v>
      </c>
    </row>
    <row r="800" spans="1:5" x14ac:dyDescent="0.25">
      <c r="A800" s="3">
        <v>44622</v>
      </c>
      <c r="B800" s="5">
        <v>33891.35</v>
      </c>
      <c r="C800" s="4">
        <v>13752.02</v>
      </c>
      <c r="D800" s="4">
        <v>4386.54</v>
      </c>
      <c r="E800" s="4">
        <v>2058.87</v>
      </c>
    </row>
    <row r="801" spans="1:5" x14ac:dyDescent="0.25">
      <c r="A801" s="3">
        <v>44623</v>
      </c>
      <c r="B801" s="5">
        <v>33794.660000000003</v>
      </c>
      <c r="C801" s="4">
        <v>13537.94</v>
      </c>
      <c r="D801" s="4">
        <v>4363.49</v>
      </c>
      <c r="E801" s="4">
        <v>2032.41</v>
      </c>
    </row>
    <row r="802" spans="1:5" x14ac:dyDescent="0.25">
      <c r="A802" s="3">
        <v>44624</v>
      </c>
      <c r="B802" s="5">
        <v>33614.800000000003</v>
      </c>
      <c r="C802" s="4">
        <v>13313.44</v>
      </c>
      <c r="D802" s="4">
        <v>4328.87</v>
      </c>
      <c r="E802" s="4">
        <v>2000.9</v>
      </c>
    </row>
    <row r="803" spans="1:5" x14ac:dyDescent="0.25">
      <c r="A803" s="3">
        <v>44627</v>
      </c>
      <c r="B803" s="5">
        <v>32817.379999999997</v>
      </c>
      <c r="C803" s="4">
        <v>12830.96</v>
      </c>
      <c r="D803" s="4">
        <v>4201.09</v>
      </c>
      <c r="E803" s="4">
        <v>1951.33</v>
      </c>
    </row>
    <row r="804" spans="1:5" x14ac:dyDescent="0.25">
      <c r="A804" s="3">
        <v>44628</v>
      </c>
      <c r="B804" s="5">
        <v>32632.639999999999</v>
      </c>
      <c r="C804" s="4">
        <v>12795.55</v>
      </c>
      <c r="D804" s="4">
        <v>4170.62</v>
      </c>
      <c r="E804" s="4">
        <v>1963.01</v>
      </c>
    </row>
    <row r="805" spans="1:5" x14ac:dyDescent="0.25">
      <c r="A805" s="3">
        <v>44629</v>
      </c>
      <c r="B805" s="5">
        <v>33286.25</v>
      </c>
      <c r="C805" s="4">
        <v>13255.55</v>
      </c>
      <c r="D805" s="4">
        <v>4277.88</v>
      </c>
      <c r="E805" s="4">
        <v>2016.29</v>
      </c>
    </row>
    <row r="806" spans="1:5" x14ac:dyDescent="0.25">
      <c r="A806" s="3">
        <v>44630</v>
      </c>
      <c r="B806" s="5">
        <v>33174.07</v>
      </c>
      <c r="C806" s="4">
        <v>13129.96</v>
      </c>
      <c r="D806" s="4">
        <v>4259.5200000000004</v>
      </c>
      <c r="E806" s="4">
        <v>2011.67</v>
      </c>
    </row>
    <row r="807" spans="1:5" x14ac:dyDescent="0.25">
      <c r="A807" s="3">
        <v>44631</v>
      </c>
      <c r="B807" s="5">
        <v>32944.19</v>
      </c>
      <c r="C807" s="4">
        <v>12843.81</v>
      </c>
      <c r="D807" s="4">
        <v>4204.3100000000004</v>
      </c>
      <c r="E807" s="4">
        <v>1979.67</v>
      </c>
    </row>
    <row r="808" spans="1:5" x14ac:dyDescent="0.25">
      <c r="A808" s="3">
        <v>44634</v>
      </c>
      <c r="B808" s="5">
        <v>32945.24</v>
      </c>
      <c r="C808" s="4">
        <v>12581.22</v>
      </c>
      <c r="D808" s="4">
        <v>4173.1099999999997</v>
      </c>
      <c r="E808" s="4">
        <v>1941.72</v>
      </c>
    </row>
    <row r="809" spans="1:5" x14ac:dyDescent="0.25">
      <c r="A809" s="3">
        <v>44635</v>
      </c>
      <c r="B809" s="5">
        <v>33544.339999999997</v>
      </c>
      <c r="C809" s="4">
        <v>12948.62</v>
      </c>
      <c r="D809" s="4">
        <v>4262.45</v>
      </c>
      <c r="E809" s="4">
        <v>1968.97</v>
      </c>
    </row>
    <row r="810" spans="1:5" x14ac:dyDescent="0.25">
      <c r="A810" s="3">
        <v>44636</v>
      </c>
      <c r="B810" s="5">
        <v>34063.1</v>
      </c>
      <c r="C810" s="4">
        <v>13436.55</v>
      </c>
      <c r="D810" s="4">
        <v>4357.95</v>
      </c>
      <c r="E810" s="4">
        <v>2030.72</v>
      </c>
    </row>
    <row r="811" spans="1:5" x14ac:dyDescent="0.25">
      <c r="A811" s="3">
        <v>44637</v>
      </c>
      <c r="B811" s="5">
        <v>34480.76</v>
      </c>
      <c r="C811" s="4">
        <v>13614.78</v>
      </c>
      <c r="D811" s="4">
        <v>4411.67</v>
      </c>
      <c r="E811" s="4">
        <v>2065.02</v>
      </c>
    </row>
    <row r="812" spans="1:5" x14ac:dyDescent="0.25">
      <c r="A812" s="3">
        <v>44638</v>
      </c>
      <c r="B812" s="5">
        <v>34754.93</v>
      </c>
      <c r="C812" s="4">
        <v>13893.84</v>
      </c>
      <c r="D812" s="4">
        <v>4463.09</v>
      </c>
      <c r="E812" s="4">
        <v>2086.14</v>
      </c>
    </row>
    <row r="813" spans="1:5" x14ac:dyDescent="0.25">
      <c r="A813" s="3">
        <v>44641</v>
      </c>
      <c r="B813" s="5">
        <v>34552.99</v>
      </c>
      <c r="C813" s="4">
        <v>13838.46</v>
      </c>
      <c r="D813" s="4">
        <v>4461.18</v>
      </c>
      <c r="E813" s="4">
        <v>2065.94</v>
      </c>
    </row>
    <row r="814" spans="1:5" x14ac:dyDescent="0.25">
      <c r="A814" s="3">
        <v>44642</v>
      </c>
      <c r="B814" s="5">
        <v>34807.46</v>
      </c>
      <c r="C814" s="4">
        <v>14108.82</v>
      </c>
      <c r="D814" s="4">
        <v>4511.6099999999997</v>
      </c>
      <c r="E814" s="4">
        <v>2088.34</v>
      </c>
    </row>
    <row r="815" spans="1:5" x14ac:dyDescent="0.25">
      <c r="A815" s="3">
        <v>44643</v>
      </c>
      <c r="B815" s="5">
        <v>34358.5</v>
      </c>
      <c r="C815" s="4">
        <v>13922.6</v>
      </c>
      <c r="D815" s="4">
        <v>4456.2299999999996</v>
      </c>
      <c r="E815" s="4">
        <v>2052.21</v>
      </c>
    </row>
    <row r="816" spans="1:5" x14ac:dyDescent="0.25">
      <c r="A816" s="3">
        <v>44644</v>
      </c>
      <c r="B816" s="5">
        <v>34707.94</v>
      </c>
      <c r="C816" s="4">
        <v>14191.84</v>
      </c>
      <c r="D816" s="4">
        <v>4520.16</v>
      </c>
      <c r="E816" s="4">
        <v>2075.44</v>
      </c>
    </row>
    <row r="817" spans="1:5" x14ac:dyDescent="0.25">
      <c r="A817" s="3">
        <v>44645</v>
      </c>
      <c r="B817" s="5">
        <v>34861.24</v>
      </c>
      <c r="C817" s="4">
        <v>14169.3</v>
      </c>
      <c r="D817" s="4">
        <v>4543.04</v>
      </c>
      <c r="E817" s="4">
        <v>2077.98</v>
      </c>
    </row>
    <row r="818" spans="1:5" x14ac:dyDescent="0.25">
      <c r="A818" s="3">
        <v>44648</v>
      </c>
      <c r="B818" s="5">
        <v>34955.89</v>
      </c>
      <c r="C818" s="4">
        <v>14354.9</v>
      </c>
      <c r="D818" s="4">
        <v>4575.5200000000004</v>
      </c>
      <c r="E818" s="4">
        <v>2078.06</v>
      </c>
    </row>
    <row r="819" spans="1:5" x14ac:dyDescent="0.25">
      <c r="A819" s="3">
        <v>44649</v>
      </c>
      <c r="B819" s="5">
        <v>35294.19</v>
      </c>
      <c r="C819" s="4">
        <v>14619.64</v>
      </c>
      <c r="D819" s="4">
        <v>4631.6000000000004</v>
      </c>
      <c r="E819" s="4">
        <v>2133.1</v>
      </c>
    </row>
    <row r="820" spans="1:5" x14ac:dyDescent="0.25">
      <c r="A820" s="3">
        <v>44650</v>
      </c>
      <c r="B820" s="5">
        <v>35228.81</v>
      </c>
      <c r="C820" s="4">
        <v>14442.28</v>
      </c>
      <c r="D820" s="4">
        <v>4602.45</v>
      </c>
      <c r="E820" s="4">
        <v>2091.0700000000002</v>
      </c>
    </row>
    <row r="821" spans="1:5" x14ac:dyDescent="0.25">
      <c r="A821" s="3">
        <v>44651</v>
      </c>
      <c r="B821" s="5">
        <v>34678.35</v>
      </c>
      <c r="C821" s="4">
        <v>14220.52</v>
      </c>
      <c r="D821" s="4">
        <v>4530.41</v>
      </c>
      <c r="E821" s="4">
        <v>2070.13</v>
      </c>
    </row>
    <row r="822" spans="1:5" x14ac:dyDescent="0.25">
      <c r="A822" s="3">
        <v>44652</v>
      </c>
      <c r="B822" s="5">
        <v>34818.269999999997</v>
      </c>
      <c r="C822" s="4">
        <v>14261.5</v>
      </c>
      <c r="D822" s="4">
        <v>4545.8599999999997</v>
      </c>
      <c r="E822" s="4">
        <v>2091.11</v>
      </c>
    </row>
    <row r="823" spans="1:5" x14ac:dyDescent="0.25">
      <c r="A823" s="3">
        <v>44655</v>
      </c>
      <c r="B823" s="5">
        <v>34921.879999999997</v>
      </c>
      <c r="C823" s="4">
        <v>14532.55</v>
      </c>
      <c r="D823" s="4">
        <v>4582.6400000000003</v>
      </c>
      <c r="E823" s="4">
        <v>2095.44</v>
      </c>
    </row>
    <row r="824" spans="1:5" x14ac:dyDescent="0.25">
      <c r="A824" s="3">
        <v>44656</v>
      </c>
      <c r="B824" s="5">
        <v>34641.18</v>
      </c>
      <c r="C824" s="4">
        <v>14204.17</v>
      </c>
      <c r="D824" s="4">
        <v>4525.12</v>
      </c>
      <c r="E824" s="4">
        <v>2046.04</v>
      </c>
    </row>
    <row r="825" spans="1:5" x14ac:dyDescent="0.25">
      <c r="A825" s="3">
        <v>44657</v>
      </c>
      <c r="B825" s="5">
        <v>34496.51</v>
      </c>
      <c r="C825" s="4">
        <v>13888.82</v>
      </c>
      <c r="D825" s="4">
        <v>4481.1499999999996</v>
      </c>
      <c r="E825" s="4">
        <v>2016.94</v>
      </c>
    </row>
    <row r="826" spans="1:5" x14ac:dyDescent="0.25">
      <c r="A826" s="3">
        <v>44658</v>
      </c>
      <c r="B826" s="5">
        <v>34583.57</v>
      </c>
      <c r="C826" s="4">
        <v>13897.3</v>
      </c>
      <c r="D826" s="4">
        <v>4500.21</v>
      </c>
      <c r="E826" s="4">
        <v>2009.8</v>
      </c>
    </row>
    <row r="827" spans="1:5" x14ac:dyDescent="0.25">
      <c r="A827" s="3">
        <v>44659</v>
      </c>
      <c r="B827" s="5">
        <v>34721.120000000003</v>
      </c>
      <c r="C827" s="4">
        <v>13711</v>
      </c>
      <c r="D827" s="4">
        <v>4488.28</v>
      </c>
      <c r="E827" s="4">
        <v>1994.56</v>
      </c>
    </row>
    <row r="828" spans="1:5" x14ac:dyDescent="0.25">
      <c r="A828" s="3">
        <v>44662</v>
      </c>
      <c r="B828" s="5">
        <v>34308.080000000002</v>
      </c>
      <c r="C828" s="4">
        <v>13411.96</v>
      </c>
      <c r="D828" s="4">
        <v>4412.53</v>
      </c>
      <c r="E828" s="4">
        <v>1980.32</v>
      </c>
    </row>
    <row r="829" spans="1:5" x14ac:dyDescent="0.25">
      <c r="A829" s="3">
        <v>44663</v>
      </c>
      <c r="B829" s="5">
        <v>34220.36</v>
      </c>
      <c r="C829" s="4">
        <v>13371.57</v>
      </c>
      <c r="D829" s="4">
        <v>4397.45</v>
      </c>
      <c r="E829" s="4">
        <v>1986.94</v>
      </c>
    </row>
    <row r="830" spans="1:5" x14ac:dyDescent="0.25">
      <c r="A830" s="3">
        <v>44664</v>
      </c>
      <c r="B830" s="5">
        <v>34564.589999999997</v>
      </c>
      <c r="C830" s="4">
        <v>13643.59</v>
      </c>
      <c r="D830" s="4">
        <v>4446.59</v>
      </c>
      <c r="E830" s="4">
        <v>2025.1</v>
      </c>
    </row>
    <row r="831" spans="1:5" x14ac:dyDescent="0.25">
      <c r="A831" s="3">
        <v>44665</v>
      </c>
      <c r="B831" s="5">
        <v>34451.230000000003</v>
      </c>
      <c r="C831" s="4">
        <v>13351.08</v>
      </c>
      <c r="D831" s="4">
        <v>4392.59</v>
      </c>
      <c r="E831" s="4">
        <v>2004.98</v>
      </c>
    </row>
    <row r="832" spans="1:5" x14ac:dyDescent="0.25">
      <c r="A832" s="3">
        <v>44669</v>
      </c>
      <c r="B832" s="5">
        <v>34411.69</v>
      </c>
      <c r="C832" s="4">
        <v>13332.36</v>
      </c>
      <c r="D832" s="4">
        <v>4391.6899999999996</v>
      </c>
      <c r="E832" s="4">
        <v>1990.13</v>
      </c>
    </row>
    <row r="833" spans="1:5" x14ac:dyDescent="0.25">
      <c r="A833" s="3">
        <v>44670</v>
      </c>
      <c r="B833" s="5">
        <v>34911.199999999997</v>
      </c>
      <c r="C833" s="4">
        <v>13619.66</v>
      </c>
      <c r="D833" s="4">
        <v>4462.21</v>
      </c>
      <c r="E833" s="4">
        <v>2030.77</v>
      </c>
    </row>
    <row r="834" spans="1:5" x14ac:dyDescent="0.25">
      <c r="A834" s="3">
        <v>44671</v>
      </c>
      <c r="B834" s="5">
        <v>35160.79</v>
      </c>
      <c r="C834" s="4">
        <v>13453.07</v>
      </c>
      <c r="D834" s="4">
        <v>4459.45</v>
      </c>
      <c r="E834" s="4">
        <v>2038.19</v>
      </c>
    </row>
    <row r="835" spans="1:5" x14ac:dyDescent="0.25">
      <c r="A835" s="3">
        <v>44672</v>
      </c>
      <c r="B835" s="5">
        <v>34792.76</v>
      </c>
      <c r="C835" s="4">
        <v>13174.65</v>
      </c>
      <c r="D835" s="4">
        <v>4393.66</v>
      </c>
      <c r="E835" s="4">
        <v>1991.46</v>
      </c>
    </row>
    <row r="836" spans="1:5" x14ac:dyDescent="0.25">
      <c r="A836" s="3">
        <v>44673</v>
      </c>
      <c r="B836" s="5">
        <v>33811.4</v>
      </c>
      <c r="C836" s="4">
        <v>12839.29</v>
      </c>
      <c r="D836" s="4">
        <v>4271.78</v>
      </c>
      <c r="E836" s="4">
        <v>1940.66</v>
      </c>
    </row>
    <row r="837" spans="1:5" x14ac:dyDescent="0.25">
      <c r="A837" s="3">
        <v>44676</v>
      </c>
      <c r="B837" s="5">
        <v>34049.46</v>
      </c>
      <c r="C837" s="4">
        <v>13004.85</v>
      </c>
      <c r="D837" s="4">
        <v>4296.12</v>
      </c>
      <c r="E837" s="4">
        <v>1954.2</v>
      </c>
    </row>
    <row r="838" spans="1:5" x14ac:dyDescent="0.25">
      <c r="A838" s="3">
        <v>44677</v>
      </c>
      <c r="B838" s="5">
        <v>33240.18</v>
      </c>
      <c r="C838" s="4">
        <v>12490.74</v>
      </c>
      <c r="D838" s="4">
        <v>4175.2</v>
      </c>
      <c r="E838" s="4">
        <v>1890.47</v>
      </c>
    </row>
    <row r="839" spans="1:5" x14ac:dyDescent="0.25">
      <c r="A839" s="3">
        <v>44678</v>
      </c>
      <c r="B839" s="5">
        <v>33301.93</v>
      </c>
      <c r="C839" s="4">
        <v>12488.93</v>
      </c>
      <c r="D839" s="4">
        <v>4183.96</v>
      </c>
      <c r="E839" s="4">
        <v>1884.04</v>
      </c>
    </row>
    <row r="840" spans="1:5" x14ac:dyDescent="0.25">
      <c r="A840" s="3">
        <v>44679</v>
      </c>
      <c r="B840" s="5">
        <v>33916.39</v>
      </c>
      <c r="C840" s="4">
        <v>12871.53</v>
      </c>
      <c r="D840" s="4">
        <v>4287.5</v>
      </c>
      <c r="E840" s="4">
        <v>1917.94</v>
      </c>
    </row>
    <row r="841" spans="1:5" x14ac:dyDescent="0.25">
      <c r="A841" s="3">
        <v>44680</v>
      </c>
      <c r="B841" s="5">
        <v>32977.21</v>
      </c>
      <c r="C841" s="4">
        <v>12334.64</v>
      </c>
      <c r="D841" s="4">
        <v>4131.93</v>
      </c>
      <c r="E841" s="4">
        <v>1864.1</v>
      </c>
    </row>
    <row r="842" spans="1:5" x14ac:dyDescent="0.25">
      <c r="A842" s="3">
        <v>44683</v>
      </c>
      <c r="B842" s="5">
        <v>33061.5</v>
      </c>
      <c r="C842" s="4">
        <v>12536.02</v>
      </c>
      <c r="D842" s="4">
        <v>4155.38</v>
      </c>
      <c r="E842" s="4">
        <v>1882.91</v>
      </c>
    </row>
    <row r="843" spans="1:5" x14ac:dyDescent="0.25">
      <c r="A843" s="3">
        <v>44684</v>
      </c>
      <c r="B843" s="5">
        <v>33128.79</v>
      </c>
      <c r="C843" s="4">
        <v>12563.76</v>
      </c>
      <c r="D843" s="4">
        <v>4175.4799999999996</v>
      </c>
      <c r="E843" s="4">
        <v>1898.86</v>
      </c>
    </row>
    <row r="844" spans="1:5" x14ac:dyDescent="0.25">
      <c r="A844" s="3">
        <v>44685</v>
      </c>
      <c r="B844" s="5">
        <v>34061.06</v>
      </c>
      <c r="C844" s="4">
        <v>12964.86</v>
      </c>
      <c r="D844" s="4">
        <v>4300.17</v>
      </c>
      <c r="E844" s="4">
        <v>1949.92</v>
      </c>
    </row>
    <row r="845" spans="1:5" x14ac:dyDescent="0.25">
      <c r="A845" s="3">
        <v>44686</v>
      </c>
      <c r="B845" s="5">
        <v>32997.97</v>
      </c>
      <c r="C845" s="4">
        <v>12317.69</v>
      </c>
      <c r="D845" s="4">
        <v>4152.38</v>
      </c>
      <c r="E845" s="4">
        <v>1871.15</v>
      </c>
    </row>
    <row r="846" spans="1:5" x14ac:dyDescent="0.25">
      <c r="A846" s="3">
        <v>44687</v>
      </c>
      <c r="B846" s="5">
        <v>32899.370000000003</v>
      </c>
      <c r="C846" s="4">
        <v>12144.66</v>
      </c>
      <c r="D846" s="4">
        <v>4123.34</v>
      </c>
      <c r="E846" s="4">
        <v>1839.56</v>
      </c>
    </row>
    <row r="847" spans="1:5" x14ac:dyDescent="0.25">
      <c r="A847" s="3">
        <v>44690</v>
      </c>
      <c r="B847" s="5">
        <v>32245.7</v>
      </c>
      <c r="C847" s="4">
        <v>11623.25</v>
      </c>
      <c r="D847" s="4">
        <v>3991.24</v>
      </c>
      <c r="E847" s="4">
        <v>1762.08</v>
      </c>
    </row>
    <row r="848" spans="1:5" x14ac:dyDescent="0.25">
      <c r="A848" s="3">
        <v>44691</v>
      </c>
      <c r="B848" s="5">
        <v>32160.74</v>
      </c>
      <c r="C848" s="4">
        <v>11737.67</v>
      </c>
      <c r="D848" s="4">
        <v>4001.05</v>
      </c>
      <c r="E848" s="4">
        <v>1761.79</v>
      </c>
    </row>
    <row r="849" spans="1:5" x14ac:dyDescent="0.25">
      <c r="A849" s="3">
        <v>44692</v>
      </c>
      <c r="B849" s="5">
        <v>31834.11</v>
      </c>
      <c r="C849" s="4">
        <v>11364.24</v>
      </c>
      <c r="D849" s="4">
        <v>3935.18</v>
      </c>
      <c r="E849" s="4">
        <v>1718.14</v>
      </c>
    </row>
    <row r="850" spans="1:5" x14ac:dyDescent="0.25">
      <c r="A850" s="3">
        <v>44693</v>
      </c>
      <c r="B850" s="5">
        <v>31730.3</v>
      </c>
      <c r="C850" s="4">
        <v>11370.96</v>
      </c>
      <c r="D850" s="4">
        <v>3930.08</v>
      </c>
      <c r="E850" s="4">
        <v>1739.38</v>
      </c>
    </row>
    <row r="851" spans="1:5" x14ac:dyDescent="0.25">
      <c r="A851" s="3">
        <v>44694</v>
      </c>
      <c r="B851" s="5">
        <v>32196.66</v>
      </c>
      <c r="C851" s="4">
        <v>11805</v>
      </c>
      <c r="D851" s="4">
        <v>4023.89</v>
      </c>
      <c r="E851" s="4">
        <v>1792.67</v>
      </c>
    </row>
    <row r="852" spans="1:5" x14ac:dyDescent="0.25">
      <c r="A852" s="3">
        <v>44697</v>
      </c>
      <c r="B852" s="5">
        <v>32223.42</v>
      </c>
      <c r="C852" s="4">
        <v>11662.79</v>
      </c>
      <c r="D852" s="4">
        <v>4008.01</v>
      </c>
      <c r="E852" s="4">
        <v>1783.43</v>
      </c>
    </row>
    <row r="853" spans="1:5" x14ac:dyDescent="0.25">
      <c r="A853" s="3">
        <v>44698</v>
      </c>
      <c r="B853" s="5">
        <v>32654.59</v>
      </c>
      <c r="C853" s="4">
        <v>11984.52</v>
      </c>
      <c r="D853" s="4">
        <v>4088.85</v>
      </c>
      <c r="E853" s="4">
        <v>1840.3</v>
      </c>
    </row>
    <row r="854" spans="1:5" x14ac:dyDescent="0.25">
      <c r="A854" s="3">
        <v>44699</v>
      </c>
      <c r="B854" s="5">
        <v>31490.07</v>
      </c>
      <c r="C854" s="4">
        <v>11418.15</v>
      </c>
      <c r="D854" s="4">
        <v>3923.68</v>
      </c>
      <c r="E854" s="4">
        <v>1774.85</v>
      </c>
    </row>
    <row r="855" spans="1:5" x14ac:dyDescent="0.25">
      <c r="A855" s="3">
        <v>44700</v>
      </c>
      <c r="B855" s="5">
        <v>31253.13</v>
      </c>
      <c r="C855" s="4">
        <v>11388.5</v>
      </c>
      <c r="D855" s="4">
        <v>3900.79</v>
      </c>
      <c r="E855" s="4">
        <v>1776.22</v>
      </c>
    </row>
    <row r="856" spans="1:5" x14ac:dyDescent="0.25">
      <c r="A856" s="3">
        <v>44701</v>
      </c>
      <c r="B856" s="5">
        <v>31261.9</v>
      </c>
      <c r="C856" s="4">
        <v>11354.62</v>
      </c>
      <c r="D856" s="4">
        <v>3901.36</v>
      </c>
      <c r="E856" s="4">
        <v>1773.27</v>
      </c>
    </row>
    <row r="857" spans="1:5" x14ac:dyDescent="0.25">
      <c r="A857" s="3">
        <v>44704</v>
      </c>
      <c r="B857" s="5">
        <v>31880.240000000002</v>
      </c>
      <c r="C857" s="4">
        <v>11535.28</v>
      </c>
      <c r="D857" s="4">
        <v>3973.75</v>
      </c>
      <c r="E857" s="4">
        <v>1792.76</v>
      </c>
    </row>
    <row r="858" spans="1:5" x14ac:dyDescent="0.25">
      <c r="A858" s="3">
        <v>44705</v>
      </c>
      <c r="B858" s="5">
        <v>31928.62</v>
      </c>
      <c r="C858" s="4">
        <v>11264.45</v>
      </c>
      <c r="D858" s="4">
        <v>3941.48</v>
      </c>
      <c r="E858" s="4">
        <v>1764.83</v>
      </c>
    </row>
    <row r="859" spans="1:5" x14ac:dyDescent="0.25">
      <c r="A859" s="3">
        <v>44706</v>
      </c>
      <c r="B859" s="5">
        <v>32120.28</v>
      </c>
      <c r="C859" s="4">
        <v>11434.74</v>
      </c>
      <c r="D859" s="4">
        <v>3978.73</v>
      </c>
      <c r="E859" s="4">
        <v>1799.16</v>
      </c>
    </row>
    <row r="860" spans="1:5" x14ac:dyDescent="0.25">
      <c r="A860" s="3">
        <v>44707</v>
      </c>
      <c r="B860" s="5">
        <v>32637.19</v>
      </c>
      <c r="C860" s="4">
        <v>11740.65</v>
      </c>
      <c r="D860" s="4">
        <v>4057.84</v>
      </c>
      <c r="E860" s="4">
        <v>1838.24</v>
      </c>
    </row>
    <row r="861" spans="1:5" x14ac:dyDescent="0.25">
      <c r="A861" s="3">
        <v>44708</v>
      </c>
      <c r="B861" s="5">
        <v>33212.959999999999</v>
      </c>
      <c r="C861" s="4">
        <v>12131.13</v>
      </c>
      <c r="D861" s="4">
        <v>4158.24</v>
      </c>
      <c r="E861" s="4">
        <v>1887.9</v>
      </c>
    </row>
    <row r="862" spans="1:5" x14ac:dyDescent="0.25">
      <c r="A862" s="3">
        <v>44712</v>
      </c>
      <c r="B862" s="5">
        <v>32990.120000000003</v>
      </c>
      <c r="C862" s="4">
        <v>12081.39</v>
      </c>
      <c r="D862" s="4">
        <v>4132.1499999999996</v>
      </c>
      <c r="E862" s="4">
        <v>1864.04</v>
      </c>
    </row>
    <row r="863" spans="1:5" x14ac:dyDescent="0.25">
      <c r="A863" s="3">
        <v>44713</v>
      </c>
      <c r="B863" s="5">
        <v>32813.230000000003</v>
      </c>
      <c r="C863" s="4">
        <v>11994.46</v>
      </c>
      <c r="D863" s="4">
        <v>4101.2299999999996</v>
      </c>
      <c r="E863" s="4">
        <v>1854.82</v>
      </c>
    </row>
    <row r="864" spans="1:5" x14ac:dyDescent="0.25">
      <c r="A864" s="3">
        <v>44714</v>
      </c>
      <c r="B864" s="5">
        <v>33248.28</v>
      </c>
      <c r="C864" s="4">
        <v>12316.9</v>
      </c>
      <c r="D864" s="4">
        <v>4176.82</v>
      </c>
      <c r="E864" s="4">
        <v>1897.67</v>
      </c>
    </row>
    <row r="865" spans="1:5" x14ac:dyDescent="0.25">
      <c r="A865" s="3">
        <v>44715</v>
      </c>
      <c r="B865" s="5">
        <v>32899.699999999997</v>
      </c>
      <c r="C865" s="4">
        <v>12012.73</v>
      </c>
      <c r="D865" s="4">
        <v>4108.54</v>
      </c>
      <c r="E865" s="4">
        <v>1883.05</v>
      </c>
    </row>
    <row r="866" spans="1:5" x14ac:dyDescent="0.25">
      <c r="A866" s="3">
        <v>44718</v>
      </c>
      <c r="B866" s="5">
        <v>32915.78</v>
      </c>
      <c r="C866" s="4">
        <v>12061.37</v>
      </c>
      <c r="D866" s="4">
        <v>4121.43</v>
      </c>
      <c r="E866" s="4">
        <v>1889.89</v>
      </c>
    </row>
    <row r="867" spans="1:5" x14ac:dyDescent="0.25">
      <c r="A867" s="3">
        <v>44719</v>
      </c>
      <c r="B867" s="5">
        <v>33180.14</v>
      </c>
      <c r="C867" s="4">
        <v>12175.23</v>
      </c>
      <c r="D867" s="4">
        <v>4160.68</v>
      </c>
      <c r="E867" s="4">
        <v>1919.56</v>
      </c>
    </row>
    <row r="868" spans="1:5" x14ac:dyDescent="0.25">
      <c r="A868" s="3">
        <v>44720</v>
      </c>
      <c r="B868" s="5">
        <v>32910.9</v>
      </c>
      <c r="C868" s="4">
        <v>12086.27</v>
      </c>
      <c r="D868" s="4">
        <v>4115.7700000000004</v>
      </c>
      <c r="E868" s="4">
        <v>1891.01</v>
      </c>
    </row>
    <row r="869" spans="1:5" x14ac:dyDescent="0.25">
      <c r="A869" s="3">
        <v>44721</v>
      </c>
      <c r="B869" s="5">
        <v>32272.79</v>
      </c>
      <c r="C869" s="4">
        <v>11754.23</v>
      </c>
      <c r="D869" s="4">
        <v>4017.82</v>
      </c>
      <c r="E869" s="4">
        <v>1850.86</v>
      </c>
    </row>
    <row r="870" spans="1:5" x14ac:dyDescent="0.25">
      <c r="A870" s="3">
        <v>44722</v>
      </c>
      <c r="B870" s="5">
        <v>31392.79</v>
      </c>
      <c r="C870" s="4">
        <v>11340.02</v>
      </c>
      <c r="D870" s="4">
        <v>3900.86</v>
      </c>
      <c r="E870" s="4">
        <v>1800.28</v>
      </c>
    </row>
    <row r="871" spans="1:5" x14ac:dyDescent="0.25">
      <c r="A871" s="3">
        <v>44725</v>
      </c>
      <c r="B871" s="5">
        <v>30516.74</v>
      </c>
      <c r="C871" s="4">
        <v>10809.22</v>
      </c>
      <c r="D871" s="4">
        <v>3749.63</v>
      </c>
      <c r="E871" s="4">
        <v>1714.59</v>
      </c>
    </row>
    <row r="872" spans="1:5" x14ac:dyDescent="0.25">
      <c r="A872" s="3">
        <v>44726</v>
      </c>
      <c r="B872" s="5">
        <v>30364.83</v>
      </c>
      <c r="C872" s="4">
        <v>10828.34</v>
      </c>
      <c r="D872" s="4">
        <v>3735.48</v>
      </c>
      <c r="E872" s="4">
        <v>1707.83</v>
      </c>
    </row>
    <row r="873" spans="1:5" x14ac:dyDescent="0.25">
      <c r="A873" s="3">
        <v>44727</v>
      </c>
      <c r="B873" s="5">
        <v>30668.53</v>
      </c>
      <c r="C873" s="4">
        <v>11099.16</v>
      </c>
      <c r="D873" s="4">
        <v>3789.99</v>
      </c>
      <c r="E873" s="4">
        <v>1731.14</v>
      </c>
    </row>
    <row r="874" spans="1:5" x14ac:dyDescent="0.25">
      <c r="A874" s="3">
        <v>44728</v>
      </c>
      <c r="B874" s="5">
        <v>29927.07</v>
      </c>
      <c r="C874" s="4">
        <v>10646.1</v>
      </c>
      <c r="D874" s="4">
        <v>3666.77</v>
      </c>
      <c r="E874" s="4">
        <v>1649.84</v>
      </c>
    </row>
    <row r="875" spans="1:5" x14ac:dyDescent="0.25">
      <c r="A875" s="3">
        <v>44729</v>
      </c>
      <c r="B875" s="5">
        <v>29888.78</v>
      </c>
      <c r="C875" s="4">
        <v>10798.35</v>
      </c>
      <c r="D875" s="4">
        <v>3674.84</v>
      </c>
      <c r="E875" s="4">
        <v>1665.69</v>
      </c>
    </row>
    <row r="876" spans="1:5" x14ac:dyDescent="0.25">
      <c r="A876" s="3">
        <v>44733</v>
      </c>
      <c r="B876" s="5">
        <v>30530.25</v>
      </c>
      <c r="C876" s="4">
        <v>11069.3</v>
      </c>
      <c r="D876" s="4">
        <v>3764.79</v>
      </c>
      <c r="E876" s="4">
        <v>1694.03</v>
      </c>
    </row>
    <row r="877" spans="1:5" x14ac:dyDescent="0.25">
      <c r="A877" s="3">
        <v>44734</v>
      </c>
      <c r="B877" s="5">
        <v>30483.13</v>
      </c>
      <c r="C877" s="4">
        <v>11053.08</v>
      </c>
      <c r="D877" s="4">
        <v>3759.89</v>
      </c>
      <c r="E877" s="4">
        <v>1690.28</v>
      </c>
    </row>
    <row r="878" spans="1:5" x14ac:dyDescent="0.25">
      <c r="A878" s="3">
        <v>44735</v>
      </c>
      <c r="B878" s="5">
        <v>30677.360000000001</v>
      </c>
      <c r="C878" s="4">
        <v>11232.19</v>
      </c>
      <c r="D878" s="4">
        <v>3795.73</v>
      </c>
      <c r="E878" s="4">
        <v>1711.67</v>
      </c>
    </row>
    <row r="879" spans="1:5" x14ac:dyDescent="0.25">
      <c r="A879" s="3">
        <v>44736</v>
      </c>
      <c r="B879" s="5">
        <v>31500.68</v>
      </c>
      <c r="C879" s="4">
        <v>11607.62</v>
      </c>
      <c r="D879" s="4">
        <v>3911.74</v>
      </c>
      <c r="E879" s="4">
        <v>1765.74</v>
      </c>
    </row>
    <row r="880" spans="1:5" x14ac:dyDescent="0.25">
      <c r="A880" s="3">
        <v>44739</v>
      </c>
      <c r="B880" s="5">
        <v>31438.26</v>
      </c>
      <c r="C880" s="4">
        <v>11524.55</v>
      </c>
      <c r="D880" s="4">
        <v>3900.11</v>
      </c>
      <c r="E880" s="4">
        <v>1771.74</v>
      </c>
    </row>
    <row r="881" spans="1:5" x14ac:dyDescent="0.25">
      <c r="A881" s="3">
        <v>44740</v>
      </c>
      <c r="B881" s="5">
        <v>30946.99</v>
      </c>
      <c r="C881" s="4">
        <v>11181.54</v>
      </c>
      <c r="D881" s="4">
        <v>3821.55</v>
      </c>
      <c r="E881" s="4">
        <v>1738.84</v>
      </c>
    </row>
    <row r="882" spans="1:5" x14ac:dyDescent="0.25">
      <c r="A882" s="3">
        <v>44741</v>
      </c>
      <c r="B882" s="5">
        <v>31029.31</v>
      </c>
      <c r="C882" s="4">
        <v>11177.89</v>
      </c>
      <c r="D882" s="4">
        <v>3818.83</v>
      </c>
      <c r="E882" s="4">
        <v>1719.37</v>
      </c>
    </row>
    <row r="883" spans="1:5" x14ac:dyDescent="0.25">
      <c r="A883" s="3">
        <v>44742</v>
      </c>
      <c r="B883" s="5">
        <v>30775.43</v>
      </c>
      <c r="C883" s="4">
        <v>11028.74</v>
      </c>
      <c r="D883" s="4">
        <v>3785.38</v>
      </c>
      <c r="E883" s="4">
        <v>1707.99</v>
      </c>
    </row>
    <row r="884" spans="1:5" x14ac:dyDescent="0.25">
      <c r="A884" s="3">
        <v>44743</v>
      </c>
      <c r="B884" s="5">
        <v>31097.26</v>
      </c>
      <c r="C884" s="4">
        <v>11127.84</v>
      </c>
      <c r="D884" s="4">
        <v>3825.33</v>
      </c>
      <c r="E884" s="4">
        <v>1727.76</v>
      </c>
    </row>
    <row r="885" spans="1:5" x14ac:dyDescent="0.25">
      <c r="A885" s="3">
        <v>44747</v>
      </c>
      <c r="B885" s="5">
        <v>30967.82</v>
      </c>
      <c r="C885" s="4">
        <v>11322.24</v>
      </c>
      <c r="D885" s="4">
        <v>3831.39</v>
      </c>
      <c r="E885" s="4">
        <v>1741.33</v>
      </c>
    </row>
    <row r="886" spans="1:5" x14ac:dyDescent="0.25">
      <c r="A886" s="3">
        <v>44748</v>
      </c>
      <c r="B886" s="5">
        <v>31037.68</v>
      </c>
      <c r="C886" s="4">
        <v>11361.85</v>
      </c>
      <c r="D886" s="4">
        <v>3845.08</v>
      </c>
      <c r="E886" s="4">
        <v>1727.55</v>
      </c>
    </row>
    <row r="887" spans="1:5" x14ac:dyDescent="0.25">
      <c r="A887" s="3">
        <v>44749</v>
      </c>
      <c r="B887" s="5">
        <v>31384.55</v>
      </c>
      <c r="C887" s="4">
        <v>11621.35</v>
      </c>
      <c r="D887" s="4">
        <v>3902.62</v>
      </c>
      <c r="E887" s="4">
        <v>1769.6</v>
      </c>
    </row>
    <row r="888" spans="1:5" x14ac:dyDescent="0.25">
      <c r="A888" s="3">
        <v>44750</v>
      </c>
      <c r="B888" s="5">
        <v>31338.15</v>
      </c>
      <c r="C888" s="4">
        <v>11635.31</v>
      </c>
      <c r="D888" s="4">
        <v>3899.38</v>
      </c>
      <c r="E888" s="4">
        <v>1769.36</v>
      </c>
    </row>
    <row r="889" spans="1:5" x14ac:dyDescent="0.25">
      <c r="A889" s="3">
        <v>44753</v>
      </c>
      <c r="B889" s="5">
        <v>31173.84</v>
      </c>
      <c r="C889" s="4">
        <v>11372.6</v>
      </c>
      <c r="D889" s="4">
        <v>3854.43</v>
      </c>
      <c r="E889" s="4">
        <v>1732.01</v>
      </c>
    </row>
    <row r="890" spans="1:5" x14ac:dyDescent="0.25">
      <c r="A890" s="3">
        <v>44754</v>
      </c>
      <c r="B890" s="5">
        <v>30981.33</v>
      </c>
      <c r="C890" s="4">
        <v>11264.73</v>
      </c>
      <c r="D890" s="4">
        <v>3818.8</v>
      </c>
      <c r="E890" s="4">
        <v>1728.18</v>
      </c>
    </row>
    <row r="891" spans="1:5" x14ac:dyDescent="0.25">
      <c r="A891" s="3">
        <v>44755</v>
      </c>
      <c r="B891" s="5">
        <v>30772.79</v>
      </c>
      <c r="C891" s="4">
        <v>11247.58</v>
      </c>
      <c r="D891" s="4">
        <v>3801.78</v>
      </c>
      <c r="E891" s="4">
        <v>1726.04</v>
      </c>
    </row>
    <row r="892" spans="1:5" x14ac:dyDescent="0.25">
      <c r="A892" s="3">
        <v>44756</v>
      </c>
      <c r="B892" s="5">
        <v>30630.17</v>
      </c>
      <c r="C892" s="4">
        <v>11251.18</v>
      </c>
      <c r="D892" s="4">
        <v>3790.38</v>
      </c>
      <c r="E892" s="4">
        <v>1707.51</v>
      </c>
    </row>
    <row r="893" spans="1:5" x14ac:dyDescent="0.25">
      <c r="A893" s="3">
        <v>44757</v>
      </c>
      <c r="B893" s="5">
        <v>31288.26</v>
      </c>
      <c r="C893" s="4">
        <v>11452.42</v>
      </c>
      <c r="D893" s="4">
        <v>3863.16</v>
      </c>
      <c r="E893" s="4">
        <v>1744.37</v>
      </c>
    </row>
    <row r="894" spans="1:5" x14ac:dyDescent="0.25">
      <c r="A894" s="3">
        <v>44760</v>
      </c>
      <c r="B894" s="5">
        <v>31072.61</v>
      </c>
      <c r="C894" s="4">
        <v>11360.05</v>
      </c>
      <c r="D894" s="4">
        <v>3830.85</v>
      </c>
      <c r="E894" s="4">
        <v>1738.42</v>
      </c>
    </row>
    <row r="895" spans="1:5" x14ac:dyDescent="0.25">
      <c r="A895" s="3">
        <v>44761</v>
      </c>
      <c r="B895" s="5">
        <v>31827.05</v>
      </c>
      <c r="C895" s="4">
        <v>11713.15</v>
      </c>
      <c r="D895" s="4">
        <v>3936.69</v>
      </c>
      <c r="E895" s="4">
        <v>1799.32</v>
      </c>
    </row>
    <row r="896" spans="1:5" x14ac:dyDescent="0.25">
      <c r="A896" s="3">
        <v>44762</v>
      </c>
      <c r="B896" s="5">
        <v>31874.84</v>
      </c>
      <c r="C896" s="4">
        <v>11897.65</v>
      </c>
      <c r="D896" s="4">
        <v>3959.9</v>
      </c>
      <c r="E896" s="4">
        <v>1827.95</v>
      </c>
    </row>
    <row r="897" spans="1:5" x14ac:dyDescent="0.25">
      <c r="A897" s="3">
        <v>44763</v>
      </c>
      <c r="B897" s="5">
        <v>32036.9</v>
      </c>
      <c r="C897" s="4">
        <v>12059.61</v>
      </c>
      <c r="D897" s="4">
        <v>3998.95</v>
      </c>
      <c r="E897" s="4">
        <v>1836.69</v>
      </c>
    </row>
    <row r="898" spans="1:5" x14ac:dyDescent="0.25">
      <c r="A898" s="3">
        <v>44764</v>
      </c>
      <c r="B898" s="5">
        <v>31899.29</v>
      </c>
      <c r="C898" s="4">
        <v>11834.11</v>
      </c>
      <c r="D898" s="4">
        <v>3961.63</v>
      </c>
      <c r="E898" s="4">
        <v>1806.88</v>
      </c>
    </row>
    <row r="899" spans="1:5" x14ac:dyDescent="0.25">
      <c r="A899" s="3">
        <v>44767</v>
      </c>
      <c r="B899" s="5">
        <v>31990.04</v>
      </c>
      <c r="C899" s="4">
        <v>11782.67</v>
      </c>
      <c r="D899" s="4">
        <v>3966.84</v>
      </c>
      <c r="E899" s="4">
        <v>1817.77</v>
      </c>
    </row>
    <row r="900" spans="1:5" x14ac:dyDescent="0.25">
      <c r="A900" s="3">
        <v>44768</v>
      </c>
      <c r="B900" s="5">
        <v>31761.54</v>
      </c>
      <c r="C900" s="4">
        <v>11562.58</v>
      </c>
      <c r="D900" s="4">
        <v>3921.05</v>
      </c>
      <c r="E900" s="4">
        <v>1805.25</v>
      </c>
    </row>
    <row r="901" spans="1:5" x14ac:dyDescent="0.25">
      <c r="A901" s="3">
        <v>44769</v>
      </c>
      <c r="B901" s="5">
        <v>32197.59</v>
      </c>
      <c r="C901" s="4">
        <v>12032.42</v>
      </c>
      <c r="D901" s="4">
        <v>4023.61</v>
      </c>
      <c r="E901" s="4">
        <v>1848.34</v>
      </c>
    </row>
    <row r="902" spans="1:5" x14ac:dyDescent="0.25">
      <c r="A902" s="3">
        <v>44770</v>
      </c>
      <c r="B902" s="5">
        <v>32529.63</v>
      </c>
      <c r="C902" s="4">
        <v>12162.59</v>
      </c>
      <c r="D902" s="4">
        <v>4072.43</v>
      </c>
      <c r="E902" s="4">
        <v>1873.03</v>
      </c>
    </row>
    <row r="903" spans="1:5" x14ac:dyDescent="0.25">
      <c r="A903" s="3">
        <v>44771</v>
      </c>
      <c r="B903" s="5">
        <v>32845.129999999997</v>
      </c>
      <c r="C903" s="4">
        <v>12390.69</v>
      </c>
      <c r="D903" s="4">
        <v>4130.29</v>
      </c>
      <c r="E903" s="4">
        <v>1885.23</v>
      </c>
    </row>
    <row r="904" spans="1:5" x14ac:dyDescent="0.25">
      <c r="A904" s="3">
        <v>44774</v>
      </c>
      <c r="B904" s="5">
        <v>32798.400000000001</v>
      </c>
      <c r="C904" s="4">
        <v>12368.98</v>
      </c>
      <c r="D904" s="4">
        <v>4118.63</v>
      </c>
      <c r="E904" s="4">
        <v>1883.31</v>
      </c>
    </row>
    <row r="905" spans="1:5" x14ac:dyDescent="0.25">
      <c r="A905" s="3">
        <v>44775</v>
      </c>
      <c r="B905" s="5">
        <v>32396.17</v>
      </c>
      <c r="C905" s="4">
        <v>12348.76</v>
      </c>
      <c r="D905" s="4">
        <v>4091.19</v>
      </c>
      <c r="E905" s="4">
        <v>1882.45</v>
      </c>
    </row>
    <row r="906" spans="1:5" x14ac:dyDescent="0.25">
      <c r="A906" s="3">
        <v>44776</v>
      </c>
      <c r="B906" s="5">
        <v>32812.5</v>
      </c>
      <c r="C906" s="4">
        <v>12668.16</v>
      </c>
      <c r="D906" s="4">
        <v>4155.17</v>
      </c>
      <c r="E906" s="4">
        <v>1908.93</v>
      </c>
    </row>
    <row r="907" spans="1:5" x14ac:dyDescent="0.25">
      <c r="A907" s="3">
        <v>44777</v>
      </c>
      <c r="B907" s="5">
        <v>32726.82</v>
      </c>
      <c r="C907" s="4">
        <v>12720.58</v>
      </c>
      <c r="D907" s="4">
        <v>4151.9399999999996</v>
      </c>
      <c r="E907" s="4">
        <v>1906.46</v>
      </c>
    </row>
    <row r="908" spans="1:5" x14ac:dyDescent="0.25">
      <c r="A908" s="3">
        <v>44778</v>
      </c>
      <c r="B908" s="5">
        <v>32803.47</v>
      </c>
      <c r="C908" s="4">
        <v>12657.55</v>
      </c>
      <c r="D908" s="4">
        <v>4145.1899999999996</v>
      </c>
      <c r="E908" s="4">
        <v>1921.82</v>
      </c>
    </row>
    <row r="909" spans="1:5" x14ac:dyDescent="0.25">
      <c r="A909" s="3">
        <v>44781</v>
      </c>
      <c r="B909" s="5">
        <v>32832.54</v>
      </c>
      <c r="C909" s="4">
        <v>12644.46</v>
      </c>
      <c r="D909" s="4">
        <v>4140.0600000000004</v>
      </c>
      <c r="E909" s="4">
        <v>1941.21</v>
      </c>
    </row>
    <row r="910" spans="1:5" x14ac:dyDescent="0.25">
      <c r="A910" s="3">
        <v>44782</v>
      </c>
      <c r="B910" s="5">
        <v>32774.410000000003</v>
      </c>
      <c r="C910" s="4">
        <v>12493.93</v>
      </c>
      <c r="D910" s="4">
        <v>4122.47</v>
      </c>
      <c r="E910" s="4">
        <v>1912.89</v>
      </c>
    </row>
    <row r="911" spans="1:5" x14ac:dyDescent="0.25">
      <c r="A911" s="3">
        <v>44783</v>
      </c>
      <c r="B911" s="5">
        <v>33309.51</v>
      </c>
      <c r="C911" s="4">
        <v>12854.8</v>
      </c>
      <c r="D911" s="4">
        <v>4210.24</v>
      </c>
      <c r="E911" s="4">
        <v>1969.25</v>
      </c>
    </row>
    <row r="912" spans="1:5" x14ac:dyDescent="0.25">
      <c r="A912" s="3">
        <v>44784</v>
      </c>
      <c r="B912" s="5">
        <v>33336.67</v>
      </c>
      <c r="C912" s="4">
        <v>12779.91</v>
      </c>
      <c r="D912" s="4">
        <v>4207.2700000000004</v>
      </c>
      <c r="E912" s="4">
        <v>1975.26</v>
      </c>
    </row>
    <row r="913" spans="1:5" x14ac:dyDescent="0.25">
      <c r="A913" s="3">
        <v>44785</v>
      </c>
      <c r="B913" s="5">
        <v>33761.050000000003</v>
      </c>
      <c r="C913" s="4">
        <v>13047.19</v>
      </c>
      <c r="D913" s="4">
        <v>4280.1499999999996</v>
      </c>
      <c r="E913" s="4">
        <v>2016.62</v>
      </c>
    </row>
    <row r="914" spans="1:5" x14ac:dyDescent="0.25">
      <c r="A914" s="3">
        <v>44788</v>
      </c>
      <c r="B914" s="5">
        <v>33912.44</v>
      </c>
      <c r="C914" s="4">
        <v>13128.05</v>
      </c>
      <c r="D914" s="4">
        <v>4297.1400000000003</v>
      </c>
      <c r="E914" s="4">
        <v>2021.35</v>
      </c>
    </row>
    <row r="915" spans="1:5" x14ac:dyDescent="0.25">
      <c r="A915" s="3">
        <v>44789</v>
      </c>
      <c r="B915" s="5">
        <v>34152.01</v>
      </c>
      <c r="C915" s="4">
        <v>13102.55</v>
      </c>
      <c r="D915" s="4">
        <v>4305.2</v>
      </c>
      <c r="E915" s="4">
        <v>2020.53</v>
      </c>
    </row>
    <row r="916" spans="1:5" x14ac:dyDescent="0.25">
      <c r="A916" s="3">
        <v>44790</v>
      </c>
      <c r="B916" s="5">
        <v>33980.32</v>
      </c>
      <c r="C916" s="4">
        <v>12938.12</v>
      </c>
      <c r="D916" s="4">
        <v>4274.04</v>
      </c>
      <c r="E916" s="4">
        <v>1987.31</v>
      </c>
    </row>
    <row r="917" spans="1:5" x14ac:dyDescent="0.25">
      <c r="A917" s="3">
        <v>44791</v>
      </c>
      <c r="B917" s="5">
        <v>33999.040000000001</v>
      </c>
      <c r="C917" s="4">
        <v>12965.34</v>
      </c>
      <c r="D917" s="4">
        <v>4283.74</v>
      </c>
      <c r="E917" s="4">
        <v>2000.73</v>
      </c>
    </row>
    <row r="918" spans="1:5" x14ac:dyDescent="0.25">
      <c r="A918" s="3">
        <v>44792</v>
      </c>
      <c r="B918" s="5">
        <v>33706.74</v>
      </c>
      <c r="C918" s="4">
        <v>12705.21</v>
      </c>
      <c r="D918" s="4">
        <v>4228.4799999999996</v>
      </c>
      <c r="E918" s="4">
        <v>1957.35</v>
      </c>
    </row>
    <row r="919" spans="1:5" x14ac:dyDescent="0.25">
      <c r="A919" s="3">
        <v>44795</v>
      </c>
      <c r="B919" s="5">
        <v>33063.61</v>
      </c>
      <c r="C919" s="4">
        <v>12381.57</v>
      </c>
      <c r="D919" s="4">
        <v>4137.99</v>
      </c>
      <c r="E919" s="4">
        <v>1915.74</v>
      </c>
    </row>
    <row r="920" spans="1:5" x14ac:dyDescent="0.25">
      <c r="A920" s="3">
        <v>44796</v>
      </c>
      <c r="B920" s="5">
        <v>32909.589999999997</v>
      </c>
      <c r="C920" s="4">
        <v>12381.3</v>
      </c>
      <c r="D920" s="4">
        <v>4128.7299999999996</v>
      </c>
      <c r="E920" s="4">
        <v>1919.14</v>
      </c>
    </row>
    <row r="921" spans="1:5" x14ac:dyDescent="0.25">
      <c r="A921" s="3">
        <v>44797</v>
      </c>
      <c r="B921" s="5">
        <v>32969.230000000003</v>
      </c>
      <c r="C921" s="4">
        <v>12431.53</v>
      </c>
      <c r="D921" s="4">
        <v>4140.7700000000004</v>
      </c>
      <c r="E921" s="4">
        <v>1935.29</v>
      </c>
    </row>
    <row r="922" spans="1:5" x14ac:dyDescent="0.25">
      <c r="A922" s="3">
        <v>44798</v>
      </c>
      <c r="B922" s="5">
        <v>33291.78</v>
      </c>
      <c r="C922" s="4">
        <v>12639.26</v>
      </c>
      <c r="D922" s="4">
        <v>4199.12</v>
      </c>
      <c r="E922" s="4">
        <v>1964.64</v>
      </c>
    </row>
    <row r="923" spans="1:5" x14ac:dyDescent="0.25">
      <c r="A923" s="3">
        <v>44799</v>
      </c>
      <c r="B923" s="5">
        <v>32283.4</v>
      </c>
      <c r="C923" s="4">
        <v>12141.71</v>
      </c>
      <c r="D923" s="4">
        <v>4057.66</v>
      </c>
      <c r="E923" s="4">
        <v>1899.83</v>
      </c>
    </row>
    <row r="924" spans="1:5" x14ac:dyDescent="0.25">
      <c r="A924" s="3">
        <v>44802</v>
      </c>
      <c r="B924" s="5">
        <v>32098.99</v>
      </c>
      <c r="C924" s="4">
        <v>12017.67</v>
      </c>
      <c r="D924" s="4">
        <v>4030.61</v>
      </c>
      <c r="E924" s="4">
        <v>1882.94</v>
      </c>
    </row>
    <row r="925" spans="1:5" x14ac:dyDescent="0.25">
      <c r="A925" s="3">
        <v>44803</v>
      </c>
      <c r="B925" s="5">
        <v>31790.87</v>
      </c>
      <c r="C925" s="4">
        <v>11883.14</v>
      </c>
      <c r="D925" s="4">
        <v>3986.16</v>
      </c>
      <c r="E925" s="4">
        <v>1855.59</v>
      </c>
    </row>
    <row r="926" spans="1:5" x14ac:dyDescent="0.25">
      <c r="A926" s="3">
        <v>44804</v>
      </c>
      <c r="B926" s="5">
        <v>31510.43</v>
      </c>
      <c r="C926" s="4">
        <v>11816.2</v>
      </c>
      <c r="D926" s="4">
        <v>3955</v>
      </c>
      <c r="E926" s="4">
        <v>1844.12</v>
      </c>
    </row>
    <row r="927" spans="1:5" x14ac:dyDescent="0.25">
      <c r="A927" s="3">
        <v>44805</v>
      </c>
      <c r="B927" s="5">
        <v>31656.42</v>
      </c>
      <c r="C927" s="4">
        <v>11785.13</v>
      </c>
      <c r="D927" s="4">
        <v>3966.85</v>
      </c>
      <c r="E927" s="4">
        <v>1822.82</v>
      </c>
    </row>
    <row r="928" spans="1:5" x14ac:dyDescent="0.25">
      <c r="A928" s="3">
        <v>44806</v>
      </c>
      <c r="B928" s="5">
        <v>31318.44</v>
      </c>
      <c r="C928" s="4">
        <v>11630.86</v>
      </c>
      <c r="D928" s="4">
        <v>3924.26</v>
      </c>
      <c r="E928" s="4">
        <v>1809.75</v>
      </c>
    </row>
    <row r="929" spans="1:5" x14ac:dyDescent="0.25">
      <c r="A929" s="3">
        <v>44810</v>
      </c>
      <c r="B929" s="5">
        <v>31145.3</v>
      </c>
      <c r="C929" s="4">
        <v>11544.91</v>
      </c>
      <c r="D929" s="4">
        <v>3908.19</v>
      </c>
      <c r="E929" s="4">
        <v>1792.32</v>
      </c>
    </row>
    <row r="930" spans="1:5" x14ac:dyDescent="0.25">
      <c r="A930" s="3">
        <v>44811</v>
      </c>
      <c r="B930" s="5">
        <v>31581.279999999999</v>
      </c>
      <c r="C930" s="4">
        <v>11791.9</v>
      </c>
      <c r="D930" s="4">
        <v>3979.87</v>
      </c>
      <c r="E930" s="4">
        <v>1832</v>
      </c>
    </row>
    <row r="931" spans="1:5" x14ac:dyDescent="0.25">
      <c r="A931" s="3">
        <v>44812</v>
      </c>
      <c r="B931" s="5">
        <v>31774.52</v>
      </c>
      <c r="C931" s="4">
        <v>11862.13</v>
      </c>
      <c r="D931" s="4">
        <v>4006.18</v>
      </c>
      <c r="E931" s="4">
        <v>1846.91</v>
      </c>
    </row>
    <row r="932" spans="1:5" x14ac:dyDescent="0.25">
      <c r="A932" s="3">
        <v>44813</v>
      </c>
      <c r="B932" s="5">
        <v>32151.71</v>
      </c>
      <c r="C932" s="4">
        <v>12112.31</v>
      </c>
      <c r="D932" s="4">
        <v>4067.36</v>
      </c>
      <c r="E932" s="4">
        <v>1882.85</v>
      </c>
    </row>
    <row r="933" spans="1:5" x14ac:dyDescent="0.25">
      <c r="A933" s="3">
        <v>44816</v>
      </c>
      <c r="B933" s="5">
        <v>32381.34</v>
      </c>
      <c r="C933" s="4">
        <v>12266.41</v>
      </c>
      <c r="D933" s="4">
        <v>4110.41</v>
      </c>
      <c r="E933" s="4">
        <v>1906.09</v>
      </c>
    </row>
    <row r="934" spans="1:5" x14ac:dyDescent="0.25">
      <c r="A934" s="3">
        <v>44817</v>
      </c>
      <c r="B934" s="5">
        <v>31104.97</v>
      </c>
      <c r="C934" s="4">
        <v>11633.57</v>
      </c>
      <c r="D934" s="4">
        <v>3932.69</v>
      </c>
      <c r="E934" s="4">
        <v>1831.57</v>
      </c>
    </row>
    <row r="935" spans="1:5" x14ac:dyDescent="0.25">
      <c r="A935" s="3">
        <v>44818</v>
      </c>
      <c r="B935" s="5">
        <v>31135.09</v>
      </c>
      <c r="C935" s="4">
        <v>11719.68</v>
      </c>
      <c r="D935" s="4">
        <v>3946.01</v>
      </c>
      <c r="E935" s="4">
        <v>1838.46</v>
      </c>
    </row>
    <row r="936" spans="1:5" x14ac:dyDescent="0.25">
      <c r="A936" s="3">
        <v>44819</v>
      </c>
      <c r="B936" s="5">
        <v>30961.82</v>
      </c>
      <c r="C936" s="4">
        <v>11552.36</v>
      </c>
      <c r="D936" s="4">
        <v>3901.35</v>
      </c>
      <c r="E936" s="4">
        <v>1825.23</v>
      </c>
    </row>
    <row r="937" spans="1:5" x14ac:dyDescent="0.25">
      <c r="A937" s="3">
        <v>44820</v>
      </c>
      <c r="B937" s="5">
        <v>30822.42</v>
      </c>
      <c r="C937" s="4">
        <v>11448.4</v>
      </c>
      <c r="D937" s="4">
        <v>3873.33</v>
      </c>
      <c r="E937" s="4">
        <v>1798.19</v>
      </c>
    </row>
    <row r="938" spans="1:5" x14ac:dyDescent="0.25">
      <c r="A938" s="3">
        <v>44823</v>
      </c>
      <c r="B938" s="5">
        <v>31019.68</v>
      </c>
      <c r="C938" s="4">
        <v>11535.02</v>
      </c>
      <c r="D938" s="4">
        <v>3899.89</v>
      </c>
      <c r="E938" s="4">
        <v>1812.84</v>
      </c>
    </row>
    <row r="939" spans="1:5" x14ac:dyDescent="0.25">
      <c r="A939" s="3">
        <v>44824</v>
      </c>
      <c r="B939" s="5">
        <v>30706.23</v>
      </c>
      <c r="C939" s="4">
        <v>11425.05</v>
      </c>
      <c r="D939" s="4">
        <v>3855.93</v>
      </c>
      <c r="E939" s="4">
        <v>1787.5</v>
      </c>
    </row>
    <row r="940" spans="1:5" x14ac:dyDescent="0.25">
      <c r="A940" s="3">
        <v>44825</v>
      </c>
      <c r="B940" s="5">
        <v>30183.78</v>
      </c>
      <c r="C940" s="4">
        <v>11220.19</v>
      </c>
      <c r="D940" s="4">
        <v>3789.93</v>
      </c>
      <c r="E940" s="4">
        <v>1762.16</v>
      </c>
    </row>
    <row r="941" spans="1:5" x14ac:dyDescent="0.25">
      <c r="A941" s="3">
        <v>44826</v>
      </c>
      <c r="B941" s="5">
        <v>30076.68</v>
      </c>
      <c r="C941" s="4">
        <v>11066.8</v>
      </c>
      <c r="D941" s="4">
        <v>3757.99</v>
      </c>
      <c r="E941" s="4">
        <v>1722.31</v>
      </c>
    </row>
    <row r="942" spans="1:5" x14ac:dyDescent="0.25">
      <c r="A942" s="3">
        <v>44827</v>
      </c>
      <c r="B942" s="5">
        <v>29590.41</v>
      </c>
      <c r="C942" s="4">
        <v>10867.93</v>
      </c>
      <c r="D942" s="4">
        <v>3693.23</v>
      </c>
      <c r="E942" s="4">
        <v>1679.59</v>
      </c>
    </row>
    <row r="943" spans="1:5" x14ac:dyDescent="0.25">
      <c r="A943" s="3">
        <v>44830</v>
      </c>
      <c r="B943" s="5">
        <v>29260.81</v>
      </c>
      <c r="C943" s="4">
        <v>10802.92</v>
      </c>
      <c r="D943" s="4">
        <v>3655.04</v>
      </c>
      <c r="E943" s="4">
        <v>1655.88</v>
      </c>
    </row>
    <row r="944" spans="1:5" x14ac:dyDescent="0.25">
      <c r="A944" s="3">
        <v>44831</v>
      </c>
      <c r="B944" s="5">
        <v>29134.99</v>
      </c>
      <c r="C944" s="4">
        <v>10829.5</v>
      </c>
      <c r="D944" s="4">
        <v>3647.29</v>
      </c>
      <c r="E944" s="4">
        <v>1662.51</v>
      </c>
    </row>
    <row r="945" spans="1:5" x14ac:dyDescent="0.25">
      <c r="A945" s="3">
        <v>44832</v>
      </c>
      <c r="B945" s="5">
        <v>29683.74</v>
      </c>
      <c r="C945" s="4">
        <v>11051.64</v>
      </c>
      <c r="D945" s="4">
        <v>3719.04</v>
      </c>
      <c r="E945" s="4">
        <v>1715.24</v>
      </c>
    </row>
    <row r="946" spans="1:5" x14ac:dyDescent="0.25">
      <c r="A946" s="3">
        <v>44833</v>
      </c>
      <c r="B946" s="5">
        <v>29225.61</v>
      </c>
      <c r="C946" s="4">
        <v>10737.51</v>
      </c>
      <c r="D946" s="4">
        <v>3640.47</v>
      </c>
      <c r="E946" s="4">
        <v>1674.93</v>
      </c>
    </row>
    <row r="947" spans="1:5" x14ac:dyDescent="0.25">
      <c r="A947" s="3">
        <v>44834</v>
      </c>
      <c r="B947" s="5">
        <v>28725.51</v>
      </c>
      <c r="C947" s="4">
        <v>10575.62</v>
      </c>
      <c r="D947" s="4">
        <v>3585.62</v>
      </c>
      <c r="E947" s="4">
        <v>1664.72</v>
      </c>
    </row>
    <row r="948" spans="1:5" x14ac:dyDescent="0.25">
      <c r="A948" s="3">
        <v>44837</v>
      </c>
      <c r="B948" s="5">
        <v>29490.89</v>
      </c>
      <c r="C948" s="4">
        <v>10815.43</v>
      </c>
      <c r="D948" s="4">
        <v>3678.43</v>
      </c>
      <c r="E948" s="4">
        <v>1708.87</v>
      </c>
    </row>
    <row r="949" spans="1:5" x14ac:dyDescent="0.25">
      <c r="A949" s="3">
        <v>44838</v>
      </c>
      <c r="B949" s="5">
        <v>30316.32</v>
      </c>
      <c r="C949" s="4">
        <v>11176.41</v>
      </c>
      <c r="D949" s="4">
        <v>3790.93</v>
      </c>
      <c r="E949" s="4">
        <v>1775.77</v>
      </c>
    </row>
    <row r="950" spans="1:5" x14ac:dyDescent="0.25">
      <c r="A950" s="3">
        <v>44839</v>
      </c>
      <c r="B950" s="5">
        <v>30273.87</v>
      </c>
      <c r="C950" s="4">
        <v>11148.64</v>
      </c>
      <c r="D950" s="4">
        <v>3783.28</v>
      </c>
      <c r="E950" s="4">
        <v>1762.69</v>
      </c>
    </row>
    <row r="951" spans="1:5" x14ac:dyDescent="0.25">
      <c r="A951" s="3">
        <v>44840</v>
      </c>
      <c r="B951" s="5">
        <v>29926.94</v>
      </c>
      <c r="C951" s="4">
        <v>11073.31</v>
      </c>
      <c r="D951" s="4">
        <v>3744.52</v>
      </c>
      <c r="E951" s="4">
        <v>1702.15</v>
      </c>
    </row>
    <row r="952" spans="1:5" x14ac:dyDescent="0.25">
      <c r="A952" s="3">
        <v>44841</v>
      </c>
      <c r="B952" s="5">
        <v>29296.79</v>
      </c>
      <c r="C952" s="4">
        <v>10652.41</v>
      </c>
      <c r="D952" s="4">
        <v>3639.66</v>
      </c>
      <c r="E952" s="4">
        <v>1702.15</v>
      </c>
    </row>
    <row r="953" spans="1:5" x14ac:dyDescent="0.25">
      <c r="A953" s="3">
        <v>44844</v>
      </c>
      <c r="B953" s="5">
        <v>29202.880000000001</v>
      </c>
      <c r="C953" s="4">
        <v>10542.1</v>
      </c>
      <c r="D953" s="4">
        <v>3612.39</v>
      </c>
      <c r="E953" s="4">
        <v>1691.92</v>
      </c>
    </row>
    <row r="954" spans="1:5" x14ac:dyDescent="0.25">
      <c r="A954" s="3">
        <v>44845</v>
      </c>
      <c r="B954" s="5">
        <v>29239.19</v>
      </c>
      <c r="C954" s="4">
        <v>10426.19</v>
      </c>
      <c r="D954" s="4">
        <v>3588.84</v>
      </c>
      <c r="E954" s="4">
        <v>1692.92</v>
      </c>
    </row>
    <row r="955" spans="1:5" x14ac:dyDescent="0.25">
      <c r="A955" s="3">
        <v>44846</v>
      </c>
      <c r="B955" s="5">
        <v>29210.85</v>
      </c>
      <c r="C955" s="4">
        <v>10417.1</v>
      </c>
      <c r="D955" s="4">
        <v>3577.03</v>
      </c>
      <c r="E955" s="4">
        <v>1687.76</v>
      </c>
    </row>
    <row r="956" spans="1:5" x14ac:dyDescent="0.25">
      <c r="A956" s="3">
        <v>44847</v>
      </c>
      <c r="B956" s="5">
        <v>30038.720000000001</v>
      </c>
      <c r="C956" s="4">
        <v>10649.15</v>
      </c>
      <c r="D956" s="4">
        <v>3669.91</v>
      </c>
      <c r="E956" s="4">
        <v>1728.41</v>
      </c>
    </row>
    <row r="957" spans="1:5" x14ac:dyDescent="0.25">
      <c r="A957" s="3">
        <v>44848</v>
      </c>
      <c r="B957" s="5">
        <v>29634.83</v>
      </c>
      <c r="C957" s="4">
        <v>10321.39</v>
      </c>
      <c r="D957" s="4">
        <v>3583.07</v>
      </c>
      <c r="E957" s="4">
        <v>1682.4</v>
      </c>
    </row>
    <row r="958" spans="1:5" x14ac:dyDescent="0.25">
      <c r="A958" s="3">
        <v>44851</v>
      </c>
      <c r="B958" s="5">
        <v>30185.82</v>
      </c>
      <c r="C958" s="4">
        <v>10675.8</v>
      </c>
      <c r="D958" s="4">
        <v>3677.95</v>
      </c>
      <c r="E958" s="4">
        <v>1735.75</v>
      </c>
    </row>
    <row r="959" spans="1:5" x14ac:dyDescent="0.25">
      <c r="A959" s="3">
        <v>44852</v>
      </c>
      <c r="B959" s="5">
        <v>30523.8</v>
      </c>
      <c r="C959" s="4">
        <v>10772.4</v>
      </c>
      <c r="D959" s="4">
        <v>3719.98</v>
      </c>
      <c r="E959" s="4">
        <v>1755.96</v>
      </c>
    </row>
    <row r="960" spans="1:5" x14ac:dyDescent="0.25">
      <c r="A960" s="3">
        <v>44853</v>
      </c>
      <c r="B960" s="5">
        <v>30423.81</v>
      </c>
      <c r="C960" s="4">
        <v>10680.51</v>
      </c>
      <c r="D960" s="4">
        <v>3695.16</v>
      </c>
      <c r="E960" s="4">
        <v>1725.76</v>
      </c>
    </row>
    <row r="961" spans="1:5" x14ac:dyDescent="0.25">
      <c r="A961" s="3">
        <v>44854</v>
      </c>
      <c r="B961" s="5">
        <v>30333.59</v>
      </c>
      <c r="C961" s="4">
        <v>10614.84</v>
      </c>
      <c r="D961" s="4">
        <v>3665.78</v>
      </c>
      <c r="E961" s="4">
        <v>1704.39</v>
      </c>
    </row>
    <row r="962" spans="1:5" x14ac:dyDescent="0.25">
      <c r="A962" s="3">
        <v>44855</v>
      </c>
      <c r="B962" s="5">
        <v>31082.560000000001</v>
      </c>
      <c r="C962" s="4">
        <v>10859.72</v>
      </c>
      <c r="D962" s="4">
        <v>3752.75</v>
      </c>
      <c r="E962" s="4">
        <v>1742.24</v>
      </c>
    </row>
    <row r="963" spans="1:5" x14ac:dyDescent="0.25">
      <c r="A963" s="3">
        <v>44858</v>
      </c>
      <c r="B963" s="5">
        <v>31499.62</v>
      </c>
      <c r="C963" s="4">
        <v>10952.61</v>
      </c>
      <c r="D963" s="4">
        <v>3797.34</v>
      </c>
      <c r="E963" s="4">
        <v>1748.4</v>
      </c>
    </row>
    <row r="964" spans="1:5" x14ac:dyDescent="0.25">
      <c r="A964" s="3">
        <v>44859</v>
      </c>
      <c r="B964" s="5">
        <v>31836.74</v>
      </c>
      <c r="C964" s="4">
        <v>11199.12</v>
      </c>
      <c r="D964" s="4">
        <v>3859.11</v>
      </c>
      <c r="E964" s="4">
        <v>1796.16</v>
      </c>
    </row>
    <row r="965" spans="1:5" x14ac:dyDescent="0.25">
      <c r="A965" s="3">
        <v>44860</v>
      </c>
      <c r="B965" s="5">
        <v>31839.11</v>
      </c>
      <c r="C965" s="4">
        <v>10970.99</v>
      </c>
      <c r="D965" s="4">
        <v>3830.6</v>
      </c>
      <c r="E965" s="4">
        <v>1804.33</v>
      </c>
    </row>
    <row r="966" spans="1:5" x14ac:dyDescent="0.25">
      <c r="A966" s="3">
        <v>44861</v>
      </c>
      <c r="B966" s="5">
        <v>32033.279999999999</v>
      </c>
      <c r="C966" s="4">
        <v>10792.67</v>
      </c>
      <c r="D966" s="4">
        <v>3807.3</v>
      </c>
      <c r="E966" s="4">
        <v>1806.32</v>
      </c>
    </row>
    <row r="967" spans="1:5" x14ac:dyDescent="0.25">
      <c r="A967" s="3">
        <v>44862</v>
      </c>
      <c r="B967" s="5">
        <v>32861.800000000003</v>
      </c>
      <c r="C967" s="4">
        <v>11102.45</v>
      </c>
      <c r="D967" s="4">
        <v>3901.06</v>
      </c>
      <c r="E967" s="4">
        <v>1846.92</v>
      </c>
    </row>
    <row r="968" spans="1:5" x14ac:dyDescent="0.25">
      <c r="A968" s="3">
        <v>44865</v>
      </c>
      <c r="B968" s="5">
        <v>32732.95</v>
      </c>
      <c r="C968" s="4">
        <v>10988.15</v>
      </c>
      <c r="D968" s="4">
        <v>3871.98</v>
      </c>
      <c r="E968" s="4">
        <v>1846.86</v>
      </c>
    </row>
    <row r="969" spans="1:5" x14ac:dyDescent="0.25">
      <c r="A969" s="3">
        <v>44866</v>
      </c>
      <c r="B969" s="5">
        <v>32653.200000000001</v>
      </c>
      <c r="C969" s="4">
        <v>10890.84</v>
      </c>
      <c r="D969" s="4">
        <v>3856.1</v>
      </c>
      <c r="E969" s="4">
        <v>1851.39</v>
      </c>
    </row>
    <row r="970" spans="1:5" x14ac:dyDescent="0.25">
      <c r="A970" s="3">
        <v>44867</v>
      </c>
      <c r="B970" s="5">
        <v>32147.759999999998</v>
      </c>
      <c r="C970" s="4">
        <v>10524.8</v>
      </c>
      <c r="D970" s="4">
        <v>3759.69</v>
      </c>
      <c r="E970" s="4">
        <v>1789.14</v>
      </c>
    </row>
    <row r="971" spans="1:5" x14ac:dyDescent="0.25">
      <c r="A971" s="3">
        <v>44868</v>
      </c>
      <c r="B971" s="5">
        <v>32001.25</v>
      </c>
      <c r="C971" s="4">
        <v>10342.94</v>
      </c>
      <c r="D971" s="4">
        <v>3719.89</v>
      </c>
      <c r="E971" s="4">
        <v>1779.73</v>
      </c>
    </row>
    <row r="972" spans="1:5" x14ac:dyDescent="0.25">
      <c r="A972" s="3">
        <v>44869</v>
      </c>
      <c r="B972" s="5">
        <v>32403.22</v>
      </c>
      <c r="C972" s="4">
        <v>10475.25</v>
      </c>
      <c r="D972" s="4">
        <v>3770.55</v>
      </c>
      <c r="E972" s="4">
        <v>1799.87</v>
      </c>
    </row>
    <row r="973" spans="1:5" x14ac:dyDescent="0.25">
      <c r="A973" s="3">
        <v>44872</v>
      </c>
      <c r="B973" s="5">
        <v>32827</v>
      </c>
      <c r="C973" s="4">
        <v>10564.52</v>
      </c>
      <c r="D973" s="4">
        <v>3806.8</v>
      </c>
      <c r="E973" s="4">
        <v>1809.81</v>
      </c>
    </row>
    <row r="974" spans="1:5" x14ac:dyDescent="0.25">
      <c r="A974" s="3">
        <v>44873</v>
      </c>
      <c r="B974" s="5">
        <v>33160.83</v>
      </c>
      <c r="C974" s="4">
        <v>10616.2</v>
      </c>
      <c r="D974" s="4">
        <v>3828.11</v>
      </c>
      <c r="E974" s="4">
        <v>1808.93</v>
      </c>
    </row>
    <row r="975" spans="1:5" x14ac:dyDescent="0.25">
      <c r="A975" s="3">
        <v>44874</v>
      </c>
      <c r="B975" s="5">
        <v>32513.94</v>
      </c>
      <c r="C975" s="4">
        <v>10353.17</v>
      </c>
      <c r="D975" s="4">
        <v>3748.57</v>
      </c>
      <c r="E975" s="4">
        <v>1760.4</v>
      </c>
    </row>
    <row r="976" spans="1:5" x14ac:dyDescent="0.25">
      <c r="A976" s="3">
        <v>44875</v>
      </c>
      <c r="B976" s="5">
        <v>33715.370000000003</v>
      </c>
      <c r="C976" s="4">
        <v>11114.15</v>
      </c>
      <c r="D976" s="4">
        <v>3956.37</v>
      </c>
      <c r="E976" s="4">
        <v>1867.93</v>
      </c>
    </row>
    <row r="977" spans="1:5" x14ac:dyDescent="0.25">
      <c r="A977" s="3">
        <v>44876</v>
      </c>
      <c r="B977" s="5">
        <v>33747.86</v>
      </c>
      <c r="C977" s="4">
        <v>11323.33</v>
      </c>
      <c r="D977" s="4">
        <v>3992.93</v>
      </c>
      <c r="E977" s="4">
        <v>1882.74</v>
      </c>
    </row>
    <row r="978" spans="1:5" x14ac:dyDescent="0.25">
      <c r="A978" s="3">
        <v>44879</v>
      </c>
      <c r="B978" s="5">
        <v>33536.699999999997</v>
      </c>
      <c r="C978" s="4">
        <v>11196.22</v>
      </c>
      <c r="D978" s="4">
        <v>3957.25</v>
      </c>
      <c r="E978" s="4">
        <v>1861.25</v>
      </c>
    </row>
    <row r="979" spans="1:5" x14ac:dyDescent="0.25">
      <c r="A979" s="3">
        <v>44880</v>
      </c>
      <c r="B979" s="5">
        <v>33592.92</v>
      </c>
      <c r="C979" s="4">
        <v>11358.41</v>
      </c>
      <c r="D979" s="4">
        <v>3991.73</v>
      </c>
      <c r="E979" s="4">
        <v>1889.2</v>
      </c>
    </row>
    <row r="980" spans="1:5" x14ac:dyDescent="0.25">
      <c r="A980" s="3">
        <v>44881</v>
      </c>
      <c r="B980" s="5">
        <v>33553.83</v>
      </c>
      <c r="C980" s="4">
        <v>11183.66</v>
      </c>
      <c r="D980" s="4">
        <v>3958.79</v>
      </c>
      <c r="E980" s="4">
        <v>1853.17</v>
      </c>
    </row>
    <row r="981" spans="1:5" x14ac:dyDescent="0.25">
      <c r="A981" s="3">
        <v>44882</v>
      </c>
      <c r="B981" s="5">
        <v>33546.32</v>
      </c>
      <c r="C981" s="4">
        <v>11144.96</v>
      </c>
      <c r="D981" s="4">
        <v>3946.56</v>
      </c>
      <c r="E981" s="4">
        <v>1839.12</v>
      </c>
    </row>
    <row r="982" spans="1:5" x14ac:dyDescent="0.25">
      <c r="A982" s="3">
        <v>44883</v>
      </c>
      <c r="B982" s="5">
        <v>33745.69</v>
      </c>
      <c r="C982" s="4">
        <v>11146.06</v>
      </c>
      <c r="D982" s="4">
        <v>3965.34</v>
      </c>
      <c r="E982" s="4">
        <v>1849.73</v>
      </c>
    </row>
    <row r="983" spans="1:5" x14ac:dyDescent="0.25">
      <c r="A983" s="3">
        <v>44886</v>
      </c>
      <c r="B983" s="5">
        <v>33700.28</v>
      </c>
      <c r="C983" s="4">
        <v>11024.51</v>
      </c>
      <c r="D983" s="4">
        <v>3949.94</v>
      </c>
      <c r="E983" s="4">
        <v>1836.51</v>
      </c>
    </row>
    <row r="984" spans="1:5" x14ac:dyDescent="0.25">
      <c r="A984" s="3">
        <v>44887</v>
      </c>
      <c r="B984" s="5">
        <v>34098.1</v>
      </c>
      <c r="C984" s="4">
        <v>11174.41</v>
      </c>
      <c r="D984" s="4">
        <v>4003.58</v>
      </c>
      <c r="E984" s="4">
        <v>1860.44</v>
      </c>
    </row>
    <row r="985" spans="1:5" x14ac:dyDescent="0.25">
      <c r="A985" s="3">
        <v>44888</v>
      </c>
      <c r="B985" s="5">
        <v>34194.06</v>
      </c>
      <c r="C985" s="4">
        <v>11285.32</v>
      </c>
      <c r="D985" s="4">
        <v>4027.26</v>
      </c>
      <c r="E985" s="4">
        <v>1863.52</v>
      </c>
    </row>
    <row r="986" spans="1:5" x14ac:dyDescent="0.25">
      <c r="A986" s="3">
        <v>44890</v>
      </c>
      <c r="B986" s="5">
        <v>34347.03</v>
      </c>
      <c r="C986" s="4">
        <v>11226.36</v>
      </c>
      <c r="D986" s="4">
        <v>4026.12</v>
      </c>
      <c r="E986" s="4">
        <v>1869.19</v>
      </c>
    </row>
    <row r="987" spans="1:5" x14ac:dyDescent="0.25">
      <c r="A987" s="3">
        <v>44893</v>
      </c>
      <c r="B987" s="5">
        <v>33849.46</v>
      </c>
      <c r="C987" s="4">
        <v>11049.5</v>
      </c>
      <c r="D987" s="4">
        <v>3963.94</v>
      </c>
      <c r="E987" s="4">
        <v>1830.96</v>
      </c>
    </row>
    <row r="988" spans="1:5" x14ac:dyDescent="0.25">
      <c r="A988" s="3">
        <v>44894</v>
      </c>
      <c r="B988" s="5">
        <v>33852.53</v>
      </c>
      <c r="C988" s="4">
        <v>10983.78</v>
      </c>
      <c r="D988" s="4">
        <v>3957.63</v>
      </c>
      <c r="E988" s="4">
        <v>1836.55</v>
      </c>
    </row>
    <row r="989" spans="1:5" x14ac:dyDescent="0.25">
      <c r="A989" s="3">
        <v>44895</v>
      </c>
      <c r="B989" s="5">
        <v>34589.769999999997</v>
      </c>
      <c r="C989" s="4">
        <v>11468</v>
      </c>
      <c r="D989" s="4">
        <v>4080.11</v>
      </c>
      <c r="E989" s="4">
        <v>1886.58</v>
      </c>
    </row>
    <row r="990" spans="1:5" x14ac:dyDescent="0.25">
      <c r="A990" s="3">
        <v>44896</v>
      </c>
      <c r="B990" s="5">
        <v>34395.01</v>
      </c>
      <c r="C990" s="4">
        <v>11482.45</v>
      </c>
      <c r="D990" s="4">
        <v>4076.57</v>
      </c>
      <c r="E990" s="4">
        <v>1881.68</v>
      </c>
    </row>
    <row r="991" spans="1:5" x14ac:dyDescent="0.25">
      <c r="A991" s="3">
        <v>44897</v>
      </c>
      <c r="B991" s="5">
        <v>34429.879999999997</v>
      </c>
      <c r="C991" s="4">
        <v>11461.5</v>
      </c>
      <c r="D991" s="4">
        <v>4071.7</v>
      </c>
      <c r="E991" s="4">
        <v>1892.84</v>
      </c>
    </row>
    <row r="992" spans="1:5" x14ac:dyDescent="0.25">
      <c r="A992" s="3">
        <v>44900</v>
      </c>
      <c r="B992" s="5">
        <v>33947.1</v>
      </c>
      <c r="C992" s="4">
        <v>11239.94</v>
      </c>
      <c r="D992" s="4">
        <v>3998.84</v>
      </c>
      <c r="E992" s="4">
        <v>1840.22</v>
      </c>
    </row>
    <row r="993" spans="1:5" x14ac:dyDescent="0.25">
      <c r="A993" s="3">
        <v>44901</v>
      </c>
      <c r="B993" s="5">
        <v>33596.339999999997</v>
      </c>
      <c r="C993" s="4">
        <v>11014.89</v>
      </c>
      <c r="D993" s="4">
        <v>3941.26</v>
      </c>
      <c r="E993" s="4">
        <v>1812.58</v>
      </c>
    </row>
    <row r="994" spans="1:5" x14ac:dyDescent="0.25">
      <c r="A994" s="3">
        <v>44902</v>
      </c>
      <c r="B994" s="5">
        <v>33597.919999999998</v>
      </c>
      <c r="C994" s="4">
        <v>10958.55</v>
      </c>
      <c r="D994" s="4">
        <v>3933.92</v>
      </c>
      <c r="E994" s="4">
        <v>1806.9</v>
      </c>
    </row>
    <row r="995" spans="1:5" x14ac:dyDescent="0.25">
      <c r="A995" s="3">
        <v>44903</v>
      </c>
      <c r="B995" s="5">
        <v>33781.480000000003</v>
      </c>
      <c r="C995" s="4">
        <v>11082</v>
      </c>
      <c r="D995" s="4">
        <v>3963.51</v>
      </c>
      <c r="E995" s="4">
        <v>1818.29</v>
      </c>
    </row>
    <row r="996" spans="1:5" x14ac:dyDescent="0.25">
      <c r="A996" s="3">
        <v>44904</v>
      </c>
      <c r="B996" s="5">
        <v>33476.46</v>
      </c>
      <c r="C996" s="4">
        <v>11004.62</v>
      </c>
      <c r="D996" s="4">
        <v>3934.38</v>
      </c>
      <c r="E996" s="4">
        <v>1796.66</v>
      </c>
    </row>
    <row r="997" spans="1:5" x14ac:dyDescent="0.25">
      <c r="A997" s="3">
        <v>44907</v>
      </c>
      <c r="B997" s="5">
        <v>34005.040000000001</v>
      </c>
      <c r="C997" s="4">
        <v>11143.74</v>
      </c>
      <c r="D997" s="4">
        <v>3990.56</v>
      </c>
      <c r="E997" s="4">
        <v>1818.61</v>
      </c>
    </row>
    <row r="998" spans="1:5" x14ac:dyDescent="0.25">
      <c r="A998" s="3">
        <v>44908</v>
      </c>
      <c r="B998" s="5">
        <v>34108.639999999999</v>
      </c>
      <c r="C998" s="4">
        <v>11256.81</v>
      </c>
      <c r="D998" s="4">
        <v>4019.65</v>
      </c>
      <c r="E998" s="4">
        <v>1832.36</v>
      </c>
    </row>
    <row r="999" spans="1:5" x14ac:dyDescent="0.25">
      <c r="A999" s="3">
        <v>44909</v>
      </c>
      <c r="B999" s="5">
        <v>33966.35</v>
      </c>
      <c r="C999" s="4">
        <v>11170.89</v>
      </c>
      <c r="D999" s="4">
        <v>3995.32</v>
      </c>
      <c r="E999" s="4">
        <v>1820.45</v>
      </c>
    </row>
    <row r="1000" spans="1:5" x14ac:dyDescent="0.25">
      <c r="A1000" s="3">
        <v>44910</v>
      </c>
      <c r="B1000" s="5">
        <v>33202.22</v>
      </c>
      <c r="C1000" s="4">
        <v>10810.53</v>
      </c>
      <c r="D1000" s="4">
        <v>3895.75</v>
      </c>
      <c r="E1000" s="4">
        <v>1774.61</v>
      </c>
    </row>
    <row r="1001" spans="1:5" x14ac:dyDescent="0.25">
      <c r="A1001" s="3">
        <v>44911</v>
      </c>
      <c r="B1001" s="5">
        <v>32920.46</v>
      </c>
      <c r="C1001" s="4">
        <v>10705.41</v>
      </c>
      <c r="D1001" s="4">
        <v>3852.36</v>
      </c>
      <c r="E1001" s="4">
        <v>1763.42</v>
      </c>
    </row>
    <row r="1002" spans="1:5" x14ac:dyDescent="0.25">
      <c r="A1002" s="3">
        <v>44914</v>
      </c>
      <c r="B1002" s="5">
        <v>32757.54</v>
      </c>
      <c r="C1002" s="4">
        <v>10546.03</v>
      </c>
      <c r="D1002" s="4">
        <v>3817.66</v>
      </c>
      <c r="E1002" s="4">
        <v>1738.58</v>
      </c>
    </row>
    <row r="1003" spans="1:5" x14ac:dyDescent="0.25">
      <c r="A1003" s="3">
        <v>44915</v>
      </c>
      <c r="B1003" s="5">
        <v>32849.74</v>
      </c>
      <c r="C1003" s="4">
        <v>10547.11</v>
      </c>
      <c r="D1003" s="4">
        <v>3821.62</v>
      </c>
      <c r="E1003" s="4">
        <v>1748.02</v>
      </c>
    </row>
    <row r="1004" spans="1:5" x14ac:dyDescent="0.25">
      <c r="A1004" s="3">
        <v>44916</v>
      </c>
      <c r="B1004" s="5">
        <v>33376.480000000003</v>
      </c>
      <c r="C1004" s="4">
        <v>10709.37</v>
      </c>
      <c r="D1004" s="4">
        <v>3878.44</v>
      </c>
      <c r="E1004" s="4">
        <v>1776.94</v>
      </c>
    </row>
    <row r="1005" spans="1:5" x14ac:dyDescent="0.25">
      <c r="A1005" s="3">
        <v>44917</v>
      </c>
      <c r="B1005" s="5">
        <v>33027.49</v>
      </c>
      <c r="C1005" s="4">
        <v>10476.120000000001</v>
      </c>
      <c r="D1005" s="4">
        <v>3822.39</v>
      </c>
      <c r="E1005" s="4">
        <v>1754.09</v>
      </c>
    </row>
    <row r="1006" spans="1:5" x14ac:dyDescent="0.25">
      <c r="A1006" s="3">
        <v>44918</v>
      </c>
      <c r="B1006" s="5">
        <v>33203.93</v>
      </c>
      <c r="C1006" s="4">
        <v>10497.86</v>
      </c>
      <c r="D1006" s="4">
        <v>3844.82</v>
      </c>
      <c r="E1006" s="4">
        <v>1760.93</v>
      </c>
    </row>
    <row r="1007" spans="1:5" x14ac:dyDescent="0.25">
      <c r="A1007" s="3">
        <v>44922</v>
      </c>
      <c r="B1007" s="5">
        <v>33241.56</v>
      </c>
      <c r="C1007" s="4">
        <v>10353.23</v>
      </c>
      <c r="D1007" s="4">
        <v>3829.25</v>
      </c>
      <c r="E1007" s="4">
        <v>1749.52</v>
      </c>
    </row>
    <row r="1008" spans="1:5" x14ac:dyDescent="0.25">
      <c r="A1008" s="3">
        <v>44923</v>
      </c>
      <c r="B1008" s="5">
        <v>32875.71</v>
      </c>
      <c r="C1008" s="4">
        <v>10213.290000000001</v>
      </c>
      <c r="D1008" s="4">
        <v>3783.22</v>
      </c>
      <c r="E1008" s="4">
        <v>1722.02</v>
      </c>
    </row>
    <row r="1009" spans="1:5" x14ac:dyDescent="0.25">
      <c r="A1009" s="3">
        <v>44924</v>
      </c>
      <c r="B1009" s="5">
        <v>33220.800000000003</v>
      </c>
      <c r="C1009" s="4">
        <v>10478.09</v>
      </c>
      <c r="D1009" s="4">
        <v>3849.28</v>
      </c>
      <c r="E1009" s="4">
        <v>1766.25</v>
      </c>
    </row>
    <row r="1010" spans="1:5" x14ac:dyDescent="0.25">
      <c r="A1010" s="3">
        <v>44925</v>
      </c>
      <c r="B1010" s="5">
        <v>33147.25</v>
      </c>
      <c r="C1010" s="4">
        <v>10466.48</v>
      </c>
      <c r="D1010" s="4">
        <v>3839.5</v>
      </c>
      <c r="E1010" s="4">
        <v>1761.25</v>
      </c>
    </row>
    <row r="1011" spans="1:5" x14ac:dyDescent="0.25">
      <c r="A1011" s="3">
        <v>44929</v>
      </c>
      <c r="B1011" s="5">
        <v>33136.370000000003</v>
      </c>
      <c r="C1011" s="4">
        <v>10386.99</v>
      </c>
      <c r="D1011" s="4">
        <v>3824.14</v>
      </c>
      <c r="E1011" s="4">
        <v>1750.73</v>
      </c>
    </row>
    <row r="1012" spans="1:5" x14ac:dyDescent="0.25">
      <c r="A1012" s="3">
        <v>44930</v>
      </c>
      <c r="B1012" s="5">
        <v>33269.769999999997</v>
      </c>
      <c r="C1012" s="4">
        <v>10458.76</v>
      </c>
      <c r="D1012" s="4">
        <v>3852.97</v>
      </c>
      <c r="E1012" s="4">
        <v>1772.54</v>
      </c>
    </row>
    <row r="1013" spans="1:5" x14ac:dyDescent="0.25">
      <c r="A1013" s="3">
        <v>44931</v>
      </c>
      <c r="B1013" s="5">
        <v>32930.080000000002</v>
      </c>
      <c r="C1013" s="4">
        <v>10305.24</v>
      </c>
      <c r="D1013" s="4">
        <v>3808.1</v>
      </c>
      <c r="E1013" s="4">
        <v>1753.19</v>
      </c>
    </row>
    <row r="1014" spans="1:5" x14ac:dyDescent="0.25">
      <c r="A1014" s="3">
        <v>44932</v>
      </c>
      <c r="B1014" s="5">
        <v>33630.61</v>
      </c>
      <c r="C1014" s="4">
        <v>10569.29</v>
      </c>
      <c r="D1014" s="4">
        <v>3895.08</v>
      </c>
      <c r="E1014" s="4">
        <v>1792.8</v>
      </c>
    </row>
    <row r="1015" spans="1:5" x14ac:dyDescent="0.25">
      <c r="A1015" s="3">
        <v>44935</v>
      </c>
      <c r="B1015" s="5">
        <v>33517.65</v>
      </c>
      <c r="C1015" s="4">
        <v>10635.65</v>
      </c>
      <c r="D1015" s="4">
        <v>3892.09</v>
      </c>
      <c r="E1015" s="4">
        <v>1795.91</v>
      </c>
    </row>
    <row r="1016" spans="1:5" x14ac:dyDescent="0.25">
      <c r="A1016" s="3">
        <v>44936</v>
      </c>
      <c r="B1016" s="5">
        <v>33704.1</v>
      </c>
      <c r="C1016" s="4">
        <v>10742.63</v>
      </c>
      <c r="D1016" s="4">
        <v>3919.25</v>
      </c>
      <c r="E1016" s="4">
        <v>1822.65</v>
      </c>
    </row>
    <row r="1017" spans="1:5" x14ac:dyDescent="0.25">
      <c r="A1017" s="3">
        <v>44937</v>
      </c>
      <c r="B1017" s="5">
        <v>33973.01</v>
      </c>
      <c r="C1017" s="4">
        <v>10931.67</v>
      </c>
      <c r="D1017" s="4">
        <v>3969.61</v>
      </c>
      <c r="E1017" s="4">
        <v>1844.05</v>
      </c>
    </row>
    <row r="1018" spans="1:5" x14ac:dyDescent="0.25">
      <c r="A1018" s="3">
        <v>44938</v>
      </c>
      <c r="B1018" s="5">
        <v>34189.97</v>
      </c>
      <c r="C1018" s="4">
        <v>11001.11</v>
      </c>
      <c r="D1018" s="4">
        <v>3983.17</v>
      </c>
      <c r="E1018" s="4">
        <v>1876.06</v>
      </c>
    </row>
    <row r="1019" spans="1:5" x14ac:dyDescent="0.25">
      <c r="A1019" s="3">
        <v>44939</v>
      </c>
      <c r="B1019" s="5">
        <v>34302.61</v>
      </c>
      <c r="C1019" s="4">
        <v>11079.16</v>
      </c>
      <c r="D1019" s="4">
        <v>3999.09</v>
      </c>
      <c r="E1019" s="4">
        <v>1887.03</v>
      </c>
    </row>
    <row r="1020" spans="1:5" x14ac:dyDescent="0.25">
      <c r="A1020" s="3">
        <v>44943</v>
      </c>
      <c r="B1020" s="5">
        <v>33910.85</v>
      </c>
      <c r="C1020" s="4">
        <v>11095.11</v>
      </c>
      <c r="D1020" s="4">
        <v>3990.97</v>
      </c>
      <c r="E1020" s="4">
        <v>1884.29</v>
      </c>
    </row>
    <row r="1021" spans="1:5" x14ac:dyDescent="0.25">
      <c r="A1021" s="3">
        <v>44944</v>
      </c>
      <c r="B1021" s="5">
        <v>33296.959999999999</v>
      </c>
      <c r="C1021" s="4">
        <v>10957.01</v>
      </c>
      <c r="D1021" s="4">
        <v>3928.86</v>
      </c>
      <c r="E1021" s="4">
        <v>1854.36</v>
      </c>
    </row>
    <row r="1022" spans="1:5" x14ac:dyDescent="0.25">
      <c r="A1022" s="3">
        <v>44945</v>
      </c>
      <c r="B1022" s="5">
        <v>33044.559999999998</v>
      </c>
      <c r="C1022" s="4">
        <v>10852.27</v>
      </c>
      <c r="D1022" s="4">
        <v>3898.85</v>
      </c>
      <c r="E1022" s="4">
        <v>1836.35</v>
      </c>
    </row>
    <row r="1023" spans="1:5" x14ac:dyDescent="0.25">
      <c r="A1023" s="3">
        <v>44946</v>
      </c>
      <c r="B1023" s="5">
        <v>33375.49</v>
      </c>
      <c r="C1023" s="4">
        <v>11140.43</v>
      </c>
      <c r="D1023" s="4">
        <v>3972.61</v>
      </c>
      <c r="E1023" s="4">
        <v>1867.34</v>
      </c>
    </row>
    <row r="1024" spans="1:5" x14ac:dyDescent="0.25">
      <c r="A1024" s="3">
        <v>44949</v>
      </c>
      <c r="B1024" s="5">
        <v>33629.56</v>
      </c>
      <c r="C1024" s="4">
        <v>11364.41</v>
      </c>
      <c r="D1024" s="4">
        <v>4019.81</v>
      </c>
      <c r="E1024" s="4">
        <v>1890.77</v>
      </c>
    </row>
    <row r="1025" spans="1:5" x14ac:dyDescent="0.25">
      <c r="A1025" s="3">
        <v>44950</v>
      </c>
      <c r="B1025" s="5">
        <v>33733.96</v>
      </c>
      <c r="C1025" s="4">
        <v>11334.27</v>
      </c>
      <c r="D1025" s="4">
        <v>4016.95</v>
      </c>
      <c r="E1025" s="4">
        <v>1885.61</v>
      </c>
    </row>
    <row r="1026" spans="1:5" x14ac:dyDescent="0.25">
      <c r="A1026" s="3">
        <v>44951</v>
      </c>
      <c r="B1026" s="5">
        <v>33743.839999999997</v>
      </c>
      <c r="C1026" s="4">
        <v>11313.36</v>
      </c>
      <c r="D1026" s="4">
        <v>4016.22</v>
      </c>
      <c r="E1026" s="4">
        <v>1890.32</v>
      </c>
    </row>
    <row r="1027" spans="1:5" x14ac:dyDescent="0.25">
      <c r="A1027" s="3">
        <v>44952</v>
      </c>
      <c r="B1027" s="5">
        <v>33949.410000000003</v>
      </c>
      <c r="C1027" s="4">
        <v>11512.41</v>
      </c>
      <c r="D1027" s="4">
        <v>4060.43</v>
      </c>
      <c r="E1027" s="4">
        <v>1903.06</v>
      </c>
    </row>
    <row r="1028" spans="1:5" x14ac:dyDescent="0.25">
      <c r="A1028" s="3">
        <v>44953</v>
      </c>
      <c r="B1028" s="5">
        <v>33978.080000000002</v>
      </c>
      <c r="C1028" s="4">
        <v>11621.71</v>
      </c>
      <c r="D1028" s="4">
        <v>4070.56</v>
      </c>
      <c r="E1028" s="4">
        <v>1911.46</v>
      </c>
    </row>
    <row r="1029" spans="1:5" x14ac:dyDescent="0.25">
      <c r="A1029" s="3">
        <v>44956</v>
      </c>
      <c r="B1029" s="5">
        <v>33717.089999999997</v>
      </c>
      <c r="C1029" s="4">
        <v>11393.81</v>
      </c>
      <c r="D1029" s="4">
        <v>4017.77</v>
      </c>
      <c r="E1029" s="4">
        <v>1885.72</v>
      </c>
    </row>
    <row r="1030" spans="1:5" x14ac:dyDescent="0.25">
      <c r="A1030" s="3">
        <v>44957</v>
      </c>
      <c r="B1030" s="5">
        <v>34086.04</v>
      </c>
      <c r="C1030" s="4">
        <v>11584.55</v>
      </c>
      <c r="D1030" s="4">
        <v>4076.6</v>
      </c>
      <c r="E1030" s="4">
        <v>1931.94</v>
      </c>
    </row>
    <row r="1031" spans="1:5" x14ac:dyDescent="0.25">
      <c r="A1031" s="3">
        <v>44958</v>
      </c>
      <c r="B1031" s="5">
        <v>34092.959999999999</v>
      </c>
      <c r="C1031" s="4">
        <v>11816.32</v>
      </c>
      <c r="D1031" s="4">
        <v>4119.21</v>
      </c>
      <c r="E1031" s="4">
        <v>1960.81</v>
      </c>
    </row>
    <row r="1032" spans="1:5" x14ac:dyDescent="0.25">
      <c r="A1032" s="3">
        <v>44959</v>
      </c>
      <c r="B1032" s="5">
        <v>34053.94</v>
      </c>
      <c r="C1032" s="4">
        <v>12200.82</v>
      </c>
      <c r="D1032" s="4">
        <v>4179.76</v>
      </c>
      <c r="E1032" s="4">
        <v>2001.22</v>
      </c>
    </row>
    <row r="1033" spans="1:5" x14ac:dyDescent="0.25">
      <c r="A1033" s="3">
        <v>44960</v>
      </c>
      <c r="B1033" s="5">
        <v>33926.01</v>
      </c>
      <c r="C1033" s="4">
        <v>12006.96</v>
      </c>
      <c r="D1033" s="4">
        <v>4136.4799999999996</v>
      </c>
      <c r="E1033" s="4">
        <v>1985.53</v>
      </c>
    </row>
    <row r="1034" spans="1:5" x14ac:dyDescent="0.25">
      <c r="A1034" s="3">
        <v>44963</v>
      </c>
      <c r="B1034" s="5">
        <v>33891.019999999997</v>
      </c>
      <c r="C1034" s="4">
        <v>11887.45</v>
      </c>
      <c r="D1034" s="4">
        <v>4111.08</v>
      </c>
      <c r="E1034" s="4">
        <v>1957.72</v>
      </c>
    </row>
    <row r="1035" spans="1:5" x14ac:dyDescent="0.25">
      <c r="A1035" s="3">
        <v>44964</v>
      </c>
      <c r="B1035" s="5">
        <v>34156.69</v>
      </c>
      <c r="C1035" s="4">
        <v>12113.79</v>
      </c>
      <c r="D1035" s="4">
        <v>4164</v>
      </c>
      <c r="E1035" s="4">
        <v>1972.61</v>
      </c>
    </row>
    <row r="1036" spans="1:5" x14ac:dyDescent="0.25">
      <c r="A1036" s="3">
        <v>44965</v>
      </c>
      <c r="B1036" s="5">
        <v>33949.01</v>
      </c>
      <c r="C1036" s="4">
        <v>11910.52</v>
      </c>
      <c r="D1036" s="4">
        <v>4117.8599999999997</v>
      </c>
      <c r="E1036" s="4">
        <v>1942.6</v>
      </c>
    </row>
    <row r="1037" spans="1:5" x14ac:dyDescent="0.25">
      <c r="A1037" s="3">
        <v>44966</v>
      </c>
      <c r="B1037" s="5">
        <v>33699.879999999997</v>
      </c>
      <c r="C1037" s="4">
        <v>11789.58</v>
      </c>
      <c r="D1037" s="4">
        <v>4081.5</v>
      </c>
      <c r="E1037" s="4">
        <v>1915.34</v>
      </c>
    </row>
    <row r="1038" spans="1:5" x14ac:dyDescent="0.25">
      <c r="A1038" s="3">
        <v>44967</v>
      </c>
      <c r="B1038" s="5">
        <v>33869.269999999997</v>
      </c>
      <c r="C1038" s="4">
        <v>11718.12</v>
      </c>
      <c r="D1038" s="4">
        <v>4090.46</v>
      </c>
      <c r="E1038" s="4">
        <v>1918.81</v>
      </c>
    </row>
    <row r="1039" spans="1:5" x14ac:dyDescent="0.25">
      <c r="A1039" s="3">
        <v>44970</v>
      </c>
      <c r="B1039" s="5">
        <v>34245.93</v>
      </c>
      <c r="C1039" s="4">
        <v>11891.79</v>
      </c>
      <c r="D1039" s="4">
        <v>4137.29</v>
      </c>
      <c r="E1039" s="4">
        <v>1941.14</v>
      </c>
    </row>
    <row r="1040" spans="1:5" x14ac:dyDescent="0.25">
      <c r="A1040" s="3">
        <v>44971</v>
      </c>
      <c r="B1040" s="5">
        <v>34089.269999999997</v>
      </c>
      <c r="C1040" s="4">
        <v>11960.14</v>
      </c>
      <c r="D1040" s="4">
        <v>4136.13</v>
      </c>
      <c r="E1040" s="4">
        <v>1939.91</v>
      </c>
    </row>
    <row r="1041" spans="1:5" x14ac:dyDescent="0.25">
      <c r="A1041" s="3">
        <v>44972</v>
      </c>
      <c r="B1041" s="5">
        <v>34128.050000000003</v>
      </c>
      <c r="C1041" s="4">
        <v>12070.59</v>
      </c>
      <c r="D1041" s="4">
        <v>4147.6000000000004</v>
      </c>
      <c r="E1041" s="4">
        <v>1960.97</v>
      </c>
    </row>
    <row r="1042" spans="1:5" x14ac:dyDescent="0.25">
      <c r="A1042" s="3">
        <v>44973</v>
      </c>
      <c r="B1042" s="5">
        <v>33696.85</v>
      </c>
      <c r="C1042" s="4">
        <v>11855.83</v>
      </c>
      <c r="D1042" s="4">
        <v>4090.41</v>
      </c>
      <c r="E1042" s="4">
        <v>1942.21</v>
      </c>
    </row>
    <row r="1043" spans="1:5" x14ac:dyDescent="0.25">
      <c r="A1043" s="3">
        <v>44974</v>
      </c>
      <c r="B1043" s="5">
        <v>33826.69</v>
      </c>
      <c r="C1043" s="4">
        <v>11787.27</v>
      </c>
      <c r="D1043" s="4">
        <v>4079.09</v>
      </c>
      <c r="E1043" s="4">
        <v>1946.36</v>
      </c>
    </row>
    <row r="1044" spans="1:5" x14ac:dyDescent="0.25">
      <c r="A1044" s="3">
        <v>44978</v>
      </c>
      <c r="B1044" s="5">
        <v>33129.589999999997</v>
      </c>
      <c r="C1044" s="4">
        <v>11492.3</v>
      </c>
      <c r="D1044" s="4">
        <v>3997.34</v>
      </c>
      <c r="E1044" s="4">
        <v>1888.21</v>
      </c>
    </row>
    <row r="1045" spans="1:5" x14ac:dyDescent="0.25">
      <c r="A1045" s="3">
        <v>44979</v>
      </c>
      <c r="B1045" s="5">
        <v>33045.089999999997</v>
      </c>
      <c r="C1045" s="4">
        <v>11507.07</v>
      </c>
      <c r="D1045" s="4">
        <v>3991.05</v>
      </c>
      <c r="E1045" s="4">
        <v>1894.68</v>
      </c>
    </row>
    <row r="1046" spans="1:5" x14ac:dyDescent="0.25">
      <c r="A1046" s="3">
        <v>44980</v>
      </c>
      <c r="B1046" s="5">
        <v>33153.910000000003</v>
      </c>
      <c r="C1046" s="4">
        <v>11590.4</v>
      </c>
      <c r="D1046" s="4">
        <v>4012.32</v>
      </c>
      <c r="E1046" s="4">
        <v>1908.09</v>
      </c>
    </row>
    <row r="1047" spans="1:5" x14ac:dyDescent="0.25">
      <c r="A1047" s="3">
        <v>44981</v>
      </c>
      <c r="B1047" s="5">
        <v>32816.92</v>
      </c>
      <c r="C1047" s="4">
        <v>11394.94</v>
      </c>
      <c r="D1047" s="4">
        <v>3970.04</v>
      </c>
      <c r="E1047" s="4">
        <v>1890.49</v>
      </c>
    </row>
    <row r="1048" spans="1:5" x14ac:dyDescent="0.25">
      <c r="A1048" s="3">
        <v>44984</v>
      </c>
      <c r="B1048" s="5">
        <v>32889.089999999997</v>
      </c>
      <c r="C1048" s="4">
        <v>11466.98</v>
      </c>
      <c r="D1048" s="4">
        <v>3982.24</v>
      </c>
      <c r="E1048" s="4">
        <v>1896.27</v>
      </c>
    </row>
    <row r="1049" spans="1:5" x14ac:dyDescent="0.25">
      <c r="A1049" s="3">
        <v>44985</v>
      </c>
      <c r="B1049" s="5">
        <v>32656.7</v>
      </c>
      <c r="C1049" s="4">
        <v>11455.54</v>
      </c>
      <c r="D1049" s="4">
        <v>3970.15</v>
      </c>
      <c r="E1049" s="4">
        <v>1896.99</v>
      </c>
    </row>
    <row r="1050" spans="1:5" x14ac:dyDescent="0.25">
      <c r="A1050" s="3">
        <v>44986</v>
      </c>
      <c r="B1050" s="5">
        <v>32661.84</v>
      </c>
      <c r="C1050" s="4">
        <v>11379.48</v>
      </c>
      <c r="D1050" s="4">
        <v>3951.39</v>
      </c>
      <c r="E1050" s="4">
        <v>1898.43</v>
      </c>
    </row>
    <row r="1051" spans="1:5" x14ac:dyDescent="0.25">
      <c r="A1051" s="3">
        <v>44987</v>
      </c>
      <c r="B1051" s="5">
        <v>33003.57</v>
      </c>
      <c r="C1051" s="4">
        <v>11462.98</v>
      </c>
      <c r="D1051" s="4">
        <v>3981.35</v>
      </c>
      <c r="E1051" s="4">
        <v>1902.66</v>
      </c>
    </row>
    <row r="1052" spans="1:5" x14ac:dyDescent="0.25">
      <c r="A1052" s="3">
        <v>44988</v>
      </c>
      <c r="B1052" s="5">
        <v>33390.97</v>
      </c>
      <c r="C1052" s="4">
        <v>11689.01</v>
      </c>
      <c r="D1052" s="4">
        <v>4045.64</v>
      </c>
      <c r="E1052" s="4">
        <v>1928.26</v>
      </c>
    </row>
    <row r="1053" spans="1:5" x14ac:dyDescent="0.25">
      <c r="A1053" s="3">
        <v>44991</v>
      </c>
      <c r="B1053" s="5">
        <v>33431.440000000002</v>
      </c>
      <c r="C1053" s="4">
        <v>11675.74</v>
      </c>
      <c r="D1053" s="4">
        <v>4048.42</v>
      </c>
      <c r="E1053" s="4">
        <v>1899.76</v>
      </c>
    </row>
    <row r="1054" spans="1:5" x14ac:dyDescent="0.25">
      <c r="A1054" s="3">
        <v>44992</v>
      </c>
      <c r="B1054" s="5">
        <v>32856.46</v>
      </c>
      <c r="C1054" s="4">
        <v>11530.33</v>
      </c>
      <c r="D1054" s="4">
        <v>3986.37</v>
      </c>
      <c r="E1054" s="4">
        <v>1878.72</v>
      </c>
    </row>
    <row r="1055" spans="1:5" x14ac:dyDescent="0.25">
      <c r="A1055" s="3">
        <v>44993</v>
      </c>
      <c r="B1055" s="5">
        <v>32798.400000000001</v>
      </c>
      <c r="C1055" s="4">
        <v>11576</v>
      </c>
      <c r="D1055" s="4">
        <v>3992.01</v>
      </c>
      <c r="E1055" s="4">
        <v>1879.48</v>
      </c>
    </row>
    <row r="1056" spans="1:5" x14ac:dyDescent="0.25">
      <c r="A1056" s="3">
        <v>44994</v>
      </c>
      <c r="B1056" s="5">
        <v>32254.86</v>
      </c>
      <c r="C1056" s="4">
        <v>11338.36</v>
      </c>
      <c r="D1056" s="4">
        <v>3918.32</v>
      </c>
      <c r="E1056" s="4">
        <v>1826.59</v>
      </c>
    </row>
    <row r="1057" spans="1:5" x14ac:dyDescent="0.25">
      <c r="A1057" s="3">
        <v>44995</v>
      </c>
      <c r="B1057" s="5">
        <v>31909.64</v>
      </c>
      <c r="C1057" s="4">
        <v>11138.89</v>
      </c>
      <c r="D1057" s="4">
        <v>3861.59</v>
      </c>
      <c r="E1057" s="4">
        <v>1772.7</v>
      </c>
    </row>
    <row r="1058" spans="1:5" x14ac:dyDescent="0.25">
      <c r="A1058" s="3">
        <v>44998</v>
      </c>
      <c r="B1058" s="5">
        <v>31819.14</v>
      </c>
      <c r="C1058" s="4">
        <v>11188.84</v>
      </c>
      <c r="D1058" s="4">
        <v>3855.76</v>
      </c>
      <c r="E1058" s="4">
        <v>1744.3</v>
      </c>
    </row>
    <row r="1059" spans="1:5" x14ac:dyDescent="0.25">
      <c r="A1059" s="3">
        <v>44999</v>
      </c>
      <c r="B1059" s="5">
        <v>32155.4</v>
      </c>
      <c r="C1059" s="4">
        <v>11428.15</v>
      </c>
      <c r="D1059" s="4">
        <v>3920.56</v>
      </c>
      <c r="E1059" s="4">
        <v>1776.89</v>
      </c>
    </row>
    <row r="1060" spans="1:5" x14ac:dyDescent="0.25">
      <c r="A1060" s="3">
        <v>45000</v>
      </c>
      <c r="B1060" s="5">
        <v>31874.57</v>
      </c>
      <c r="C1060" s="4">
        <v>11434.05</v>
      </c>
      <c r="D1060" s="4">
        <v>3891.93</v>
      </c>
      <c r="E1060" s="4">
        <v>1745.94</v>
      </c>
    </row>
    <row r="1061" spans="1:5" x14ac:dyDescent="0.25">
      <c r="A1061" s="3">
        <v>45001</v>
      </c>
      <c r="B1061" s="5">
        <v>32246.55</v>
      </c>
      <c r="C1061" s="4">
        <v>11717.28</v>
      </c>
      <c r="D1061" s="4">
        <v>3960.28</v>
      </c>
      <c r="E1061" s="4">
        <v>1771.24</v>
      </c>
    </row>
    <row r="1062" spans="1:5" x14ac:dyDescent="0.25">
      <c r="A1062" s="3">
        <v>45002</v>
      </c>
      <c r="B1062" s="5">
        <v>31861.98</v>
      </c>
      <c r="C1062" s="4">
        <v>11630.51</v>
      </c>
      <c r="D1062" s="4">
        <v>3916.64</v>
      </c>
      <c r="E1062" s="4">
        <v>1725.89</v>
      </c>
    </row>
    <row r="1063" spans="1:5" x14ac:dyDescent="0.25">
      <c r="A1063" s="3">
        <v>45005</v>
      </c>
      <c r="B1063" s="5">
        <v>32244.58</v>
      </c>
      <c r="C1063" s="4">
        <v>11675.54</v>
      </c>
      <c r="D1063" s="4">
        <v>3951.57</v>
      </c>
      <c r="E1063" s="4">
        <v>1744.99</v>
      </c>
    </row>
    <row r="1064" spans="1:5" x14ac:dyDescent="0.25">
      <c r="A1064" s="3">
        <v>45006</v>
      </c>
      <c r="B1064" s="5">
        <v>32560.6</v>
      </c>
      <c r="C1064" s="4">
        <v>11860.11</v>
      </c>
      <c r="D1064" s="4">
        <v>4002.87</v>
      </c>
      <c r="E1064" s="4">
        <v>1777.74</v>
      </c>
    </row>
    <row r="1065" spans="1:5" x14ac:dyDescent="0.25">
      <c r="A1065" s="3">
        <v>45007</v>
      </c>
      <c r="B1065" s="5">
        <v>32030.11</v>
      </c>
      <c r="C1065" s="4">
        <v>11669.96</v>
      </c>
      <c r="D1065" s="4">
        <v>3936.97</v>
      </c>
      <c r="E1065" s="4">
        <v>1727.36</v>
      </c>
    </row>
    <row r="1066" spans="1:5" x14ac:dyDescent="0.25">
      <c r="A1066" s="3">
        <v>45008</v>
      </c>
      <c r="B1066" s="5">
        <v>32105.25</v>
      </c>
      <c r="C1066" s="4">
        <v>11787.4</v>
      </c>
      <c r="D1066" s="4">
        <v>3948.72</v>
      </c>
      <c r="E1066" s="4">
        <v>1720.29</v>
      </c>
    </row>
    <row r="1067" spans="1:5" x14ac:dyDescent="0.25">
      <c r="A1067" s="3">
        <v>45009</v>
      </c>
      <c r="B1067" s="5">
        <v>32237.53</v>
      </c>
      <c r="C1067" s="4">
        <v>11823.96</v>
      </c>
      <c r="D1067" s="4">
        <v>3970.99</v>
      </c>
      <c r="E1067" s="4">
        <v>1734.92</v>
      </c>
    </row>
    <row r="1068" spans="1:5" x14ac:dyDescent="0.25">
      <c r="A1068" s="3">
        <v>45012</v>
      </c>
      <c r="B1068" s="5">
        <v>32432.080000000002</v>
      </c>
      <c r="C1068" s="4">
        <v>11768.84</v>
      </c>
      <c r="D1068" s="4">
        <v>3977.53</v>
      </c>
      <c r="E1068" s="4">
        <v>1753.67</v>
      </c>
    </row>
    <row r="1069" spans="1:5" x14ac:dyDescent="0.25">
      <c r="A1069" s="3">
        <v>45013</v>
      </c>
      <c r="B1069" s="5">
        <v>32394.25</v>
      </c>
      <c r="C1069" s="4">
        <v>11716.08</v>
      </c>
      <c r="D1069" s="4">
        <v>3971.27</v>
      </c>
      <c r="E1069" s="4">
        <v>1752.63</v>
      </c>
    </row>
    <row r="1070" spans="1:5" x14ac:dyDescent="0.25">
      <c r="A1070" s="3">
        <v>45014</v>
      </c>
      <c r="B1070" s="5">
        <v>32717.599999999999</v>
      </c>
      <c r="C1070" s="4">
        <v>11926.24</v>
      </c>
      <c r="D1070" s="4">
        <v>4027.81</v>
      </c>
      <c r="E1070" s="4">
        <v>1771.6</v>
      </c>
    </row>
    <row r="1071" spans="1:5" x14ac:dyDescent="0.25">
      <c r="A1071" s="3">
        <v>45015</v>
      </c>
      <c r="B1071" s="5">
        <v>32859.03</v>
      </c>
      <c r="C1071" s="4">
        <v>12013.47</v>
      </c>
      <c r="D1071" s="4">
        <v>4050.83</v>
      </c>
      <c r="E1071" s="4">
        <v>1768.38</v>
      </c>
    </row>
    <row r="1072" spans="1:5" x14ac:dyDescent="0.25">
      <c r="A1072" s="3">
        <v>45016</v>
      </c>
      <c r="B1072" s="5">
        <v>33274.15</v>
      </c>
      <c r="C1072" s="4">
        <v>12221.91</v>
      </c>
      <c r="D1072" s="4">
        <v>4109.3100000000004</v>
      </c>
      <c r="E1072" s="4">
        <v>1802.48</v>
      </c>
    </row>
    <row r="1073" spans="1:5" x14ac:dyDescent="0.25">
      <c r="A1073" s="3">
        <v>45019</v>
      </c>
      <c r="B1073" s="5">
        <v>33601.15</v>
      </c>
      <c r="C1073" s="4">
        <v>12189.45</v>
      </c>
      <c r="D1073" s="4">
        <v>4124.51</v>
      </c>
      <c r="E1073" s="4">
        <v>1802.31</v>
      </c>
    </row>
    <row r="1074" spans="1:5" x14ac:dyDescent="0.25">
      <c r="A1074" s="3">
        <v>45020</v>
      </c>
      <c r="B1074" s="5">
        <v>33402.379999999997</v>
      </c>
      <c r="C1074" s="4">
        <v>12126.33</v>
      </c>
      <c r="D1074" s="4">
        <v>4100.6000000000004</v>
      </c>
      <c r="E1074" s="4">
        <v>1769.65</v>
      </c>
    </row>
    <row r="1075" spans="1:5" x14ac:dyDescent="0.25">
      <c r="A1075" s="3">
        <v>45021</v>
      </c>
      <c r="B1075" s="5">
        <v>33482.720000000001</v>
      </c>
      <c r="C1075" s="4">
        <v>11996.86</v>
      </c>
      <c r="D1075" s="4">
        <v>4090.38</v>
      </c>
      <c r="E1075" s="4">
        <v>1752.13</v>
      </c>
    </row>
    <row r="1076" spans="1:5" x14ac:dyDescent="0.25">
      <c r="A1076" s="3">
        <v>45022</v>
      </c>
      <c r="B1076" s="5">
        <v>33485.29</v>
      </c>
      <c r="C1076" s="4">
        <v>12087.96</v>
      </c>
      <c r="D1076" s="4">
        <v>4105.0200000000004</v>
      </c>
      <c r="E1076" s="4">
        <v>1754.46</v>
      </c>
    </row>
    <row r="1077" spans="1:5" x14ac:dyDescent="0.25">
      <c r="A1077" s="3">
        <v>45026</v>
      </c>
      <c r="B1077" s="5">
        <v>33586.519999999997</v>
      </c>
      <c r="C1077" s="4">
        <v>12084.36</v>
      </c>
      <c r="D1077" s="4">
        <v>4109.1099999999997</v>
      </c>
      <c r="E1077" s="4">
        <v>1772.44</v>
      </c>
    </row>
    <row r="1078" spans="1:5" x14ac:dyDescent="0.25">
      <c r="A1078" s="3">
        <v>45027</v>
      </c>
      <c r="B1078" s="5">
        <v>33684.79</v>
      </c>
      <c r="C1078" s="4">
        <v>12031.88</v>
      </c>
      <c r="D1078" s="4">
        <v>4108.9399999999996</v>
      </c>
      <c r="E1078" s="4">
        <v>1786.59</v>
      </c>
    </row>
    <row r="1079" spans="1:5" x14ac:dyDescent="0.25">
      <c r="A1079" s="3">
        <v>45028</v>
      </c>
      <c r="B1079" s="5">
        <v>33646.5</v>
      </c>
      <c r="C1079" s="4">
        <v>11929.34</v>
      </c>
      <c r="D1079" s="4">
        <v>4091.95</v>
      </c>
      <c r="E1079" s="4">
        <v>1773.7</v>
      </c>
    </row>
    <row r="1080" spans="1:5" x14ac:dyDescent="0.25">
      <c r="A1080" s="3">
        <v>45029</v>
      </c>
      <c r="B1080" s="5">
        <v>34029.69</v>
      </c>
      <c r="C1080" s="4">
        <v>12166.27</v>
      </c>
      <c r="D1080" s="4">
        <v>4146.22</v>
      </c>
      <c r="E1080" s="4">
        <v>1796.68</v>
      </c>
    </row>
    <row r="1081" spans="1:5" x14ac:dyDescent="0.25">
      <c r="A1081" s="3">
        <v>45030</v>
      </c>
      <c r="B1081" s="5">
        <v>33886.47</v>
      </c>
      <c r="C1081" s="4">
        <v>12123.46</v>
      </c>
      <c r="D1081" s="4">
        <v>4137.6400000000003</v>
      </c>
      <c r="E1081" s="4">
        <v>1781.15</v>
      </c>
    </row>
    <row r="1082" spans="1:5" x14ac:dyDescent="0.25">
      <c r="A1082" s="3">
        <v>45033</v>
      </c>
      <c r="B1082" s="5">
        <v>33987.18</v>
      </c>
      <c r="C1082" s="4">
        <v>12157.72</v>
      </c>
      <c r="D1082" s="4">
        <v>4151.32</v>
      </c>
      <c r="E1082" s="4">
        <v>1802.84</v>
      </c>
    </row>
    <row r="1083" spans="1:5" x14ac:dyDescent="0.25">
      <c r="A1083" s="3">
        <v>45034</v>
      </c>
      <c r="B1083" s="5">
        <v>33976.629999999997</v>
      </c>
      <c r="C1083" s="4">
        <v>12153.41</v>
      </c>
      <c r="D1083" s="4">
        <v>4154.87</v>
      </c>
      <c r="E1083" s="4">
        <v>1795.55</v>
      </c>
    </row>
    <row r="1084" spans="1:5" x14ac:dyDescent="0.25">
      <c r="A1084" s="3">
        <v>45035</v>
      </c>
      <c r="B1084" s="5">
        <v>33897.01</v>
      </c>
      <c r="C1084" s="4">
        <v>12157.23</v>
      </c>
      <c r="D1084" s="4">
        <v>4154.5200000000004</v>
      </c>
      <c r="E1084" s="4">
        <v>1799.44</v>
      </c>
    </row>
    <row r="1085" spans="1:5" x14ac:dyDescent="0.25">
      <c r="A1085" s="3">
        <v>45036</v>
      </c>
      <c r="B1085" s="5">
        <v>33786.620000000003</v>
      </c>
      <c r="C1085" s="4">
        <v>12059.56</v>
      </c>
      <c r="D1085" s="4">
        <v>4129.79</v>
      </c>
      <c r="E1085" s="4">
        <v>1789.7</v>
      </c>
    </row>
    <row r="1086" spans="1:5" x14ac:dyDescent="0.25">
      <c r="A1086" s="3">
        <v>45037</v>
      </c>
      <c r="B1086" s="5">
        <v>33808.959999999999</v>
      </c>
      <c r="C1086" s="4">
        <v>12072.46</v>
      </c>
      <c r="D1086" s="4">
        <v>4133.5200000000004</v>
      </c>
      <c r="E1086" s="4">
        <v>1791.51</v>
      </c>
    </row>
    <row r="1087" spans="1:5" x14ac:dyDescent="0.25">
      <c r="A1087" s="3">
        <v>45040</v>
      </c>
      <c r="B1087" s="5">
        <v>33875.4</v>
      </c>
      <c r="C1087" s="4">
        <v>12037.2</v>
      </c>
      <c r="D1087" s="4">
        <v>4137.04</v>
      </c>
      <c r="E1087" s="4">
        <v>1788.87</v>
      </c>
    </row>
    <row r="1088" spans="1:5" x14ac:dyDescent="0.25">
      <c r="A1088" s="3">
        <v>45041</v>
      </c>
      <c r="B1088" s="5">
        <v>33530.83</v>
      </c>
      <c r="C1088" s="4">
        <v>11799.16</v>
      </c>
      <c r="D1088" s="4">
        <v>4071.63</v>
      </c>
      <c r="E1088" s="4">
        <v>1745.95</v>
      </c>
    </row>
    <row r="1089" spans="1:5" x14ac:dyDescent="0.25">
      <c r="A1089" s="3">
        <v>45042</v>
      </c>
      <c r="B1089" s="5">
        <v>33301.870000000003</v>
      </c>
      <c r="C1089" s="4">
        <v>11854.35</v>
      </c>
      <c r="D1089" s="4">
        <v>4055.99</v>
      </c>
      <c r="E1089" s="4">
        <v>1730.41</v>
      </c>
    </row>
    <row r="1090" spans="1:5" x14ac:dyDescent="0.25">
      <c r="A1090" s="3">
        <v>45043</v>
      </c>
      <c r="B1090" s="5">
        <v>33826.160000000003</v>
      </c>
      <c r="C1090" s="4">
        <v>12142.24</v>
      </c>
      <c r="D1090" s="4">
        <v>4135.3500000000004</v>
      </c>
      <c r="E1090" s="4">
        <v>1751.22</v>
      </c>
    </row>
    <row r="1091" spans="1:5" x14ac:dyDescent="0.25">
      <c r="A1091" s="3">
        <v>45044</v>
      </c>
      <c r="B1091" s="5">
        <v>34098.160000000003</v>
      </c>
      <c r="C1091" s="4">
        <v>12226.58</v>
      </c>
      <c r="D1091" s="4">
        <v>4169.4799999999996</v>
      </c>
      <c r="E1091" s="4">
        <v>1768.99</v>
      </c>
    </row>
    <row r="1092" spans="1:5" x14ac:dyDescent="0.25">
      <c r="A1092" s="3">
        <v>45047</v>
      </c>
      <c r="B1092" s="5">
        <v>34051.699999999997</v>
      </c>
      <c r="C1092" s="4">
        <v>12212.6</v>
      </c>
      <c r="D1092" s="4">
        <v>4167.87</v>
      </c>
      <c r="E1092" s="4">
        <v>1769.21</v>
      </c>
    </row>
    <row r="1093" spans="1:5" x14ac:dyDescent="0.25">
      <c r="A1093" s="3">
        <v>45048</v>
      </c>
      <c r="B1093" s="5">
        <v>33684.53</v>
      </c>
      <c r="C1093" s="4">
        <v>12080.51</v>
      </c>
      <c r="D1093" s="4">
        <v>4119.58</v>
      </c>
      <c r="E1093" s="4">
        <v>1732.11</v>
      </c>
    </row>
    <row r="1094" spans="1:5" x14ac:dyDescent="0.25">
      <c r="A1094" s="3">
        <v>45049</v>
      </c>
      <c r="B1094" s="5">
        <v>33414.239999999998</v>
      </c>
      <c r="C1094" s="4">
        <v>12025.33</v>
      </c>
      <c r="D1094" s="4">
        <v>4090.75</v>
      </c>
      <c r="E1094" s="4">
        <v>1739.28</v>
      </c>
    </row>
    <row r="1095" spans="1:5" x14ac:dyDescent="0.25">
      <c r="A1095" s="3">
        <v>45050</v>
      </c>
      <c r="B1095" s="5">
        <v>33127.74</v>
      </c>
      <c r="C1095" s="4">
        <v>11966.4</v>
      </c>
      <c r="D1095" s="4">
        <v>4061.22</v>
      </c>
      <c r="E1095" s="4">
        <v>1718.81</v>
      </c>
    </row>
    <row r="1096" spans="1:5" x14ac:dyDescent="0.25">
      <c r="A1096" s="3">
        <v>45051</v>
      </c>
      <c r="B1096" s="5">
        <v>33674.379999999997</v>
      </c>
      <c r="C1096" s="4">
        <v>12235.41</v>
      </c>
      <c r="D1096" s="4">
        <v>4136.25</v>
      </c>
      <c r="E1096" s="4">
        <v>1759.88</v>
      </c>
    </row>
    <row r="1097" spans="1:5" x14ac:dyDescent="0.25">
      <c r="A1097" s="3">
        <v>45054</v>
      </c>
      <c r="B1097" s="5">
        <v>33618.69</v>
      </c>
      <c r="C1097" s="4">
        <v>12256.92</v>
      </c>
      <c r="D1097" s="4">
        <v>4138.12</v>
      </c>
      <c r="E1097" s="4">
        <v>1754.47</v>
      </c>
    </row>
    <row r="1098" spans="1:5" x14ac:dyDescent="0.25">
      <c r="A1098" s="3">
        <v>45055</v>
      </c>
      <c r="B1098" s="5">
        <v>33561.81</v>
      </c>
      <c r="C1098" s="4">
        <v>12179.55</v>
      </c>
      <c r="D1098" s="4">
        <v>4119.17</v>
      </c>
      <c r="E1098" s="4">
        <v>1749.68</v>
      </c>
    </row>
    <row r="1099" spans="1:5" x14ac:dyDescent="0.25">
      <c r="A1099" s="3">
        <v>45056</v>
      </c>
      <c r="B1099" s="5">
        <v>33531.33</v>
      </c>
      <c r="C1099" s="4">
        <v>12306.44</v>
      </c>
      <c r="D1099" s="4">
        <v>4137.6400000000003</v>
      </c>
      <c r="E1099" s="4">
        <v>1759.51</v>
      </c>
    </row>
    <row r="1100" spans="1:5" x14ac:dyDescent="0.25">
      <c r="A1100" s="3">
        <v>45057</v>
      </c>
      <c r="B1100" s="5">
        <v>33309.51</v>
      </c>
      <c r="C1100" s="4">
        <v>12328.51</v>
      </c>
      <c r="D1100" s="4">
        <v>4130.62</v>
      </c>
      <c r="E1100" s="4">
        <v>1744.71</v>
      </c>
    </row>
    <row r="1101" spans="1:5" x14ac:dyDescent="0.25">
      <c r="A1101" s="3">
        <v>45058</v>
      </c>
      <c r="B1101" s="5">
        <v>33300.620000000003</v>
      </c>
      <c r="C1101" s="4">
        <v>12284.74</v>
      </c>
      <c r="D1101" s="4">
        <v>4124.08</v>
      </c>
      <c r="E1101" s="4">
        <v>1740.85</v>
      </c>
    </row>
    <row r="1102" spans="1:5" x14ac:dyDescent="0.25">
      <c r="A1102" s="3">
        <v>45061</v>
      </c>
      <c r="B1102" s="5">
        <v>33348.6</v>
      </c>
      <c r="C1102" s="4">
        <v>12365.21</v>
      </c>
      <c r="D1102" s="4">
        <v>4136.28</v>
      </c>
      <c r="E1102" s="4">
        <v>1761.55</v>
      </c>
    </row>
    <row r="1103" spans="1:5" x14ac:dyDescent="0.25">
      <c r="A1103" s="3">
        <v>45062</v>
      </c>
      <c r="B1103" s="5">
        <v>33012.14</v>
      </c>
      <c r="C1103" s="4">
        <v>12343.05</v>
      </c>
      <c r="D1103" s="4">
        <v>4109.8999999999996</v>
      </c>
      <c r="E1103" s="4">
        <v>1736.18</v>
      </c>
    </row>
    <row r="1104" spans="1:5" x14ac:dyDescent="0.25">
      <c r="A1104" s="3">
        <v>45063</v>
      </c>
      <c r="B1104" s="5">
        <v>33420.769999999997</v>
      </c>
      <c r="C1104" s="4">
        <v>12500.57</v>
      </c>
      <c r="D1104" s="4">
        <v>4158.7700000000004</v>
      </c>
      <c r="E1104" s="4">
        <v>1774.5</v>
      </c>
    </row>
    <row r="1105" spans="1:5" x14ac:dyDescent="0.25">
      <c r="A1105" s="3">
        <v>45064</v>
      </c>
      <c r="B1105" s="5">
        <v>33535.910000000003</v>
      </c>
      <c r="C1105" s="4">
        <v>12688.84</v>
      </c>
      <c r="D1105" s="4">
        <v>4198.05</v>
      </c>
      <c r="E1105" s="4">
        <v>1784.86</v>
      </c>
    </row>
    <row r="1106" spans="1:5" x14ac:dyDescent="0.25">
      <c r="A1106" s="3">
        <v>45065</v>
      </c>
      <c r="B1106" s="5">
        <v>33426.629999999997</v>
      </c>
      <c r="C1106" s="4">
        <v>12657.9</v>
      </c>
      <c r="D1106" s="4">
        <v>4191.9799999999996</v>
      </c>
      <c r="E1106" s="4">
        <v>1773.72</v>
      </c>
    </row>
    <row r="1107" spans="1:5" x14ac:dyDescent="0.25">
      <c r="A1107" s="3">
        <v>45068</v>
      </c>
      <c r="B1107" s="5">
        <v>33286.58</v>
      </c>
      <c r="C1107" s="4">
        <v>12720.78</v>
      </c>
      <c r="D1107" s="4">
        <v>4192.63</v>
      </c>
      <c r="E1107" s="4">
        <v>1795.38</v>
      </c>
    </row>
    <row r="1108" spans="1:5" x14ac:dyDescent="0.25">
      <c r="A1108" s="3">
        <v>45069</v>
      </c>
      <c r="B1108" s="5">
        <v>33055.51</v>
      </c>
      <c r="C1108" s="4">
        <v>12560.25</v>
      </c>
      <c r="D1108" s="4">
        <v>4145.58</v>
      </c>
      <c r="E1108" s="4">
        <v>1787.71</v>
      </c>
    </row>
    <row r="1109" spans="1:5" x14ac:dyDescent="0.25">
      <c r="A1109" s="3">
        <v>45070</v>
      </c>
      <c r="B1109" s="5">
        <v>32799.919999999998</v>
      </c>
      <c r="C1109" s="4">
        <v>12484.16</v>
      </c>
      <c r="D1109" s="4">
        <v>4115.24</v>
      </c>
      <c r="E1109" s="4">
        <v>1767</v>
      </c>
    </row>
    <row r="1110" spans="1:5" x14ac:dyDescent="0.25">
      <c r="A1110" s="3">
        <v>45071</v>
      </c>
      <c r="B1110" s="5">
        <v>32764.65</v>
      </c>
      <c r="C1110" s="4">
        <v>12698.09</v>
      </c>
      <c r="D1110" s="4">
        <v>4151.28</v>
      </c>
      <c r="E1110" s="4">
        <v>1754.6</v>
      </c>
    </row>
    <row r="1111" spans="1:5" x14ac:dyDescent="0.25">
      <c r="A1111" s="3">
        <v>45072</v>
      </c>
      <c r="B1111" s="5">
        <v>33093.339999999997</v>
      </c>
      <c r="C1111" s="4">
        <v>12975.69</v>
      </c>
      <c r="D1111" s="4">
        <v>4205.45</v>
      </c>
      <c r="E1111" s="4">
        <v>1773.02</v>
      </c>
    </row>
    <row r="1112" spans="1:5" x14ac:dyDescent="0.25">
      <c r="A1112" s="3">
        <v>45076</v>
      </c>
      <c r="B1112" s="5">
        <v>33042.78</v>
      </c>
      <c r="C1112" s="4">
        <v>13017.43</v>
      </c>
      <c r="D1112" s="4">
        <v>4205.5200000000004</v>
      </c>
      <c r="E1112" s="4">
        <v>1767.29</v>
      </c>
    </row>
    <row r="1113" spans="1:5" x14ac:dyDescent="0.25">
      <c r="A1113" s="3">
        <v>45077</v>
      </c>
      <c r="B1113" s="5">
        <v>32908.269999999997</v>
      </c>
      <c r="C1113" s="4">
        <v>12935.29</v>
      </c>
      <c r="D1113" s="4">
        <v>4179.83</v>
      </c>
      <c r="E1113" s="4">
        <v>1749.65</v>
      </c>
    </row>
    <row r="1114" spans="1:5" x14ac:dyDescent="0.25">
      <c r="A1114" s="3">
        <v>45078</v>
      </c>
      <c r="B1114" s="5">
        <v>33061.57</v>
      </c>
      <c r="C1114" s="4">
        <v>13100.98</v>
      </c>
      <c r="D1114" s="4">
        <v>4221.0200000000004</v>
      </c>
      <c r="E1114" s="4">
        <v>1767.94</v>
      </c>
    </row>
    <row r="1115" spans="1:5" x14ac:dyDescent="0.25">
      <c r="A1115" s="3">
        <v>45079</v>
      </c>
      <c r="B1115" s="5">
        <v>33762.76</v>
      </c>
      <c r="C1115" s="4">
        <v>13240.77</v>
      </c>
      <c r="D1115" s="4">
        <v>4282.37</v>
      </c>
      <c r="E1115" s="4">
        <v>1830.91</v>
      </c>
    </row>
    <row r="1116" spans="1:5" x14ac:dyDescent="0.25">
      <c r="A1116" s="3">
        <v>45082</v>
      </c>
      <c r="B1116" s="5">
        <v>33562.86</v>
      </c>
      <c r="C1116" s="4">
        <v>13229.43</v>
      </c>
      <c r="D1116" s="4">
        <v>4273.79</v>
      </c>
      <c r="E1116" s="4">
        <v>1806.71</v>
      </c>
    </row>
    <row r="1117" spans="1:5" x14ac:dyDescent="0.25">
      <c r="A1117" s="3">
        <v>45083</v>
      </c>
      <c r="B1117" s="5">
        <v>33573.279999999999</v>
      </c>
      <c r="C1117" s="4">
        <v>13276.42</v>
      </c>
      <c r="D1117" s="4">
        <v>4283.8500000000004</v>
      </c>
      <c r="E1117" s="4">
        <v>1855.4</v>
      </c>
    </row>
    <row r="1118" spans="1:5" x14ac:dyDescent="0.25">
      <c r="A1118" s="3">
        <v>45084</v>
      </c>
      <c r="B1118" s="5">
        <v>33665.019999999997</v>
      </c>
      <c r="C1118" s="4">
        <v>13104.89</v>
      </c>
      <c r="D1118" s="4">
        <v>4267.5200000000004</v>
      </c>
      <c r="E1118" s="4">
        <v>1888.45</v>
      </c>
    </row>
    <row r="1119" spans="1:5" x14ac:dyDescent="0.25">
      <c r="A1119" s="3">
        <v>45085</v>
      </c>
      <c r="B1119" s="5">
        <v>33833.61</v>
      </c>
      <c r="C1119" s="4">
        <v>13238.52</v>
      </c>
      <c r="D1119" s="4">
        <v>4293.93</v>
      </c>
      <c r="E1119" s="4">
        <v>1880.78</v>
      </c>
    </row>
    <row r="1120" spans="1:5" x14ac:dyDescent="0.25">
      <c r="A1120" s="3">
        <v>45086</v>
      </c>
      <c r="B1120" s="5">
        <v>33876.78</v>
      </c>
      <c r="C1120" s="4">
        <v>13259.14</v>
      </c>
      <c r="D1120" s="4">
        <v>4298.8599999999997</v>
      </c>
      <c r="E1120" s="4">
        <v>1865.71</v>
      </c>
    </row>
    <row r="1121" spans="1:5" x14ac:dyDescent="0.25">
      <c r="A1121" s="3">
        <v>45089</v>
      </c>
      <c r="B1121" s="5">
        <v>34066.33</v>
      </c>
      <c r="C1121" s="4">
        <v>13461.92</v>
      </c>
      <c r="D1121" s="4">
        <v>4338.93</v>
      </c>
      <c r="E1121" s="4">
        <v>1873.21</v>
      </c>
    </row>
    <row r="1122" spans="1:5" x14ac:dyDescent="0.25">
      <c r="A1122" s="3">
        <v>45090</v>
      </c>
      <c r="B1122" s="5">
        <v>34212.120000000003</v>
      </c>
      <c r="C1122" s="4">
        <v>13573.32</v>
      </c>
      <c r="D1122" s="4">
        <v>4369.01</v>
      </c>
      <c r="E1122" s="4">
        <v>1896.33</v>
      </c>
    </row>
    <row r="1123" spans="1:5" x14ac:dyDescent="0.25">
      <c r="A1123" s="3">
        <v>45091</v>
      </c>
      <c r="B1123" s="5">
        <v>33979.33</v>
      </c>
      <c r="C1123" s="4">
        <v>13626.48</v>
      </c>
      <c r="D1123" s="4">
        <v>4372.59</v>
      </c>
      <c r="E1123" s="4">
        <v>1874.1</v>
      </c>
    </row>
    <row r="1124" spans="1:5" x14ac:dyDescent="0.25">
      <c r="A1124" s="3">
        <v>45092</v>
      </c>
      <c r="B1124" s="5">
        <v>34408.06</v>
      </c>
      <c r="C1124" s="4">
        <v>13782.82</v>
      </c>
      <c r="D1124" s="4">
        <v>4425.84</v>
      </c>
      <c r="E1124" s="4">
        <v>1889.28</v>
      </c>
    </row>
    <row r="1125" spans="1:5" x14ac:dyDescent="0.25">
      <c r="A1125" s="3">
        <v>45093</v>
      </c>
      <c r="B1125" s="5">
        <v>34299.120000000003</v>
      </c>
      <c r="C1125" s="4">
        <v>13689.57</v>
      </c>
      <c r="D1125" s="4">
        <v>4409.59</v>
      </c>
      <c r="E1125" s="4">
        <v>1875.47</v>
      </c>
    </row>
    <row r="1126" spans="1:5" x14ac:dyDescent="0.25">
      <c r="A1126" s="3">
        <v>45097</v>
      </c>
      <c r="B1126" s="5">
        <v>34053.870000000003</v>
      </c>
      <c r="C1126" s="4">
        <v>13667.29</v>
      </c>
      <c r="D1126" s="4">
        <v>4388.71</v>
      </c>
      <c r="E1126" s="4">
        <v>1866.7</v>
      </c>
    </row>
    <row r="1127" spans="1:5" x14ac:dyDescent="0.25">
      <c r="A1127" s="3">
        <v>45098</v>
      </c>
      <c r="B1127" s="5">
        <v>33951.519999999997</v>
      </c>
      <c r="C1127" s="4">
        <v>13502.2</v>
      </c>
      <c r="D1127" s="4">
        <v>4365.6899999999996</v>
      </c>
      <c r="E1127" s="4">
        <v>1863.01</v>
      </c>
    </row>
    <row r="1128" spans="1:5" x14ac:dyDescent="0.25">
      <c r="A1128" s="3">
        <v>45099</v>
      </c>
      <c r="B1128" s="5">
        <v>33946.71</v>
      </c>
      <c r="C1128" s="4">
        <v>13630.61</v>
      </c>
      <c r="D1128" s="4">
        <v>4381.8900000000003</v>
      </c>
      <c r="E1128" s="4">
        <v>1848.18</v>
      </c>
    </row>
    <row r="1129" spans="1:5" x14ac:dyDescent="0.25">
      <c r="A1129" s="3">
        <v>45100</v>
      </c>
      <c r="B1129" s="5">
        <v>33727.43</v>
      </c>
      <c r="C1129" s="4">
        <v>13492.52</v>
      </c>
      <c r="D1129" s="4">
        <v>4348.33</v>
      </c>
      <c r="E1129" s="4">
        <v>1821.63</v>
      </c>
    </row>
    <row r="1130" spans="1:5" x14ac:dyDescent="0.25">
      <c r="A1130" s="3">
        <v>45103</v>
      </c>
      <c r="B1130" s="5">
        <v>33714.71</v>
      </c>
      <c r="C1130" s="4">
        <v>13335.78</v>
      </c>
      <c r="D1130" s="4">
        <v>4328.82</v>
      </c>
      <c r="E1130" s="4">
        <v>1823.26</v>
      </c>
    </row>
    <row r="1131" spans="1:5" x14ac:dyDescent="0.25">
      <c r="A1131" s="3">
        <v>45104</v>
      </c>
      <c r="B1131" s="5">
        <v>33926.74</v>
      </c>
      <c r="C1131" s="4">
        <v>13555.67</v>
      </c>
      <c r="D1131" s="4">
        <v>4378.41</v>
      </c>
      <c r="E1131" s="4">
        <v>1849.93</v>
      </c>
    </row>
    <row r="1132" spans="1:5" x14ac:dyDescent="0.25">
      <c r="A1132" s="3">
        <v>45105</v>
      </c>
      <c r="B1132" s="5">
        <v>33852.660000000003</v>
      </c>
      <c r="C1132" s="4">
        <v>13591.75</v>
      </c>
      <c r="D1132" s="4">
        <v>4376.8599999999997</v>
      </c>
      <c r="E1132" s="4">
        <v>1858.71</v>
      </c>
    </row>
    <row r="1133" spans="1:5" x14ac:dyDescent="0.25">
      <c r="A1133" s="3">
        <v>45106</v>
      </c>
      <c r="B1133" s="5">
        <v>34122.42</v>
      </c>
      <c r="C1133" s="4">
        <v>13591.33</v>
      </c>
      <c r="D1133" s="4">
        <v>4396.4399999999996</v>
      </c>
      <c r="E1133" s="4">
        <v>1881.59</v>
      </c>
    </row>
    <row r="1134" spans="1:5" x14ac:dyDescent="0.25">
      <c r="A1134" s="3">
        <v>45107</v>
      </c>
      <c r="B1134" s="5">
        <v>34407.599999999999</v>
      </c>
      <c r="C1134" s="4">
        <v>13787.92</v>
      </c>
      <c r="D1134" s="4">
        <v>4450.38</v>
      </c>
      <c r="E1134" s="4">
        <v>1888.73</v>
      </c>
    </row>
    <row r="1135" spans="1:5" x14ac:dyDescent="0.25">
      <c r="A1135" s="3">
        <v>45110</v>
      </c>
      <c r="B1135" s="5">
        <v>34418.47</v>
      </c>
      <c r="C1135" s="4">
        <v>13816.77</v>
      </c>
      <c r="D1135" s="4">
        <v>4455.59</v>
      </c>
      <c r="E1135" s="4">
        <v>1896.78</v>
      </c>
    </row>
    <row r="1136" spans="1:5" x14ac:dyDescent="0.25">
      <c r="A1136" s="3">
        <v>45112</v>
      </c>
      <c r="B1136" s="5">
        <v>34288.639999999999</v>
      </c>
      <c r="C1136" s="4">
        <v>13791.65</v>
      </c>
      <c r="D1136" s="4">
        <v>4446.82</v>
      </c>
      <c r="E1136" s="4">
        <v>1872.91</v>
      </c>
    </row>
    <row r="1137" spans="1:5" x14ac:dyDescent="0.25">
      <c r="A1137" s="3">
        <v>45113</v>
      </c>
      <c r="B1137" s="5">
        <v>33922.26</v>
      </c>
      <c r="C1137" s="4">
        <v>13679.04</v>
      </c>
      <c r="D1137" s="4">
        <v>4411.59</v>
      </c>
      <c r="E1137" s="4">
        <v>1842.23</v>
      </c>
    </row>
    <row r="1138" spans="1:5" x14ac:dyDescent="0.25">
      <c r="A1138" s="3">
        <v>45114</v>
      </c>
      <c r="B1138" s="5">
        <v>33734.879999999997</v>
      </c>
      <c r="C1138" s="4">
        <v>13660.72</v>
      </c>
      <c r="D1138" s="4">
        <v>4398.95</v>
      </c>
      <c r="E1138" s="4">
        <v>1864.66</v>
      </c>
    </row>
    <row r="1139" spans="1:5" x14ac:dyDescent="0.25">
      <c r="A1139" s="3">
        <v>45117</v>
      </c>
      <c r="B1139" s="5">
        <v>33944.400000000001</v>
      </c>
      <c r="C1139" s="4">
        <v>13685.48</v>
      </c>
      <c r="D1139" s="4">
        <v>4409.53</v>
      </c>
      <c r="E1139" s="4">
        <v>1895.25</v>
      </c>
    </row>
    <row r="1140" spans="1:5" x14ac:dyDescent="0.25">
      <c r="A1140" s="3">
        <v>45118</v>
      </c>
      <c r="B1140" s="5">
        <v>34261.42</v>
      </c>
      <c r="C1140" s="4">
        <v>13760.7</v>
      </c>
      <c r="D1140" s="4">
        <v>4439.26</v>
      </c>
      <c r="E1140" s="4">
        <v>1913.36</v>
      </c>
    </row>
    <row r="1141" spans="1:5" x14ac:dyDescent="0.25">
      <c r="A1141" s="3">
        <v>45119</v>
      </c>
      <c r="B1141" s="5">
        <v>34347.43</v>
      </c>
      <c r="C1141" s="4">
        <v>13918.96</v>
      </c>
      <c r="D1141" s="4">
        <v>4472.16</v>
      </c>
      <c r="E1141" s="4">
        <v>1933.38</v>
      </c>
    </row>
    <row r="1142" spans="1:5" x14ac:dyDescent="0.25">
      <c r="A1142" s="3">
        <v>45120</v>
      </c>
      <c r="B1142" s="5">
        <v>34395.14</v>
      </c>
      <c r="C1142" s="4">
        <v>14138.57</v>
      </c>
      <c r="D1142" s="4">
        <v>4510.04</v>
      </c>
      <c r="E1142" s="4">
        <v>1950.89</v>
      </c>
    </row>
    <row r="1143" spans="1:5" x14ac:dyDescent="0.25">
      <c r="A1143" s="3">
        <v>45121</v>
      </c>
      <c r="B1143" s="5">
        <v>34509.03</v>
      </c>
      <c r="C1143" s="4">
        <v>14113.7</v>
      </c>
      <c r="D1143" s="4">
        <v>4505.42</v>
      </c>
      <c r="E1143" s="4">
        <v>1931.09</v>
      </c>
    </row>
    <row r="1144" spans="1:5" x14ac:dyDescent="0.25">
      <c r="A1144" s="3">
        <v>45124</v>
      </c>
      <c r="B1144" s="5">
        <v>34585.35</v>
      </c>
      <c r="C1144" s="4">
        <v>14244.95</v>
      </c>
      <c r="D1144" s="4">
        <v>4522.79</v>
      </c>
      <c r="E1144" s="4">
        <v>1951.27</v>
      </c>
    </row>
    <row r="1145" spans="1:5" x14ac:dyDescent="0.25">
      <c r="A1145" s="3">
        <v>45125</v>
      </c>
      <c r="B1145" s="5">
        <v>34951.93</v>
      </c>
      <c r="C1145" s="4">
        <v>14353.64</v>
      </c>
      <c r="D1145" s="4">
        <v>4554.9799999999996</v>
      </c>
      <c r="E1145" s="4">
        <v>1976.07</v>
      </c>
    </row>
    <row r="1146" spans="1:5" x14ac:dyDescent="0.25">
      <c r="A1146" s="3">
        <v>45126</v>
      </c>
      <c r="B1146" s="5">
        <v>35061.21</v>
      </c>
      <c r="C1146" s="4">
        <v>14358.02</v>
      </c>
      <c r="D1146" s="4">
        <v>4565.72</v>
      </c>
      <c r="E1146" s="4">
        <v>1984.89</v>
      </c>
    </row>
    <row r="1147" spans="1:5" x14ac:dyDescent="0.25">
      <c r="A1147" s="3">
        <v>45127</v>
      </c>
      <c r="B1147" s="5">
        <v>35225.18</v>
      </c>
      <c r="C1147" s="4">
        <v>14063.31</v>
      </c>
      <c r="D1147" s="4">
        <v>4534.87</v>
      </c>
      <c r="E1147" s="4">
        <v>1967.16</v>
      </c>
    </row>
    <row r="1148" spans="1:5" x14ac:dyDescent="0.25">
      <c r="A1148" s="3">
        <v>45128</v>
      </c>
      <c r="B1148" s="5">
        <v>35227.69</v>
      </c>
      <c r="C1148" s="4">
        <v>14032.8</v>
      </c>
      <c r="D1148" s="4">
        <v>4536.34</v>
      </c>
      <c r="E1148" s="4">
        <v>1960.26</v>
      </c>
    </row>
    <row r="1149" spans="1:5" x14ac:dyDescent="0.25">
      <c r="A1149" s="3">
        <v>45131</v>
      </c>
      <c r="B1149" s="5">
        <v>35411.24</v>
      </c>
      <c r="C1149" s="4">
        <v>14058.87</v>
      </c>
      <c r="D1149" s="4">
        <v>4554.6400000000003</v>
      </c>
      <c r="E1149" s="4">
        <v>1965.68</v>
      </c>
    </row>
    <row r="1150" spans="1:5" x14ac:dyDescent="0.25">
      <c r="A1150" s="3">
        <v>45132</v>
      </c>
      <c r="B1150" s="5">
        <v>35438.07</v>
      </c>
      <c r="C1150" s="4">
        <v>14144.55</v>
      </c>
      <c r="D1150" s="4">
        <v>4567.46</v>
      </c>
      <c r="E1150" s="4">
        <v>1966.11</v>
      </c>
    </row>
    <row r="1151" spans="1:5" x14ac:dyDescent="0.25">
      <c r="A1151" s="3">
        <v>45133</v>
      </c>
      <c r="B1151" s="5">
        <v>35520.120000000003</v>
      </c>
      <c r="C1151" s="4">
        <v>14127.28</v>
      </c>
      <c r="D1151" s="4">
        <v>4566.75</v>
      </c>
      <c r="E1151" s="4">
        <v>1980.36</v>
      </c>
    </row>
    <row r="1152" spans="1:5" x14ac:dyDescent="0.25">
      <c r="A1152" s="3">
        <v>45134</v>
      </c>
      <c r="B1152" s="5">
        <v>35282.720000000001</v>
      </c>
      <c r="C1152" s="4">
        <v>14050.11</v>
      </c>
      <c r="D1152" s="4">
        <v>4537.41</v>
      </c>
      <c r="E1152" s="4">
        <v>1954.9</v>
      </c>
    </row>
    <row r="1153" spans="1:5" x14ac:dyDescent="0.25">
      <c r="A1153" s="3">
        <v>45135</v>
      </c>
      <c r="B1153" s="5">
        <v>35459.29</v>
      </c>
      <c r="C1153" s="4">
        <v>14316.66</v>
      </c>
      <c r="D1153" s="4">
        <v>4582.2299999999996</v>
      </c>
      <c r="E1153" s="4">
        <v>1981.54</v>
      </c>
    </row>
    <row r="1154" spans="1:5" x14ac:dyDescent="0.25">
      <c r="A1154" s="3">
        <v>45138</v>
      </c>
      <c r="B1154" s="5">
        <v>35559.53</v>
      </c>
      <c r="C1154" s="4">
        <v>14346.02</v>
      </c>
      <c r="D1154" s="4">
        <v>4588.96</v>
      </c>
      <c r="E1154" s="4">
        <v>2003.18</v>
      </c>
    </row>
    <row r="1155" spans="1:5" x14ac:dyDescent="0.25">
      <c r="A1155" s="3">
        <v>45139</v>
      </c>
      <c r="B1155" s="5">
        <v>35630.68</v>
      </c>
      <c r="C1155" s="4">
        <v>14283.91</v>
      </c>
      <c r="D1155" s="4">
        <v>4576.7299999999996</v>
      </c>
      <c r="E1155" s="4">
        <v>1992.65</v>
      </c>
    </row>
    <row r="1156" spans="1:5" x14ac:dyDescent="0.25">
      <c r="A1156" s="3">
        <v>45140</v>
      </c>
      <c r="B1156" s="5">
        <v>35282.519999999997</v>
      </c>
      <c r="C1156" s="4">
        <v>13973.45</v>
      </c>
      <c r="D1156" s="4">
        <v>4513.3900000000003</v>
      </c>
      <c r="E1156" s="4">
        <v>1964.75</v>
      </c>
    </row>
    <row r="1157" spans="1:5" x14ac:dyDescent="0.25">
      <c r="A1157" s="3">
        <v>45141</v>
      </c>
      <c r="B1157" s="5">
        <v>35215.89</v>
      </c>
      <c r="C1157" s="4">
        <v>13959.71</v>
      </c>
      <c r="D1157" s="4">
        <v>4501.8900000000003</v>
      </c>
      <c r="E1157" s="4">
        <v>1958.75</v>
      </c>
    </row>
    <row r="1158" spans="1:5" x14ac:dyDescent="0.25">
      <c r="A1158" s="3">
        <v>45142</v>
      </c>
      <c r="B1158" s="5">
        <v>35065.620000000003</v>
      </c>
      <c r="C1158" s="4">
        <v>13909.24</v>
      </c>
      <c r="D1158" s="4">
        <v>4478.03</v>
      </c>
      <c r="E1158" s="4">
        <v>1954.55</v>
      </c>
    </row>
    <row r="1159" spans="1:5" x14ac:dyDescent="0.25">
      <c r="A1159" s="3">
        <v>45145</v>
      </c>
      <c r="B1159" s="5">
        <v>35473.129999999997</v>
      </c>
      <c r="C1159" s="4">
        <v>13994.4</v>
      </c>
      <c r="D1159" s="4">
        <v>4518.4399999999996</v>
      </c>
      <c r="E1159" s="4">
        <v>1956.25</v>
      </c>
    </row>
    <row r="1160" spans="1:5" x14ac:dyDescent="0.25">
      <c r="A1160" s="3">
        <v>45146</v>
      </c>
      <c r="B1160" s="5">
        <v>35314.49</v>
      </c>
      <c r="C1160" s="4">
        <v>13884.32</v>
      </c>
      <c r="D1160" s="4">
        <v>4499.38</v>
      </c>
      <c r="E1160" s="4">
        <v>1943.55</v>
      </c>
    </row>
    <row r="1161" spans="1:5" x14ac:dyDescent="0.25">
      <c r="A1161" s="3">
        <v>45147</v>
      </c>
      <c r="B1161" s="5">
        <v>35123.360000000001</v>
      </c>
      <c r="C1161" s="4">
        <v>13722.02</v>
      </c>
      <c r="D1161" s="4">
        <v>4467.71</v>
      </c>
      <c r="E1161" s="4">
        <v>1930.25</v>
      </c>
    </row>
    <row r="1162" spans="1:5" x14ac:dyDescent="0.25">
      <c r="A1162" s="3">
        <v>45148</v>
      </c>
      <c r="B1162" s="5">
        <v>35176.15</v>
      </c>
      <c r="C1162" s="4">
        <v>13737.99</v>
      </c>
      <c r="D1162" s="4">
        <v>4468.83</v>
      </c>
      <c r="E1162" s="4">
        <v>1920.35</v>
      </c>
    </row>
    <row r="1163" spans="1:5" x14ac:dyDescent="0.25">
      <c r="A1163" s="3">
        <v>45149</v>
      </c>
      <c r="B1163" s="5">
        <v>35281.4</v>
      </c>
      <c r="C1163" s="4">
        <v>13644.85</v>
      </c>
      <c r="D1163" s="4">
        <v>4464.05</v>
      </c>
      <c r="E1163" s="4">
        <v>1925.11</v>
      </c>
    </row>
    <row r="1164" spans="1:5" x14ac:dyDescent="0.25">
      <c r="A1164" s="3">
        <v>45152</v>
      </c>
      <c r="B1164" s="5">
        <v>35307.629999999997</v>
      </c>
      <c r="C1164" s="4">
        <v>13788.33</v>
      </c>
      <c r="D1164" s="4">
        <v>4489.72</v>
      </c>
      <c r="E1164" s="4">
        <v>1920.49</v>
      </c>
    </row>
    <row r="1165" spans="1:5" x14ac:dyDescent="0.25">
      <c r="A1165" s="3">
        <v>45153</v>
      </c>
      <c r="B1165" s="5">
        <v>34946.86</v>
      </c>
      <c r="C1165" s="4">
        <v>13631.05</v>
      </c>
      <c r="D1165" s="4">
        <v>4437.8599999999997</v>
      </c>
      <c r="E1165" s="4">
        <v>1895.75</v>
      </c>
    </row>
    <row r="1166" spans="1:5" x14ac:dyDescent="0.25">
      <c r="A1166" s="3">
        <v>45154</v>
      </c>
      <c r="B1166" s="5">
        <v>34765.64</v>
      </c>
      <c r="C1166" s="4">
        <v>13474.63</v>
      </c>
      <c r="D1166" s="4">
        <v>4404.33</v>
      </c>
      <c r="E1166" s="4">
        <v>1871.52</v>
      </c>
    </row>
    <row r="1167" spans="1:5" x14ac:dyDescent="0.25">
      <c r="A1167" s="3">
        <v>45155</v>
      </c>
      <c r="B1167" s="5">
        <v>34473.9</v>
      </c>
      <c r="C1167" s="4">
        <v>13316.93</v>
      </c>
      <c r="D1167" s="4">
        <v>4370.3599999999997</v>
      </c>
      <c r="E1167" s="4">
        <v>1850.06</v>
      </c>
    </row>
    <row r="1168" spans="1:5" x14ac:dyDescent="0.25">
      <c r="A1168" s="3">
        <v>45156</v>
      </c>
      <c r="B1168" s="5">
        <v>34501.879999999997</v>
      </c>
      <c r="C1168" s="4">
        <v>13290.78</v>
      </c>
      <c r="D1168" s="4">
        <v>4369.71</v>
      </c>
      <c r="E1168" s="4">
        <v>1859.42</v>
      </c>
    </row>
    <row r="1169" spans="1:5" x14ac:dyDescent="0.25">
      <c r="A1169" s="3">
        <v>45159</v>
      </c>
      <c r="B1169" s="5">
        <v>34464.410000000003</v>
      </c>
      <c r="C1169" s="4">
        <v>13497.59</v>
      </c>
      <c r="D1169" s="4">
        <v>4399.7700000000004</v>
      </c>
      <c r="E1169" s="4">
        <v>1856.01</v>
      </c>
    </row>
    <row r="1170" spans="1:5" x14ac:dyDescent="0.25">
      <c r="A1170" s="3">
        <v>45160</v>
      </c>
      <c r="B1170" s="5">
        <v>34289.03</v>
      </c>
      <c r="C1170" s="4">
        <v>13505.87</v>
      </c>
      <c r="D1170" s="4">
        <v>4387.55</v>
      </c>
      <c r="E1170" s="4">
        <v>1850.84</v>
      </c>
    </row>
    <row r="1171" spans="1:5" x14ac:dyDescent="0.25">
      <c r="A1171" s="3">
        <v>45161</v>
      </c>
      <c r="B1171" s="5">
        <v>34474.17</v>
      </c>
      <c r="C1171" s="4">
        <v>13721.03</v>
      </c>
      <c r="D1171" s="4">
        <v>4436.01</v>
      </c>
      <c r="E1171" s="4">
        <v>1870.03</v>
      </c>
    </row>
    <row r="1172" spans="1:5" x14ac:dyDescent="0.25">
      <c r="A1172" s="3">
        <v>45162</v>
      </c>
      <c r="B1172" s="5">
        <v>34099.910000000003</v>
      </c>
      <c r="C1172" s="4">
        <v>13463.97</v>
      </c>
      <c r="D1172" s="4">
        <v>4376.3100000000004</v>
      </c>
      <c r="E1172" s="4">
        <v>1846.28</v>
      </c>
    </row>
    <row r="1173" spans="1:5" x14ac:dyDescent="0.25">
      <c r="A1173" s="3">
        <v>45163</v>
      </c>
      <c r="B1173" s="5">
        <v>34346.959999999999</v>
      </c>
      <c r="C1173" s="4">
        <v>13590.65</v>
      </c>
      <c r="D1173" s="4">
        <v>4405.71</v>
      </c>
      <c r="E1173" s="4">
        <v>1853.63</v>
      </c>
    </row>
    <row r="1174" spans="1:5" x14ac:dyDescent="0.25">
      <c r="A1174" s="3">
        <v>45166</v>
      </c>
      <c r="B1174" s="5">
        <v>34560.04</v>
      </c>
      <c r="C1174" s="4">
        <v>13705.13</v>
      </c>
      <c r="D1174" s="4">
        <v>4433.3100000000004</v>
      </c>
      <c r="E1174" s="4">
        <v>1869.01</v>
      </c>
    </row>
    <row r="1175" spans="1:5" x14ac:dyDescent="0.25">
      <c r="A1175" s="3">
        <v>45167</v>
      </c>
      <c r="B1175" s="5">
        <v>34852.870000000003</v>
      </c>
      <c r="C1175" s="4">
        <v>13943.76</v>
      </c>
      <c r="D1175" s="4">
        <v>4497.63</v>
      </c>
      <c r="E1175" s="4">
        <v>1895.54</v>
      </c>
    </row>
    <row r="1176" spans="1:5" x14ac:dyDescent="0.25">
      <c r="A1176" s="3">
        <v>45168</v>
      </c>
      <c r="B1176" s="5">
        <v>34890.769999999997</v>
      </c>
      <c r="C1176" s="4">
        <v>14019.31</v>
      </c>
      <c r="D1176" s="4">
        <v>4514.87</v>
      </c>
      <c r="E1176" s="4">
        <v>1903.21</v>
      </c>
    </row>
    <row r="1177" spans="1:5" x14ac:dyDescent="0.25">
      <c r="A1177" s="3">
        <v>45169</v>
      </c>
      <c r="B1177" s="5">
        <v>34721.160000000003</v>
      </c>
      <c r="C1177" s="4">
        <v>14034.97</v>
      </c>
      <c r="D1177" s="4">
        <v>4507.66</v>
      </c>
      <c r="E1177" s="4">
        <v>1899.68</v>
      </c>
    </row>
    <row r="1178" spans="1:5" x14ac:dyDescent="0.25">
      <c r="A1178" s="3">
        <v>45170</v>
      </c>
      <c r="B1178" s="5">
        <v>34838.01</v>
      </c>
      <c r="C1178" s="4">
        <v>14031.82</v>
      </c>
      <c r="D1178" s="4">
        <v>4515.7700000000004</v>
      </c>
      <c r="E1178" s="4">
        <v>1920.83</v>
      </c>
    </row>
    <row r="1179" spans="1:5" x14ac:dyDescent="0.25">
      <c r="A1179" s="3">
        <v>45174</v>
      </c>
      <c r="B1179" s="5">
        <v>34642.1</v>
      </c>
      <c r="C1179" s="4">
        <v>14020.95</v>
      </c>
      <c r="D1179" s="4">
        <v>4496.83</v>
      </c>
      <c r="E1179" s="4">
        <v>1880.45</v>
      </c>
    </row>
    <row r="1180" spans="1:5" x14ac:dyDescent="0.25">
      <c r="A1180" s="3">
        <v>45175</v>
      </c>
      <c r="B1180" s="5">
        <v>34444.379999999997</v>
      </c>
      <c r="C1180" s="4">
        <v>13872.47</v>
      </c>
      <c r="D1180" s="4">
        <v>4465.4799999999996</v>
      </c>
      <c r="E1180" s="4">
        <v>1874.28</v>
      </c>
    </row>
    <row r="1181" spans="1:5" x14ac:dyDescent="0.25">
      <c r="A1181" s="3">
        <v>45176</v>
      </c>
      <c r="B1181" s="5">
        <v>34500.99</v>
      </c>
      <c r="C1181" s="4">
        <v>13748.83</v>
      </c>
      <c r="D1181" s="4">
        <v>4451.1400000000003</v>
      </c>
      <c r="E1181" s="4">
        <v>1855.76</v>
      </c>
    </row>
    <row r="1182" spans="1:5" x14ac:dyDescent="0.25">
      <c r="A1182" s="3">
        <v>45177</v>
      </c>
      <c r="B1182" s="5">
        <v>34577.279999999999</v>
      </c>
      <c r="C1182" s="4">
        <v>13761.53</v>
      </c>
      <c r="D1182" s="4">
        <v>4457.49</v>
      </c>
      <c r="E1182" s="4">
        <v>1851.54</v>
      </c>
    </row>
    <row r="1183" spans="1:5" x14ac:dyDescent="0.25">
      <c r="A1183" s="3">
        <v>45180</v>
      </c>
      <c r="B1183" s="5">
        <v>34664.769999999997</v>
      </c>
      <c r="C1183" s="4">
        <v>13917.89</v>
      </c>
      <c r="D1183" s="4">
        <v>4487.46</v>
      </c>
      <c r="E1183" s="4">
        <v>1855.14</v>
      </c>
    </row>
    <row r="1184" spans="1:5" x14ac:dyDescent="0.25">
      <c r="A1184" s="3">
        <v>45181</v>
      </c>
      <c r="B1184" s="5">
        <v>34647.440000000002</v>
      </c>
      <c r="C1184" s="4">
        <v>13773.62</v>
      </c>
      <c r="D1184" s="4">
        <v>4461.8999999999996</v>
      </c>
      <c r="E1184" s="4">
        <v>1855.32</v>
      </c>
    </row>
    <row r="1185" spans="1:5" x14ac:dyDescent="0.25">
      <c r="A1185" s="3">
        <v>45182</v>
      </c>
      <c r="B1185" s="5">
        <v>34575.699999999997</v>
      </c>
      <c r="C1185" s="4">
        <v>13813.58</v>
      </c>
      <c r="D1185" s="4">
        <v>4467.4399999999996</v>
      </c>
      <c r="E1185" s="4">
        <v>1840.84</v>
      </c>
    </row>
    <row r="1186" spans="1:5" x14ac:dyDescent="0.25">
      <c r="A1186" s="3">
        <v>45183</v>
      </c>
      <c r="B1186" s="5">
        <v>34907.51</v>
      </c>
      <c r="C1186" s="4">
        <v>13926.05</v>
      </c>
      <c r="D1186" s="4">
        <v>4505.1000000000004</v>
      </c>
      <c r="E1186" s="4">
        <v>1866.63</v>
      </c>
    </row>
    <row r="1187" spans="1:5" x14ac:dyDescent="0.25">
      <c r="A1187" s="3">
        <v>45184</v>
      </c>
      <c r="B1187" s="5">
        <v>34618.769999999997</v>
      </c>
      <c r="C1187" s="4">
        <v>13708.33</v>
      </c>
      <c r="D1187" s="4">
        <v>4450.32</v>
      </c>
      <c r="E1187" s="4">
        <v>1847.03</v>
      </c>
    </row>
    <row r="1188" spans="1:5" x14ac:dyDescent="0.25">
      <c r="A1188" s="3">
        <v>45187</v>
      </c>
      <c r="B1188" s="5">
        <v>34624.269999999997</v>
      </c>
      <c r="C1188" s="4">
        <v>13710.24</v>
      </c>
      <c r="D1188" s="4">
        <v>4453.53</v>
      </c>
      <c r="E1188" s="4">
        <v>1834.3</v>
      </c>
    </row>
    <row r="1189" spans="1:5" x14ac:dyDescent="0.25">
      <c r="A1189" s="3">
        <v>45188</v>
      </c>
      <c r="B1189" s="5">
        <v>34518.26</v>
      </c>
      <c r="C1189" s="4">
        <v>13678.19</v>
      </c>
      <c r="D1189" s="4">
        <v>4443.95</v>
      </c>
      <c r="E1189" s="4">
        <v>1826.53</v>
      </c>
    </row>
    <row r="1190" spans="1:5" x14ac:dyDescent="0.25">
      <c r="A1190" s="3">
        <v>45189</v>
      </c>
      <c r="B1190" s="5">
        <v>34440.879999999997</v>
      </c>
      <c r="C1190" s="4">
        <v>13469.13</v>
      </c>
      <c r="D1190" s="4">
        <v>4402.2</v>
      </c>
      <c r="E1190" s="4">
        <v>1810.1</v>
      </c>
    </row>
    <row r="1191" spans="1:5" x14ac:dyDescent="0.25">
      <c r="A1191" s="3">
        <v>45190</v>
      </c>
      <c r="B1191" s="5">
        <v>34070.35</v>
      </c>
      <c r="C1191" s="4">
        <v>13223.99</v>
      </c>
      <c r="D1191" s="4">
        <v>4330</v>
      </c>
      <c r="E1191" s="4">
        <v>1781.83</v>
      </c>
    </row>
    <row r="1192" spans="1:5" x14ac:dyDescent="0.25">
      <c r="A1192" s="3">
        <v>45191</v>
      </c>
      <c r="B1192" s="5">
        <v>33964.44</v>
      </c>
      <c r="C1192" s="4">
        <v>13211.81</v>
      </c>
      <c r="D1192" s="4">
        <v>4320.0600000000004</v>
      </c>
      <c r="E1192" s="4">
        <v>1776.5</v>
      </c>
    </row>
    <row r="1193" spans="1:5" x14ac:dyDescent="0.25">
      <c r="A1193" s="3">
        <v>45194</v>
      </c>
      <c r="B1193" s="5">
        <v>34007.15</v>
      </c>
      <c r="C1193" s="4">
        <v>13271.32</v>
      </c>
      <c r="D1193" s="4">
        <v>4337.4399999999996</v>
      </c>
      <c r="E1193" s="4">
        <v>1784.24</v>
      </c>
    </row>
    <row r="1194" spans="1:5" x14ac:dyDescent="0.25">
      <c r="A1194" s="3">
        <v>45195</v>
      </c>
      <c r="B1194" s="5">
        <v>33618.69</v>
      </c>
      <c r="C1194" s="4">
        <v>13063.61</v>
      </c>
      <c r="D1194" s="4">
        <v>4273.53</v>
      </c>
      <c r="E1194" s="4">
        <v>1761.61</v>
      </c>
    </row>
    <row r="1195" spans="1:5" x14ac:dyDescent="0.25">
      <c r="A1195" s="3">
        <v>45196</v>
      </c>
      <c r="B1195" s="5">
        <v>33550.67</v>
      </c>
      <c r="C1195" s="4">
        <v>13092.85</v>
      </c>
      <c r="D1195" s="4">
        <v>4274.51</v>
      </c>
      <c r="E1195" s="4">
        <v>1778.9</v>
      </c>
    </row>
    <row r="1196" spans="1:5" x14ac:dyDescent="0.25">
      <c r="A1196" s="3">
        <v>45197</v>
      </c>
      <c r="B1196" s="5">
        <v>33666.14</v>
      </c>
      <c r="C1196" s="4">
        <v>13201.28</v>
      </c>
      <c r="D1196" s="4">
        <v>4299.7</v>
      </c>
      <c r="E1196" s="4">
        <v>1794.31</v>
      </c>
    </row>
    <row r="1197" spans="1:5" x14ac:dyDescent="0.25">
      <c r="A1197" s="3">
        <v>45198</v>
      </c>
      <c r="B1197" s="5">
        <v>33507.760000000002</v>
      </c>
      <c r="C1197" s="4">
        <v>13219.32</v>
      </c>
      <c r="D1197" s="4">
        <v>4288.05</v>
      </c>
      <c r="E1197" s="4">
        <v>1785.1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8BFF-7FA8-429E-B52C-81DF27076572}">
  <dimension ref="B5:J94"/>
  <sheetViews>
    <sheetView topLeftCell="A5" workbookViewId="0">
      <selection activeCell="H6" sqref="H6"/>
    </sheetView>
  </sheetViews>
  <sheetFormatPr defaultRowHeight="15" x14ac:dyDescent="0.25"/>
  <cols>
    <col min="1" max="1" width="1.5703125" customWidth="1"/>
    <col min="2" max="2" width="16.5703125" bestFit="1" customWidth="1"/>
    <col min="3" max="3" width="10.5703125" bestFit="1" customWidth="1"/>
    <col min="4" max="4" width="11.7109375" bestFit="1" customWidth="1"/>
    <col min="8" max="8" width="20.140625" bestFit="1" customWidth="1"/>
    <col min="9" max="9" width="19.28515625" bestFit="1" customWidth="1"/>
    <col min="10" max="10" width="19" bestFit="1" customWidth="1"/>
  </cols>
  <sheetData>
    <row r="5" spans="2:10" x14ac:dyDescent="0.25">
      <c r="B5" t="s">
        <v>43</v>
      </c>
      <c r="C5" t="s">
        <v>44</v>
      </c>
      <c r="D5" s="23" t="s">
        <v>45</v>
      </c>
      <c r="E5" s="24" t="s">
        <v>46</v>
      </c>
      <c r="F5" s="25" t="s">
        <v>47</v>
      </c>
      <c r="G5" s="26" t="s">
        <v>22</v>
      </c>
      <c r="H5" s="27" t="s">
        <v>63</v>
      </c>
      <c r="I5" s="27" t="s">
        <v>64</v>
      </c>
      <c r="J5" s="27" t="s">
        <v>65</v>
      </c>
    </row>
    <row r="6" spans="2:10" x14ac:dyDescent="0.25">
      <c r="B6" s="28" t="s">
        <v>48</v>
      </c>
      <c r="C6" s="28" t="s">
        <v>51</v>
      </c>
      <c r="D6" s="29" t="s">
        <v>50</v>
      </c>
      <c r="E6" s="30">
        <v>529550</v>
      </c>
      <c r="F6" s="30">
        <v>136170</v>
      </c>
      <c r="G6" s="31">
        <v>45261</v>
      </c>
      <c r="H6" s="32" t="b" cm="1">
        <f t="array" ref="H6">_xlfn.XLOOKUP(Financials[[#This Row],[Segment]],_xlfn.ANCHORARRAY('🔽 FILTER'!$B$5),'🔽 FILTER'!$C$5:$C$9)</f>
        <v>1</v>
      </c>
      <c r="I6" s="32" t="b" cm="1">
        <f t="array" ref="I6">_xlfn.XLOOKUP(Financials[[#This Row],[Country]],_xlfn.ANCHORARRAY('🔽 FILTER'!$D$5),'🔽 FILTER'!$E$5:$E$9)</f>
        <v>1</v>
      </c>
      <c r="J6" s="32" t="b" cm="1">
        <f t="array" ref="J6">_xlfn.XLOOKUP(Financials[[#This Row],[Product]],_xlfn.ANCHORARRAY('🔽 FILTER'!$F$5),'🔽 FILTER'!$G$5:$G$9)</f>
        <v>1</v>
      </c>
    </row>
    <row r="7" spans="2:10" x14ac:dyDescent="0.25">
      <c r="B7" s="28" t="s">
        <v>52</v>
      </c>
      <c r="C7" s="28" t="s">
        <v>59</v>
      </c>
      <c r="D7" s="29" t="s">
        <v>55</v>
      </c>
      <c r="E7" s="30">
        <v>9225</v>
      </c>
      <c r="F7" s="30">
        <v>3075</v>
      </c>
      <c r="G7" s="31">
        <v>45261</v>
      </c>
      <c r="H7" s="32" t="b" cm="1">
        <f t="array" ref="H7">_xlfn.XLOOKUP(Financials[[#This Row],[Segment]],_xlfn.ANCHORARRAY('🔽 FILTER'!$B$5),'🔽 FILTER'!$C$5:$C$9)</f>
        <v>1</v>
      </c>
      <c r="I7" s="32" t="b" cm="1">
        <f t="array" ref="I7">_xlfn.XLOOKUP(Financials[[#This Row],[Country]],_xlfn.ANCHORARRAY('🔽 FILTER'!$D$5),'🔽 FILTER'!$E$5:$E$9)</f>
        <v>0</v>
      </c>
      <c r="J7" s="32" t="b" cm="1">
        <f t="array" ref="J7">_xlfn.XLOOKUP(Financials[[#This Row],[Product]],_xlfn.ANCHORARRAY('🔽 FILTER'!$F$5),'🔽 FILTER'!$G$5:$G$9)</f>
        <v>1</v>
      </c>
    </row>
    <row r="8" spans="2:10" x14ac:dyDescent="0.25">
      <c r="B8" s="28" t="s">
        <v>48</v>
      </c>
      <c r="C8" s="28" t="s">
        <v>49</v>
      </c>
      <c r="D8" s="29" t="s">
        <v>60</v>
      </c>
      <c r="E8" s="30">
        <v>36340</v>
      </c>
      <c r="F8" s="30">
        <v>18170</v>
      </c>
      <c r="G8" s="31">
        <v>45261</v>
      </c>
      <c r="H8" s="32" t="b" cm="1">
        <f t="array" ref="H8">_xlfn.XLOOKUP(Financials[[#This Row],[Segment]],_xlfn.ANCHORARRAY('🔽 FILTER'!$B$5),'🔽 FILTER'!$C$5:$C$9)</f>
        <v>1</v>
      </c>
      <c r="I8" s="32" t="b" cm="1">
        <f t="array" ref="I8">_xlfn.XLOOKUP(Financials[[#This Row],[Country]],_xlfn.ANCHORARRAY('🔽 FILTER'!$D$5),'🔽 FILTER'!$E$5:$E$9)</f>
        <v>1</v>
      </c>
      <c r="J8" s="32" t="b" cm="1">
        <f t="array" ref="J8">_xlfn.XLOOKUP(Financials[[#This Row],[Product]],_xlfn.ANCHORARRAY('🔽 FILTER'!$F$5),'🔽 FILTER'!$G$5:$G$9)</f>
        <v>0</v>
      </c>
    </row>
    <row r="9" spans="2:10" x14ac:dyDescent="0.25">
      <c r="B9" s="28" t="s">
        <v>48</v>
      </c>
      <c r="C9" s="28" t="s">
        <v>51</v>
      </c>
      <c r="D9" s="29" t="s">
        <v>60</v>
      </c>
      <c r="E9" s="30">
        <v>529550</v>
      </c>
      <c r="F9" s="30">
        <v>136170</v>
      </c>
      <c r="G9" s="31">
        <v>45261</v>
      </c>
      <c r="H9" s="32" t="b" cm="1">
        <f t="array" ref="H9">_xlfn.XLOOKUP(Financials[[#This Row],[Segment]],_xlfn.ANCHORARRAY('🔽 FILTER'!$B$5),'🔽 FILTER'!$C$5:$C$9)</f>
        <v>1</v>
      </c>
      <c r="I9" s="32" t="b" cm="1">
        <f t="array" ref="I9">_xlfn.XLOOKUP(Financials[[#This Row],[Country]],_xlfn.ANCHORARRAY('🔽 FILTER'!$D$5),'🔽 FILTER'!$E$5:$E$9)</f>
        <v>1</v>
      </c>
      <c r="J9" s="32" t="b" cm="1">
        <f t="array" ref="J9">_xlfn.XLOOKUP(Financials[[#This Row],[Product]],_xlfn.ANCHORARRAY('🔽 FILTER'!$F$5),'🔽 FILTER'!$G$5:$G$9)</f>
        <v>0</v>
      </c>
    </row>
    <row r="10" spans="2:10" x14ac:dyDescent="0.25">
      <c r="B10" s="28" t="s">
        <v>52</v>
      </c>
      <c r="C10" s="28" t="s">
        <v>59</v>
      </c>
      <c r="D10" s="29" t="s">
        <v>62</v>
      </c>
      <c r="E10" s="30">
        <v>9225</v>
      </c>
      <c r="F10" s="30">
        <v>3075</v>
      </c>
      <c r="G10" s="31">
        <v>45261</v>
      </c>
      <c r="H10" s="32" t="b" cm="1">
        <f t="array" ref="H10">_xlfn.XLOOKUP(Financials[[#This Row],[Segment]],_xlfn.ANCHORARRAY('🔽 FILTER'!$B$5),'🔽 FILTER'!$C$5:$C$9)</f>
        <v>1</v>
      </c>
      <c r="I10" s="32" t="b" cm="1">
        <f t="array" ref="I10">_xlfn.XLOOKUP(Financials[[#This Row],[Country]],_xlfn.ANCHORARRAY('🔽 FILTER'!$D$5),'🔽 FILTER'!$E$5:$E$9)</f>
        <v>0</v>
      </c>
      <c r="J10" s="32" t="b" cm="1">
        <f t="array" ref="J10">_xlfn.XLOOKUP(Financials[[#This Row],[Product]],_xlfn.ANCHORARRAY('🔽 FILTER'!$F$5),'🔽 FILTER'!$G$5:$G$9)</f>
        <v>0</v>
      </c>
    </row>
    <row r="11" spans="2:10" x14ac:dyDescent="0.25">
      <c r="B11" s="28" t="s">
        <v>48</v>
      </c>
      <c r="C11" s="28" t="s">
        <v>53</v>
      </c>
      <c r="D11" s="29" t="s">
        <v>61</v>
      </c>
      <c r="E11" s="30">
        <v>4428.2700000000004</v>
      </c>
      <c r="F11" s="30">
        <v>1233.2700000000004</v>
      </c>
      <c r="G11" s="31">
        <v>45231</v>
      </c>
      <c r="H11" s="32" t="b" cm="1">
        <f t="array" ref="H11">_xlfn.XLOOKUP(Financials[[#This Row],[Segment]],_xlfn.ANCHORARRAY('🔽 FILTER'!$B$5),'🔽 FILTER'!$C$5:$C$9)</f>
        <v>1</v>
      </c>
      <c r="I11" s="32" t="b" cm="1">
        <f t="array" ref="I11">_xlfn.XLOOKUP(Financials[[#This Row],[Country]],_xlfn.ANCHORARRAY('🔽 FILTER'!$D$5),'🔽 FILTER'!$E$5:$E$9)</f>
        <v>1</v>
      </c>
      <c r="J11" s="32" t="b" cm="1">
        <f t="array" ref="J11">_xlfn.XLOOKUP(Financials[[#This Row],[Product]],_xlfn.ANCHORARRAY('🔽 FILTER'!$F$5),'🔽 FILTER'!$G$5:$G$9)</f>
        <v>0</v>
      </c>
    </row>
    <row r="12" spans="2:10" x14ac:dyDescent="0.25">
      <c r="B12" s="28" t="s">
        <v>48</v>
      </c>
      <c r="C12" s="28" t="s">
        <v>53</v>
      </c>
      <c r="D12" s="29" t="s">
        <v>50</v>
      </c>
      <c r="E12" s="30">
        <v>746707.5</v>
      </c>
      <c r="F12" s="30">
        <v>186407.5</v>
      </c>
      <c r="G12" s="31">
        <v>45261</v>
      </c>
      <c r="H12" s="32" t="b" cm="1">
        <f t="array" ref="H12">_xlfn.XLOOKUP(Financials[[#This Row],[Segment]],_xlfn.ANCHORARRAY('🔽 FILTER'!$B$5),'🔽 FILTER'!$C$5:$C$9)</f>
        <v>1</v>
      </c>
      <c r="I12" s="32" t="b" cm="1">
        <f t="array" ref="I12">_xlfn.XLOOKUP(Financials[[#This Row],[Country]],_xlfn.ANCHORARRAY('🔽 FILTER'!$D$5),'🔽 FILTER'!$E$5:$E$9)</f>
        <v>1</v>
      </c>
      <c r="J12" s="32" t="b" cm="1">
        <f t="array" ref="J12">_xlfn.XLOOKUP(Financials[[#This Row],[Product]],_xlfn.ANCHORARRAY('🔽 FILTER'!$F$5),'🔽 FILTER'!$G$5:$G$9)</f>
        <v>1</v>
      </c>
    </row>
    <row r="13" spans="2:10" x14ac:dyDescent="0.25">
      <c r="B13" s="28" t="s">
        <v>58</v>
      </c>
      <c r="C13" s="28" t="s">
        <v>59</v>
      </c>
      <c r="D13" s="29" t="s">
        <v>60</v>
      </c>
      <c r="E13" s="30">
        <v>862785</v>
      </c>
      <c r="F13" s="30">
        <v>136535</v>
      </c>
      <c r="G13" s="31">
        <v>45231</v>
      </c>
      <c r="H13" s="32" t="b" cm="1">
        <f t="array" ref="H13">_xlfn.XLOOKUP(Financials[[#This Row],[Segment]],_xlfn.ANCHORARRAY('🔽 FILTER'!$B$5),'🔽 FILTER'!$C$5:$C$9)</f>
        <v>1</v>
      </c>
      <c r="I13" s="32" t="b" cm="1">
        <f t="array" ref="I13">_xlfn.XLOOKUP(Financials[[#This Row],[Country]],_xlfn.ANCHORARRAY('🔽 FILTER'!$D$5),'🔽 FILTER'!$E$5:$E$9)</f>
        <v>0</v>
      </c>
      <c r="J13" s="32" t="b" cm="1">
        <f t="array" ref="J13">_xlfn.XLOOKUP(Financials[[#This Row],[Product]],_xlfn.ANCHORARRAY('🔽 FILTER'!$F$5),'🔽 FILTER'!$G$5:$G$9)</f>
        <v>0</v>
      </c>
    </row>
    <row r="14" spans="2:10" x14ac:dyDescent="0.25">
      <c r="B14" s="28" t="s">
        <v>48</v>
      </c>
      <c r="C14" s="28" t="s">
        <v>53</v>
      </c>
      <c r="D14" s="29" t="s">
        <v>60</v>
      </c>
      <c r="E14" s="30">
        <v>746707.5</v>
      </c>
      <c r="F14" s="30">
        <v>186407.5</v>
      </c>
      <c r="G14" s="31">
        <v>45261</v>
      </c>
      <c r="H14" s="32" t="b" cm="1">
        <f t="array" ref="H14">_xlfn.XLOOKUP(Financials[[#This Row],[Segment]],_xlfn.ANCHORARRAY('🔽 FILTER'!$B$5),'🔽 FILTER'!$C$5:$C$9)</f>
        <v>1</v>
      </c>
      <c r="I14" s="32" t="b" cm="1">
        <f t="array" ref="I14">_xlfn.XLOOKUP(Financials[[#This Row],[Country]],_xlfn.ANCHORARRAY('🔽 FILTER'!$D$5),'🔽 FILTER'!$E$5:$E$9)</f>
        <v>1</v>
      </c>
      <c r="J14" s="32" t="b" cm="1">
        <f t="array" ref="J14">_xlfn.XLOOKUP(Financials[[#This Row],[Product]],_xlfn.ANCHORARRAY('🔽 FILTER'!$F$5),'🔽 FILTER'!$G$5:$G$9)</f>
        <v>0</v>
      </c>
    </row>
    <row r="15" spans="2:10" x14ac:dyDescent="0.25">
      <c r="B15" s="28" t="s">
        <v>48</v>
      </c>
      <c r="C15" s="28" t="s">
        <v>49</v>
      </c>
      <c r="D15" s="29" t="s">
        <v>50</v>
      </c>
      <c r="E15" s="30">
        <v>978236</v>
      </c>
      <c r="F15" s="30">
        <v>236716</v>
      </c>
      <c r="G15" s="31">
        <v>45261</v>
      </c>
      <c r="H15" s="32" t="b" cm="1">
        <f t="array" ref="H15">_xlfn.XLOOKUP(Financials[[#This Row],[Segment]],_xlfn.ANCHORARRAY('🔽 FILTER'!$B$5),'🔽 FILTER'!$C$5:$C$9)</f>
        <v>1</v>
      </c>
      <c r="I15" s="32" t="b" cm="1">
        <f t="array" ref="I15">_xlfn.XLOOKUP(Financials[[#This Row],[Country]],_xlfn.ANCHORARRAY('🔽 FILTER'!$D$5),'🔽 FILTER'!$E$5:$E$9)</f>
        <v>1</v>
      </c>
      <c r="J15" s="32" t="b" cm="1">
        <f t="array" ref="J15">_xlfn.XLOOKUP(Financials[[#This Row],[Product]],_xlfn.ANCHORARRAY('🔽 FILTER'!$F$5),'🔽 FILTER'!$G$5:$G$9)</f>
        <v>1</v>
      </c>
    </row>
    <row r="16" spans="2:10" x14ac:dyDescent="0.25">
      <c r="B16" s="28" t="s">
        <v>56</v>
      </c>
      <c r="C16" s="28" t="s">
        <v>54</v>
      </c>
      <c r="D16" s="29" t="s">
        <v>55</v>
      </c>
      <c r="E16" s="30">
        <v>8114.4</v>
      </c>
      <c r="F16" s="30">
        <v>6044.4</v>
      </c>
      <c r="G16" s="31">
        <v>45231</v>
      </c>
      <c r="H16" s="32" t="b" cm="1">
        <f t="array" ref="H16">_xlfn.XLOOKUP(Financials[[#This Row],[Segment]],_xlfn.ANCHORARRAY('🔽 FILTER'!$B$5),'🔽 FILTER'!$C$5:$C$9)</f>
        <v>1</v>
      </c>
      <c r="I16" s="32" t="b" cm="1">
        <f t="array" ref="I16">_xlfn.XLOOKUP(Financials[[#This Row],[Country]],_xlfn.ANCHORARRAY('🔽 FILTER'!$D$5),'🔽 FILTER'!$E$5:$E$9)</f>
        <v>1</v>
      </c>
      <c r="J16" s="32" t="b" cm="1">
        <f t="array" ref="J16">_xlfn.XLOOKUP(Financials[[#This Row],[Product]],_xlfn.ANCHORARRAY('🔽 FILTER'!$F$5),'🔽 FILTER'!$G$5:$G$9)</f>
        <v>1</v>
      </c>
    </row>
    <row r="17" spans="2:10" x14ac:dyDescent="0.25">
      <c r="B17" s="28" t="s">
        <v>58</v>
      </c>
      <c r="C17" s="28" t="s">
        <v>49</v>
      </c>
      <c r="D17" s="29" t="s">
        <v>60</v>
      </c>
      <c r="E17" s="30">
        <v>563304</v>
      </c>
      <c r="F17" s="30">
        <v>84304</v>
      </c>
      <c r="G17" s="31">
        <v>45261</v>
      </c>
      <c r="H17" s="32" t="b" cm="1">
        <f t="array" ref="H17">_xlfn.XLOOKUP(Financials[[#This Row],[Segment]],_xlfn.ANCHORARRAY('🔽 FILTER'!$B$5),'🔽 FILTER'!$C$5:$C$9)</f>
        <v>1</v>
      </c>
      <c r="I17" s="32" t="b" cm="1">
        <f t="array" ref="I17">_xlfn.XLOOKUP(Financials[[#This Row],[Country]],_xlfn.ANCHORARRAY('🔽 FILTER'!$D$5),'🔽 FILTER'!$E$5:$E$9)</f>
        <v>1</v>
      </c>
      <c r="J17" s="32" t="b" cm="1">
        <f t="array" ref="J17">_xlfn.XLOOKUP(Financials[[#This Row],[Product]],_xlfn.ANCHORARRAY('🔽 FILTER'!$F$5),'🔽 FILTER'!$G$5:$G$9)</f>
        <v>0</v>
      </c>
    </row>
    <row r="18" spans="2:10" x14ac:dyDescent="0.25">
      <c r="B18" s="28" t="s">
        <v>48</v>
      </c>
      <c r="C18" s="28" t="s">
        <v>49</v>
      </c>
      <c r="D18" s="29" t="s">
        <v>60</v>
      </c>
      <c r="E18" s="30">
        <v>978236</v>
      </c>
      <c r="F18" s="30">
        <v>236716</v>
      </c>
      <c r="G18" s="31">
        <v>45261</v>
      </c>
      <c r="H18" s="32" t="b" cm="1">
        <f t="array" ref="H18">_xlfn.XLOOKUP(Financials[[#This Row],[Segment]],_xlfn.ANCHORARRAY('🔽 FILTER'!$B$5),'🔽 FILTER'!$C$5:$C$9)</f>
        <v>1</v>
      </c>
      <c r="I18" s="32" t="b" cm="1">
        <f t="array" ref="I18">_xlfn.XLOOKUP(Financials[[#This Row],[Country]],_xlfn.ANCHORARRAY('🔽 FILTER'!$D$5),'🔽 FILTER'!$E$5:$E$9)</f>
        <v>1</v>
      </c>
      <c r="J18" s="32" t="b" cm="1">
        <f t="array" ref="J18">_xlfn.XLOOKUP(Financials[[#This Row],[Product]],_xlfn.ANCHORARRAY('🔽 FILTER'!$F$5),'🔽 FILTER'!$G$5:$G$9)</f>
        <v>0</v>
      </c>
    </row>
    <row r="19" spans="2:10" x14ac:dyDescent="0.25">
      <c r="B19" s="28" t="s">
        <v>57</v>
      </c>
      <c r="C19" s="28" t="s">
        <v>49</v>
      </c>
      <c r="D19" s="29" t="s">
        <v>60</v>
      </c>
      <c r="E19" s="30">
        <v>334302.5</v>
      </c>
      <c r="F19" s="30">
        <v>6822.5</v>
      </c>
      <c r="G19" s="31">
        <v>45261</v>
      </c>
      <c r="H19" s="32" t="b" cm="1">
        <f t="array" ref="H19">_xlfn.XLOOKUP(Financials[[#This Row],[Segment]],_xlfn.ANCHORARRAY('🔽 FILTER'!$B$5),'🔽 FILTER'!$C$5:$C$9)</f>
        <v>1</v>
      </c>
      <c r="I19" s="32" t="b" cm="1">
        <f t="array" ref="I19">_xlfn.XLOOKUP(Financials[[#This Row],[Country]],_xlfn.ANCHORARRAY('🔽 FILTER'!$D$5),'🔽 FILTER'!$E$5:$E$9)</f>
        <v>1</v>
      </c>
      <c r="J19" s="32" t="b" cm="1">
        <f t="array" ref="J19">_xlfn.XLOOKUP(Financials[[#This Row],[Product]],_xlfn.ANCHORARRAY('🔽 FILTER'!$F$5),'🔽 FILTER'!$G$5:$G$9)</f>
        <v>0</v>
      </c>
    </row>
    <row r="20" spans="2:10" x14ac:dyDescent="0.25">
      <c r="B20" s="28" t="s">
        <v>56</v>
      </c>
      <c r="C20" s="28" t="s">
        <v>53</v>
      </c>
      <c r="D20" s="29" t="s">
        <v>60</v>
      </c>
      <c r="E20" s="30">
        <v>12406.8</v>
      </c>
      <c r="F20" s="30">
        <v>9241.7999999999993</v>
      </c>
      <c r="G20" s="31">
        <v>45261</v>
      </c>
      <c r="H20" s="32" t="b" cm="1">
        <f t="array" ref="H20">_xlfn.XLOOKUP(Financials[[#This Row],[Segment]],_xlfn.ANCHORARRAY('🔽 FILTER'!$B$5),'🔽 FILTER'!$C$5:$C$9)</f>
        <v>1</v>
      </c>
      <c r="I20" s="32" t="b" cm="1">
        <f t="array" ref="I20">_xlfn.XLOOKUP(Financials[[#This Row],[Country]],_xlfn.ANCHORARRAY('🔽 FILTER'!$D$5),'🔽 FILTER'!$E$5:$E$9)</f>
        <v>1</v>
      </c>
      <c r="J20" s="32" t="b" cm="1">
        <f t="array" ref="J20">_xlfn.XLOOKUP(Financials[[#This Row],[Product]],_xlfn.ANCHORARRAY('🔽 FILTER'!$F$5),'🔽 FILTER'!$G$5:$G$9)</f>
        <v>0</v>
      </c>
    </row>
    <row r="21" spans="2:10" x14ac:dyDescent="0.25">
      <c r="B21" s="28" t="s">
        <v>56</v>
      </c>
      <c r="C21" s="28" t="s">
        <v>54</v>
      </c>
      <c r="D21" s="29" t="s">
        <v>60</v>
      </c>
      <c r="E21" s="30">
        <v>12747.84</v>
      </c>
      <c r="F21" s="30">
        <v>9495.84</v>
      </c>
      <c r="G21" s="31">
        <v>45261</v>
      </c>
      <c r="H21" s="32" t="b" cm="1">
        <f t="array" ref="H21">_xlfn.XLOOKUP(Financials[[#This Row],[Segment]],_xlfn.ANCHORARRAY('🔽 FILTER'!$B$5),'🔽 FILTER'!$C$5:$C$9)</f>
        <v>1</v>
      </c>
      <c r="I21" s="32" t="b" cm="1">
        <f t="array" ref="I21">_xlfn.XLOOKUP(Financials[[#This Row],[Country]],_xlfn.ANCHORARRAY('🔽 FILTER'!$D$5),'🔽 FILTER'!$E$5:$E$9)</f>
        <v>1</v>
      </c>
      <c r="J21" s="32" t="b" cm="1">
        <f t="array" ref="J21">_xlfn.XLOOKUP(Financials[[#This Row],[Product]],_xlfn.ANCHORARRAY('🔽 FILTER'!$F$5),'🔽 FILTER'!$G$5:$G$9)</f>
        <v>0</v>
      </c>
    </row>
    <row r="22" spans="2:10" x14ac:dyDescent="0.25">
      <c r="B22" s="28" t="s">
        <v>56</v>
      </c>
      <c r="C22" s="28" t="s">
        <v>53</v>
      </c>
      <c r="D22" s="29" t="s">
        <v>61</v>
      </c>
      <c r="E22" s="30">
        <v>12406.8</v>
      </c>
      <c r="F22" s="30">
        <v>9241.7999999999993</v>
      </c>
      <c r="G22" s="31">
        <v>45261</v>
      </c>
      <c r="H22" s="32" t="b" cm="1">
        <f t="array" ref="H22">_xlfn.XLOOKUP(Financials[[#This Row],[Segment]],_xlfn.ANCHORARRAY('🔽 FILTER'!$B$5),'🔽 FILTER'!$C$5:$C$9)</f>
        <v>1</v>
      </c>
      <c r="I22" s="32" t="b" cm="1">
        <f t="array" ref="I22">_xlfn.XLOOKUP(Financials[[#This Row],[Country]],_xlfn.ANCHORARRAY('🔽 FILTER'!$D$5),'🔽 FILTER'!$E$5:$E$9)</f>
        <v>1</v>
      </c>
      <c r="J22" s="32" t="b" cm="1">
        <f t="array" ref="J22">_xlfn.XLOOKUP(Financials[[#This Row],[Product]],_xlfn.ANCHORARRAY('🔽 FILTER'!$F$5),'🔽 FILTER'!$G$5:$G$9)</f>
        <v>0</v>
      </c>
    </row>
    <row r="23" spans="2:10" x14ac:dyDescent="0.25">
      <c r="B23" s="28" t="s">
        <v>56</v>
      </c>
      <c r="C23" s="28" t="s">
        <v>54</v>
      </c>
      <c r="D23" s="29" t="s">
        <v>61</v>
      </c>
      <c r="E23" s="30">
        <v>12747.84</v>
      </c>
      <c r="F23" s="30">
        <v>9495.84</v>
      </c>
      <c r="G23" s="31">
        <v>45261</v>
      </c>
      <c r="H23" s="32" t="b" cm="1">
        <f t="array" ref="H23">_xlfn.XLOOKUP(Financials[[#This Row],[Segment]],_xlfn.ANCHORARRAY('🔽 FILTER'!$B$5),'🔽 FILTER'!$C$5:$C$9)</f>
        <v>1</v>
      </c>
      <c r="I23" s="32" t="b" cm="1">
        <f t="array" ref="I23">_xlfn.XLOOKUP(Financials[[#This Row],[Country]],_xlfn.ANCHORARRAY('🔽 FILTER'!$D$5),'🔽 FILTER'!$E$5:$E$9)</f>
        <v>1</v>
      </c>
      <c r="J23" s="32" t="b" cm="1">
        <f t="array" ref="J23">_xlfn.XLOOKUP(Financials[[#This Row],[Product]],_xlfn.ANCHORARRAY('🔽 FILTER'!$F$5),'🔽 FILTER'!$G$5:$G$9)</f>
        <v>0</v>
      </c>
    </row>
    <row r="24" spans="2:10" x14ac:dyDescent="0.25">
      <c r="B24" s="28" t="s">
        <v>48</v>
      </c>
      <c r="C24" s="28" t="s">
        <v>59</v>
      </c>
      <c r="D24" s="29" t="s">
        <v>62</v>
      </c>
      <c r="E24" s="30">
        <v>24225.599999999999</v>
      </c>
      <c r="F24" s="30">
        <v>11865.599999999999</v>
      </c>
      <c r="G24" s="31">
        <v>45231</v>
      </c>
      <c r="H24" s="32" t="b" cm="1">
        <f t="array" ref="H24">_xlfn.XLOOKUP(Financials[[#This Row],[Segment]],_xlfn.ANCHORARRAY('🔽 FILTER'!$B$5),'🔽 FILTER'!$C$5:$C$9)</f>
        <v>1</v>
      </c>
      <c r="I24" s="32" t="b" cm="1">
        <f t="array" ref="I24">_xlfn.XLOOKUP(Financials[[#This Row],[Country]],_xlfn.ANCHORARRAY('🔽 FILTER'!$D$5),'🔽 FILTER'!$E$5:$E$9)</f>
        <v>0</v>
      </c>
      <c r="J24" s="32" t="b" cm="1">
        <f t="array" ref="J24">_xlfn.XLOOKUP(Financials[[#This Row],[Product]],_xlfn.ANCHORARRAY('🔽 FILTER'!$F$5),'🔽 FILTER'!$G$5:$G$9)</f>
        <v>0</v>
      </c>
    </row>
    <row r="25" spans="2:10" x14ac:dyDescent="0.25">
      <c r="B25" s="28" t="s">
        <v>48</v>
      </c>
      <c r="C25" s="28" t="s">
        <v>53</v>
      </c>
      <c r="D25" s="29" t="s">
        <v>62</v>
      </c>
      <c r="E25" s="30">
        <v>18443.599999999999</v>
      </c>
      <c r="F25" s="30">
        <v>9033.5999999999985</v>
      </c>
      <c r="G25" s="31">
        <v>45231</v>
      </c>
      <c r="H25" s="32" t="b" cm="1">
        <f t="array" ref="H25">_xlfn.XLOOKUP(Financials[[#This Row],[Segment]],_xlfn.ANCHORARRAY('🔽 FILTER'!$B$5),'🔽 FILTER'!$C$5:$C$9)</f>
        <v>1</v>
      </c>
      <c r="I25" s="32" t="b" cm="1">
        <f t="array" ref="I25">_xlfn.XLOOKUP(Financials[[#This Row],[Country]],_xlfn.ANCHORARRAY('🔽 FILTER'!$D$5),'🔽 FILTER'!$E$5:$E$9)</f>
        <v>1</v>
      </c>
      <c r="J25" s="32" t="b" cm="1">
        <f t="array" ref="J25">_xlfn.XLOOKUP(Financials[[#This Row],[Product]],_xlfn.ANCHORARRAY('🔽 FILTER'!$F$5),'🔽 FILTER'!$G$5:$G$9)</f>
        <v>0</v>
      </c>
    </row>
    <row r="26" spans="2:10" x14ac:dyDescent="0.25">
      <c r="B26" s="28" t="s">
        <v>58</v>
      </c>
      <c r="C26" s="28" t="s">
        <v>49</v>
      </c>
      <c r="D26" s="29" t="s">
        <v>62</v>
      </c>
      <c r="E26" s="30">
        <v>563304</v>
      </c>
      <c r="F26" s="30">
        <v>84304</v>
      </c>
      <c r="G26" s="31">
        <v>45261</v>
      </c>
      <c r="H26" s="32" t="b" cm="1">
        <f t="array" ref="H26">_xlfn.XLOOKUP(Financials[[#This Row],[Segment]],_xlfn.ANCHORARRAY('🔽 FILTER'!$B$5),'🔽 FILTER'!$C$5:$C$9)</f>
        <v>1</v>
      </c>
      <c r="I26" s="32" t="b" cm="1">
        <f t="array" ref="I26">_xlfn.XLOOKUP(Financials[[#This Row],[Country]],_xlfn.ANCHORARRAY('🔽 FILTER'!$D$5),'🔽 FILTER'!$E$5:$E$9)</f>
        <v>1</v>
      </c>
      <c r="J26" s="32" t="b" cm="1">
        <f t="array" ref="J26">_xlfn.XLOOKUP(Financials[[#This Row],[Product]],_xlfn.ANCHORARRAY('🔽 FILTER'!$F$5),'🔽 FILTER'!$G$5:$G$9)</f>
        <v>0</v>
      </c>
    </row>
    <row r="27" spans="2:10" x14ac:dyDescent="0.25">
      <c r="B27" s="28" t="s">
        <v>57</v>
      </c>
      <c r="C27" s="28" t="s">
        <v>53</v>
      </c>
      <c r="D27" s="29" t="s">
        <v>55</v>
      </c>
      <c r="E27" s="30">
        <v>156048.75</v>
      </c>
      <c r="F27" s="30">
        <v>1608.75</v>
      </c>
      <c r="G27" s="31">
        <v>45261</v>
      </c>
      <c r="H27" s="32" t="b" cm="1">
        <f t="array" ref="H27">_xlfn.XLOOKUP(Financials[[#This Row],[Segment]],_xlfn.ANCHORARRAY('🔽 FILTER'!$B$5),'🔽 FILTER'!$C$5:$C$9)</f>
        <v>1</v>
      </c>
      <c r="I27" s="32" t="b" cm="1">
        <f t="array" ref="I27">_xlfn.XLOOKUP(Financials[[#This Row],[Country]],_xlfn.ANCHORARRAY('🔽 FILTER'!$D$5),'🔽 FILTER'!$E$5:$E$9)</f>
        <v>1</v>
      </c>
      <c r="J27" s="32" t="b" cm="1">
        <f t="array" ref="J27">_xlfn.XLOOKUP(Financials[[#This Row],[Product]],_xlfn.ANCHORARRAY('🔽 FILTER'!$F$5),'🔽 FILTER'!$G$5:$G$9)</f>
        <v>1</v>
      </c>
    </row>
    <row r="28" spans="2:10" x14ac:dyDescent="0.25">
      <c r="B28" s="28" t="s">
        <v>57</v>
      </c>
      <c r="C28" s="28" t="s">
        <v>51</v>
      </c>
      <c r="D28" s="29" t="s">
        <v>55</v>
      </c>
      <c r="E28" s="30">
        <v>206852.5</v>
      </c>
      <c r="F28" s="30">
        <v>2132.5</v>
      </c>
      <c r="G28" s="31">
        <v>45261</v>
      </c>
      <c r="H28" s="32" t="b" cm="1">
        <f t="array" ref="H28">_xlfn.XLOOKUP(Financials[[#This Row],[Segment]],_xlfn.ANCHORARRAY('🔽 FILTER'!$B$5),'🔽 FILTER'!$C$5:$C$9)</f>
        <v>1</v>
      </c>
      <c r="I28" s="32" t="b" cm="1">
        <f t="array" ref="I28">_xlfn.XLOOKUP(Financials[[#This Row],[Country]],_xlfn.ANCHORARRAY('🔽 FILTER'!$D$5),'🔽 FILTER'!$E$5:$E$9)</f>
        <v>1</v>
      </c>
      <c r="J28" s="32" t="b" cm="1">
        <f t="array" ref="J28">_xlfn.XLOOKUP(Financials[[#This Row],[Product]],_xlfn.ANCHORARRAY('🔽 FILTER'!$F$5),'🔽 FILTER'!$G$5:$G$9)</f>
        <v>1</v>
      </c>
    </row>
    <row r="29" spans="2:10" x14ac:dyDescent="0.25">
      <c r="B29" s="28" t="s">
        <v>57</v>
      </c>
      <c r="C29" s="28" t="s">
        <v>53</v>
      </c>
      <c r="D29" s="29" t="s">
        <v>60</v>
      </c>
      <c r="E29" s="30">
        <v>156048.75</v>
      </c>
      <c r="F29" s="30">
        <v>1608.75</v>
      </c>
      <c r="G29" s="31">
        <v>45261</v>
      </c>
      <c r="H29" s="32" t="b" cm="1">
        <f t="array" ref="H29">_xlfn.XLOOKUP(Financials[[#This Row],[Segment]],_xlfn.ANCHORARRAY('🔽 FILTER'!$B$5),'🔽 FILTER'!$C$5:$C$9)</f>
        <v>1</v>
      </c>
      <c r="I29" s="32" t="b" cm="1">
        <f t="array" ref="I29">_xlfn.XLOOKUP(Financials[[#This Row],[Country]],_xlfn.ANCHORARRAY('🔽 FILTER'!$D$5),'🔽 FILTER'!$E$5:$E$9)</f>
        <v>1</v>
      </c>
      <c r="J29" s="32" t="b" cm="1">
        <f t="array" ref="J29">_xlfn.XLOOKUP(Financials[[#This Row],[Product]],_xlfn.ANCHORARRAY('🔽 FILTER'!$F$5),'🔽 FILTER'!$G$5:$G$9)</f>
        <v>0</v>
      </c>
    </row>
    <row r="30" spans="2:10" x14ac:dyDescent="0.25">
      <c r="B30" s="28" t="s">
        <v>57</v>
      </c>
      <c r="C30" s="28" t="s">
        <v>51</v>
      </c>
      <c r="D30" s="29" t="s">
        <v>60</v>
      </c>
      <c r="E30" s="30">
        <v>206852.5</v>
      </c>
      <c r="F30" s="30">
        <v>2132.5</v>
      </c>
      <c r="G30" s="31">
        <v>45261</v>
      </c>
      <c r="H30" s="32" t="b" cm="1">
        <f t="array" ref="H30">_xlfn.XLOOKUP(Financials[[#This Row],[Segment]],_xlfn.ANCHORARRAY('🔽 FILTER'!$B$5),'🔽 FILTER'!$C$5:$C$9)</f>
        <v>1</v>
      </c>
      <c r="I30" s="32" t="b" cm="1">
        <f t="array" ref="I30">_xlfn.XLOOKUP(Financials[[#This Row],[Country]],_xlfn.ANCHORARRAY('🔽 FILTER'!$D$5),'🔽 FILTER'!$E$5:$E$9)</f>
        <v>1</v>
      </c>
      <c r="J30" s="32" t="b" cm="1">
        <f t="array" ref="J30">_xlfn.XLOOKUP(Financials[[#This Row],[Product]],_xlfn.ANCHORARRAY('🔽 FILTER'!$F$5),'🔽 FILTER'!$G$5:$G$9)</f>
        <v>0</v>
      </c>
    </row>
    <row r="31" spans="2:10" x14ac:dyDescent="0.25">
      <c r="B31" s="28" t="s">
        <v>48</v>
      </c>
      <c r="C31" s="28" t="s">
        <v>59</v>
      </c>
      <c r="D31" s="29" t="s">
        <v>50</v>
      </c>
      <c r="E31" s="30">
        <v>92064</v>
      </c>
      <c r="F31" s="30">
        <v>20824</v>
      </c>
      <c r="G31" s="31">
        <v>45261</v>
      </c>
      <c r="H31" s="32" t="b" cm="1">
        <f t="array" ref="H31">_xlfn.XLOOKUP(Financials[[#This Row],[Segment]],_xlfn.ANCHORARRAY('🔽 FILTER'!$B$5),'🔽 FILTER'!$C$5:$C$9)</f>
        <v>1</v>
      </c>
      <c r="I31" s="32" t="b" cm="1">
        <f t="array" ref="I31">_xlfn.XLOOKUP(Financials[[#This Row],[Country]],_xlfn.ANCHORARRAY('🔽 FILTER'!$D$5),'🔽 FILTER'!$E$5:$E$9)</f>
        <v>0</v>
      </c>
      <c r="J31" s="32" t="b" cm="1">
        <f t="array" ref="J31">_xlfn.XLOOKUP(Financials[[#This Row],[Product]],_xlfn.ANCHORARRAY('🔽 FILTER'!$F$5),'🔽 FILTER'!$G$5:$G$9)</f>
        <v>1</v>
      </c>
    </row>
    <row r="32" spans="2:10" x14ac:dyDescent="0.25">
      <c r="B32" s="28" t="s">
        <v>57</v>
      </c>
      <c r="C32" s="28" t="s">
        <v>54</v>
      </c>
      <c r="D32" s="29" t="s">
        <v>55</v>
      </c>
      <c r="E32" s="30">
        <v>136560</v>
      </c>
      <c r="F32" s="30">
        <v>0</v>
      </c>
      <c r="G32" s="31">
        <v>45261</v>
      </c>
      <c r="H32" s="32" t="b" cm="1">
        <f t="array" ref="H32">_xlfn.XLOOKUP(Financials[[#This Row],[Segment]],_xlfn.ANCHORARRAY('🔽 FILTER'!$B$5),'🔽 FILTER'!$C$5:$C$9)</f>
        <v>1</v>
      </c>
      <c r="I32" s="32" t="b" cm="1">
        <f t="array" ref="I32">_xlfn.XLOOKUP(Financials[[#This Row],[Country]],_xlfn.ANCHORARRAY('🔽 FILTER'!$D$5),'🔽 FILTER'!$E$5:$E$9)</f>
        <v>1</v>
      </c>
      <c r="J32" s="32" t="b" cm="1">
        <f t="array" ref="J32">_xlfn.XLOOKUP(Financials[[#This Row],[Product]],_xlfn.ANCHORARRAY('🔽 FILTER'!$F$5),'🔽 FILTER'!$G$5:$G$9)</f>
        <v>1</v>
      </c>
    </row>
    <row r="33" spans="2:10" x14ac:dyDescent="0.25">
      <c r="B33" s="28" t="s">
        <v>48</v>
      </c>
      <c r="C33" s="28" t="s">
        <v>59</v>
      </c>
      <c r="D33" s="29" t="s">
        <v>60</v>
      </c>
      <c r="E33" s="30">
        <v>92064</v>
      </c>
      <c r="F33" s="30">
        <v>20824</v>
      </c>
      <c r="G33" s="31">
        <v>45261</v>
      </c>
      <c r="H33" s="32" t="b" cm="1">
        <f t="array" ref="H33">_xlfn.XLOOKUP(Financials[[#This Row],[Segment]],_xlfn.ANCHORARRAY('🔽 FILTER'!$B$5),'🔽 FILTER'!$C$5:$C$9)</f>
        <v>1</v>
      </c>
      <c r="I33" s="32" t="b" cm="1">
        <f t="array" ref="I33">_xlfn.XLOOKUP(Financials[[#This Row],[Country]],_xlfn.ANCHORARRAY('🔽 FILTER'!$D$5),'🔽 FILTER'!$E$5:$E$9)</f>
        <v>0</v>
      </c>
      <c r="J33" s="32" t="b" cm="1">
        <f t="array" ref="J33">_xlfn.XLOOKUP(Financials[[#This Row],[Product]],_xlfn.ANCHORARRAY('🔽 FILTER'!$F$5),'🔽 FILTER'!$G$5:$G$9)</f>
        <v>0</v>
      </c>
    </row>
    <row r="34" spans="2:10" x14ac:dyDescent="0.25">
      <c r="B34" s="28" t="s">
        <v>57</v>
      </c>
      <c r="C34" s="28" t="s">
        <v>54</v>
      </c>
      <c r="D34" s="29" t="s">
        <v>60</v>
      </c>
      <c r="E34" s="30">
        <v>136560</v>
      </c>
      <c r="F34" s="30">
        <v>0</v>
      </c>
      <c r="G34" s="31">
        <v>45261</v>
      </c>
      <c r="H34" s="32" t="b" cm="1">
        <f t="array" ref="H34">_xlfn.XLOOKUP(Financials[[#This Row],[Segment]],_xlfn.ANCHORARRAY('🔽 FILTER'!$B$5),'🔽 FILTER'!$C$5:$C$9)</f>
        <v>1</v>
      </c>
      <c r="I34" s="32" t="b" cm="1">
        <f t="array" ref="I34">_xlfn.XLOOKUP(Financials[[#This Row],[Country]],_xlfn.ANCHORARRAY('🔽 FILTER'!$D$5),'🔽 FILTER'!$E$5:$E$9)</f>
        <v>1</v>
      </c>
      <c r="J34" s="32" t="b" cm="1">
        <f t="array" ref="J34">_xlfn.XLOOKUP(Financials[[#This Row],[Product]],_xlfn.ANCHORARRAY('🔽 FILTER'!$F$5),'🔽 FILTER'!$G$5:$G$9)</f>
        <v>0</v>
      </c>
    </row>
    <row r="35" spans="2:10" x14ac:dyDescent="0.25">
      <c r="B35" s="28" t="s">
        <v>56</v>
      </c>
      <c r="C35" s="28" t="s">
        <v>49</v>
      </c>
      <c r="D35" s="29" t="s">
        <v>60</v>
      </c>
      <c r="E35" s="30">
        <v>27713.4</v>
      </c>
      <c r="F35" s="30">
        <v>20420.400000000001</v>
      </c>
      <c r="G35" s="31">
        <v>45261</v>
      </c>
      <c r="H35" s="32" t="b" cm="1">
        <f t="array" ref="H35">_xlfn.XLOOKUP(Financials[[#This Row],[Segment]],_xlfn.ANCHORARRAY('🔽 FILTER'!$B$5),'🔽 FILTER'!$C$5:$C$9)</f>
        <v>1</v>
      </c>
      <c r="I35" s="32" t="b" cm="1">
        <f t="array" ref="I35">_xlfn.XLOOKUP(Financials[[#This Row],[Country]],_xlfn.ANCHORARRAY('🔽 FILTER'!$D$5),'🔽 FILTER'!$E$5:$E$9)</f>
        <v>1</v>
      </c>
      <c r="J35" s="32" t="b" cm="1">
        <f t="array" ref="J35">_xlfn.XLOOKUP(Financials[[#This Row],[Product]],_xlfn.ANCHORARRAY('🔽 FILTER'!$F$5),'🔽 FILTER'!$G$5:$G$9)</f>
        <v>0</v>
      </c>
    </row>
    <row r="36" spans="2:10" x14ac:dyDescent="0.25">
      <c r="B36" s="28" t="s">
        <v>56</v>
      </c>
      <c r="C36" s="28" t="s">
        <v>49</v>
      </c>
      <c r="D36" s="29" t="s">
        <v>61</v>
      </c>
      <c r="E36" s="30">
        <v>27713.4</v>
      </c>
      <c r="F36" s="30">
        <v>20420.400000000001</v>
      </c>
      <c r="G36" s="31">
        <v>45261</v>
      </c>
      <c r="H36" s="32" t="b" cm="1">
        <f t="array" ref="H36">_xlfn.XLOOKUP(Financials[[#This Row],[Segment]],_xlfn.ANCHORARRAY('🔽 FILTER'!$B$5),'🔽 FILTER'!$C$5:$C$9)</f>
        <v>1</v>
      </c>
      <c r="I36" s="32" t="b" cm="1">
        <f t="array" ref="I36">_xlfn.XLOOKUP(Financials[[#This Row],[Country]],_xlfn.ANCHORARRAY('🔽 FILTER'!$D$5),'🔽 FILTER'!$E$5:$E$9)</f>
        <v>1</v>
      </c>
      <c r="J36" s="32" t="b" cm="1">
        <f t="array" ref="J36">_xlfn.XLOOKUP(Financials[[#This Row],[Product]],_xlfn.ANCHORARRAY('🔽 FILTER'!$F$5),'🔽 FILTER'!$G$5:$G$9)</f>
        <v>0</v>
      </c>
    </row>
    <row r="37" spans="2:10" x14ac:dyDescent="0.25">
      <c r="B37" s="28" t="s">
        <v>52</v>
      </c>
      <c r="C37" s="28" t="s">
        <v>54</v>
      </c>
      <c r="D37" s="29" t="s">
        <v>50</v>
      </c>
      <c r="E37" s="30">
        <v>39771.75</v>
      </c>
      <c r="F37" s="30">
        <v>11861.75</v>
      </c>
      <c r="G37" s="31">
        <v>45231</v>
      </c>
      <c r="H37" s="32" t="b" cm="1">
        <f t="array" ref="H37">_xlfn.XLOOKUP(Financials[[#This Row],[Segment]],_xlfn.ANCHORARRAY('🔽 FILTER'!$B$5),'🔽 FILTER'!$C$5:$C$9)</f>
        <v>1</v>
      </c>
      <c r="I37" s="32" t="b" cm="1">
        <f t="array" ref="I37">_xlfn.XLOOKUP(Financials[[#This Row],[Country]],_xlfn.ANCHORARRAY('🔽 FILTER'!$D$5),'🔽 FILTER'!$E$5:$E$9)</f>
        <v>1</v>
      </c>
      <c r="J37" s="32" t="b" cm="1">
        <f t="array" ref="J37">_xlfn.XLOOKUP(Financials[[#This Row],[Product]],_xlfn.ANCHORARRAY('🔽 FILTER'!$F$5),'🔽 FILTER'!$G$5:$G$9)</f>
        <v>1</v>
      </c>
    </row>
    <row r="38" spans="2:10" x14ac:dyDescent="0.25">
      <c r="B38" s="28" t="s">
        <v>48</v>
      </c>
      <c r="C38" s="28" t="s">
        <v>59</v>
      </c>
      <c r="D38" s="29" t="s">
        <v>50</v>
      </c>
      <c r="E38" s="30">
        <v>3790.5</v>
      </c>
      <c r="F38" s="30">
        <v>940.5</v>
      </c>
      <c r="G38" s="31">
        <v>45261</v>
      </c>
      <c r="H38" s="32" t="b" cm="1">
        <f t="array" ref="H38">_xlfn.XLOOKUP(Financials[[#This Row],[Segment]],_xlfn.ANCHORARRAY('🔽 FILTER'!$B$5),'🔽 FILTER'!$C$5:$C$9)</f>
        <v>1</v>
      </c>
      <c r="I38" s="32" t="b" cm="1">
        <f t="array" ref="I38">_xlfn.XLOOKUP(Financials[[#This Row],[Country]],_xlfn.ANCHORARRAY('🔽 FILTER'!$D$5),'🔽 FILTER'!$E$5:$E$9)</f>
        <v>0</v>
      </c>
      <c r="J38" s="32" t="b" cm="1">
        <f t="array" ref="J38">_xlfn.XLOOKUP(Financials[[#This Row],[Product]],_xlfn.ANCHORARRAY('🔽 FILTER'!$F$5),'🔽 FILTER'!$G$5:$G$9)</f>
        <v>1</v>
      </c>
    </row>
    <row r="39" spans="2:10" x14ac:dyDescent="0.25">
      <c r="B39" s="28" t="s">
        <v>48</v>
      </c>
      <c r="C39" s="28" t="s">
        <v>53</v>
      </c>
      <c r="D39" s="29" t="s">
        <v>50</v>
      </c>
      <c r="E39" s="30">
        <v>16538.55</v>
      </c>
      <c r="F39" s="30">
        <v>4103.5499999999993</v>
      </c>
      <c r="G39" s="31">
        <v>45261</v>
      </c>
      <c r="H39" s="32" t="b" cm="1">
        <f t="array" ref="H39">_xlfn.XLOOKUP(Financials[[#This Row],[Segment]],_xlfn.ANCHORARRAY('🔽 FILTER'!$B$5),'🔽 FILTER'!$C$5:$C$9)</f>
        <v>1</v>
      </c>
      <c r="I39" s="32" t="b" cm="1">
        <f t="array" ref="I39">_xlfn.XLOOKUP(Financials[[#This Row],[Country]],_xlfn.ANCHORARRAY('🔽 FILTER'!$D$5),'🔽 FILTER'!$E$5:$E$9)</f>
        <v>1</v>
      </c>
      <c r="J39" s="32" t="b" cm="1">
        <f t="array" ref="J39">_xlfn.XLOOKUP(Financials[[#This Row],[Product]],_xlfn.ANCHORARRAY('🔽 FILTER'!$F$5),'🔽 FILTER'!$G$5:$G$9)</f>
        <v>1</v>
      </c>
    </row>
    <row r="40" spans="2:10" x14ac:dyDescent="0.25">
      <c r="B40" s="28" t="s">
        <v>56</v>
      </c>
      <c r="C40" s="28" t="s">
        <v>51</v>
      </c>
      <c r="D40" s="29" t="s">
        <v>55</v>
      </c>
      <c r="E40" s="30">
        <v>26698.799999999999</v>
      </c>
      <c r="F40" s="30">
        <v>19672.8</v>
      </c>
      <c r="G40" s="31">
        <v>45231</v>
      </c>
      <c r="H40" s="32" t="b" cm="1">
        <f t="array" ref="H40">_xlfn.XLOOKUP(Financials[[#This Row],[Segment]],_xlfn.ANCHORARRAY('🔽 FILTER'!$B$5),'🔽 FILTER'!$C$5:$C$9)</f>
        <v>1</v>
      </c>
      <c r="I40" s="32" t="b" cm="1">
        <f t="array" ref="I40">_xlfn.XLOOKUP(Financials[[#This Row],[Country]],_xlfn.ANCHORARRAY('🔽 FILTER'!$D$5),'🔽 FILTER'!$E$5:$E$9)</f>
        <v>1</v>
      </c>
      <c r="J40" s="32" t="b" cm="1">
        <f t="array" ref="J40">_xlfn.XLOOKUP(Financials[[#This Row],[Product]],_xlfn.ANCHORARRAY('🔽 FILTER'!$F$5),'🔽 FILTER'!$G$5:$G$9)</f>
        <v>1</v>
      </c>
    </row>
    <row r="41" spans="2:10" x14ac:dyDescent="0.25">
      <c r="B41" s="28" t="s">
        <v>48</v>
      </c>
      <c r="C41" s="28" t="s">
        <v>59</v>
      </c>
      <c r="D41" s="29" t="s">
        <v>60</v>
      </c>
      <c r="E41" s="30">
        <v>50597</v>
      </c>
      <c r="F41" s="30">
        <v>23967</v>
      </c>
      <c r="G41" s="31">
        <v>45261</v>
      </c>
      <c r="H41" s="32" t="b" cm="1">
        <f t="array" ref="H41">_xlfn.XLOOKUP(Financials[[#This Row],[Segment]],_xlfn.ANCHORARRAY('🔽 FILTER'!$B$5),'🔽 FILTER'!$C$5:$C$9)</f>
        <v>1</v>
      </c>
      <c r="I41" s="32" t="b" cm="1">
        <f t="array" ref="I41">_xlfn.XLOOKUP(Financials[[#This Row],[Country]],_xlfn.ANCHORARRAY('🔽 FILTER'!$D$5),'🔽 FILTER'!$E$5:$E$9)</f>
        <v>0</v>
      </c>
      <c r="J41" s="32" t="b" cm="1">
        <f t="array" ref="J41">_xlfn.XLOOKUP(Financials[[#This Row],[Product]],_xlfn.ANCHORARRAY('🔽 FILTER'!$F$5),'🔽 FILTER'!$G$5:$G$9)</f>
        <v>0</v>
      </c>
    </row>
    <row r="42" spans="2:10" x14ac:dyDescent="0.25">
      <c r="B42" s="28" t="s">
        <v>58</v>
      </c>
      <c r="C42" s="28" t="s">
        <v>51</v>
      </c>
      <c r="D42" s="29" t="s">
        <v>61</v>
      </c>
      <c r="E42" s="30">
        <v>356250</v>
      </c>
      <c r="F42" s="30">
        <v>43750</v>
      </c>
      <c r="G42" s="31">
        <v>45261</v>
      </c>
      <c r="H42" s="32" t="b" cm="1">
        <f t="array" ref="H42">_xlfn.XLOOKUP(Financials[[#This Row],[Segment]],_xlfn.ANCHORARRAY('🔽 FILTER'!$B$5),'🔽 FILTER'!$C$5:$C$9)</f>
        <v>1</v>
      </c>
      <c r="I42" s="32" t="b" cm="1">
        <f t="array" ref="I42">_xlfn.XLOOKUP(Financials[[#This Row],[Country]],_xlfn.ANCHORARRAY('🔽 FILTER'!$D$5),'🔽 FILTER'!$E$5:$E$9)</f>
        <v>1</v>
      </c>
      <c r="J42" s="32" t="b" cm="1">
        <f t="array" ref="J42">_xlfn.XLOOKUP(Financials[[#This Row],[Product]],_xlfn.ANCHORARRAY('🔽 FILTER'!$F$5),'🔽 FILTER'!$G$5:$G$9)</f>
        <v>0</v>
      </c>
    </row>
    <row r="43" spans="2:10" x14ac:dyDescent="0.25">
      <c r="B43" s="28" t="s">
        <v>58</v>
      </c>
      <c r="C43" s="28" t="s">
        <v>51</v>
      </c>
      <c r="D43" s="29" t="s">
        <v>62</v>
      </c>
      <c r="E43" s="30">
        <v>356250</v>
      </c>
      <c r="F43" s="30">
        <v>43750</v>
      </c>
      <c r="G43" s="31">
        <v>45261</v>
      </c>
      <c r="H43" s="32" t="b" cm="1">
        <f t="array" ref="H43">_xlfn.XLOOKUP(Financials[[#This Row],[Segment]],_xlfn.ANCHORARRAY('🔽 FILTER'!$B$5),'🔽 FILTER'!$C$5:$C$9)</f>
        <v>1</v>
      </c>
      <c r="I43" s="32" t="b" cm="1">
        <f t="array" ref="I43">_xlfn.XLOOKUP(Financials[[#This Row],[Country]],_xlfn.ANCHORARRAY('🔽 FILTER'!$D$5),'🔽 FILTER'!$E$5:$E$9)</f>
        <v>1</v>
      </c>
      <c r="J43" s="32" t="b" cm="1">
        <f t="array" ref="J43">_xlfn.XLOOKUP(Financials[[#This Row],[Product]],_xlfn.ANCHORARRAY('🔽 FILTER'!$F$5),'🔽 FILTER'!$G$5:$G$9)</f>
        <v>0</v>
      </c>
    </row>
    <row r="44" spans="2:10" x14ac:dyDescent="0.25">
      <c r="B44" s="28" t="s">
        <v>52</v>
      </c>
      <c r="C44" s="28" t="s">
        <v>59</v>
      </c>
      <c r="D44" s="29" t="s">
        <v>50</v>
      </c>
      <c r="E44" s="30">
        <v>28623</v>
      </c>
      <c r="F44" s="30">
        <v>8323</v>
      </c>
      <c r="G44" s="31">
        <v>45231</v>
      </c>
      <c r="H44" s="32" t="b" cm="1">
        <f t="array" ref="H44">_xlfn.XLOOKUP(Financials[[#This Row],[Segment]],_xlfn.ANCHORARRAY('🔽 FILTER'!$B$5),'🔽 FILTER'!$C$5:$C$9)</f>
        <v>1</v>
      </c>
      <c r="I44" s="32" t="b" cm="1">
        <f t="array" ref="I44">_xlfn.XLOOKUP(Financials[[#This Row],[Country]],_xlfn.ANCHORARRAY('🔽 FILTER'!$D$5),'🔽 FILTER'!$E$5:$E$9)</f>
        <v>0</v>
      </c>
      <c r="J44" s="32" t="b" cm="1">
        <f t="array" ref="J44">_xlfn.XLOOKUP(Financials[[#This Row],[Product]],_xlfn.ANCHORARRAY('🔽 FILTER'!$F$5),'🔽 FILTER'!$G$5:$G$9)</f>
        <v>1</v>
      </c>
    </row>
    <row r="45" spans="2:10" x14ac:dyDescent="0.25">
      <c r="B45" s="28" t="s">
        <v>56</v>
      </c>
      <c r="C45" s="28" t="s">
        <v>59</v>
      </c>
      <c r="D45" s="29" t="s">
        <v>55</v>
      </c>
      <c r="E45" s="30">
        <v>30715.439999999999</v>
      </c>
      <c r="F45" s="30">
        <v>22546.44</v>
      </c>
      <c r="G45" s="31">
        <v>45231</v>
      </c>
      <c r="H45" s="32" t="b" cm="1">
        <f t="array" ref="H45">_xlfn.XLOOKUP(Financials[[#This Row],[Segment]],_xlfn.ANCHORARRAY('🔽 FILTER'!$B$5),'🔽 FILTER'!$C$5:$C$9)</f>
        <v>1</v>
      </c>
      <c r="I45" s="32" t="b" cm="1">
        <f t="array" ref="I45">_xlfn.XLOOKUP(Financials[[#This Row],[Country]],_xlfn.ANCHORARRAY('🔽 FILTER'!$D$5),'🔽 FILTER'!$E$5:$E$9)</f>
        <v>0</v>
      </c>
      <c r="J45" s="32" t="b" cm="1">
        <f t="array" ref="J45">_xlfn.XLOOKUP(Financials[[#This Row],[Product]],_xlfn.ANCHORARRAY('🔽 FILTER'!$F$5),'🔽 FILTER'!$G$5:$G$9)</f>
        <v>1</v>
      </c>
    </row>
    <row r="46" spans="2:10" x14ac:dyDescent="0.25">
      <c r="B46" s="28" t="s">
        <v>48</v>
      </c>
      <c r="C46" s="28" t="s">
        <v>54</v>
      </c>
      <c r="D46" s="29" t="s">
        <v>61</v>
      </c>
      <c r="E46" s="30">
        <v>8771.14</v>
      </c>
      <c r="F46" s="30">
        <v>2106.1399999999994</v>
      </c>
      <c r="G46" s="31">
        <v>45231</v>
      </c>
      <c r="H46" s="32" t="b" cm="1">
        <f t="array" ref="H46">_xlfn.XLOOKUP(Financials[[#This Row],[Segment]],_xlfn.ANCHORARRAY('🔽 FILTER'!$B$5),'🔽 FILTER'!$C$5:$C$9)</f>
        <v>1</v>
      </c>
      <c r="I46" s="32" t="b" cm="1">
        <f t="array" ref="I46">_xlfn.XLOOKUP(Financials[[#This Row],[Country]],_xlfn.ANCHORARRAY('🔽 FILTER'!$D$5),'🔽 FILTER'!$E$5:$E$9)</f>
        <v>1</v>
      </c>
      <c r="J46" s="32" t="b" cm="1">
        <f t="array" ref="J46">_xlfn.XLOOKUP(Financials[[#This Row],[Product]],_xlfn.ANCHORARRAY('🔽 FILTER'!$F$5),'🔽 FILTER'!$G$5:$G$9)</f>
        <v>0</v>
      </c>
    </row>
    <row r="47" spans="2:10" x14ac:dyDescent="0.25">
      <c r="B47" s="28" t="s">
        <v>56</v>
      </c>
      <c r="C47" s="28" t="s">
        <v>53</v>
      </c>
      <c r="D47" s="29" t="s">
        <v>55</v>
      </c>
      <c r="E47" s="30">
        <v>26136.720000000001</v>
      </c>
      <c r="F47" s="30">
        <v>19110.72</v>
      </c>
      <c r="G47" s="31">
        <v>45231</v>
      </c>
      <c r="H47" s="32" t="b" cm="1">
        <f t="array" ref="H47">_xlfn.XLOOKUP(Financials[[#This Row],[Segment]],_xlfn.ANCHORARRAY('🔽 FILTER'!$B$5),'🔽 FILTER'!$C$5:$C$9)</f>
        <v>1</v>
      </c>
      <c r="I47" s="32" t="b" cm="1">
        <f t="array" ref="I47">_xlfn.XLOOKUP(Financials[[#This Row],[Country]],_xlfn.ANCHORARRAY('🔽 FILTER'!$D$5),'🔽 FILTER'!$E$5:$E$9)</f>
        <v>1</v>
      </c>
      <c r="J47" s="32" t="b" cm="1">
        <f t="array" ref="J47">_xlfn.XLOOKUP(Financials[[#This Row],[Product]],_xlfn.ANCHORARRAY('🔽 FILTER'!$F$5),'🔽 FILTER'!$G$5:$G$9)</f>
        <v>1</v>
      </c>
    </row>
    <row r="48" spans="2:10" x14ac:dyDescent="0.25">
      <c r="B48" s="28" t="s">
        <v>48</v>
      </c>
      <c r="C48" s="28" t="s">
        <v>59</v>
      </c>
      <c r="D48" s="29" t="s">
        <v>61</v>
      </c>
      <c r="E48" s="30">
        <v>3560.9700000000003</v>
      </c>
      <c r="F48" s="30">
        <v>825.97000000000025</v>
      </c>
      <c r="G48" s="31">
        <v>45231</v>
      </c>
      <c r="H48" s="32" t="b" cm="1">
        <f t="array" ref="H48">_xlfn.XLOOKUP(Financials[[#This Row],[Segment]],_xlfn.ANCHORARRAY('🔽 FILTER'!$B$5),'🔽 FILTER'!$C$5:$C$9)</f>
        <v>1</v>
      </c>
      <c r="I48" s="32" t="b" cm="1">
        <f t="array" ref="I48">_xlfn.XLOOKUP(Financials[[#This Row],[Country]],_xlfn.ANCHORARRAY('🔽 FILTER'!$D$5),'🔽 FILTER'!$E$5:$E$9)</f>
        <v>0</v>
      </c>
      <c r="J48" s="32" t="b" cm="1">
        <f t="array" ref="J48">_xlfn.XLOOKUP(Financials[[#This Row],[Product]],_xlfn.ANCHORARRAY('🔽 FILTER'!$F$5),'🔽 FILTER'!$G$5:$G$9)</f>
        <v>0</v>
      </c>
    </row>
    <row r="49" spans="2:10" x14ac:dyDescent="0.25">
      <c r="B49" s="28" t="s">
        <v>48</v>
      </c>
      <c r="C49" s="28" t="s">
        <v>49</v>
      </c>
      <c r="D49" s="29" t="s">
        <v>61</v>
      </c>
      <c r="E49" s="30">
        <v>10298.82</v>
      </c>
      <c r="F49" s="30">
        <v>2388.8199999999997</v>
      </c>
      <c r="G49" s="31">
        <v>45261</v>
      </c>
      <c r="H49" s="32" t="b" cm="1">
        <f t="array" ref="H49">_xlfn.XLOOKUP(Financials[[#This Row],[Segment]],_xlfn.ANCHORARRAY('🔽 FILTER'!$B$5),'🔽 FILTER'!$C$5:$C$9)</f>
        <v>1</v>
      </c>
      <c r="I49" s="32" t="b" cm="1">
        <f t="array" ref="I49">_xlfn.XLOOKUP(Financials[[#This Row],[Country]],_xlfn.ANCHORARRAY('🔽 FILTER'!$D$5),'🔽 FILTER'!$E$5:$E$9)</f>
        <v>1</v>
      </c>
      <c r="J49" s="32" t="b" cm="1">
        <f t="array" ref="J49">_xlfn.XLOOKUP(Financials[[#This Row],[Product]],_xlfn.ANCHORARRAY('🔽 FILTER'!$F$5),'🔽 FILTER'!$G$5:$G$9)</f>
        <v>0</v>
      </c>
    </row>
    <row r="50" spans="2:10" x14ac:dyDescent="0.25">
      <c r="B50" s="28" t="s">
        <v>58</v>
      </c>
      <c r="C50" s="28" t="s">
        <v>59</v>
      </c>
      <c r="D50" s="29" t="s">
        <v>61</v>
      </c>
      <c r="E50" s="30">
        <v>382788</v>
      </c>
      <c r="F50" s="30">
        <v>39788</v>
      </c>
      <c r="G50" s="31">
        <v>45261</v>
      </c>
      <c r="H50" s="32" t="b" cm="1">
        <f t="array" ref="H50">_xlfn.XLOOKUP(Financials[[#This Row],[Segment]],_xlfn.ANCHORARRAY('🔽 FILTER'!$B$5),'🔽 FILTER'!$C$5:$C$9)</f>
        <v>1</v>
      </c>
      <c r="I50" s="32" t="b" cm="1">
        <f t="array" ref="I50">_xlfn.XLOOKUP(Financials[[#This Row],[Country]],_xlfn.ANCHORARRAY('🔽 FILTER'!$D$5),'🔽 FILTER'!$E$5:$E$9)</f>
        <v>0</v>
      </c>
      <c r="J50" s="32" t="b" cm="1">
        <f t="array" ref="J50">_xlfn.XLOOKUP(Financials[[#This Row],[Product]],_xlfn.ANCHORARRAY('🔽 FILTER'!$F$5),'🔽 FILTER'!$G$5:$G$9)</f>
        <v>0</v>
      </c>
    </row>
    <row r="51" spans="2:10" x14ac:dyDescent="0.25">
      <c r="B51" s="28" t="s">
        <v>48</v>
      </c>
      <c r="C51" s="28" t="s">
        <v>49</v>
      </c>
      <c r="D51" s="29" t="s">
        <v>62</v>
      </c>
      <c r="E51" s="30">
        <v>20794.8</v>
      </c>
      <c r="F51" s="30">
        <v>9614.7999999999993</v>
      </c>
      <c r="G51" s="31">
        <v>45231</v>
      </c>
      <c r="H51" s="32" t="b" cm="1">
        <f t="array" ref="H51">_xlfn.XLOOKUP(Financials[[#This Row],[Segment]],_xlfn.ANCHORARRAY('🔽 FILTER'!$B$5),'🔽 FILTER'!$C$5:$C$9)</f>
        <v>1</v>
      </c>
      <c r="I51" s="32" t="b" cm="1">
        <f t="array" ref="I51">_xlfn.XLOOKUP(Financials[[#This Row],[Country]],_xlfn.ANCHORARRAY('🔽 FILTER'!$D$5),'🔽 FILTER'!$E$5:$E$9)</f>
        <v>1</v>
      </c>
      <c r="J51" s="32" t="b" cm="1">
        <f t="array" ref="J51">_xlfn.XLOOKUP(Financials[[#This Row],[Product]],_xlfn.ANCHORARRAY('🔽 FILTER'!$F$5),'🔽 FILTER'!$G$5:$G$9)</f>
        <v>0</v>
      </c>
    </row>
    <row r="52" spans="2:10" x14ac:dyDescent="0.25">
      <c r="B52" s="28" t="s">
        <v>58</v>
      </c>
      <c r="C52" s="28" t="s">
        <v>59</v>
      </c>
      <c r="D52" s="29" t="s">
        <v>62</v>
      </c>
      <c r="E52" s="30">
        <v>382788</v>
      </c>
      <c r="F52" s="30">
        <v>39788</v>
      </c>
      <c r="G52" s="31">
        <v>45261</v>
      </c>
      <c r="H52" s="32" t="b" cm="1">
        <f t="array" ref="H52">_xlfn.XLOOKUP(Financials[[#This Row],[Segment]],_xlfn.ANCHORARRAY('🔽 FILTER'!$B$5),'🔽 FILTER'!$C$5:$C$9)</f>
        <v>1</v>
      </c>
      <c r="I52" s="32" t="b" cm="1">
        <f t="array" ref="I52">_xlfn.XLOOKUP(Financials[[#This Row],[Country]],_xlfn.ANCHORARRAY('🔽 FILTER'!$D$5),'🔽 FILTER'!$E$5:$E$9)</f>
        <v>0</v>
      </c>
      <c r="J52" s="32" t="b" cm="1">
        <f t="array" ref="J52">_xlfn.XLOOKUP(Financials[[#This Row],[Product]],_xlfn.ANCHORARRAY('🔽 FILTER'!$F$5),'🔽 FILTER'!$G$5:$G$9)</f>
        <v>0</v>
      </c>
    </row>
    <row r="53" spans="2:10" x14ac:dyDescent="0.25">
      <c r="B53" s="28" t="s">
        <v>52</v>
      </c>
      <c r="C53" s="28" t="s">
        <v>53</v>
      </c>
      <c r="D53" s="29" t="s">
        <v>50</v>
      </c>
      <c r="E53" s="30">
        <v>6762</v>
      </c>
      <c r="F53" s="30">
        <v>1862</v>
      </c>
      <c r="G53" s="31">
        <v>45231</v>
      </c>
      <c r="H53" s="32" t="b" cm="1">
        <f t="array" ref="H53">_xlfn.XLOOKUP(Financials[[#This Row],[Segment]],_xlfn.ANCHORARRAY('🔽 FILTER'!$B$5),'🔽 FILTER'!$C$5:$C$9)</f>
        <v>1</v>
      </c>
      <c r="I53" s="32" t="b" cm="1">
        <f t="array" ref="I53">_xlfn.XLOOKUP(Financials[[#This Row],[Country]],_xlfn.ANCHORARRAY('🔽 FILTER'!$D$5),'🔽 FILTER'!$E$5:$E$9)</f>
        <v>1</v>
      </c>
      <c r="J53" s="32" t="b" cm="1">
        <f t="array" ref="J53">_xlfn.XLOOKUP(Financials[[#This Row],[Product]],_xlfn.ANCHORARRAY('🔽 FILTER'!$F$5),'🔽 FILTER'!$G$5:$G$9)</f>
        <v>1</v>
      </c>
    </row>
    <row r="54" spans="2:10" x14ac:dyDescent="0.25">
      <c r="B54" s="28" t="s">
        <v>48</v>
      </c>
      <c r="C54" s="28" t="s">
        <v>54</v>
      </c>
      <c r="D54" s="29" t="s">
        <v>50</v>
      </c>
      <c r="E54" s="30">
        <v>438564</v>
      </c>
      <c r="F54" s="30">
        <v>84444</v>
      </c>
      <c r="G54" s="31">
        <v>45261</v>
      </c>
      <c r="H54" s="32" t="b" cm="1">
        <f t="array" ref="H54">_xlfn.XLOOKUP(Financials[[#This Row],[Segment]],_xlfn.ANCHORARRAY('🔽 FILTER'!$B$5),'🔽 FILTER'!$C$5:$C$9)</f>
        <v>1</v>
      </c>
      <c r="I54" s="32" t="b" cm="1">
        <f t="array" ref="I54">_xlfn.XLOOKUP(Financials[[#This Row],[Country]],_xlfn.ANCHORARRAY('🔽 FILTER'!$D$5),'🔽 FILTER'!$E$5:$E$9)</f>
        <v>1</v>
      </c>
      <c r="J54" s="32" t="b" cm="1">
        <f t="array" ref="J54">_xlfn.XLOOKUP(Financials[[#This Row],[Product]],_xlfn.ANCHORARRAY('🔽 FILTER'!$F$5),'🔽 FILTER'!$G$5:$G$9)</f>
        <v>1</v>
      </c>
    </row>
    <row r="55" spans="2:10" x14ac:dyDescent="0.25">
      <c r="B55" s="28" t="s">
        <v>52</v>
      </c>
      <c r="C55" s="28" t="s">
        <v>51</v>
      </c>
      <c r="D55" s="29" t="s">
        <v>55</v>
      </c>
      <c r="E55" s="30">
        <v>9811.7999999999993</v>
      </c>
      <c r="F55" s="30">
        <v>2701.7999999999993</v>
      </c>
      <c r="G55" s="31">
        <v>45261</v>
      </c>
      <c r="H55" s="32" t="b" cm="1">
        <f t="array" ref="H55">_xlfn.XLOOKUP(Financials[[#This Row],[Segment]],_xlfn.ANCHORARRAY('🔽 FILTER'!$B$5),'🔽 FILTER'!$C$5:$C$9)</f>
        <v>1</v>
      </c>
      <c r="I55" s="32" t="b" cm="1">
        <f t="array" ref="I55">_xlfn.XLOOKUP(Financials[[#This Row],[Country]],_xlfn.ANCHORARRAY('🔽 FILTER'!$D$5),'🔽 FILTER'!$E$5:$E$9)</f>
        <v>1</v>
      </c>
      <c r="J55" s="32" t="b" cm="1">
        <f t="array" ref="J55">_xlfn.XLOOKUP(Financials[[#This Row],[Product]],_xlfn.ANCHORARRAY('🔽 FILTER'!$F$5),'🔽 FILTER'!$G$5:$G$9)</f>
        <v>1</v>
      </c>
    </row>
    <row r="56" spans="2:10" x14ac:dyDescent="0.25">
      <c r="B56" s="28" t="s">
        <v>48</v>
      </c>
      <c r="C56" s="28" t="s">
        <v>54</v>
      </c>
      <c r="D56" s="29" t="s">
        <v>60</v>
      </c>
      <c r="E56" s="30">
        <v>438564</v>
      </c>
      <c r="F56" s="30">
        <v>84444</v>
      </c>
      <c r="G56" s="31">
        <v>45261</v>
      </c>
      <c r="H56" s="32" t="b" cm="1">
        <f t="array" ref="H56">_xlfn.XLOOKUP(Financials[[#This Row],[Segment]],_xlfn.ANCHORARRAY('🔽 FILTER'!$B$5),'🔽 FILTER'!$C$5:$C$9)</f>
        <v>1</v>
      </c>
      <c r="I56" s="32" t="b" cm="1">
        <f t="array" ref="I56">_xlfn.XLOOKUP(Financials[[#This Row],[Country]],_xlfn.ANCHORARRAY('🔽 FILTER'!$D$5),'🔽 FILTER'!$E$5:$E$9)</f>
        <v>1</v>
      </c>
      <c r="J56" s="32" t="b" cm="1">
        <f t="array" ref="J56">_xlfn.XLOOKUP(Financials[[#This Row],[Product]],_xlfn.ANCHORARRAY('🔽 FILTER'!$F$5),'🔽 FILTER'!$G$5:$G$9)</f>
        <v>0</v>
      </c>
    </row>
    <row r="57" spans="2:10" x14ac:dyDescent="0.25">
      <c r="B57" s="28" t="s">
        <v>58</v>
      </c>
      <c r="C57" s="28" t="s">
        <v>54</v>
      </c>
      <c r="D57" s="29" t="s">
        <v>61</v>
      </c>
      <c r="E57" s="30">
        <v>175260</v>
      </c>
      <c r="F57" s="30">
        <v>16510</v>
      </c>
      <c r="G57" s="31">
        <v>45261</v>
      </c>
      <c r="H57" s="32" t="b" cm="1">
        <f t="array" ref="H57">_xlfn.XLOOKUP(Financials[[#This Row],[Segment]],_xlfn.ANCHORARRAY('🔽 FILTER'!$B$5),'🔽 FILTER'!$C$5:$C$9)</f>
        <v>1</v>
      </c>
      <c r="I57" s="32" t="b" cm="1">
        <f t="array" ref="I57">_xlfn.XLOOKUP(Financials[[#This Row],[Country]],_xlfn.ANCHORARRAY('🔽 FILTER'!$D$5),'🔽 FILTER'!$E$5:$E$9)</f>
        <v>1</v>
      </c>
      <c r="J57" s="32" t="b" cm="1">
        <f t="array" ref="J57">_xlfn.XLOOKUP(Financials[[#This Row],[Product]],_xlfn.ANCHORARRAY('🔽 FILTER'!$F$5),'🔽 FILTER'!$G$5:$G$9)</f>
        <v>0</v>
      </c>
    </row>
    <row r="58" spans="2:10" x14ac:dyDescent="0.25">
      <c r="B58" s="28" t="s">
        <v>48</v>
      </c>
      <c r="C58" s="28" t="s">
        <v>51</v>
      </c>
      <c r="D58" s="29" t="s">
        <v>62</v>
      </c>
      <c r="E58" s="30">
        <v>27968</v>
      </c>
      <c r="F58" s="30">
        <v>12768</v>
      </c>
      <c r="G58" s="31">
        <v>45231</v>
      </c>
      <c r="H58" s="32" t="b" cm="1">
        <f t="array" ref="H58">_xlfn.XLOOKUP(Financials[[#This Row],[Segment]],_xlfn.ANCHORARRAY('🔽 FILTER'!$B$5),'🔽 FILTER'!$C$5:$C$9)</f>
        <v>1</v>
      </c>
      <c r="I58" s="32" t="b" cm="1">
        <f t="array" ref="I58">_xlfn.XLOOKUP(Financials[[#This Row],[Country]],_xlfn.ANCHORARRAY('🔽 FILTER'!$D$5),'🔽 FILTER'!$E$5:$E$9)</f>
        <v>1</v>
      </c>
      <c r="J58" s="32" t="b" cm="1">
        <f t="array" ref="J58">_xlfn.XLOOKUP(Financials[[#This Row],[Product]],_xlfn.ANCHORARRAY('🔽 FILTER'!$F$5),'🔽 FILTER'!$G$5:$G$9)</f>
        <v>0</v>
      </c>
    </row>
    <row r="59" spans="2:10" x14ac:dyDescent="0.25">
      <c r="B59" s="28" t="s">
        <v>52</v>
      </c>
      <c r="C59" s="28" t="s">
        <v>51</v>
      </c>
      <c r="D59" s="29" t="s">
        <v>62</v>
      </c>
      <c r="E59" s="30">
        <v>9811.7999999999993</v>
      </c>
      <c r="F59" s="30">
        <v>2701.7999999999993</v>
      </c>
      <c r="G59" s="31">
        <v>45261</v>
      </c>
      <c r="H59" s="32" t="b" cm="1">
        <f t="array" ref="H59">_xlfn.XLOOKUP(Financials[[#This Row],[Segment]],_xlfn.ANCHORARRAY('🔽 FILTER'!$B$5),'🔽 FILTER'!$C$5:$C$9)</f>
        <v>1</v>
      </c>
      <c r="I59" s="32" t="b" cm="1">
        <f t="array" ref="I59">_xlfn.XLOOKUP(Financials[[#This Row],[Country]],_xlfn.ANCHORARRAY('🔽 FILTER'!$D$5),'🔽 FILTER'!$E$5:$E$9)</f>
        <v>1</v>
      </c>
      <c r="J59" s="32" t="b" cm="1">
        <f t="array" ref="J59">_xlfn.XLOOKUP(Financials[[#This Row],[Product]],_xlfn.ANCHORARRAY('🔽 FILTER'!$F$5),'🔽 FILTER'!$G$5:$G$9)</f>
        <v>0</v>
      </c>
    </row>
    <row r="60" spans="2:10" x14ac:dyDescent="0.25">
      <c r="B60" s="28" t="s">
        <v>58</v>
      </c>
      <c r="C60" s="28" t="s">
        <v>54</v>
      </c>
      <c r="D60" s="29" t="s">
        <v>62</v>
      </c>
      <c r="E60" s="30">
        <v>175260</v>
      </c>
      <c r="F60" s="30">
        <v>16510</v>
      </c>
      <c r="G60" s="31">
        <v>45261</v>
      </c>
      <c r="H60" s="32" t="b" cm="1">
        <f t="array" ref="H60">_xlfn.XLOOKUP(Financials[[#This Row],[Segment]],_xlfn.ANCHORARRAY('🔽 FILTER'!$B$5),'🔽 FILTER'!$C$5:$C$9)</f>
        <v>1</v>
      </c>
      <c r="I60" s="32" t="b" cm="1">
        <f t="array" ref="I60">_xlfn.XLOOKUP(Financials[[#This Row],[Country]],_xlfn.ANCHORARRAY('🔽 FILTER'!$D$5),'🔽 FILTER'!$E$5:$E$9)</f>
        <v>1</v>
      </c>
      <c r="J60" s="32" t="b" cm="1">
        <f t="array" ref="J60">_xlfn.XLOOKUP(Financials[[#This Row],[Product]],_xlfn.ANCHORARRAY('🔽 FILTER'!$F$5),'🔽 FILTER'!$G$5:$G$9)</f>
        <v>0</v>
      </c>
    </row>
    <row r="61" spans="2:10" x14ac:dyDescent="0.25">
      <c r="B61" s="28" t="s">
        <v>56</v>
      </c>
      <c r="C61" s="28" t="s">
        <v>49</v>
      </c>
      <c r="D61" s="29" t="s">
        <v>55</v>
      </c>
      <c r="E61" s="30">
        <v>25345.32</v>
      </c>
      <c r="F61" s="30">
        <v>18382.32</v>
      </c>
      <c r="G61" s="31">
        <v>45231</v>
      </c>
      <c r="H61" s="32" t="b" cm="1">
        <f t="array" ref="H61">_xlfn.XLOOKUP(Financials[[#This Row],[Segment]],_xlfn.ANCHORARRAY('🔽 FILTER'!$B$5),'🔽 FILTER'!$C$5:$C$9)</f>
        <v>1</v>
      </c>
      <c r="I61" s="32" t="b" cm="1">
        <f t="array" ref="I61">_xlfn.XLOOKUP(Financials[[#This Row],[Country]],_xlfn.ANCHORARRAY('🔽 FILTER'!$D$5),'🔽 FILTER'!$E$5:$E$9)</f>
        <v>1</v>
      </c>
      <c r="J61" s="32" t="b" cm="1">
        <f t="array" ref="J61">_xlfn.XLOOKUP(Financials[[#This Row],[Product]],_xlfn.ANCHORARRAY('🔽 FILTER'!$F$5),'🔽 FILTER'!$G$5:$G$9)</f>
        <v>1</v>
      </c>
    </row>
    <row r="62" spans="2:10" x14ac:dyDescent="0.25">
      <c r="B62" s="28" t="s">
        <v>57</v>
      </c>
      <c r="C62" s="28" t="s">
        <v>59</v>
      </c>
      <c r="D62" s="29" t="s">
        <v>55</v>
      </c>
      <c r="E62" s="30">
        <v>318158.75</v>
      </c>
      <c r="F62" s="30">
        <v>-17481.25</v>
      </c>
      <c r="G62" s="31">
        <v>45261</v>
      </c>
      <c r="H62" s="32" t="b" cm="1">
        <f t="array" ref="H62">_xlfn.XLOOKUP(Financials[[#This Row],[Segment]],_xlfn.ANCHORARRAY('🔽 FILTER'!$B$5),'🔽 FILTER'!$C$5:$C$9)</f>
        <v>1</v>
      </c>
      <c r="I62" s="32" t="b" cm="1">
        <f t="array" ref="I62">_xlfn.XLOOKUP(Financials[[#This Row],[Country]],_xlfn.ANCHORARRAY('🔽 FILTER'!$D$5),'🔽 FILTER'!$E$5:$E$9)</f>
        <v>0</v>
      </c>
      <c r="J62" s="32" t="b" cm="1">
        <f t="array" ref="J62">_xlfn.XLOOKUP(Financials[[#This Row],[Product]],_xlfn.ANCHORARRAY('🔽 FILTER'!$F$5),'🔽 FILTER'!$G$5:$G$9)</f>
        <v>1</v>
      </c>
    </row>
    <row r="63" spans="2:10" x14ac:dyDescent="0.25">
      <c r="B63" s="28" t="s">
        <v>58</v>
      </c>
      <c r="C63" s="28" t="s">
        <v>53</v>
      </c>
      <c r="D63" s="29" t="s">
        <v>60</v>
      </c>
      <c r="E63" s="30">
        <v>361452</v>
      </c>
      <c r="F63" s="30">
        <v>30452</v>
      </c>
      <c r="G63" s="31">
        <v>45231</v>
      </c>
      <c r="H63" s="32" t="b" cm="1">
        <f t="array" ref="H63">_xlfn.XLOOKUP(Financials[[#This Row],[Segment]],_xlfn.ANCHORARRAY('🔽 FILTER'!$B$5),'🔽 FILTER'!$C$5:$C$9)</f>
        <v>1</v>
      </c>
      <c r="I63" s="32" t="b" cm="1">
        <f t="array" ref="I63">_xlfn.XLOOKUP(Financials[[#This Row],[Country]],_xlfn.ANCHORARRAY('🔽 FILTER'!$D$5),'🔽 FILTER'!$E$5:$E$9)</f>
        <v>1</v>
      </c>
      <c r="J63" s="32" t="b" cm="1">
        <f t="array" ref="J63">_xlfn.XLOOKUP(Financials[[#This Row],[Product]],_xlfn.ANCHORARRAY('🔽 FILTER'!$F$5),'🔽 FILTER'!$G$5:$G$9)</f>
        <v>0</v>
      </c>
    </row>
    <row r="64" spans="2:10" x14ac:dyDescent="0.25">
      <c r="B64" s="28" t="s">
        <v>57</v>
      </c>
      <c r="C64" s="28" t="s">
        <v>59</v>
      </c>
      <c r="D64" s="29" t="s">
        <v>60</v>
      </c>
      <c r="E64" s="30">
        <v>318158.75</v>
      </c>
      <c r="F64" s="30">
        <v>-17481.25</v>
      </c>
      <c r="G64" s="31">
        <v>45261</v>
      </c>
      <c r="H64" s="32" t="b" cm="1">
        <f t="array" ref="H64">_xlfn.XLOOKUP(Financials[[#This Row],[Segment]],_xlfn.ANCHORARRAY('🔽 FILTER'!$B$5),'🔽 FILTER'!$C$5:$C$9)</f>
        <v>1</v>
      </c>
      <c r="I64" s="32" t="b" cm="1">
        <f t="array" ref="I64">_xlfn.XLOOKUP(Financials[[#This Row],[Country]],_xlfn.ANCHORARRAY('🔽 FILTER'!$D$5),'🔽 FILTER'!$E$5:$E$9)</f>
        <v>0</v>
      </c>
      <c r="J64" s="32" t="b" cm="1">
        <f t="array" ref="J64">_xlfn.XLOOKUP(Financials[[#This Row],[Product]],_xlfn.ANCHORARRAY('🔽 FILTER'!$F$5),'🔽 FILTER'!$G$5:$G$9)</f>
        <v>0</v>
      </c>
    </row>
    <row r="65" spans="2:10" x14ac:dyDescent="0.25">
      <c r="B65" s="28" t="s">
        <v>48</v>
      </c>
      <c r="C65" s="28" t="s">
        <v>54</v>
      </c>
      <c r="D65" s="29" t="s">
        <v>62</v>
      </c>
      <c r="E65" s="30">
        <v>30830.799999999999</v>
      </c>
      <c r="F65" s="30">
        <v>13890.8</v>
      </c>
      <c r="G65" s="31">
        <v>45231</v>
      </c>
      <c r="H65" s="32" t="b" cm="1">
        <f t="array" ref="H65">_xlfn.XLOOKUP(Financials[[#This Row],[Segment]],_xlfn.ANCHORARRAY('🔽 FILTER'!$B$5),'🔽 FILTER'!$C$5:$C$9)</f>
        <v>1</v>
      </c>
      <c r="I65" s="32" t="b" cm="1">
        <f t="array" ref="I65">_xlfn.XLOOKUP(Financials[[#This Row],[Country]],_xlfn.ANCHORARRAY('🔽 FILTER'!$D$5),'🔽 FILTER'!$E$5:$E$9)</f>
        <v>1</v>
      </c>
      <c r="J65" s="32" t="b" cm="1">
        <f t="array" ref="J65">_xlfn.XLOOKUP(Financials[[#This Row],[Product]],_xlfn.ANCHORARRAY('🔽 FILTER'!$F$5),'🔽 FILTER'!$G$5:$G$9)</f>
        <v>0</v>
      </c>
    </row>
    <row r="66" spans="2:10" x14ac:dyDescent="0.25">
      <c r="B66" s="28" t="s">
        <v>48</v>
      </c>
      <c r="C66" s="28" t="s">
        <v>54</v>
      </c>
      <c r="D66" s="29" t="s">
        <v>50</v>
      </c>
      <c r="E66" s="30">
        <v>3318.77</v>
      </c>
      <c r="F66" s="30">
        <v>713.77</v>
      </c>
      <c r="G66" s="31">
        <v>45261</v>
      </c>
      <c r="H66" s="32" t="b" cm="1">
        <f t="array" ref="H66">_xlfn.XLOOKUP(Financials[[#This Row],[Segment]],_xlfn.ANCHORARRAY('🔽 FILTER'!$B$5),'🔽 FILTER'!$C$5:$C$9)</f>
        <v>1</v>
      </c>
      <c r="I66" s="32" t="b" cm="1">
        <f t="array" ref="I66">_xlfn.XLOOKUP(Financials[[#This Row],[Country]],_xlfn.ANCHORARRAY('🔽 FILTER'!$D$5),'🔽 FILTER'!$E$5:$E$9)</f>
        <v>1</v>
      </c>
      <c r="J66" s="32" t="b" cm="1">
        <f t="array" ref="J66">_xlfn.XLOOKUP(Financials[[#This Row],[Product]],_xlfn.ANCHORARRAY('🔽 FILTER'!$F$5),'🔽 FILTER'!$G$5:$G$9)</f>
        <v>1</v>
      </c>
    </row>
    <row r="67" spans="2:10" x14ac:dyDescent="0.25">
      <c r="B67" s="28" t="s">
        <v>52</v>
      </c>
      <c r="C67" s="28" t="s">
        <v>53</v>
      </c>
      <c r="D67" s="29" t="s">
        <v>55</v>
      </c>
      <c r="E67" s="30">
        <v>27972</v>
      </c>
      <c r="F67" s="30">
        <v>7252</v>
      </c>
      <c r="G67" s="31">
        <v>45261</v>
      </c>
      <c r="H67" s="32" t="b" cm="1">
        <f t="array" ref="H67">_xlfn.XLOOKUP(Financials[[#This Row],[Segment]],_xlfn.ANCHORARRAY('🔽 FILTER'!$B$5),'🔽 FILTER'!$C$5:$C$9)</f>
        <v>1</v>
      </c>
      <c r="I67" s="32" t="b" cm="1">
        <f t="array" ref="I67">_xlfn.XLOOKUP(Financials[[#This Row],[Country]],_xlfn.ANCHORARRAY('🔽 FILTER'!$D$5),'🔽 FILTER'!$E$5:$E$9)</f>
        <v>1</v>
      </c>
      <c r="J67" s="32" t="b" cm="1">
        <f t="array" ref="J67">_xlfn.XLOOKUP(Financials[[#This Row],[Product]],_xlfn.ANCHORARRAY('🔽 FILTER'!$F$5),'🔽 FILTER'!$G$5:$G$9)</f>
        <v>1</v>
      </c>
    </row>
    <row r="68" spans="2:10" x14ac:dyDescent="0.25">
      <c r="B68" s="28" t="s">
        <v>48</v>
      </c>
      <c r="C68" s="28" t="s">
        <v>51</v>
      </c>
      <c r="D68" s="29" t="s">
        <v>61</v>
      </c>
      <c r="E68" s="30">
        <v>16789.5</v>
      </c>
      <c r="F68" s="30">
        <v>3464.5</v>
      </c>
      <c r="G68" s="31">
        <v>45231</v>
      </c>
      <c r="H68" s="32" t="b" cm="1">
        <f t="array" ref="H68">_xlfn.XLOOKUP(Financials[[#This Row],[Segment]],_xlfn.ANCHORARRAY('🔽 FILTER'!$B$5),'🔽 FILTER'!$C$5:$C$9)</f>
        <v>1</v>
      </c>
      <c r="I68" s="32" t="b" cm="1">
        <f t="array" ref="I68">_xlfn.XLOOKUP(Financials[[#This Row],[Country]],_xlfn.ANCHORARRAY('🔽 FILTER'!$D$5),'🔽 FILTER'!$E$5:$E$9)</f>
        <v>1</v>
      </c>
      <c r="J68" s="32" t="b" cm="1">
        <f t="array" ref="J68">_xlfn.XLOOKUP(Financials[[#This Row],[Product]],_xlfn.ANCHORARRAY('🔽 FILTER'!$F$5),'🔽 FILTER'!$G$5:$G$9)</f>
        <v>0</v>
      </c>
    </row>
    <row r="69" spans="2:10" x14ac:dyDescent="0.25">
      <c r="B69" s="28" t="s">
        <v>58</v>
      </c>
      <c r="C69" s="28" t="s">
        <v>53</v>
      </c>
      <c r="D69" s="29" t="s">
        <v>61</v>
      </c>
      <c r="E69" s="30">
        <v>230310</v>
      </c>
      <c r="F69" s="30">
        <v>17060</v>
      </c>
      <c r="G69" s="31">
        <v>45261</v>
      </c>
      <c r="H69" s="32" t="b" cm="1">
        <f t="array" ref="H69">_xlfn.XLOOKUP(Financials[[#This Row],[Segment]],_xlfn.ANCHORARRAY('🔽 FILTER'!$B$5),'🔽 FILTER'!$C$5:$C$9)</f>
        <v>1</v>
      </c>
      <c r="I69" s="32" t="b" cm="1">
        <f t="array" ref="I69">_xlfn.XLOOKUP(Financials[[#This Row],[Country]],_xlfn.ANCHORARRAY('🔽 FILTER'!$D$5),'🔽 FILTER'!$E$5:$E$9)</f>
        <v>1</v>
      </c>
      <c r="J69" s="32" t="b" cm="1">
        <f t="array" ref="J69">_xlfn.XLOOKUP(Financials[[#This Row],[Product]],_xlfn.ANCHORARRAY('🔽 FILTER'!$F$5),'🔽 FILTER'!$G$5:$G$9)</f>
        <v>0</v>
      </c>
    </row>
    <row r="70" spans="2:10" x14ac:dyDescent="0.25">
      <c r="B70" s="28" t="s">
        <v>52</v>
      </c>
      <c r="C70" s="28" t="s">
        <v>53</v>
      </c>
      <c r="D70" s="29" t="s">
        <v>62</v>
      </c>
      <c r="E70" s="30">
        <v>27972</v>
      </c>
      <c r="F70" s="30">
        <v>7252</v>
      </c>
      <c r="G70" s="31">
        <v>45261</v>
      </c>
      <c r="H70" s="32" t="b" cm="1">
        <f t="array" ref="H70">_xlfn.XLOOKUP(Financials[[#This Row],[Segment]],_xlfn.ANCHORARRAY('🔽 FILTER'!$B$5),'🔽 FILTER'!$C$5:$C$9)</f>
        <v>1</v>
      </c>
      <c r="I70" s="32" t="b" cm="1">
        <f t="array" ref="I70">_xlfn.XLOOKUP(Financials[[#This Row],[Country]],_xlfn.ANCHORARRAY('🔽 FILTER'!$D$5),'🔽 FILTER'!$E$5:$E$9)</f>
        <v>1</v>
      </c>
      <c r="J70" s="32" t="b" cm="1">
        <f t="array" ref="J70">_xlfn.XLOOKUP(Financials[[#This Row],[Product]],_xlfn.ANCHORARRAY('🔽 FILTER'!$F$5),'🔽 FILTER'!$G$5:$G$9)</f>
        <v>0</v>
      </c>
    </row>
    <row r="71" spans="2:10" x14ac:dyDescent="0.25">
      <c r="B71" s="28" t="s">
        <v>58</v>
      </c>
      <c r="C71" s="28" t="s">
        <v>53</v>
      </c>
      <c r="D71" s="29" t="s">
        <v>62</v>
      </c>
      <c r="E71" s="30">
        <v>230310</v>
      </c>
      <c r="F71" s="30">
        <v>17060</v>
      </c>
      <c r="G71" s="31">
        <v>45261</v>
      </c>
      <c r="H71" s="32" t="b" cm="1">
        <f t="array" ref="H71">_xlfn.XLOOKUP(Financials[[#This Row],[Segment]],_xlfn.ANCHORARRAY('🔽 FILTER'!$B$5),'🔽 FILTER'!$C$5:$C$9)</f>
        <v>1</v>
      </c>
      <c r="I71" s="32" t="b" cm="1">
        <f t="array" ref="I71">_xlfn.XLOOKUP(Financials[[#This Row],[Country]],_xlfn.ANCHORARRAY('🔽 FILTER'!$D$5),'🔽 FILTER'!$E$5:$E$9)</f>
        <v>1</v>
      </c>
      <c r="J71" s="32" t="b" cm="1">
        <f t="array" ref="J71">_xlfn.XLOOKUP(Financials[[#This Row],[Product]],_xlfn.ANCHORARRAY('🔽 FILTER'!$F$5),'🔽 FILTER'!$G$5:$G$9)</f>
        <v>0</v>
      </c>
    </row>
    <row r="72" spans="2:10" x14ac:dyDescent="0.25">
      <c r="B72" s="28" t="s">
        <v>52</v>
      </c>
      <c r="C72" s="28" t="s">
        <v>54</v>
      </c>
      <c r="D72" s="29" t="s">
        <v>55</v>
      </c>
      <c r="E72" s="30">
        <v>28795.95</v>
      </c>
      <c r="F72" s="30">
        <v>7225.9500000000007</v>
      </c>
      <c r="G72" s="31">
        <v>45261</v>
      </c>
      <c r="H72" s="32" t="b" cm="1">
        <f t="array" ref="H72">_xlfn.XLOOKUP(Financials[[#This Row],[Segment]],_xlfn.ANCHORARRAY('🔽 FILTER'!$B$5),'🔽 FILTER'!$C$5:$C$9)</f>
        <v>1</v>
      </c>
      <c r="I72" s="32" t="b" cm="1">
        <f t="array" ref="I72">_xlfn.XLOOKUP(Financials[[#This Row],[Country]],_xlfn.ANCHORARRAY('🔽 FILTER'!$D$5),'🔽 FILTER'!$E$5:$E$9)</f>
        <v>1</v>
      </c>
      <c r="J72" s="32" t="b" cm="1">
        <f t="array" ref="J72">_xlfn.XLOOKUP(Financials[[#This Row],[Product]],_xlfn.ANCHORARRAY('🔽 FILTER'!$F$5),'🔽 FILTER'!$G$5:$G$9)</f>
        <v>1</v>
      </c>
    </row>
    <row r="73" spans="2:10" x14ac:dyDescent="0.25">
      <c r="B73" s="28" t="s">
        <v>58</v>
      </c>
      <c r="C73" s="28" t="s">
        <v>49</v>
      </c>
      <c r="D73" s="29" t="s">
        <v>60</v>
      </c>
      <c r="E73" s="30">
        <v>364722</v>
      </c>
      <c r="F73" s="30">
        <v>23222</v>
      </c>
      <c r="G73" s="31">
        <v>45231</v>
      </c>
      <c r="H73" s="32" t="b" cm="1">
        <f t="array" ref="H73">_xlfn.XLOOKUP(Financials[[#This Row],[Segment]],_xlfn.ANCHORARRAY('🔽 FILTER'!$B$5),'🔽 FILTER'!$C$5:$C$9)</f>
        <v>1</v>
      </c>
      <c r="I73" s="32" t="b" cm="1">
        <f t="array" ref="I73">_xlfn.XLOOKUP(Financials[[#This Row],[Country]],_xlfn.ANCHORARRAY('🔽 FILTER'!$D$5),'🔽 FILTER'!$E$5:$E$9)</f>
        <v>1</v>
      </c>
      <c r="J73" s="32" t="b" cm="1">
        <f t="array" ref="J73">_xlfn.XLOOKUP(Financials[[#This Row],[Product]],_xlfn.ANCHORARRAY('🔽 FILTER'!$F$5),'🔽 FILTER'!$G$5:$G$9)</f>
        <v>0</v>
      </c>
    </row>
    <row r="74" spans="2:10" x14ac:dyDescent="0.25">
      <c r="B74" s="28" t="s">
        <v>48</v>
      </c>
      <c r="C74" s="28" t="s">
        <v>49</v>
      </c>
      <c r="D74" s="29" t="s">
        <v>61</v>
      </c>
      <c r="E74" s="30">
        <v>11263.84</v>
      </c>
      <c r="F74" s="30">
        <v>2223.84</v>
      </c>
      <c r="G74" s="31">
        <v>45231</v>
      </c>
      <c r="H74" s="32" t="b" cm="1">
        <f t="array" ref="H74">_xlfn.XLOOKUP(Financials[[#This Row],[Segment]],_xlfn.ANCHORARRAY('🔽 FILTER'!$B$5),'🔽 FILTER'!$C$5:$C$9)</f>
        <v>1</v>
      </c>
      <c r="I74" s="32" t="b" cm="1">
        <f t="array" ref="I74">_xlfn.XLOOKUP(Financials[[#This Row],[Country]],_xlfn.ANCHORARRAY('🔽 FILTER'!$D$5),'🔽 FILTER'!$E$5:$E$9)</f>
        <v>1</v>
      </c>
      <c r="J74" s="32" t="b" cm="1">
        <f t="array" ref="J74">_xlfn.XLOOKUP(Financials[[#This Row],[Product]],_xlfn.ANCHORARRAY('🔽 FILTER'!$F$5),'🔽 FILTER'!$G$5:$G$9)</f>
        <v>0</v>
      </c>
    </row>
    <row r="75" spans="2:10" x14ac:dyDescent="0.25">
      <c r="B75" s="28" t="s">
        <v>52</v>
      </c>
      <c r="C75" s="28" t="s">
        <v>54</v>
      </c>
      <c r="D75" s="29" t="s">
        <v>62</v>
      </c>
      <c r="E75" s="30">
        <v>28795.95</v>
      </c>
      <c r="F75" s="30">
        <v>7225.9500000000007</v>
      </c>
      <c r="G75" s="31">
        <v>45261</v>
      </c>
      <c r="H75" s="32" t="b" cm="1">
        <f t="array" ref="H75">_xlfn.XLOOKUP(Financials[[#This Row],[Segment]],_xlfn.ANCHORARRAY('🔽 FILTER'!$B$5),'🔽 FILTER'!$C$5:$C$9)</f>
        <v>1</v>
      </c>
      <c r="I75" s="32" t="b" cm="1">
        <f t="array" ref="I75">_xlfn.XLOOKUP(Financials[[#This Row],[Country]],_xlfn.ANCHORARRAY('🔽 FILTER'!$D$5),'🔽 FILTER'!$E$5:$E$9)</f>
        <v>1</v>
      </c>
      <c r="J75" s="32" t="b" cm="1">
        <f t="array" ref="J75">_xlfn.XLOOKUP(Financials[[#This Row],[Product]],_xlfn.ANCHORARRAY('🔽 FILTER'!$F$5),'🔽 FILTER'!$G$5:$G$9)</f>
        <v>0</v>
      </c>
    </row>
    <row r="76" spans="2:10" x14ac:dyDescent="0.25">
      <c r="B76" s="28" t="s">
        <v>52</v>
      </c>
      <c r="C76" s="28" t="s">
        <v>49</v>
      </c>
      <c r="D76" s="29" t="s">
        <v>50</v>
      </c>
      <c r="E76" s="30">
        <v>35494.800000000003</v>
      </c>
      <c r="F76" s="30">
        <v>8604.8000000000029</v>
      </c>
      <c r="G76" s="31">
        <v>45231</v>
      </c>
      <c r="H76" s="32" t="b" cm="1">
        <f t="array" ref="H76">_xlfn.XLOOKUP(Financials[[#This Row],[Segment]],_xlfn.ANCHORARRAY('🔽 FILTER'!$B$5),'🔽 FILTER'!$C$5:$C$9)</f>
        <v>1</v>
      </c>
      <c r="I76" s="32" t="b" cm="1">
        <f t="array" ref="I76">_xlfn.XLOOKUP(Financials[[#This Row],[Country]],_xlfn.ANCHORARRAY('🔽 FILTER'!$D$5),'🔽 FILTER'!$E$5:$E$9)</f>
        <v>1</v>
      </c>
      <c r="J76" s="32" t="b" cm="1">
        <f t="array" ref="J76">_xlfn.XLOOKUP(Financials[[#This Row],[Product]],_xlfn.ANCHORARRAY('🔽 FILTER'!$F$5),'🔽 FILTER'!$G$5:$G$9)</f>
        <v>1</v>
      </c>
    </row>
    <row r="77" spans="2:10" x14ac:dyDescent="0.25">
      <c r="B77" s="28" t="s">
        <v>48</v>
      </c>
      <c r="C77" s="28" t="s">
        <v>53</v>
      </c>
      <c r="D77" s="29" t="s">
        <v>60</v>
      </c>
      <c r="E77" s="30">
        <v>490952</v>
      </c>
      <c r="F77" s="30">
        <v>76512</v>
      </c>
      <c r="G77" s="31">
        <v>45231</v>
      </c>
      <c r="H77" s="32" t="b" cm="1">
        <f t="array" ref="H77">_xlfn.XLOOKUP(Financials[[#This Row],[Segment]],_xlfn.ANCHORARRAY('🔽 FILTER'!$B$5),'🔽 FILTER'!$C$5:$C$9)</f>
        <v>1</v>
      </c>
      <c r="I77" s="32" t="b" cm="1">
        <f t="array" ref="I77">_xlfn.XLOOKUP(Financials[[#This Row],[Country]],_xlfn.ANCHORARRAY('🔽 FILTER'!$D$5),'🔽 FILTER'!$E$5:$E$9)</f>
        <v>1</v>
      </c>
      <c r="J77" s="32" t="b" cm="1">
        <f t="array" ref="J77">_xlfn.XLOOKUP(Financials[[#This Row],[Product]],_xlfn.ANCHORARRAY('🔽 FILTER'!$F$5),'🔽 FILTER'!$G$5:$G$9)</f>
        <v>0</v>
      </c>
    </row>
    <row r="78" spans="2:10" x14ac:dyDescent="0.25">
      <c r="B78" s="28" t="s">
        <v>58</v>
      </c>
      <c r="C78" s="28" t="s">
        <v>51</v>
      </c>
      <c r="D78" s="29" t="s">
        <v>60</v>
      </c>
      <c r="E78" s="30">
        <v>358776</v>
      </c>
      <c r="F78" s="30">
        <v>19026</v>
      </c>
      <c r="G78" s="31">
        <v>45231</v>
      </c>
      <c r="H78" s="32" t="b" cm="1">
        <f t="array" ref="H78">_xlfn.XLOOKUP(Financials[[#This Row],[Segment]],_xlfn.ANCHORARRAY('🔽 FILTER'!$B$5),'🔽 FILTER'!$C$5:$C$9)</f>
        <v>1</v>
      </c>
      <c r="I78" s="32" t="b" cm="1">
        <f t="array" ref="I78">_xlfn.XLOOKUP(Financials[[#This Row],[Country]],_xlfn.ANCHORARRAY('🔽 FILTER'!$D$5),'🔽 FILTER'!$E$5:$E$9)</f>
        <v>1</v>
      </c>
      <c r="J78" s="32" t="b" cm="1">
        <f t="array" ref="J78">_xlfn.XLOOKUP(Financials[[#This Row],[Product]],_xlfn.ANCHORARRAY('🔽 FILTER'!$F$5),'🔽 FILTER'!$G$5:$G$9)</f>
        <v>0</v>
      </c>
    </row>
    <row r="79" spans="2:10" x14ac:dyDescent="0.25">
      <c r="B79" s="28" t="s">
        <v>58</v>
      </c>
      <c r="C79" s="28" t="s">
        <v>54</v>
      </c>
      <c r="D79" s="29" t="s">
        <v>60</v>
      </c>
      <c r="E79" s="30">
        <v>567600</v>
      </c>
      <c r="F79" s="30">
        <v>30100</v>
      </c>
      <c r="G79" s="31">
        <v>45231</v>
      </c>
      <c r="H79" s="32" t="b" cm="1">
        <f t="array" ref="H79">_xlfn.XLOOKUP(Financials[[#This Row],[Segment]],_xlfn.ANCHORARRAY('🔽 FILTER'!$B$5),'🔽 FILTER'!$C$5:$C$9)</f>
        <v>1</v>
      </c>
      <c r="I79" s="32" t="b" cm="1">
        <f t="array" ref="I79">_xlfn.XLOOKUP(Financials[[#This Row],[Country]],_xlfn.ANCHORARRAY('🔽 FILTER'!$D$5),'🔽 FILTER'!$E$5:$E$9)</f>
        <v>1</v>
      </c>
      <c r="J79" s="32" t="b" cm="1">
        <f t="array" ref="J79">_xlfn.XLOOKUP(Financials[[#This Row],[Product]],_xlfn.ANCHORARRAY('🔽 FILTER'!$F$5),'🔽 FILTER'!$G$5:$G$9)</f>
        <v>0</v>
      </c>
    </row>
    <row r="80" spans="2:10" x14ac:dyDescent="0.25">
      <c r="B80" s="28" t="s">
        <v>48</v>
      </c>
      <c r="C80" s="28" t="s">
        <v>54</v>
      </c>
      <c r="D80" s="29" t="s">
        <v>60</v>
      </c>
      <c r="E80" s="30">
        <v>368676</v>
      </c>
      <c r="F80" s="30">
        <v>57456</v>
      </c>
      <c r="G80" s="31">
        <v>45231</v>
      </c>
      <c r="H80" s="32" t="b" cm="1">
        <f t="array" ref="H80">_xlfn.XLOOKUP(Financials[[#This Row],[Segment]],_xlfn.ANCHORARRAY('🔽 FILTER'!$B$5),'🔽 FILTER'!$C$5:$C$9)</f>
        <v>1</v>
      </c>
      <c r="I80" s="32" t="b" cm="1">
        <f t="array" ref="I80">_xlfn.XLOOKUP(Financials[[#This Row],[Country]],_xlfn.ANCHORARRAY('🔽 FILTER'!$D$5),'🔽 FILTER'!$E$5:$E$9)</f>
        <v>1</v>
      </c>
      <c r="J80" s="32" t="b" cm="1">
        <f t="array" ref="J80">_xlfn.XLOOKUP(Financials[[#This Row],[Product]],_xlfn.ANCHORARRAY('🔽 FILTER'!$F$5),'🔽 FILTER'!$G$5:$G$9)</f>
        <v>0</v>
      </c>
    </row>
    <row r="81" spans="2:10" x14ac:dyDescent="0.25">
      <c r="B81" s="28" t="s">
        <v>48</v>
      </c>
      <c r="C81" s="28" t="s">
        <v>54</v>
      </c>
      <c r="D81" s="29" t="s">
        <v>60</v>
      </c>
      <c r="E81" s="30">
        <v>21700.799999999999</v>
      </c>
      <c r="F81" s="30">
        <v>9370.7999999999993</v>
      </c>
      <c r="G81" s="31">
        <v>45261</v>
      </c>
      <c r="H81" s="32" t="b" cm="1">
        <f t="array" ref="H81">_xlfn.XLOOKUP(Financials[[#This Row],[Segment]],_xlfn.ANCHORARRAY('🔽 FILTER'!$B$5),'🔽 FILTER'!$C$5:$C$9)</f>
        <v>1</v>
      </c>
      <c r="I81" s="32" t="b" cm="1">
        <f t="array" ref="I81">_xlfn.XLOOKUP(Financials[[#This Row],[Country]],_xlfn.ANCHORARRAY('🔽 FILTER'!$D$5),'🔽 FILTER'!$E$5:$E$9)</f>
        <v>1</v>
      </c>
      <c r="J81" s="32" t="b" cm="1">
        <f t="array" ref="J81">_xlfn.XLOOKUP(Financials[[#This Row],[Product]],_xlfn.ANCHORARRAY('🔽 FILTER'!$F$5),'🔽 FILTER'!$G$5:$G$9)</f>
        <v>0</v>
      </c>
    </row>
    <row r="82" spans="2:10" x14ac:dyDescent="0.25">
      <c r="B82" s="28" t="s">
        <v>48</v>
      </c>
      <c r="C82" s="28" t="s">
        <v>51</v>
      </c>
      <c r="D82" s="29" t="s">
        <v>60</v>
      </c>
      <c r="E82" s="30">
        <v>26945.599999999999</v>
      </c>
      <c r="F82" s="30">
        <v>11635.599999999999</v>
      </c>
      <c r="G82" s="31">
        <v>45261</v>
      </c>
      <c r="H82" s="32" t="b" cm="1">
        <f t="array" ref="H82">_xlfn.XLOOKUP(Financials[[#This Row],[Segment]],_xlfn.ANCHORARRAY('🔽 FILTER'!$B$5),'🔽 FILTER'!$C$5:$C$9)</f>
        <v>1</v>
      </c>
      <c r="I82" s="32" t="b" cm="1">
        <f t="array" ref="I82">_xlfn.XLOOKUP(Financials[[#This Row],[Country]],_xlfn.ANCHORARRAY('🔽 FILTER'!$D$5),'🔽 FILTER'!$E$5:$E$9)</f>
        <v>1</v>
      </c>
      <c r="J82" s="32" t="b" cm="1">
        <f t="array" ref="J82">_xlfn.XLOOKUP(Financials[[#This Row],[Product]],_xlfn.ANCHORARRAY('🔽 FILTER'!$F$5),'🔽 FILTER'!$G$5:$G$9)</f>
        <v>0</v>
      </c>
    </row>
    <row r="83" spans="2:10" x14ac:dyDescent="0.25">
      <c r="B83" s="28" t="s">
        <v>48</v>
      </c>
      <c r="C83" s="28" t="s">
        <v>51</v>
      </c>
      <c r="D83" s="29" t="s">
        <v>60</v>
      </c>
      <c r="E83" s="30">
        <v>108706.5</v>
      </c>
      <c r="F83" s="30">
        <v>15886.5</v>
      </c>
      <c r="G83" s="31">
        <v>45231</v>
      </c>
      <c r="H83" s="32" t="b" cm="1">
        <f t="array" ref="H83">_xlfn.XLOOKUP(Financials[[#This Row],[Segment]],_xlfn.ANCHORARRAY('🔽 FILTER'!$B$5),'🔽 FILTER'!$C$5:$C$9)</f>
        <v>1</v>
      </c>
      <c r="I83" s="32" t="b" cm="1">
        <f t="array" ref="I83">_xlfn.XLOOKUP(Financials[[#This Row],[Country]],_xlfn.ANCHORARRAY('🔽 FILTER'!$D$5),'🔽 FILTER'!$E$5:$E$9)</f>
        <v>1</v>
      </c>
      <c r="J83" s="32" t="b" cm="1">
        <f t="array" ref="J83">_xlfn.XLOOKUP(Financials[[#This Row],[Product]],_xlfn.ANCHORARRAY('🔽 FILTER'!$F$5),'🔽 FILTER'!$G$5:$G$9)</f>
        <v>0</v>
      </c>
    </row>
    <row r="84" spans="2:10" x14ac:dyDescent="0.25">
      <c r="B84" s="28" t="s">
        <v>56</v>
      </c>
      <c r="C84" s="28" t="s">
        <v>51</v>
      </c>
      <c r="D84" s="29" t="s">
        <v>60</v>
      </c>
      <c r="E84" s="30">
        <v>10575.72</v>
      </c>
      <c r="F84" s="30">
        <v>7536.7199999999993</v>
      </c>
      <c r="G84" s="31">
        <v>45261</v>
      </c>
      <c r="H84" s="32" t="b" cm="1">
        <f t="array" ref="H84">_xlfn.XLOOKUP(Financials[[#This Row],[Segment]],_xlfn.ANCHORARRAY('🔽 FILTER'!$B$5),'🔽 FILTER'!$C$5:$C$9)</f>
        <v>1</v>
      </c>
      <c r="I84" s="32" t="b" cm="1">
        <f t="array" ref="I84">_xlfn.XLOOKUP(Financials[[#This Row],[Country]],_xlfn.ANCHORARRAY('🔽 FILTER'!$D$5),'🔽 FILTER'!$E$5:$E$9)</f>
        <v>1</v>
      </c>
      <c r="J84" s="32" t="b" cm="1">
        <f t="array" ref="J84">_xlfn.XLOOKUP(Financials[[#This Row],[Product]],_xlfn.ANCHORARRAY('🔽 FILTER'!$F$5),'🔽 FILTER'!$G$5:$G$9)</f>
        <v>0</v>
      </c>
    </row>
    <row r="85" spans="2:10" x14ac:dyDescent="0.25">
      <c r="B85" s="28" t="s">
        <v>56</v>
      </c>
      <c r="C85" s="28" t="s">
        <v>51</v>
      </c>
      <c r="D85" s="29" t="s">
        <v>61</v>
      </c>
      <c r="E85" s="30">
        <v>10575.72</v>
      </c>
      <c r="F85" s="30">
        <v>7536.7199999999993</v>
      </c>
      <c r="G85" s="31">
        <v>45261</v>
      </c>
      <c r="H85" s="32" t="b" cm="1">
        <f t="array" ref="H85">_xlfn.XLOOKUP(Financials[[#This Row],[Segment]],_xlfn.ANCHORARRAY('🔽 FILTER'!$B$5),'🔽 FILTER'!$C$5:$C$9)</f>
        <v>1</v>
      </c>
      <c r="I85" s="32" t="b" cm="1">
        <f t="array" ref="I85">_xlfn.XLOOKUP(Financials[[#This Row],[Country]],_xlfn.ANCHORARRAY('🔽 FILTER'!$D$5),'🔽 FILTER'!$E$5:$E$9)</f>
        <v>1</v>
      </c>
      <c r="J85" s="32" t="b" cm="1">
        <f t="array" ref="J85">_xlfn.XLOOKUP(Financials[[#This Row],[Product]],_xlfn.ANCHORARRAY('🔽 FILTER'!$F$5),'🔽 FILTER'!$G$5:$G$9)</f>
        <v>0</v>
      </c>
    </row>
    <row r="86" spans="2:10" x14ac:dyDescent="0.25">
      <c r="B86" s="28" t="s">
        <v>48</v>
      </c>
      <c r="C86" s="28" t="s">
        <v>51</v>
      </c>
      <c r="D86" s="29" t="s">
        <v>50</v>
      </c>
      <c r="E86" s="30">
        <v>1685.6</v>
      </c>
      <c r="F86" s="30">
        <v>285.59999999999991</v>
      </c>
      <c r="G86" s="31">
        <v>45261</v>
      </c>
      <c r="H86" s="32" t="b" cm="1">
        <f t="array" ref="H86">_xlfn.XLOOKUP(Financials[[#This Row],[Segment]],_xlfn.ANCHORARRAY('🔽 FILTER'!$B$5),'🔽 FILTER'!$C$5:$C$9)</f>
        <v>1</v>
      </c>
      <c r="I86" s="32" t="b" cm="1">
        <f t="array" ref="I86">_xlfn.XLOOKUP(Financials[[#This Row],[Country]],_xlfn.ANCHORARRAY('🔽 FILTER'!$D$5),'🔽 FILTER'!$E$5:$E$9)</f>
        <v>1</v>
      </c>
      <c r="J86" s="32" t="b" cm="1">
        <f t="array" ref="J86">_xlfn.XLOOKUP(Financials[[#This Row],[Product]],_xlfn.ANCHORARRAY('🔽 FILTER'!$F$5),'🔽 FILTER'!$G$5:$G$9)</f>
        <v>1</v>
      </c>
    </row>
    <row r="87" spans="2:10" x14ac:dyDescent="0.25">
      <c r="B87" s="28" t="s">
        <v>52</v>
      </c>
      <c r="C87" s="28" t="s">
        <v>51</v>
      </c>
      <c r="D87" s="29" t="s">
        <v>50</v>
      </c>
      <c r="E87" s="30">
        <v>19517.7</v>
      </c>
      <c r="F87" s="30">
        <v>4387.7000000000007</v>
      </c>
      <c r="G87" s="31">
        <v>45231</v>
      </c>
      <c r="H87" s="32" t="b" cm="1">
        <f t="array" ref="H87">_xlfn.XLOOKUP(Financials[[#This Row],[Segment]],_xlfn.ANCHORARRAY('🔽 FILTER'!$B$5),'🔽 FILTER'!$C$5:$C$9)</f>
        <v>1</v>
      </c>
      <c r="I87" s="32" t="b" cm="1">
        <f t="array" ref="I87">_xlfn.XLOOKUP(Financials[[#This Row],[Country]],_xlfn.ANCHORARRAY('🔽 FILTER'!$D$5),'🔽 FILTER'!$E$5:$E$9)</f>
        <v>1</v>
      </c>
      <c r="J87" s="32" t="b" cm="1">
        <f t="array" ref="J87">_xlfn.XLOOKUP(Financials[[#This Row],[Product]],_xlfn.ANCHORARRAY('🔽 FILTER'!$F$5),'🔽 FILTER'!$G$5:$G$9)</f>
        <v>1</v>
      </c>
    </row>
    <row r="88" spans="2:10" x14ac:dyDescent="0.25">
      <c r="B88" s="28" t="s">
        <v>52</v>
      </c>
      <c r="C88" s="28" t="s">
        <v>49</v>
      </c>
      <c r="D88" s="29" t="s">
        <v>50</v>
      </c>
      <c r="E88" s="30">
        <v>29670</v>
      </c>
      <c r="F88" s="30">
        <v>6670</v>
      </c>
      <c r="G88" s="31">
        <v>45261</v>
      </c>
      <c r="H88" s="32" t="b" cm="1">
        <f t="array" ref="H88">_xlfn.XLOOKUP(Financials[[#This Row],[Segment]],_xlfn.ANCHORARRAY('🔽 FILTER'!$B$5),'🔽 FILTER'!$C$5:$C$9)</f>
        <v>1</v>
      </c>
      <c r="I88" s="32" t="b" cm="1">
        <f t="array" ref="I88">_xlfn.XLOOKUP(Financials[[#This Row],[Country]],_xlfn.ANCHORARRAY('🔽 FILTER'!$D$5),'🔽 FILTER'!$E$5:$E$9)</f>
        <v>1</v>
      </c>
      <c r="J88" s="32" t="b" cm="1">
        <f t="array" ref="J88">_xlfn.XLOOKUP(Financials[[#This Row],[Product]],_xlfn.ANCHORARRAY('🔽 FILTER'!$F$5),'🔽 FILTER'!$G$5:$G$9)</f>
        <v>1</v>
      </c>
    </row>
    <row r="89" spans="2:10" x14ac:dyDescent="0.25">
      <c r="B89" s="28" t="s">
        <v>52</v>
      </c>
      <c r="C89" s="28" t="s">
        <v>49</v>
      </c>
      <c r="D89" s="29" t="s">
        <v>55</v>
      </c>
      <c r="E89" s="30">
        <v>29670</v>
      </c>
      <c r="F89" s="30">
        <v>6670</v>
      </c>
      <c r="G89" s="31">
        <v>45261</v>
      </c>
      <c r="H89" s="32" t="b" cm="1">
        <f t="array" ref="H89">_xlfn.XLOOKUP(Financials[[#This Row],[Segment]],_xlfn.ANCHORARRAY('🔽 FILTER'!$B$5),'🔽 FILTER'!$C$5:$C$9)</f>
        <v>1</v>
      </c>
      <c r="I89" s="32" t="b" cm="1">
        <f t="array" ref="I89">_xlfn.XLOOKUP(Financials[[#This Row],[Country]],_xlfn.ANCHORARRAY('🔽 FILTER'!$D$5),'🔽 FILTER'!$E$5:$E$9)</f>
        <v>1</v>
      </c>
      <c r="J89" s="32" t="b" cm="1">
        <f t="array" ref="J89">_xlfn.XLOOKUP(Financials[[#This Row],[Product]],_xlfn.ANCHORARRAY('🔽 FILTER'!$F$5),'🔽 FILTER'!$G$5:$G$9)</f>
        <v>1</v>
      </c>
    </row>
    <row r="90" spans="2:10" x14ac:dyDescent="0.25">
      <c r="B90" s="28" t="s">
        <v>48</v>
      </c>
      <c r="C90" s="28" t="s">
        <v>49</v>
      </c>
      <c r="D90" s="29" t="s">
        <v>60</v>
      </c>
      <c r="E90" s="30">
        <v>210700</v>
      </c>
      <c r="F90" s="30">
        <v>28700</v>
      </c>
      <c r="G90" s="31">
        <v>45231</v>
      </c>
      <c r="H90" s="32" t="b" cm="1">
        <f t="array" ref="H90">_xlfn.XLOOKUP(Financials[[#This Row],[Segment]],_xlfn.ANCHORARRAY('🔽 FILTER'!$B$5),'🔽 FILTER'!$C$5:$C$9)</f>
        <v>1</v>
      </c>
      <c r="I90" s="32" t="b" cm="1">
        <f t="array" ref="I90">_xlfn.XLOOKUP(Financials[[#This Row],[Country]],_xlfn.ANCHORARRAY('🔽 FILTER'!$D$5),'🔽 FILTER'!$E$5:$E$9)</f>
        <v>1</v>
      </c>
      <c r="J90" s="32" t="b" cm="1">
        <f t="array" ref="J90">_xlfn.XLOOKUP(Financials[[#This Row],[Product]],_xlfn.ANCHORARRAY('🔽 FILTER'!$F$5),'🔽 FILTER'!$G$5:$G$9)</f>
        <v>0</v>
      </c>
    </row>
    <row r="91" spans="2:10" x14ac:dyDescent="0.25">
      <c r="B91" s="28" t="s">
        <v>48</v>
      </c>
      <c r="C91" s="28" t="s">
        <v>59</v>
      </c>
      <c r="D91" s="29" t="s">
        <v>60</v>
      </c>
      <c r="E91" s="30">
        <v>354277</v>
      </c>
      <c r="F91" s="30">
        <v>48257</v>
      </c>
      <c r="G91" s="31">
        <v>45231</v>
      </c>
      <c r="H91" s="32" t="b" cm="1">
        <f t="array" ref="H91">_xlfn.XLOOKUP(Financials[[#This Row],[Segment]],_xlfn.ANCHORARRAY('🔽 FILTER'!$B$5),'🔽 FILTER'!$C$5:$C$9)</f>
        <v>1</v>
      </c>
      <c r="I91" s="32" t="b" cm="1">
        <f t="array" ref="I91">_xlfn.XLOOKUP(Financials[[#This Row],[Country]],_xlfn.ANCHORARRAY('🔽 FILTER'!$D$5),'🔽 FILTER'!$E$5:$E$9)</f>
        <v>0</v>
      </c>
      <c r="J91" s="32" t="b" cm="1">
        <f t="array" ref="J91">_xlfn.XLOOKUP(Financials[[#This Row],[Product]],_xlfn.ANCHORARRAY('🔽 FILTER'!$F$5),'🔽 FILTER'!$G$5:$G$9)</f>
        <v>0</v>
      </c>
    </row>
    <row r="92" spans="2:10" x14ac:dyDescent="0.25">
      <c r="B92" s="28" t="s">
        <v>56</v>
      </c>
      <c r="C92" s="28" t="s">
        <v>59</v>
      </c>
      <c r="D92" s="29" t="s">
        <v>60</v>
      </c>
      <c r="E92" s="30">
        <v>9322.7999999999993</v>
      </c>
      <c r="F92" s="30">
        <v>6580.7999999999993</v>
      </c>
      <c r="G92" s="31">
        <v>45261</v>
      </c>
      <c r="H92" s="32" t="b" cm="1">
        <f t="array" ref="H92">_xlfn.XLOOKUP(Financials[[#This Row],[Segment]],_xlfn.ANCHORARRAY('🔽 FILTER'!$B$5),'🔽 FILTER'!$C$5:$C$9)</f>
        <v>1</v>
      </c>
      <c r="I92" s="32" t="b" cm="1">
        <f t="array" ref="I92">_xlfn.XLOOKUP(Financials[[#This Row],[Country]],_xlfn.ANCHORARRAY('🔽 FILTER'!$D$5),'🔽 FILTER'!$E$5:$E$9)</f>
        <v>0</v>
      </c>
      <c r="J92" s="32" t="b" cm="1">
        <f t="array" ref="J92">_xlfn.XLOOKUP(Financials[[#This Row],[Product]],_xlfn.ANCHORARRAY('🔽 FILTER'!$F$5),'🔽 FILTER'!$G$5:$G$9)</f>
        <v>0</v>
      </c>
    </row>
    <row r="93" spans="2:10" x14ac:dyDescent="0.25">
      <c r="B93" s="28" t="s">
        <v>48</v>
      </c>
      <c r="C93" s="28" t="s">
        <v>53</v>
      </c>
      <c r="D93" s="29" t="s">
        <v>60</v>
      </c>
      <c r="E93" s="30">
        <v>4981</v>
      </c>
      <c r="F93" s="30">
        <v>2051</v>
      </c>
      <c r="G93" s="31">
        <v>45261</v>
      </c>
      <c r="H93" s="32" t="b" cm="1">
        <f t="array" ref="H93">_xlfn.XLOOKUP(Financials[[#This Row],[Segment]],_xlfn.ANCHORARRAY('🔽 FILTER'!$B$5),'🔽 FILTER'!$C$5:$C$9)</f>
        <v>1</v>
      </c>
      <c r="I93" s="32" t="b" cm="1">
        <f t="array" ref="I93">_xlfn.XLOOKUP(Financials[[#This Row],[Country]],_xlfn.ANCHORARRAY('🔽 FILTER'!$D$5),'🔽 FILTER'!$E$5:$E$9)</f>
        <v>1</v>
      </c>
      <c r="J93" s="32" t="b" cm="1">
        <f t="array" ref="J93">_xlfn.XLOOKUP(Financials[[#This Row],[Product]],_xlfn.ANCHORARRAY('🔽 FILTER'!$F$5),'🔽 FILTER'!$G$5:$G$9)</f>
        <v>0</v>
      </c>
    </row>
    <row r="94" spans="2:10" x14ac:dyDescent="0.25">
      <c r="B94" s="28" t="s">
        <v>56</v>
      </c>
      <c r="C94" s="28" t="s">
        <v>59</v>
      </c>
      <c r="D94" s="29" t="s">
        <v>61</v>
      </c>
      <c r="E94" s="30">
        <v>9322.7999999999993</v>
      </c>
      <c r="F94" s="30">
        <v>6580.7999999999993</v>
      </c>
      <c r="G94" s="31">
        <v>45261</v>
      </c>
      <c r="H94" s="32" t="b" cm="1">
        <f t="array" ref="H94">_xlfn.XLOOKUP(Financials[[#This Row],[Segment]],_xlfn.ANCHORARRAY('🔽 FILTER'!$B$5),'🔽 FILTER'!$C$5:$C$9)</f>
        <v>1</v>
      </c>
      <c r="I94" s="32" t="b" cm="1">
        <f t="array" ref="I94">_xlfn.XLOOKUP(Financials[[#This Row],[Country]],_xlfn.ANCHORARRAY('🔽 FILTER'!$D$5),'🔽 FILTER'!$E$5:$E$9)</f>
        <v>0</v>
      </c>
      <c r="J94" s="32" t="b" cm="1">
        <f t="array" ref="J94">_xlfn.XLOOKUP(Financials[[#This Row],[Product]],_xlfn.ANCHORARRAY('🔽 FILTER'!$F$5),'🔽 FILTER'!$G$5:$G$9)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ECB5-914D-4171-BC8F-1CD5F34A5384}">
  <dimension ref="A1:H35"/>
  <sheetViews>
    <sheetView showGridLines="0" showRowColHeaders="0" workbookViewId="0">
      <selection activeCell="G12" sqref="G12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35" t="s">
        <v>74</v>
      </c>
      <c r="B1" s="35"/>
      <c r="C1" s="35"/>
      <c r="D1" s="35"/>
      <c r="E1" s="35"/>
      <c r="F1" s="35"/>
      <c r="G1" s="35"/>
      <c r="H1" s="35"/>
    </row>
    <row r="2" spans="1:8" x14ac:dyDescent="0.25"/>
    <row r="3" spans="1:8" x14ac:dyDescent="0.25">
      <c r="B3" s="12" t="s">
        <v>75</v>
      </c>
    </row>
    <row r="4" spans="1:8" x14ac:dyDescent="0.25">
      <c r="B4" s="38" t="s">
        <v>76</v>
      </c>
      <c r="C4" s="39" t="s">
        <v>77</v>
      </c>
    </row>
    <row r="5" spans="1:8" x14ac:dyDescent="0.25">
      <c r="B5" s="38" t="s">
        <v>78</v>
      </c>
      <c r="C5" s="39" t="s">
        <v>79</v>
      </c>
    </row>
    <row r="6" spans="1:8" x14ac:dyDescent="0.25">
      <c r="B6" s="38" t="s">
        <v>80</v>
      </c>
      <c r="C6" s="39" t="s">
        <v>81</v>
      </c>
    </row>
    <row r="7" spans="1:8" x14ac:dyDescent="0.25"/>
    <row r="8" spans="1:8" x14ac:dyDescent="0.25">
      <c r="B8" s="12" t="s">
        <v>82</v>
      </c>
    </row>
    <row r="9" spans="1:8" x14ac:dyDescent="0.25">
      <c r="B9" s="38" t="s">
        <v>83</v>
      </c>
      <c r="C9" s="39" t="s">
        <v>84</v>
      </c>
    </row>
    <row r="10" spans="1:8" x14ac:dyDescent="0.25"/>
    <row r="11" spans="1:8" x14ac:dyDescent="0.25">
      <c r="B11" s="12" t="s">
        <v>85</v>
      </c>
    </row>
    <row r="12" spans="1:8" x14ac:dyDescent="0.25">
      <c r="B12" s="38" t="s">
        <v>86</v>
      </c>
      <c r="C12" s="39" t="s">
        <v>87</v>
      </c>
    </row>
    <row r="13" spans="1:8" x14ac:dyDescent="0.25">
      <c r="B13" s="38" t="s">
        <v>88</v>
      </c>
      <c r="C13" s="39" t="s">
        <v>89</v>
      </c>
    </row>
    <row r="14" spans="1:8" x14ac:dyDescent="0.25">
      <c r="B14" s="38" t="s">
        <v>90</v>
      </c>
      <c r="C14" s="39" t="s">
        <v>91</v>
      </c>
    </row>
    <row r="15" spans="1:8" x14ac:dyDescent="0.25">
      <c r="B15" s="38" t="s">
        <v>92</v>
      </c>
      <c r="C15" s="39" t="s">
        <v>93</v>
      </c>
    </row>
    <row r="16" spans="1:8" x14ac:dyDescent="0.25">
      <c r="B16" s="38" t="s">
        <v>94</v>
      </c>
      <c r="C16" s="39" t="s">
        <v>95</v>
      </c>
    </row>
    <row r="17" spans="2:3" x14ac:dyDescent="0.25">
      <c r="B17" s="38" t="s">
        <v>96</v>
      </c>
      <c r="C17" s="39" t="s">
        <v>97</v>
      </c>
    </row>
    <row r="18" spans="2:3" x14ac:dyDescent="0.25">
      <c r="B18" s="38" t="s">
        <v>98</v>
      </c>
      <c r="C18" s="39" t="s">
        <v>99</v>
      </c>
    </row>
    <row r="19" spans="2:3" x14ac:dyDescent="0.25">
      <c r="B19" s="38" t="s">
        <v>100</v>
      </c>
      <c r="C19" s="39" t="s">
        <v>101</v>
      </c>
    </row>
    <row r="20" spans="2:3" x14ac:dyDescent="0.25">
      <c r="B20" s="38" t="s">
        <v>102</v>
      </c>
      <c r="C20" s="39" t="s">
        <v>103</v>
      </c>
    </row>
    <row r="21" spans="2:3" x14ac:dyDescent="0.25">
      <c r="B21" s="38" t="s">
        <v>104</v>
      </c>
      <c r="C21" s="39" t="s">
        <v>105</v>
      </c>
    </row>
    <row r="22" spans="2:3" x14ac:dyDescent="0.25">
      <c r="B22" s="38" t="s">
        <v>106</v>
      </c>
      <c r="C22" s="39" t="s">
        <v>107</v>
      </c>
    </row>
    <row r="23" spans="2:3" x14ac:dyDescent="0.25">
      <c r="B23" s="38" t="s">
        <v>108</v>
      </c>
      <c r="C23" s="39" t="s">
        <v>109</v>
      </c>
    </row>
    <row r="24" spans="2:3" x14ac:dyDescent="0.25">
      <c r="B24" s="38" t="s">
        <v>110</v>
      </c>
      <c r="C24" s="39" t="s">
        <v>111</v>
      </c>
    </row>
    <row r="25" spans="2:3" x14ac:dyDescent="0.25">
      <c r="B25" s="38" t="s">
        <v>112</v>
      </c>
      <c r="C25" s="39" t="s">
        <v>113</v>
      </c>
    </row>
    <row r="26" spans="2:3" x14ac:dyDescent="0.25">
      <c r="B26" s="38"/>
      <c r="C26" s="39"/>
    </row>
    <row r="27" spans="2:3" x14ac:dyDescent="0.25">
      <c r="B27" s="12" t="s">
        <v>114</v>
      </c>
    </row>
    <row r="28" spans="2:3" x14ac:dyDescent="0.25">
      <c r="B28" s="38" t="s">
        <v>115</v>
      </c>
      <c r="C28" s="39" t="s">
        <v>116</v>
      </c>
    </row>
    <row r="29" spans="2:3" x14ac:dyDescent="0.25">
      <c r="B29" s="38"/>
      <c r="C29" s="39"/>
    </row>
    <row r="30" spans="2:3" x14ac:dyDescent="0.25">
      <c r="B30" s="12" t="s">
        <v>117</v>
      </c>
      <c r="C30" s="39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C7717A05-45A0-482C-9664-7B9B54C34C2A}"/>
    <hyperlink ref="C6" r:id="rId2" display="http://www.myonlinetraininghub.com/category/excel-dashboard" xr:uid="{915FE22E-C09D-47C9-8F0C-C2B07AFAED3A}"/>
    <hyperlink ref="C19" r:id="rId3" xr:uid="{15933FBB-4F7A-4944-A03B-F1466CDDD650}"/>
    <hyperlink ref="C9" r:id="rId4" display="http://www.myonlinetraininghub.com/excel-webinars" xr:uid="{6009DCA3-6586-4A1F-BBDF-5ECCE628FE3F}"/>
    <hyperlink ref="C28" r:id="rId5" xr:uid="{D05F555B-836D-43FC-B495-A155E5F33583}"/>
    <hyperlink ref="C18" r:id="rId6" xr:uid="{B5499DAA-A708-4BA8-B474-2FD70BE06C43}"/>
    <hyperlink ref="C4" r:id="rId7" xr:uid="{1E1D7B93-3046-4240-88F3-DA449BC854E1}"/>
    <hyperlink ref="C12" r:id="rId8" xr:uid="{6C38CD8E-51E3-4294-8BE2-19CCEEF5ECF9}"/>
    <hyperlink ref="C13" r:id="rId9" xr:uid="{344A50BC-8A03-4778-963C-0995C52F0790}"/>
    <hyperlink ref="C14" r:id="rId10" xr:uid="{2EA44C30-7C86-43B6-BAEC-6FF79AE18B96}"/>
    <hyperlink ref="C15" r:id="rId11" xr:uid="{A5D922E1-2D33-4E75-9412-5BB2C1259C78}"/>
    <hyperlink ref="C16" r:id="rId12" xr:uid="{3B12D527-5A37-4E68-BEF0-11EDB491F8F4}"/>
    <hyperlink ref="C17" r:id="rId13" xr:uid="{ADDC5580-D8C8-4CD4-80D7-BFFDDFFE0566}"/>
    <hyperlink ref="C20" r:id="rId14" xr:uid="{5478AA19-CFAE-43AF-AB33-F1E5CFA811E9}"/>
    <hyperlink ref="C21" r:id="rId15" xr:uid="{022B668F-FBA1-47F1-9DBD-2E8C1BEB3BD7}"/>
    <hyperlink ref="C22" r:id="rId16" xr:uid="{EE780994-5B10-41DA-8535-E595C8D26766}"/>
    <hyperlink ref="C23" r:id="rId17" xr:uid="{1C292D94-F7F2-457E-80DB-D8EFC356DC56}"/>
    <hyperlink ref="C24" r:id="rId18" xr:uid="{00A14626-73F6-4665-9144-65DC26C01EA5}"/>
    <hyperlink ref="C25" r:id="rId19" xr:uid="{60287902-4E4A-463A-85A8-18FC6032FBE7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7F075C-3233-4AC3-A91A-5D9A921498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Copyright</vt:lpstr>
      <vt:lpstr>✅ Task List</vt:lpstr>
      <vt:lpstr>🎯 Progress Tracking</vt:lpstr>
      <vt:lpstr>📊 Dynamic Chart</vt:lpstr>
      <vt:lpstr>🔽 FILTER</vt:lpstr>
      <vt:lpstr>Data</vt:lpstr>
      <vt:lpstr>Filter Data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Shraddha Sureka</dc:creator>
  <cp:keywords/>
  <dc:description/>
  <cp:lastModifiedBy>Mynda Treacy</cp:lastModifiedBy>
  <cp:revision/>
  <dcterms:created xsi:type="dcterms:W3CDTF">2023-11-16T17:15:14Z</dcterms:created>
  <dcterms:modified xsi:type="dcterms:W3CDTF">2023-12-05T01:03:12Z</dcterms:modified>
  <cp:category/>
  <cp:contentStatus/>
</cp:coreProperties>
</file>