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4"/>
  <workbookPr/>
  <mc:AlternateContent xmlns:mc="http://schemas.openxmlformats.org/markup-compatibility/2006">
    <mc:Choice Requires="x15">
      <x15ac:absPath xmlns:x15ac="http://schemas.microsoft.com/office/spreadsheetml/2010/11/ac" url="https://365moth-my.sharepoint.com/personal/website_myonlinetraininghub_com/Documents/Blog Posts/Gantt Chart/"/>
    </mc:Choice>
  </mc:AlternateContent>
  <xr:revisionPtr revIDLastSave="531" documentId="13_ncr:1_{E270197D-1E6E-F14E-876A-EE16A2EA4C20}" xr6:coauthVersionLast="47" xr6:coauthVersionMax="47" xr10:uidLastSave="{66C223CE-9B37-4FB3-9066-D0BBA6C85734}"/>
  <bookViews>
    <workbookView xWindow="-120" yWindow="-120" windowWidth="29040" windowHeight="15720" tabRatio="500" activeTab="1" xr2:uid="{00000000-000D-0000-FFFF-FFFF00000000}"/>
  </bookViews>
  <sheets>
    <sheet name="Copyright" sheetId="2" r:id="rId1"/>
    <sheet name="Project Gantt" sheetId="1" r:id="rId2"/>
    <sheet name="More Resource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" i="1" l="1"/>
  <c r="F6" i="1"/>
  <c r="F7" i="1"/>
  <c r="F8" i="1"/>
  <c r="F9" i="1"/>
  <c r="F10" i="1"/>
  <c r="F11" i="1"/>
  <c r="F12" i="1"/>
  <c r="F13" i="1"/>
  <c r="F14" i="1"/>
  <c r="F15" i="1"/>
  <c r="F16" i="1"/>
  <c r="F17" i="1"/>
  <c r="H7" i="1"/>
  <c r="H8" i="1"/>
  <c r="H9" i="1"/>
  <c r="H10" i="1"/>
  <c r="H11" i="1"/>
  <c r="H12" i="1"/>
  <c r="H13" i="1"/>
  <c r="H14" i="1"/>
  <c r="H15" i="1"/>
  <c r="H16" i="1"/>
  <c r="H17" i="1"/>
  <c r="H6" i="1"/>
  <c r="J5" i="1" l="1" a="1"/>
  <c r="J5" i="1"/>
  <c r="D3" i="1"/>
  <c r="F3" i="1" s="1"/>
  <c r="H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<sst xmlns="http://schemas.openxmlformats.org/spreadsheetml/2006/main" count="117" uniqueCount="100">
  <si>
    <t>NOT STARTED</t>
  </si>
  <si>
    <t>TASK</t>
  </si>
  <si>
    <t>PHASE</t>
  </si>
  <si>
    <t>OWNER</t>
  </si>
  <si>
    <t>START</t>
  </si>
  <si>
    <t>END</t>
  </si>
  <si>
    <t>DURATION</t>
  </si>
  <si>
    <t>PROGRESS</t>
  </si>
  <si>
    <t xml:space="preserve">  Define project scope</t>
  </si>
  <si>
    <t>Planning</t>
  </si>
  <si>
    <t>Sarah</t>
  </si>
  <si>
    <t xml:space="preserve">  Stakeholder sign-off</t>
  </si>
  <si>
    <t>Tom</t>
  </si>
  <si>
    <t xml:space="preserve">  User research &amp; interviews</t>
  </si>
  <si>
    <t xml:space="preserve">  Wireframes &amp; mockups</t>
  </si>
  <si>
    <t>Design</t>
  </si>
  <si>
    <t>Priya</t>
  </si>
  <si>
    <t xml:space="preserve">  Brand &amp; style guide</t>
  </si>
  <si>
    <t xml:space="preserve">  Design review &amp; feedback</t>
  </si>
  <si>
    <t xml:space="preserve">  Backend development</t>
  </si>
  <si>
    <t>Development</t>
  </si>
  <si>
    <t>James</t>
  </si>
  <si>
    <t xml:space="preserve">  Frontend development</t>
  </si>
  <si>
    <t>Lisa</t>
  </si>
  <si>
    <t xml:space="preserve">  QA &amp; testing</t>
  </si>
  <si>
    <t xml:space="preserve">  Bug fixes &amp; polish</t>
  </si>
  <si>
    <t xml:space="preserve">  Marketing prep</t>
  </si>
  <si>
    <t>Launch</t>
  </si>
  <si>
    <t xml:space="preserve">  Go live</t>
  </si>
  <si>
    <t>In Progress</t>
  </si>
  <si>
    <t>Remaining</t>
  </si>
  <si>
    <t>Weekend</t>
  </si>
  <si>
    <t>PROJECT TRACKER | Website Redesign</t>
  </si>
  <si>
    <t>COMPLETED</t>
  </si>
  <si>
    <t>Complete</t>
  </si>
  <si>
    <t>COMPLETE</t>
  </si>
  <si>
    <t>TOTAL
TASKS</t>
  </si>
  <si>
    <t>Today</t>
  </si>
  <si>
    <t>IN
PROGRESS</t>
  </si>
  <si>
    <t>Copyright Notice</t>
  </si>
  <si>
    <t xml:space="preserve"> </t>
  </si>
  <si>
    <t>The content in this file was created by Mynda Treacy from My Online Training Hub.</t>
  </si>
  <si>
    <t>Individual users are permitted to recreate the examples for personal practice only.</t>
  </si>
  <si>
    <r>
      <t xml:space="preserve">Recreating the examples for training or demonstration to others is </t>
    </r>
    <r>
      <rPr>
        <b/>
        <sz val="14"/>
        <rFont val="Aptos Narrow"/>
        <family val="2"/>
        <scheme val="minor"/>
      </rPr>
      <t>not permitted</t>
    </r>
    <r>
      <rPr>
        <sz val="14"/>
        <rFont val="Aptos Narrow"/>
        <family val="2"/>
        <scheme val="minor"/>
      </rPr>
      <t>, unless written consent is granted by Mynda Treacy.</t>
    </r>
  </si>
  <si>
    <t>The workbook and any sheets within must be accompanied by the following copyright notice: My Online Training Hub ©.</t>
  </si>
  <si>
    <t>This sheet must remain in any file that uses this data and or these techniques.</t>
  </si>
  <si>
    <t>Any uses of this workbook and/or data must include the above attribution.</t>
  </si>
  <si>
    <t>Social Channels</t>
  </si>
  <si>
    <t>More Resources</t>
  </si>
  <si>
    <t>Tutorials</t>
  </si>
  <si>
    <t>Excel Functions</t>
  </si>
  <si>
    <t>https://www.myonlinetraininghub.com/excel-functions</t>
  </si>
  <si>
    <t>Charting Blog Posts</t>
  </si>
  <si>
    <t>https://www.myonlinetraininghub.com/category/excel-charts</t>
  </si>
  <si>
    <t>Excel Dashboard Blog Posts</t>
  </si>
  <si>
    <t>https://www.myonlinetraininghub.com/category/excel-dashboard</t>
  </si>
  <si>
    <t>Webinar Replays</t>
  </si>
  <si>
    <t>Excel Dashboards &amp; Power BI</t>
  </si>
  <si>
    <t>https://www.myonlinetraininghub.com/excel-webinars</t>
  </si>
  <si>
    <t>Courses</t>
  </si>
  <si>
    <t>Advanced Excel</t>
  </si>
  <si>
    <t>https://www.myonlinetraininghub.com/excel-expert-upgrade</t>
  </si>
  <si>
    <t>Advanced Excel Formulas</t>
  </si>
  <si>
    <t>https://www.myonlinetraininghub.com/advanced-excel-formulas-course</t>
  </si>
  <si>
    <t>Power Query</t>
  </si>
  <si>
    <t>https://www.myonlinetraininghub.com/excel-power-query-course</t>
  </si>
  <si>
    <t>PivotTable Quick Start</t>
  </si>
  <si>
    <t>https://www.myonlinetraininghub.com/excel-pivottable-course-quick-start</t>
  </si>
  <si>
    <t>Xtreme PivotTables</t>
  </si>
  <si>
    <t>https://www.myonlinetraininghub.com/excel-pivottable-course</t>
  </si>
  <si>
    <t>Power Pivot</t>
  </si>
  <si>
    <t>https://www.myonlinetraininghub.com/power-pivot-course</t>
  </si>
  <si>
    <t>Excel Dashboards</t>
  </si>
  <si>
    <t>https://www.myonlinetraininghub.com/excel-dashboard-course</t>
  </si>
  <si>
    <t>Power BI</t>
  </si>
  <si>
    <t>https://www.myonlinetraininghub.com/power-bi-course</t>
  </si>
  <si>
    <t>PowerPoint</t>
  </si>
  <si>
    <t>https://www.myonlinetraininghub.com/microsoft-powerpoint-course</t>
  </si>
  <si>
    <t>Excel for Data Analysts Fast Track</t>
  </si>
  <si>
    <t>https://www.myonlinetraininghub.com/excel-data-analyst</t>
  </si>
  <si>
    <t>Excel for Decision Making Under Uncertainty</t>
  </si>
  <si>
    <t>https://www.myonlinetraininghub.com/excel-for-decision-making-course</t>
  </si>
  <si>
    <t>Excel for Finance Professionals</t>
  </si>
  <si>
    <t>https://www.myonlinetraininghub.com/excel-for-finance-course</t>
  </si>
  <si>
    <t>Excel Analysis ToolPak</t>
  </si>
  <si>
    <t>https://www.myonlinetraininghub.com/excel-analysis-toolpak-course</t>
  </si>
  <si>
    <t>Excel for Customer Service Professionals</t>
  </si>
  <si>
    <t>https://www.myonlinetraininghub.com/excel-for-customer-service-professionals</t>
  </si>
  <si>
    <t>Excel for Operations Management</t>
  </si>
  <si>
    <t>https://www.myonlinetraininghub.com/excel-operations-management-course</t>
  </si>
  <si>
    <t>Financial Modelling</t>
  </si>
  <si>
    <t>https://www.myonlinetraininghub.com/financial-modelling-course</t>
  </si>
  <si>
    <t>Copilot Essentials</t>
  </si>
  <si>
    <t>https://www.myonlinetraininghub.com/copilot-essentials-course</t>
  </si>
  <si>
    <t>Microsoft Word Masterclass</t>
  </si>
  <si>
    <t>https://www.myonlinetraininghub.com/microsoft-word-course</t>
  </si>
  <si>
    <t>Support</t>
  </si>
  <si>
    <t>Excel Forum</t>
  </si>
  <si>
    <t>https://www.myonlinetraininghub.com/excel-forum</t>
  </si>
  <si>
    <t>Follow Us for more Tips &amp; Tutorials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</si>
</sst>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_x000a_mmm"/>
    <numFmt numFmtId="165" formatCode="@*."/>
  </numFmts>
  <fonts count="26" x14ac:knownFonts="1">
    <font>
      <sz val="11"/>
      <color theme="1"/>
      <name val="Calibri"/>
      <family val="2"/>
      <charset val="1"/>
    </font>
    <font>
      <sz val="11"/>
      <color theme="1"/>
      <name val="Aptos Narrow"/>
      <family val="2"/>
      <scheme val="minor"/>
    </font>
    <font>
      <b/>
      <sz val="18"/>
      <color rgb="FFFFFFFF"/>
      <name val="Segoe UI"/>
      <charset val="1"/>
    </font>
    <font>
      <b/>
      <sz val="16"/>
      <color rgb="FFFFFFFF"/>
      <name val="Segoe UI"/>
      <charset val="1"/>
    </font>
    <font>
      <b/>
      <sz val="9"/>
      <color rgb="FFFFFFFF"/>
      <name val="Segoe UI"/>
      <charset val="1"/>
    </font>
    <font>
      <sz val="9"/>
      <color rgb="FF333333"/>
      <name val="Segoe UI"/>
      <charset val="1"/>
    </font>
    <font>
      <b/>
      <sz val="18"/>
      <color rgb="FFFFFFFF"/>
      <name val="Segoe UI"/>
      <family val="2"/>
    </font>
    <font>
      <b/>
      <sz val="9"/>
      <color rgb="FFFFFFFF"/>
      <name val="Segoe UI"/>
      <family val="2"/>
      <charset val="1"/>
    </font>
    <font>
      <sz val="8"/>
      <color theme="8"/>
      <name val="Segoe UI"/>
      <family val="2"/>
    </font>
    <font>
      <sz val="8"/>
      <color theme="6"/>
      <name val="Segoe UI"/>
      <family val="2"/>
    </font>
    <font>
      <sz val="8"/>
      <color theme="7"/>
      <name val="Segoe UI"/>
      <family val="2"/>
    </font>
    <font>
      <sz val="11"/>
      <color theme="8" tint="0.79998168889431442"/>
      <name val="Calibri"/>
      <family val="2"/>
      <charset val="1"/>
    </font>
    <font>
      <sz val="8"/>
      <color theme="8" tint="0.79998168889431442"/>
      <name val="Segoe UI"/>
      <family val="2"/>
    </font>
    <font>
      <sz val="10"/>
      <color theme="8"/>
      <name val="Segoe UI"/>
      <family val="2"/>
    </font>
    <font>
      <b/>
      <sz val="8"/>
      <color theme="8" tint="0.59999389629810485"/>
      <name val="Segoe UI"/>
      <family val="2"/>
    </font>
    <font>
      <b/>
      <sz val="7"/>
      <color theme="0"/>
      <name val="Segoe UI"/>
      <family val="2"/>
    </font>
    <font>
      <sz val="9"/>
      <color theme="8"/>
      <name val="Segoe UI"/>
      <family val="2"/>
    </font>
    <font>
      <sz val="9"/>
      <color theme="6"/>
      <name val="Segoe UI"/>
      <family val="2"/>
    </font>
    <font>
      <sz val="9"/>
      <color theme="7"/>
      <name val="Segoe UI"/>
      <family val="2"/>
    </font>
    <font>
      <sz val="9"/>
      <color theme="4" tint="-0.24994659260841701"/>
      <name val="Segoe UI"/>
      <family val="2"/>
    </font>
    <font>
      <sz val="8"/>
      <color theme="4" tint="-0.24994659260841701"/>
      <name val="Segoe UI"/>
      <family val="2"/>
    </font>
    <font>
      <b/>
      <sz val="11"/>
      <color theme="1"/>
      <name val="Aptos Narrow"/>
      <family val="2"/>
      <scheme val="minor"/>
    </font>
    <font>
      <sz val="28"/>
      <color theme="0"/>
      <name val="Segoe UI Light"/>
      <family val="2"/>
    </font>
    <font>
      <sz val="14"/>
      <name val="Aptos Narrow"/>
      <family val="2"/>
      <scheme val="minor"/>
    </font>
    <font>
      <b/>
      <sz val="14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FF"/>
        <bgColor rgb="FFF7F8FF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39997558519241921"/>
        <bgColor rgb="FFEEEEEE"/>
      </patternFill>
    </fill>
    <fill>
      <patternFill patternType="solid">
        <fgColor theme="8" tint="-0.499984740745262"/>
        <bgColor rgb="FF252840"/>
      </patternFill>
    </fill>
    <fill>
      <patternFill patternType="solid">
        <fgColor theme="7" tint="0.59999389629810485"/>
        <bgColor rgb="FF00CCFF"/>
      </patternFill>
    </fill>
    <fill>
      <patternFill patternType="solid">
        <fgColor theme="8" tint="0.39997558519241921"/>
        <bgColor rgb="FF5E4DB2"/>
      </patternFill>
    </fill>
    <fill>
      <patternFill patternType="solid">
        <fgColor theme="3" tint="0.89999084444715716"/>
        <bgColor rgb="FFEEEEEE"/>
      </patternFill>
    </fill>
    <fill>
      <patternFill patternType="solid">
        <fgColor theme="8"/>
        <bgColor rgb="FF222222"/>
      </patternFill>
    </fill>
    <fill>
      <patternFill patternType="solid">
        <fgColor theme="8"/>
        <bgColor rgb="FF252840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rgb="FFE2E4F0"/>
      </patternFill>
    </fill>
    <fill>
      <patternFill patternType="solid">
        <fgColor rgb="FF0F551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/>
      <right/>
      <top style="medium">
        <color rgb="FF5E4DB2"/>
      </top>
      <bottom style="thin">
        <color rgb="FFE2E4F0"/>
      </bottom>
      <diagonal/>
    </border>
    <border>
      <left/>
      <right/>
      <top/>
      <bottom style="thin">
        <color rgb="FFE2E4F0"/>
      </bottom>
      <diagonal/>
    </border>
    <border>
      <left/>
      <right/>
      <top style="medium">
        <color theme="4"/>
      </top>
      <bottom style="thin">
        <color rgb="FFE2E4F0"/>
      </bottom>
      <diagonal/>
    </border>
    <border>
      <left/>
      <right/>
      <top style="medium">
        <color theme="7"/>
      </top>
      <bottom style="thin">
        <color rgb="FFE2E4F0"/>
      </bottom>
      <diagonal/>
    </border>
    <border>
      <left/>
      <right/>
      <top style="medium">
        <color theme="6"/>
      </top>
      <bottom style="thin">
        <color rgb="FFE2E4F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1" fillId="0" borderId="0"/>
    <xf numFmtId="0" fontId="25" fillId="0" borderId="0" applyNumberFormat="0" applyFill="0" applyBorder="0" applyAlignment="0" applyProtection="0"/>
  </cellStyleXfs>
  <cellXfs count="83">
    <xf numFmtId="0" fontId="0" fillId="0" borderId="0" xfId="0"/>
    <xf numFmtId="0" fontId="0" fillId="2" borderId="0" xfId="0" applyFill="1"/>
    <xf numFmtId="9" fontId="5" fillId="0" borderId="1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0" fillId="3" borderId="0" xfId="0" applyFill="1"/>
    <xf numFmtId="0" fontId="2" fillId="0" borderId="0" xfId="0" applyFont="1" applyAlignment="1">
      <alignment vertical="center"/>
    </xf>
    <xf numFmtId="0" fontId="6" fillId="5" borderId="0" xfId="0" applyFont="1" applyFill="1" applyAlignment="1">
      <alignment vertical="center"/>
    </xf>
    <xf numFmtId="0" fontId="2" fillId="5" borderId="0" xfId="0" applyFont="1" applyFill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9" fontId="5" fillId="0" borderId="4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9" fontId="5" fillId="0" borderId="5" xfId="0" applyNumberFormat="1" applyFont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0" fillId="11" borderId="0" xfId="0" applyFill="1"/>
    <xf numFmtId="0" fontId="11" fillId="6" borderId="0" xfId="0" applyFont="1" applyFill="1"/>
    <xf numFmtId="0" fontId="11" fillId="7" borderId="0" xfId="0" applyFont="1" applyFill="1"/>
    <xf numFmtId="0" fontId="11" fillId="8" borderId="0" xfId="0" applyFont="1" applyFill="1"/>
    <xf numFmtId="0" fontId="11" fillId="4" borderId="0" xfId="0" applyFont="1" applyFill="1"/>
    <xf numFmtId="0" fontId="12" fillId="0" borderId="0" xfId="0" applyFont="1" applyAlignment="1">
      <alignment vertical="center"/>
    </xf>
    <xf numFmtId="0" fontId="11" fillId="0" borderId="0" xfId="0" applyFont="1"/>
    <xf numFmtId="0" fontId="14" fillId="9" borderId="0" xfId="0" applyFont="1" applyFill="1" applyAlignment="1">
      <alignment horizontal="right" vertical="center" wrapText="1"/>
    </xf>
    <xf numFmtId="0" fontId="14" fillId="9" borderId="0" xfId="0" applyFont="1" applyFill="1" applyAlignment="1">
      <alignment horizontal="center" vertical="center"/>
    </xf>
    <xf numFmtId="0" fontId="14" fillId="9" borderId="0" xfId="0" applyFont="1" applyFill="1" applyAlignment="1">
      <alignment horizontal="center" vertical="center" wrapText="1"/>
    </xf>
    <xf numFmtId="0" fontId="11" fillId="12" borderId="0" xfId="0" applyFont="1" applyFill="1"/>
    <xf numFmtId="0" fontId="4" fillId="11" borderId="0" xfId="0" applyFont="1" applyFill="1" applyAlignment="1">
      <alignment horizontal="left" vertical="center" indent="1"/>
    </xf>
    <xf numFmtId="0" fontId="4" fillId="11" borderId="0" xfId="0" applyFont="1" applyFill="1" applyAlignment="1">
      <alignment horizontal="center" vertical="center"/>
    </xf>
    <xf numFmtId="0" fontId="7" fillId="11" borderId="0" xfId="0" applyFont="1" applyFill="1" applyAlignment="1">
      <alignment horizontal="center" vertical="center"/>
    </xf>
    <xf numFmtId="0" fontId="2" fillId="11" borderId="0" xfId="0" applyFont="1" applyFill="1" applyAlignment="1">
      <alignment vertical="center"/>
    </xf>
    <xf numFmtId="164" fontId="15" fillId="11" borderId="0" xfId="0" applyNumberFormat="1" applyFont="1" applyFill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15" fontId="8" fillId="0" borderId="1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5" fontId="8" fillId="0" borderId="2" xfId="0" applyNumberFormat="1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15" fontId="8" fillId="0" borderId="0" xfId="0" applyNumberFormat="1" applyFont="1" applyAlignment="1">
      <alignment horizontal="center" vertical="center"/>
    </xf>
    <xf numFmtId="0" fontId="17" fillId="0" borderId="5" xfId="0" applyFont="1" applyBorder="1" applyAlignment="1">
      <alignment horizontal="left" vertical="center"/>
    </xf>
    <xf numFmtId="0" fontId="17" fillId="0" borderId="5" xfId="0" applyFont="1" applyBorder="1" applyAlignment="1">
      <alignment horizontal="center" vertical="center"/>
    </xf>
    <xf numFmtId="15" fontId="9" fillId="0" borderId="5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15" fontId="9" fillId="0" borderId="2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15" fontId="9" fillId="0" borderId="0" xfId="0" applyNumberFormat="1" applyFont="1" applyAlignment="1">
      <alignment horizontal="center" vertical="center"/>
    </xf>
    <xf numFmtId="0" fontId="18" fillId="0" borderId="4" xfId="0" applyFont="1" applyBorder="1" applyAlignment="1">
      <alignment horizontal="left" vertical="center"/>
    </xf>
    <xf numFmtId="0" fontId="18" fillId="0" borderId="4" xfId="0" applyFont="1" applyBorder="1" applyAlignment="1">
      <alignment horizontal="center" vertical="center"/>
    </xf>
    <xf numFmtId="15" fontId="10" fillId="0" borderId="4" xfId="0" applyNumberFormat="1" applyFont="1" applyBorder="1" applyAlignment="1">
      <alignment horizontal="center" vertical="center"/>
    </xf>
    <xf numFmtId="0" fontId="18" fillId="0" borderId="2" xfId="0" applyFont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15" fontId="10" fillId="0" borderId="2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5" fontId="10" fillId="0" borderId="0" xfId="0" applyNumberFormat="1" applyFont="1" applyAlignment="1">
      <alignment horizontal="center" vertical="center"/>
    </xf>
    <xf numFmtId="0" fontId="19" fillId="0" borderId="3" xfId="0" applyFont="1" applyBorder="1" applyAlignment="1">
      <alignment horizontal="left" vertical="center"/>
    </xf>
    <xf numFmtId="0" fontId="20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15" fontId="20" fillId="0" borderId="3" xfId="0" applyNumberFormat="1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15" fontId="20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left" vertical="center" indent="1"/>
    </xf>
    <xf numFmtId="0" fontId="0" fillId="0" borderId="6" xfId="0" applyBorder="1" applyAlignment="1">
      <alignment horizontal="center" vertical="center"/>
    </xf>
    <xf numFmtId="0" fontId="22" fillId="13" borderId="0" xfId="1" applyFont="1" applyFill="1" applyAlignment="1">
      <alignment vertical="center"/>
    </xf>
    <xf numFmtId="0" fontId="1" fillId="0" borderId="0" xfId="1"/>
    <xf numFmtId="0" fontId="23" fillId="0" borderId="0" xfId="1" applyFont="1"/>
    <xf numFmtId="0" fontId="23" fillId="0" borderId="0" xfId="1" applyFont="1" applyAlignment="1">
      <alignment vertical="center"/>
    </xf>
    <xf numFmtId="0" fontId="21" fillId="0" borderId="0" xfId="1" applyFont="1"/>
    <xf numFmtId="165" fontId="1" fillId="0" borderId="0" xfId="1" applyNumberFormat="1" applyAlignment="1">
      <alignment horizontal="left" indent="1"/>
    </xf>
    <xf numFmtId="0" fontId="25" fillId="0" borderId="0" xfId="2"/>
    <xf numFmtId="0" fontId="22" fillId="14" borderId="0" xfId="1" applyFont="1" applyFill="1" applyAlignment="1">
      <alignment vertical="center"/>
    </xf>
  </cellXfs>
  <cellStyles count="3">
    <cellStyle name="Hyperlink 2" xfId="2" xr:uid="{62399D90-3336-44C0-B5AD-0AE993D10FB6}"/>
    <cellStyle name="Normal" xfId="0" builtinId="0"/>
    <cellStyle name="Normal 2" xfId="1" xr:uid="{7B9CD154-8D66-4CA9-9FC8-233BEBCA784F}"/>
  </cellStyles>
  <dxfs count="16">
    <dxf>
      <fill>
        <patternFill>
          <bgColor theme="8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theme="7" tint="0.59996337778862885"/>
        </patternFill>
      </fill>
    </dxf>
    <dxf>
      <font>
        <color auto="1"/>
      </font>
      <fill>
        <patternFill>
          <bgColor theme="3" tint="0.89996032593768116"/>
        </patternFill>
      </fill>
    </dxf>
    <dxf>
      <fill>
        <patternFill>
          <bgColor theme="5" tint="0.3999450666829432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Segoe UI"/>
        <charset val="1"/>
        <scheme val="none"/>
      </font>
      <numFmt numFmtId="13" formatCode="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numFmt numFmtId="20" formatCode="dd\-mmm\-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 tint="0.34998626667073579"/>
        <name val="Segoe UI"/>
        <scheme val="none"/>
      </font>
      <numFmt numFmtId="20" formatCode="dd\-mmm\-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 tint="0.34998626667073579"/>
        <name val="Segoe UI"/>
        <scheme val="none"/>
      </font>
      <numFmt numFmtId="20" formatCode="dd\-mmm\-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2E7D32"/>
        <name val="Segoe UI"/>
        <charset val="1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 tint="0.34998626667073579"/>
        <name val="Segoe UI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 style="thin">
          <color rgb="FFE2E4F0"/>
        </bottom>
      </border>
    </dxf>
    <dxf>
      <border outline="0">
        <bottom style="thin">
          <color rgb="FFE2E4F0"/>
        </bottom>
      </border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Segoe UI"/>
        <charset val="1"/>
        <scheme val="none"/>
      </font>
      <fill>
        <patternFill patternType="solid">
          <fgColor indexed="64"/>
          <bgColor theme="8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indexedColors>
      <rgbColor rgb="FF000000"/>
      <rgbColor rgb="FFFFFFFF"/>
      <rgbColor rgb="FFFF2D55"/>
      <rgbColor rgb="FF00FF00"/>
      <rgbColor rgb="FF0000FF"/>
      <rgbColor rgb="FFF7F8FF"/>
      <rgbColor rgb="FFFF00FF"/>
      <rgbColor rgb="FF00FFFF"/>
      <rgbColor rgb="FF800000"/>
      <rgbColor rgb="FF1B7340"/>
      <rgbColor rgb="FF000080"/>
      <rgbColor rgb="FFC07030"/>
      <rgbColor rgb="FF800080"/>
      <rgbColor rgb="FF2E7D32"/>
      <rgbColor rgb="FFE2E4F0"/>
      <rgbColor rgb="FF888888"/>
      <rgbColor rgb="FF8888AA"/>
      <rgbColor rgb="FFCC2936"/>
      <rgbColor rgb="FFFFF3E0"/>
      <rgbColor rgb="FFE3F2FD"/>
      <rgbColor rgb="FF444444"/>
      <rgbColor rgb="FFFF8C94"/>
      <rgbColor rgb="FF1565C0"/>
      <rgbColor rgb="FFC4BF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8F5E9"/>
      <rgbColor rgb="FFD0F5E0"/>
      <rgbColor rgb="FFEEEEEE"/>
      <rgbColor rgb="FFE8E6FF"/>
      <rgbColor rgb="FFEBEBF5"/>
      <rgbColor rgb="FFEDE7FF"/>
      <rgbColor rgb="FFFFD6D8"/>
      <rgbColor rgb="FF6C63FF"/>
      <rgbColor rgb="FF3DDC84"/>
      <rgbColor rgb="FF99CC00"/>
      <rgbColor rgb="FFFFCC00"/>
      <rgbColor rgb="FFFF9900"/>
      <rgbColor rgb="FFE65100"/>
      <rgbColor rgb="FF5E4DB2"/>
      <rgbColor rgb="FF9999BB"/>
      <rgbColor rgb="FF10243E"/>
      <rgbColor rgb="FF2E7D6A"/>
      <rgbColor rgb="FF252840"/>
      <rgbColor rgb="FF222222"/>
      <rgbColor rgb="FFC0392B"/>
      <rgbColor rgb="FF555555"/>
      <rgbColor rgb="FF4A3FBF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0EC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7" Type="http://schemas.openxmlformats.org/officeDocument/2006/relationships/hyperlink" Target="https://youtu.be/vTbW8aNnWwY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hyperlink" Target="https://www.myonlinetraininghub.com/how-to-build-dynamic-excel-gantt-charts" TargetMode="Externa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www.myonlinetraininghub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419100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2E824E-2E22-45D4-9371-5DA309B24A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838950" y="0"/>
          <a:ext cx="3238500" cy="6477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597477</xdr:colOff>
      <xdr:row>0</xdr:row>
      <xdr:rowOff>0</xdr:rowOff>
    </xdr:from>
    <xdr:ext cx="2433205" cy="486641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63DFB34-1ABC-4A15-A7E7-34F157589B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4320886" y="0"/>
          <a:ext cx="2433205" cy="486641"/>
        </a:xfrm>
        <a:prstGeom prst="rect">
          <a:avLst/>
        </a:prstGeom>
      </xdr:spPr>
    </xdr:pic>
    <xdr:clientData/>
  </xdr:oneCellAnchor>
  <xdr:twoCellAnchor editAs="absolute">
    <xdr:from>
      <xdr:col>10</xdr:col>
      <xdr:colOff>199160</xdr:colOff>
      <xdr:row>0</xdr:row>
      <xdr:rowOff>112569</xdr:rowOff>
    </xdr:from>
    <xdr:to>
      <xdr:col>13</xdr:col>
      <xdr:colOff>139626</xdr:colOff>
      <xdr:row>0</xdr:row>
      <xdr:rowOff>407844</xdr:rowOff>
    </xdr:to>
    <xdr:grpSp>
      <xdr:nvGrpSpPr>
        <xdr:cNvPr id="3" name="Group 2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FC3FC030-B67D-43C7-ABB9-C65268295E79}"/>
            </a:ext>
          </a:extLst>
        </xdr:cNvPr>
        <xdr:cNvGrpSpPr/>
      </xdr:nvGrpSpPr>
      <xdr:grpSpPr>
        <a:xfrm>
          <a:off x="7095260" y="112569"/>
          <a:ext cx="1169191" cy="295275"/>
          <a:chOff x="4486275" y="142875"/>
          <a:chExt cx="1162050" cy="295275"/>
        </a:xfrm>
      </xdr:grpSpPr>
      <xdr:sp macro="" textlink="">
        <xdr:nvSpPr>
          <xdr:cNvPr id="4" name="Rectangle: Rounded Corners 3">
            <a:extLst>
              <a:ext uri="{FF2B5EF4-FFF2-40B4-BE49-F238E27FC236}">
                <a16:creationId xmlns:a16="http://schemas.microsoft.com/office/drawing/2014/main" id="{6B0BB62C-18C2-C5BE-460E-4FA2EF6375ED}"/>
              </a:ext>
            </a:extLst>
          </xdr:cNvPr>
          <xdr:cNvSpPr/>
        </xdr:nvSpPr>
        <xdr:spPr>
          <a:xfrm>
            <a:off x="4486275" y="142875"/>
            <a:ext cx="1162050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read tutorial</a:t>
            </a:r>
          </a:p>
        </xdr:txBody>
      </xdr:sp>
      <xdr:pic>
        <xdr:nvPicPr>
          <xdr:cNvPr id="5" name="Graphic 4" descr="Document">
            <a:extLst>
              <a:ext uri="{FF2B5EF4-FFF2-40B4-BE49-F238E27FC236}">
                <a16:creationId xmlns:a16="http://schemas.microsoft.com/office/drawing/2014/main" id="{83159308-9FE3-4B86-9A12-BDAE9332892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6"/>
              </a:ext>
            </a:extLst>
          </a:blip>
          <a:stretch>
            <a:fillRect/>
          </a:stretch>
        </xdr:blipFill>
        <xdr:spPr>
          <a:xfrm>
            <a:off x="5391149" y="171449"/>
            <a:ext cx="238126" cy="238126"/>
          </a:xfrm>
          <a:prstGeom prst="rect">
            <a:avLst/>
          </a:prstGeom>
        </xdr:spPr>
      </xdr:pic>
    </xdr:grpSp>
    <xdr:clientData/>
  </xdr:twoCellAnchor>
  <xdr:twoCellAnchor editAs="absolute">
    <xdr:from>
      <xdr:col>13</xdr:col>
      <xdr:colOff>282500</xdr:colOff>
      <xdr:row>0</xdr:row>
      <xdr:rowOff>112569</xdr:rowOff>
    </xdr:from>
    <xdr:to>
      <xdr:col>17</xdr:col>
      <xdr:colOff>38541</xdr:colOff>
      <xdr:row>0</xdr:row>
      <xdr:rowOff>407844</xdr:rowOff>
    </xdr:to>
    <xdr:grpSp>
      <xdr:nvGrpSpPr>
        <xdr:cNvPr id="6" name="Group 5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7708654-FDA4-4A34-AC8D-0F1BA5A376C9}"/>
            </a:ext>
          </a:extLst>
        </xdr:cNvPr>
        <xdr:cNvGrpSpPr/>
      </xdr:nvGrpSpPr>
      <xdr:grpSpPr>
        <a:xfrm>
          <a:off x="8407325" y="112569"/>
          <a:ext cx="1375291" cy="295275"/>
          <a:chOff x="5400674" y="152400"/>
          <a:chExt cx="1362075" cy="295275"/>
        </a:xfrm>
      </xdr:grpSpPr>
      <xdr:sp macro="" textlink="">
        <xdr:nvSpPr>
          <xdr:cNvPr id="7" name="Rectangle: Rounded Corners 6">
            <a:extLst>
              <a:ext uri="{FF2B5EF4-FFF2-40B4-BE49-F238E27FC236}">
                <a16:creationId xmlns:a16="http://schemas.microsoft.com/office/drawing/2014/main" id="{488A8E88-C2CD-24A2-DBB4-5CBB90DC0328}"/>
              </a:ext>
            </a:extLst>
          </xdr:cNvPr>
          <xdr:cNvSpPr/>
        </xdr:nvSpPr>
        <xdr:spPr>
          <a:xfrm>
            <a:off x="5400674" y="152400"/>
            <a:ext cx="1362075" cy="295275"/>
          </a:xfrm>
          <a:prstGeom prst="roundRect">
            <a:avLst/>
          </a:prstGeom>
          <a:solidFill>
            <a:schemeClr val="bg1">
              <a:lumMod val="65000"/>
            </a:schemeClr>
          </a:solidFill>
        </xdr:spPr>
        <xdr:style>
          <a:lnRef idx="0">
            <a:schemeClr val="accent3"/>
          </a:lnRef>
          <a:fillRef idx="3">
            <a:schemeClr val="accent3"/>
          </a:fillRef>
          <a:effectRef idx="3">
            <a:schemeClr val="accent3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en-AU" sz="1100">
                <a:latin typeface="Segoe UI" panose="020B0502040204020203" pitchFamily="34" charset="0"/>
                <a:cs typeface="Segoe UI" panose="020B0502040204020203" pitchFamily="34" charset="0"/>
              </a:rPr>
              <a:t>watch tutorial</a:t>
            </a:r>
          </a:p>
        </xdr:txBody>
      </xdr:sp>
      <xdr:grpSp>
        <xdr:nvGrpSpPr>
          <xdr:cNvPr id="8" name="Group 7">
            <a:extLst>
              <a:ext uri="{FF2B5EF4-FFF2-40B4-BE49-F238E27FC236}">
                <a16:creationId xmlns:a16="http://schemas.microsoft.com/office/drawing/2014/main" id="{91BD7474-5C74-5862-7D12-D4B6E3A47EA2}"/>
              </a:ext>
            </a:extLst>
          </xdr:cNvPr>
          <xdr:cNvGrpSpPr/>
        </xdr:nvGrpSpPr>
        <xdr:grpSpPr>
          <a:xfrm>
            <a:off x="6419850" y="200025"/>
            <a:ext cx="280427" cy="200025"/>
            <a:chOff x="5495924" y="2943225"/>
            <a:chExt cx="1362075" cy="971550"/>
          </a:xfrm>
        </xdr:grpSpPr>
        <xdr:sp macro="" textlink="">
          <xdr:nvSpPr>
            <xdr:cNvPr id="9" name="Rectangle: Rounded Corners 8">
              <a:extLst>
                <a:ext uri="{FF2B5EF4-FFF2-40B4-BE49-F238E27FC236}">
                  <a16:creationId xmlns:a16="http://schemas.microsoft.com/office/drawing/2014/main" id="{B9C2430D-2930-A82D-4921-FD1FAD1AB961}"/>
                </a:ext>
              </a:extLst>
            </xdr:cNvPr>
            <xdr:cNvSpPr/>
          </xdr:nvSpPr>
          <xdr:spPr>
            <a:xfrm>
              <a:off x="5495924" y="2943225"/>
              <a:ext cx="1362075" cy="971550"/>
            </a:xfrm>
            <a:prstGeom prst="roundRect">
              <a:avLst>
                <a:gd name="adj" fmla="val 23738"/>
              </a:avLst>
            </a:prstGeom>
            <a:solidFill>
              <a:srgbClr val="FF0000">
                <a:alpha val="69804"/>
              </a:srgbClr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  <xdr:sp macro="" textlink="">
          <xdr:nvSpPr>
            <xdr:cNvPr id="10" name="Isosceles Triangle 9">
              <a:extLst>
                <a:ext uri="{FF2B5EF4-FFF2-40B4-BE49-F238E27FC236}">
                  <a16:creationId xmlns:a16="http://schemas.microsoft.com/office/drawing/2014/main" id="{A674E188-677B-CC70-7B07-2CE62D9AF6AB}"/>
                </a:ext>
              </a:extLst>
            </xdr:cNvPr>
            <xdr:cNvSpPr/>
          </xdr:nvSpPr>
          <xdr:spPr>
            <a:xfrm rot="5400000">
              <a:off x="5960961" y="3267000"/>
              <a:ext cx="432000" cy="324000"/>
            </a:xfrm>
            <a:prstGeom prst="triangle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AU" sz="1100"/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2752725</xdr:colOff>
      <xdr:row>0</xdr:row>
      <xdr:rowOff>0</xdr:rowOff>
    </xdr:from>
    <xdr:ext cx="3238500" cy="647700"/>
    <xdr:pic>
      <xdr:nvPicPr>
        <xdr:cNvPr id="2" name="my-online-training-hub-logo-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AC7B35-9819-47D9-ABC8-D82460AA38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rcRect/>
        <a:stretch/>
      </xdr:blipFill>
      <xdr:spPr>
        <a:xfrm>
          <a:off x="6105525" y="0"/>
          <a:ext cx="3238500" cy="647700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CACA81-3857-4446-91CB-79B444BF19DD}" name="Project" displayName="Project" ref="A5:H17" totalsRowShown="0" headerRowDxfId="15" dataDxfId="14" tableBorderDxfId="13">
  <autoFilter ref="A5:H17" xr:uid="{0CCACA81-3857-4446-91CB-79B444BF19D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</autoFilter>
  <tableColumns count="8">
    <tableColumn id="1" xr3:uid="{BE9E8285-D057-40AC-B544-11466F9F0080}" name="TASK" dataDxfId="12"/>
    <tableColumn id="2" xr3:uid="{92A7371E-84F6-4F62-B889-4F758A8A0C7B}" name="PHASE" dataDxfId="11"/>
    <tableColumn id="3" xr3:uid="{FA6422F7-5D54-4281-A56C-11B88C0653CF}" name="OWNER" dataDxfId="10"/>
    <tableColumn id="5" xr3:uid="{A2BF7390-015C-46B0-9C52-C24A4E4116DB}" name="START" dataDxfId="9"/>
    <tableColumn id="6" xr3:uid="{D09DAE2F-0833-49DF-B406-2576B886A45B}" name="DURATION" dataDxfId="8"/>
    <tableColumn id="7" xr3:uid="{B90CCA3D-6171-4FBA-9635-3F97E6EF19DD}" name="END" dataDxfId="7">
      <calculatedColumnFormula>WORKDAY.INTL(D6-1,E6,1)</calculatedColumnFormula>
    </tableColumn>
    <tableColumn id="10" xr3:uid="{BBBD8AFA-6793-44DC-A725-6C4C13B8DBB1}" name="COMPLETED" dataDxfId="6"/>
    <tableColumn id="8" xr3:uid="{7C1DC333-80B9-4B71-A566-0C22C98E7F20}" name="PROGRESS" dataDxfId="5">
      <calculatedColumnFormula>Project[[#This Row],[COMPLETED]]/Project[[#This Row],[DURATION]]</calculatedColumnFormula>
    </tableColumn>
  </tableColumns>
  <tableStyleInfo name="TableStyleLight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Aspect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myonlinetraininghub.com/excel-expert-upgrade" TargetMode="External"/><Relationship Id="rId13" Type="http://schemas.openxmlformats.org/officeDocument/2006/relationships/hyperlink" Target="https://www.myonlinetraininghub.com/power-pivot-course" TargetMode="External"/><Relationship Id="rId18" Type="http://schemas.openxmlformats.org/officeDocument/2006/relationships/hyperlink" Target="https://www.myonlinetraininghub.com/excel-operations-management-course" TargetMode="External"/><Relationship Id="rId3" Type="http://schemas.openxmlformats.org/officeDocument/2006/relationships/hyperlink" Target="http://www.myonlinetraininghub.com/excel-webinars" TargetMode="External"/><Relationship Id="rId21" Type="http://schemas.openxmlformats.org/officeDocument/2006/relationships/drawing" Target="../drawings/drawing3.xml"/><Relationship Id="rId7" Type="http://schemas.openxmlformats.org/officeDocument/2006/relationships/hyperlink" Target="https://www.myonlinetraininghub.com/excel-dashboard-course" TargetMode="External"/><Relationship Id="rId12" Type="http://schemas.openxmlformats.org/officeDocument/2006/relationships/hyperlink" Target="https://www.myonlinetraininghub.com/excel-pivottable-course" TargetMode="External"/><Relationship Id="rId17" Type="http://schemas.openxmlformats.org/officeDocument/2006/relationships/hyperlink" Target="https://www.myonlinetraininghub.com/excel-for-customer-service-professionals" TargetMode="External"/><Relationship Id="rId2" Type="http://schemas.openxmlformats.org/officeDocument/2006/relationships/hyperlink" Target="http://www.myonlinetraininghub.com/category/excel-dashboard" TargetMode="External"/><Relationship Id="rId16" Type="http://schemas.openxmlformats.org/officeDocument/2006/relationships/hyperlink" Target="https://www.myonlinetraininghub.com/excel-analysis-toolpak-course" TargetMode="External"/><Relationship Id="rId20" Type="http://schemas.openxmlformats.org/officeDocument/2006/relationships/hyperlink" Target="https://www.myonlinetraininghub.com/microsoft-word-course" TargetMode="External"/><Relationship Id="rId1" Type="http://schemas.openxmlformats.org/officeDocument/2006/relationships/hyperlink" Target="http://www.myonlinetraininghub.com/category/excel-charts" TargetMode="External"/><Relationship Id="rId6" Type="http://schemas.openxmlformats.org/officeDocument/2006/relationships/hyperlink" Target="https://www.myonlinetraininghub.com/power-bi-course" TargetMode="External"/><Relationship Id="rId11" Type="http://schemas.openxmlformats.org/officeDocument/2006/relationships/hyperlink" Target="https://www.myonlinetraininghub.com/excel-pivottable-course-quick-start" TargetMode="External"/><Relationship Id="rId5" Type="http://schemas.openxmlformats.org/officeDocument/2006/relationships/hyperlink" Target="https://www.myonlinetraininghub.com/excel-functions" TargetMode="External"/><Relationship Id="rId15" Type="http://schemas.openxmlformats.org/officeDocument/2006/relationships/hyperlink" Target="https://www.myonlinetraininghub.com/excel-for-finance-course" TargetMode="External"/><Relationship Id="rId10" Type="http://schemas.openxmlformats.org/officeDocument/2006/relationships/hyperlink" Target="https://www.myonlinetraininghub.com/excel-power-query-course" TargetMode="External"/><Relationship Id="rId19" Type="http://schemas.openxmlformats.org/officeDocument/2006/relationships/hyperlink" Target="https://www.myonlinetraininghub.com/financial-modelling-course" TargetMode="External"/><Relationship Id="rId4" Type="http://schemas.openxmlformats.org/officeDocument/2006/relationships/hyperlink" Target="https://www.myonlinetraininghub.com/excel-forum" TargetMode="External"/><Relationship Id="rId9" Type="http://schemas.openxmlformats.org/officeDocument/2006/relationships/hyperlink" Target="https://www.myonlinetraininghub.com/advanced-excel-formulas-course" TargetMode="External"/><Relationship Id="rId14" Type="http://schemas.openxmlformats.org/officeDocument/2006/relationships/hyperlink" Target="https://www.myonlinetraininghub.com/excel-for-decision-making-cours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43A1C-342C-489A-A93A-F67572D6A946}">
  <dimension ref="A1:Q42"/>
  <sheetViews>
    <sheetView showGridLines="0" showRowColHeaders="0" workbookViewId="0"/>
  </sheetViews>
  <sheetFormatPr defaultColWidth="0" defaultRowHeight="15" customHeight="1" zeroHeight="1" x14ac:dyDescent="0.25"/>
  <cols>
    <col min="1" max="1" width="4.85546875" style="76" customWidth="1"/>
    <col min="2" max="17" width="9.140625" style="76" customWidth="1"/>
    <col min="18" max="16384" width="9.140625" style="76" hidden="1"/>
  </cols>
  <sheetData>
    <row r="1" spans="1:17" ht="52.5" customHeight="1" x14ac:dyDescent="0.25">
      <c r="A1" s="82"/>
      <c r="B1" s="75" t="s">
        <v>39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</row>
    <row r="2" spans="1:17" x14ac:dyDescent="0.25"/>
    <row r="3" spans="1:17" ht="18.75" x14ac:dyDescent="0.3">
      <c r="B3" s="77" t="s">
        <v>40</v>
      </c>
    </row>
    <row r="4" spans="1:17" ht="18.75" x14ac:dyDescent="0.25">
      <c r="B4" s="78" t="s">
        <v>41</v>
      </c>
    </row>
    <row r="5" spans="1:17" ht="18.75" x14ac:dyDescent="0.25">
      <c r="B5" s="78" t="s">
        <v>42</v>
      </c>
    </row>
    <row r="6" spans="1:17" ht="18.75" x14ac:dyDescent="0.25">
      <c r="B6" s="78" t="s">
        <v>43</v>
      </c>
    </row>
    <row r="7" spans="1:17" ht="18.75" x14ac:dyDescent="0.25">
      <c r="B7" s="78"/>
    </row>
    <row r="8" spans="1:17" ht="18.75" x14ac:dyDescent="0.25">
      <c r="B8" s="78" t="s">
        <v>44</v>
      </c>
    </row>
    <row r="9" spans="1:17" x14ac:dyDescent="0.25"/>
    <row r="10" spans="1:17" ht="18.75" x14ac:dyDescent="0.25">
      <c r="B10" s="78" t="s">
        <v>45</v>
      </c>
    </row>
    <row r="11" spans="1:17" ht="18.75" x14ac:dyDescent="0.25">
      <c r="B11" s="78" t="s">
        <v>46</v>
      </c>
    </row>
    <row r="30" spans="2:2" hidden="1" x14ac:dyDescent="0.25">
      <c r="B30" s="76" t="s">
        <v>47</v>
      </c>
    </row>
    <row r="33" s="76" customFormat="1" ht="15" hidden="1" customHeight="1" x14ac:dyDescent="0.25"/>
    <row r="34" s="76" customFormat="1" ht="15" hidden="1" customHeight="1" x14ac:dyDescent="0.25"/>
    <row r="35" s="76" customFormat="1" ht="15" hidden="1" customHeight="1" x14ac:dyDescent="0.25"/>
    <row r="36" s="76" customFormat="1" ht="15" hidden="1" customHeight="1" x14ac:dyDescent="0.25"/>
    <row r="37" s="76" customFormat="1" ht="15" hidden="1" customHeight="1" x14ac:dyDescent="0.25"/>
    <row r="38" s="76" customFormat="1" ht="15" hidden="1" customHeight="1" x14ac:dyDescent="0.25"/>
    <row r="39" s="76" customFormat="1" ht="15" hidden="1" customHeight="1" x14ac:dyDescent="0.25"/>
    <row r="40" s="76" customFormat="1" ht="15" hidden="1" customHeight="1" x14ac:dyDescent="0.25"/>
    <row r="41" s="76" customFormat="1" ht="15" hidden="1" customHeight="1" x14ac:dyDescent="0.25"/>
    <row r="42" s="76" customFormat="1" ht="15" hidden="1" customHeight="1" x14ac:dyDescent="0.25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6C63FF"/>
  </sheetPr>
  <dimension ref="A1:AI18"/>
  <sheetViews>
    <sheetView showGridLines="0" tabSelected="1" zoomScaleNormal="100" workbookViewId="0">
      <selection activeCell="A2" sqref="A2"/>
    </sheetView>
  </sheetViews>
  <sheetFormatPr defaultColWidth="8.7109375" defaultRowHeight="15" x14ac:dyDescent="0.25"/>
  <cols>
    <col min="1" max="1" width="23.5703125" customWidth="1"/>
    <col min="2" max="2" width="12.140625" customWidth="1"/>
    <col min="3" max="3" width="9.140625" bestFit="1" customWidth="1"/>
    <col min="4" max="4" width="10.85546875" bestFit="1" customWidth="1"/>
    <col min="5" max="5" width="10" bestFit="1" customWidth="1"/>
    <col min="6" max="6" width="9" bestFit="1" customWidth="1"/>
    <col min="7" max="7" width="10.85546875" bestFit="1" customWidth="1"/>
    <col min="8" max="8" width="10.140625" customWidth="1"/>
    <col min="9" max="9" width="1.7109375" customWidth="1"/>
    <col min="10" max="11" width="6" customWidth="1"/>
    <col min="12" max="12" width="6.28515625" bestFit="1" customWidth="1"/>
    <col min="13" max="15" width="6.140625" bestFit="1" customWidth="1"/>
    <col min="16" max="17" width="6" customWidth="1"/>
    <col min="18" max="18" width="6.28515625" bestFit="1" customWidth="1"/>
    <col min="19" max="19" width="5.85546875" bestFit="1" customWidth="1"/>
    <col min="20" max="20" width="5.7109375" bestFit="1" customWidth="1"/>
    <col min="21" max="22" width="5.85546875" bestFit="1" customWidth="1"/>
    <col min="23" max="23" width="6" customWidth="1"/>
    <col min="24" max="28" width="5.85546875" bestFit="1" customWidth="1"/>
    <col min="29" max="29" width="6.140625" bestFit="1" customWidth="1"/>
    <col min="30" max="30" width="5.85546875" bestFit="1" customWidth="1"/>
    <col min="31" max="35" width="6.140625" bestFit="1" customWidth="1"/>
  </cols>
  <sheetData>
    <row r="1" spans="1:35" s="5" customFormat="1" ht="39.75" customHeight="1" x14ac:dyDescent="0.25">
      <c r="A1" s="7" t="s">
        <v>32</v>
      </c>
      <c r="B1" s="8"/>
      <c r="C1" s="8"/>
      <c r="D1" s="8"/>
      <c r="E1" s="8"/>
      <c r="F1" s="8"/>
      <c r="G1" s="8"/>
      <c r="H1" s="8"/>
      <c r="I1" s="8"/>
      <c r="AD1" s="8"/>
      <c r="AE1" s="8"/>
      <c r="AF1" s="8"/>
      <c r="AG1" s="8"/>
      <c r="AH1" s="8"/>
      <c r="AI1" s="8"/>
    </row>
    <row r="2" spans="1:35" ht="7.5" customHeight="1" x14ac:dyDescent="0.25">
      <c r="A2" s="6"/>
      <c r="B2" s="6"/>
      <c r="C2" s="6"/>
      <c r="D2" s="6"/>
      <c r="E2" s="6"/>
      <c r="F2" s="6"/>
      <c r="G2" s="6"/>
      <c r="H2" s="6"/>
      <c r="AD2" s="6"/>
      <c r="AE2" s="6"/>
      <c r="AF2" s="6"/>
      <c r="AG2" s="6"/>
      <c r="AH2" s="6"/>
      <c r="AI2" s="6"/>
    </row>
    <row r="3" spans="1:35" ht="31.5" customHeight="1" x14ac:dyDescent="0.25">
      <c r="A3" s="29" t="s">
        <v>36</v>
      </c>
      <c r="B3" s="21">
        <f>COUNTA(Project[TASK])</f>
        <v>12</v>
      </c>
      <c r="C3" s="30" t="s">
        <v>35</v>
      </c>
      <c r="D3" s="21">
        <f>COUNTIF(Project[PROGRESS],1)</f>
        <v>2</v>
      </c>
      <c r="E3" s="31" t="s">
        <v>38</v>
      </c>
      <c r="F3" s="21">
        <f>COUNTIF(Project[PROGRESS],"&gt;"&amp;0)-D3</f>
        <v>5</v>
      </c>
      <c r="G3" s="31" t="s">
        <v>0</v>
      </c>
      <c r="H3" s="21">
        <f>B3-D3-F3</f>
        <v>5</v>
      </c>
      <c r="I3" s="6"/>
      <c r="J3" s="23"/>
      <c r="K3" s="73" t="s">
        <v>34</v>
      </c>
      <c r="L3" s="27"/>
      <c r="M3" s="24"/>
      <c r="N3" s="73" t="s">
        <v>29</v>
      </c>
      <c r="O3" s="27"/>
      <c r="P3" s="32"/>
      <c r="Q3" s="73" t="s">
        <v>30</v>
      </c>
      <c r="R3" s="27"/>
      <c r="S3" s="25"/>
      <c r="T3" s="73" t="s">
        <v>31</v>
      </c>
      <c r="U3" s="27"/>
      <c r="V3" s="26"/>
      <c r="W3" s="73" t="s">
        <v>37</v>
      </c>
      <c r="X3" s="28"/>
      <c r="Y3" s="28"/>
    </row>
    <row r="4" spans="1:35" ht="7.5" customHeight="1" x14ac:dyDescent="0.25">
      <c r="A4" s="1"/>
      <c r="B4" s="1"/>
      <c r="C4" s="1"/>
      <c r="D4" s="1"/>
      <c r="E4" s="1"/>
      <c r="F4" s="1"/>
      <c r="G4" s="1"/>
      <c r="H4" s="1"/>
      <c r="I4" s="6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</row>
    <row r="5" spans="1:35" s="22" customFormat="1" ht="27.75" customHeight="1" thickBot="1" x14ac:dyDescent="0.3">
      <c r="A5" s="33" t="s">
        <v>1</v>
      </c>
      <c r="B5" s="34" t="s">
        <v>2</v>
      </c>
      <c r="C5" s="34" t="s">
        <v>3</v>
      </c>
      <c r="D5" s="34" t="s">
        <v>4</v>
      </c>
      <c r="E5" s="34" t="s">
        <v>6</v>
      </c>
      <c r="F5" s="34" t="s">
        <v>5</v>
      </c>
      <c r="G5" s="35" t="s">
        <v>33</v>
      </c>
      <c r="H5" s="34" t="s">
        <v>7</v>
      </c>
      <c r="I5" s="36"/>
      <c r="J5" s="37" cm="1">
        <f t="array" ref="J5:AI5">_xlfn.SEQUENCE(1,MAX(Project[END])-MIN(Project[START])+1,MIN(Project[START]))</f>
        <v>46083</v>
      </c>
      <c r="K5" s="37">
        <v>46084</v>
      </c>
      <c r="L5" s="37">
        <v>46085</v>
      </c>
      <c r="M5" s="37">
        <v>46086</v>
      </c>
      <c r="N5" s="37">
        <v>46087</v>
      </c>
      <c r="O5" s="37">
        <v>46088</v>
      </c>
      <c r="P5" s="37">
        <v>46089</v>
      </c>
      <c r="Q5" s="37">
        <v>46090</v>
      </c>
      <c r="R5" s="37">
        <v>46091</v>
      </c>
      <c r="S5" s="37">
        <v>46092</v>
      </c>
      <c r="T5" s="37">
        <v>46093</v>
      </c>
      <c r="U5" s="37">
        <v>46094</v>
      </c>
      <c r="V5" s="37">
        <v>46095</v>
      </c>
      <c r="W5" s="37">
        <v>46096</v>
      </c>
      <c r="X5" s="37">
        <v>46097</v>
      </c>
      <c r="Y5" s="37">
        <v>46098</v>
      </c>
      <c r="Z5" s="37">
        <v>46099</v>
      </c>
      <c r="AA5" s="37">
        <v>46100</v>
      </c>
      <c r="AB5" s="37">
        <v>46101</v>
      </c>
      <c r="AC5" s="37">
        <v>46102</v>
      </c>
      <c r="AD5" s="37">
        <v>46103</v>
      </c>
      <c r="AE5" s="37">
        <v>46104</v>
      </c>
      <c r="AF5" s="37">
        <v>46105</v>
      </c>
      <c r="AG5" s="37">
        <v>46106</v>
      </c>
      <c r="AH5" s="37">
        <v>46107</v>
      </c>
      <c r="AI5" s="37">
        <v>46108</v>
      </c>
    </row>
    <row r="6" spans="1:35" ht="21.75" customHeight="1" x14ac:dyDescent="0.25">
      <c r="A6" s="38" t="s">
        <v>8</v>
      </c>
      <c r="B6" s="9" t="s">
        <v>9</v>
      </c>
      <c r="C6" s="39" t="s">
        <v>10</v>
      </c>
      <c r="D6" s="40">
        <v>46083</v>
      </c>
      <c r="E6" s="41">
        <v>5</v>
      </c>
      <c r="F6" s="40">
        <f t="shared" ref="F6:F17" si="0">WORKDAY.INTL(D6-1,E6,1)</f>
        <v>46087</v>
      </c>
      <c r="G6" s="41">
        <v>5</v>
      </c>
      <c r="H6" s="2">
        <f>Project[[#This Row],[COMPLETED]]/Project[[#This Row],[DURATION]]</f>
        <v>1</v>
      </c>
      <c r="I6" s="6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</row>
    <row r="7" spans="1:35" ht="21.75" customHeight="1" x14ac:dyDescent="0.25">
      <c r="A7" s="42" t="s">
        <v>11</v>
      </c>
      <c r="B7" s="10" t="s">
        <v>9</v>
      </c>
      <c r="C7" s="41" t="s">
        <v>12</v>
      </c>
      <c r="D7" s="43">
        <v>46085</v>
      </c>
      <c r="E7" s="41">
        <v>3</v>
      </c>
      <c r="F7" s="43">
        <f t="shared" si="0"/>
        <v>46087</v>
      </c>
      <c r="G7" s="41">
        <v>3</v>
      </c>
      <c r="H7" s="3">
        <f>Project[[#This Row],[COMPLETED]]/Project[[#This Row],[DURATION]]</f>
        <v>1</v>
      </c>
      <c r="I7" s="6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</row>
    <row r="8" spans="1:35" ht="21.75" customHeight="1" thickBot="1" x14ac:dyDescent="0.3">
      <c r="A8" s="44" t="s">
        <v>13</v>
      </c>
      <c r="B8" s="18" t="s">
        <v>9</v>
      </c>
      <c r="C8" s="45" t="s">
        <v>10</v>
      </c>
      <c r="D8" s="46">
        <v>46087</v>
      </c>
      <c r="E8" s="45">
        <v>6</v>
      </c>
      <c r="F8" s="46">
        <f t="shared" si="0"/>
        <v>46094</v>
      </c>
      <c r="G8" s="45">
        <v>4</v>
      </c>
      <c r="H8" s="4">
        <f>Project[[#This Row],[COMPLETED]]/Project[[#This Row],[DURATION]]</f>
        <v>0.66666666666666663</v>
      </c>
      <c r="I8" s="6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</row>
    <row r="9" spans="1:35" ht="21.75" customHeight="1" x14ac:dyDescent="0.25">
      <c r="A9" s="47" t="s">
        <v>14</v>
      </c>
      <c r="B9" s="19" t="s">
        <v>15</v>
      </c>
      <c r="C9" s="48" t="s">
        <v>16</v>
      </c>
      <c r="D9" s="49">
        <v>46086</v>
      </c>
      <c r="E9" s="48">
        <v>7</v>
      </c>
      <c r="F9" s="49">
        <f t="shared" si="0"/>
        <v>46094</v>
      </c>
      <c r="G9" s="48">
        <v>3</v>
      </c>
      <c r="H9" s="20">
        <f>Project[[#This Row],[COMPLETED]]/Project[[#This Row],[DURATION]]</f>
        <v>0.42857142857142855</v>
      </c>
      <c r="I9" s="6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</row>
    <row r="10" spans="1:35" ht="21.75" customHeight="1" x14ac:dyDescent="0.25">
      <c r="A10" s="50" t="s">
        <v>17</v>
      </c>
      <c r="B10" s="11" t="s">
        <v>15</v>
      </c>
      <c r="C10" s="51" t="s">
        <v>16</v>
      </c>
      <c r="D10" s="52">
        <v>46091</v>
      </c>
      <c r="E10" s="51">
        <v>10</v>
      </c>
      <c r="F10" s="52">
        <f t="shared" si="0"/>
        <v>46104</v>
      </c>
      <c r="G10" s="51">
        <v>6</v>
      </c>
      <c r="H10" s="3">
        <f>Project[[#This Row],[COMPLETED]]/Project[[#This Row],[DURATION]]</f>
        <v>0.6</v>
      </c>
      <c r="I10" s="6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</row>
    <row r="11" spans="1:35" ht="21.75" customHeight="1" thickBot="1" x14ac:dyDescent="0.3">
      <c r="A11" s="53" t="s">
        <v>18</v>
      </c>
      <c r="B11" s="15" t="s">
        <v>15</v>
      </c>
      <c r="C11" s="54" t="s">
        <v>12</v>
      </c>
      <c r="D11" s="55">
        <v>46093</v>
      </c>
      <c r="E11" s="54">
        <v>7</v>
      </c>
      <c r="F11" s="55">
        <f t="shared" si="0"/>
        <v>46101</v>
      </c>
      <c r="G11" s="54">
        <v>0</v>
      </c>
      <c r="H11" s="4">
        <f>Project[[#This Row],[COMPLETED]]/Project[[#This Row],[DURATION]]</f>
        <v>0</v>
      </c>
      <c r="I11" s="6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</row>
    <row r="12" spans="1:35" ht="21.75" customHeight="1" x14ac:dyDescent="0.25">
      <c r="A12" s="56" t="s">
        <v>19</v>
      </c>
      <c r="B12" s="16" t="s">
        <v>20</v>
      </c>
      <c r="C12" s="57" t="s">
        <v>21</v>
      </c>
      <c r="D12" s="58">
        <v>46091</v>
      </c>
      <c r="E12" s="57">
        <v>7</v>
      </c>
      <c r="F12" s="58">
        <f t="shared" si="0"/>
        <v>46099</v>
      </c>
      <c r="G12" s="57">
        <v>4</v>
      </c>
      <c r="H12" s="17">
        <f>Project[[#This Row],[COMPLETED]]/Project[[#This Row],[DURATION]]</f>
        <v>0.5714285714285714</v>
      </c>
      <c r="I12" s="6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74"/>
      <c r="AH12" s="74"/>
      <c r="AI12" s="74"/>
    </row>
    <row r="13" spans="1:35" ht="21.75" customHeight="1" x14ac:dyDescent="0.25">
      <c r="A13" s="59" t="s">
        <v>22</v>
      </c>
      <c r="B13" s="12" t="s">
        <v>20</v>
      </c>
      <c r="C13" s="60" t="s">
        <v>23</v>
      </c>
      <c r="D13" s="61">
        <v>46092</v>
      </c>
      <c r="E13" s="60">
        <v>10</v>
      </c>
      <c r="F13" s="61">
        <f t="shared" si="0"/>
        <v>46105</v>
      </c>
      <c r="G13" s="60">
        <v>2</v>
      </c>
      <c r="H13" s="3">
        <f>Project[[#This Row],[COMPLETED]]/Project[[#This Row],[DURATION]]</f>
        <v>0.2</v>
      </c>
      <c r="I13" s="6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</row>
    <row r="14" spans="1:35" ht="21.75" customHeight="1" x14ac:dyDescent="0.25">
      <c r="A14" s="59" t="s">
        <v>24</v>
      </c>
      <c r="B14" s="12" t="s">
        <v>20</v>
      </c>
      <c r="C14" s="60" t="s">
        <v>21</v>
      </c>
      <c r="D14" s="61">
        <v>46098</v>
      </c>
      <c r="E14" s="60">
        <v>5</v>
      </c>
      <c r="F14" s="61">
        <f t="shared" si="0"/>
        <v>46104</v>
      </c>
      <c r="G14" s="60">
        <v>0</v>
      </c>
      <c r="H14" s="3">
        <f>Project[[#This Row],[COMPLETED]]/Project[[#This Row],[DURATION]]</f>
        <v>0</v>
      </c>
      <c r="I14" s="6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  <c r="AG14" s="74"/>
      <c r="AH14" s="74"/>
      <c r="AI14" s="74"/>
    </row>
    <row r="15" spans="1:35" ht="21.75" customHeight="1" thickBot="1" x14ac:dyDescent="0.3">
      <c r="A15" s="62" t="s">
        <v>25</v>
      </c>
      <c r="B15" s="13" t="s">
        <v>20</v>
      </c>
      <c r="C15" s="63" t="s">
        <v>23</v>
      </c>
      <c r="D15" s="64">
        <v>46100</v>
      </c>
      <c r="E15" s="63">
        <v>5</v>
      </c>
      <c r="F15" s="64">
        <f t="shared" si="0"/>
        <v>46106</v>
      </c>
      <c r="G15" s="63">
        <v>0</v>
      </c>
      <c r="H15" s="4">
        <f>Project[[#This Row],[COMPLETED]]/Project[[#This Row],[DURATION]]</f>
        <v>0</v>
      </c>
      <c r="I15" s="6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4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74"/>
      <c r="AH15" s="74"/>
      <c r="AI15" s="74"/>
    </row>
    <row r="16" spans="1:35" ht="21.75" customHeight="1" x14ac:dyDescent="0.25">
      <c r="A16" s="65" t="s">
        <v>26</v>
      </c>
      <c r="B16" s="66" t="s">
        <v>27</v>
      </c>
      <c r="C16" s="67" t="s">
        <v>12</v>
      </c>
      <c r="D16" s="68">
        <v>46101</v>
      </c>
      <c r="E16" s="67">
        <v>5</v>
      </c>
      <c r="F16" s="68">
        <f t="shared" si="0"/>
        <v>46107</v>
      </c>
      <c r="G16" s="67">
        <v>0</v>
      </c>
      <c r="H16" s="14">
        <f>Project[[#This Row],[COMPLETED]]/Project[[#This Row],[DURATION]]</f>
        <v>0</v>
      </c>
      <c r="I16" s="6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</row>
    <row r="17" spans="1:35" ht="21.75" customHeight="1" x14ac:dyDescent="0.25">
      <c r="A17" s="69" t="s">
        <v>28</v>
      </c>
      <c r="B17" s="70" t="s">
        <v>27</v>
      </c>
      <c r="C17" s="71" t="s">
        <v>10</v>
      </c>
      <c r="D17" s="72">
        <v>46108</v>
      </c>
      <c r="E17" s="71">
        <v>1</v>
      </c>
      <c r="F17" s="72">
        <f t="shared" si="0"/>
        <v>46108</v>
      </c>
      <c r="G17" s="71">
        <v>0</v>
      </c>
      <c r="H17" s="4">
        <f>Project[[#This Row],[COMPLETED]]/Project[[#This Row],[DURATION]]</f>
        <v>0</v>
      </c>
      <c r="I17" s="6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</row>
    <row r="18" spans="1:35" ht="26.25" x14ac:dyDescent="0.25">
      <c r="I18" s="6"/>
    </row>
  </sheetData>
  <conditionalFormatting sqref="H6:H17">
    <cfRule type="colorScale" priority="16">
      <colorScale>
        <cfvo type="num" val="0"/>
        <cfvo type="num" val="0.5"/>
        <cfvo type="num" val="1"/>
        <color theme="5" tint="0.59999389629810485"/>
        <color rgb="FFFFD080"/>
        <color theme="7" tint="0.39997558519241921"/>
      </colorScale>
    </cfRule>
  </conditionalFormatting>
  <conditionalFormatting sqref="J5:AI5">
    <cfRule type="expression" dxfId="4" priority="20">
      <formula>J$5=TODAY()</formula>
    </cfRule>
  </conditionalFormatting>
  <conditionalFormatting sqref="J6:AI17">
    <cfRule type="expression" dxfId="3" priority="4">
      <formula>WEEKDAY(J$5,2)&gt;=6</formula>
    </cfRule>
    <cfRule type="expression" dxfId="2" priority="5">
      <formula>AND($H6=1,J$5&gt;=$D6,J$5&lt;=WORKDAY.INTL($D6,$G6,1)-1)</formula>
    </cfRule>
    <cfRule type="expression" dxfId="1" priority="26">
      <formula>AND(J$5&gt;=$D6,J$5&lt;=WORKDAY.INTL($D6,$G6,1)-1)</formula>
    </cfRule>
    <cfRule type="expression" dxfId="0" priority="27">
      <formula>AND(J$5&gt;=$D6,J$5&lt;=$F6)</formula>
    </cfRule>
  </conditionalFormatting>
  <dataValidations disablePrompts="1" count="2">
    <dataValidation type="list" allowBlank="1" showInputMessage="1" showErrorMessage="1" sqref="B6:B17" xr:uid="{00000000-0002-0000-0000-000000000000}">
      <formula1>"Planning,Design,Development,Launch"</formula1>
      <formula2>0</formula2>
    </dataValidation>
    <dataValidation type="list" allowBlank="1" showInputMessage="1" showErrorMessage="1" sqref="C6:C17" xr:uid="{DC4984FF-08C9-4066-9462-E10EF13160F7}">
      <formula1>"James,Lisa,Priya,Sarah,Tom"</formula1>
    </dataValidation>
  </dataValidations>
  <pageMargins left="0.75" right="0.75" top="1" bottom="1" header="0.511811023622047" footer="0.511811023622047"/>
  <pageSetup paperSize="9" orientation="portrait" horizontalDpi="300" verticalDpi="300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D11B2-0D44-4F71-B552-B5C966F42286}">
  <dimension ref="A1:H40"/>
  <sheetViews>
    <sheetView showGridLines="0" showRowColHeaders="0" zoomScaleNormal="100" workbookViewId="0"/>
  </sheetViews>
  <sheetFormatPr defaultColWidth="0" defaultRowHeight="15" customHeight="1" zeroHeight="1" x14ac:dyDescent="0.25"/>
  <cols>
    <col min="1" max="1" width="4" style="76" customWidth="1"/>
    <col min="2" max="2" width="46.28515625" style="76" customWidth="1"/>
    <col min="3" max="3" width="61" style="76" customWidth="1"/>
    <col min="4" max="4" width="1.42578125" style="76" customWidth="1"/>
    <col min="5" max="7" width="9.140625" style="76" customWidth="1"/>
    <col min="8" max="16384" width="9.140625" style="76" hidden="1"/>
  </cols>
  <sheetData>
    <row r="1" spans="1:8" ht="51" customHeight="1" x14ac:dyDescent="0.25">
      <c r="A1" s="82"/>
      <c r="B1" s="75" t="s">
        <v>48</v>
      </c>
      <c r="C1" s="75"/>
      <c r="D1" s="75"/>
      <c r="E1" s="75"/>
      <c r="F1" s="75"/>
      <c r="G1" s="75"/>
      <c r="H1" s="75"/>
    </row>
    <row r="2" spans="1:8" x14ac:dyDescent="0.25"/>
    <row r="3" spans="1:8" x14ac:dyDescent="0.25">
      <c r="B3" s="79" t="s">
        <v>49</v>
      </c>
    </row>
    <row r="4" spans="1:8" x14ac:dyDescent="0.25">
      <c r="B4" s="80" t="s">
        <v>50</v>
      </c>
      <c r="C4" s="81" t="s">
        <v>51</v>
      </c>
    </row>
    <row r="5" spans="1:8" x14ac:dyDescent="0.25">
      <c r="B5" s="80" t="s">
        <v>52</v>
      </c>
      <c r="C5" s="81" t="s">
        <v>53</v>
      </c>
    </row>
    <row r="6" spans="1:8" x14ac:dyDescent="0.25">
      <c r="B6" s="80" t="s">
        <v>54</v>
      </c>
      <c r="C6" s="81" t="s">
        <v>55</v>
      </c>
    </row>
    <row r="7" spans="1:8" x14ac:dyDescent="0.25"/>
    <row r="8" spans="1:8" x14ac:dyDescent="0.25">
      <c r="B8" s="79" t="s">
        <v>56</v>
      </c>
    </row>
    <row r="9" spans="1:8" x14ac:dyDescent="0.25">
      <c r="B9" s="80" t="s">
        <v>57</v>
      </c>
      <c r="C9" s="81" t="s">
        <v>58</v>
      </c>
    </row>
    <row r="10" spans="1:8" x14ac:dyDescent="0.25"/>
    <row r="11" spans="1:8" x14ac:dyDescent="0.25">
      <c r="B11" s="79" t="s">
        <v>59</v>
      </c>
    </row>
    <row r="12" spans="1:8" x14ac:dyDescent="0.25">
      <c r="B12" s="80" t="s">
        <v>60</v>
      </c>
      <c r="C12" s="81" t="s">
        <v>61</v>
      </c>
    </row>
    <row r="13" spans="1:8" x14ac:dyDescent="0.25">
      <c r="B13" s="80" t="s">
        <v>62</v>
      </c>
      <c r="C13" s="81" t="s">
        <v>63</v>
      </c>
    </row>
    <row r="14" spans="1:8" x14ac:dyDescent="0.25">
      <c r="B14" s="80" t="s">
        <v>64</v>
      </c>
      <c r="C14" s="81" t="s">
        <v>65</v>
      </c>
    </row>
    <row r="15" spans="1:8" x14ac:dyDescent="0.25">
      <c r="B15" s="80" t="s">
        <v>66</v>
      </c>
      <c r="C15" s="81" t="s">
        <v>67</v>
      </c>
    </row>
    <row r="16" spans="1:8" x14ac:dyDescent="0.25">
      <c r="B16" s="80" t="s">
        <v>68</v>
      </c>
      <c r="C16" s="81" t="s">
        <v>69</v>
      </c>
    </row>
    <row r="17" spans="2:3" x14ac:dyDescent="0.25">
      <c r="B17" s="80" t="s">
        <v>70</v>
      </c>
      <c r="C17" s="81" t="s">
        <v>71</v>
      </c>
    </row>
    <row r="18" spans="2:3" x14ac:dyDescent="0.25">
      <c r="B18" s="80" t="s">
        <v>72</v>
      </c>
      <c r="C18" s="81" t="s">
        <v>73</v>
      </c>
    </row>
    <row r="19" spans="2:3" x14ac:dyDescent="0.25">
      <c r="B19" s="80" t="s">
        <v>74</v>
      </c>
      <c r="C19" s="81" t="s">
        <v>75</v>
      </c>
    </row>
    <row r="20" spans="2:3" x14ac:dyDescent="0.25">
      <c r="B20" s="80" t="s">
        <v>76</v>
      </c>
      <c r="C20" s="81" t="s">
        <v>77</v>
      </c>
    </row>
    <row r="21" spans="2:3" x14ac:dyDescent="0.25">
      <c r="B21" s="80" t="s">
        <v>78</v>
      </c>
      <c r="C21" s="81" t="s">
        <v>79</v>
      </c>
    </row>
    <row r="22" spans="2:3" x14ac:dyDescent="0.25">
      <c r="B22" s="80" t="s">
        <v>80</v>
      </c>
      <c r="C22" s="81" t="s">
        <v>81</v>
      </c>
    </row>
    <row r="23" spans="2:3" x14ac:dyDescent="0.25">
      <c r="B23" s="80" t="s">
        <v>82</v>
      </c>
      <c r="C23" s="81" t="s">
        <v>83</v>
      </c>
    </row>
    <row r="24" spans="2:3" x14ac:dyDescent="0.25">
      <c r="B24" s="80" t="s">
        <v>84</v>
      </c>
      <c r="C24" s="81" t="s">
        <v>85</v>
      </c>
    </row>
    <row r="25" spans="2:3" x14ac:dyDescent="0.25">
      <c r="B25" s="80" t="s">
        <v>86</v>
      </c>
      <c r="C25" s="81" t="s">
        <v>87</v>
      </c>
    </row>
    <row r="26" spans="2:3" x14ac:dyDescent="0.25">
      <c r="B26" s="80" t="s">
        <v>88</v>
      </c>
      <c r="C26" s="81" t="s">
        <v>89</v>
      </c>
    </row>
    <row r="27" spans="2:3" x14ac:dyDescent="0.25">
      <c r="B27" s="80" t="s">
        <v>90</v>
      </c>
      <c r="C27" s="81" t="s">
        <v>91</v>
      </c>
    </row>
    <row r="28" spans="2:3" x14ac:dyDescent="0.25">
      <c r="B28" s="80" t="s">
        <v>92</v>
      </c>
      <c r="C28" s="81" t="s">
        <v>93</v>
      </c>
    </row>
    <row r="29" spans="2:3" x14ac:dyDescent="0.25">
      <c r="B29" s="80" t="s">
        <v>76</v>
      </c>
      <c r="C29" s="81" t="s">
        <v>77</v>
      </c>
    </row>
    <row r="30" spans="2:3" x14ac:dyDescent="0.25">
      <c r="B30" s="80" t="s">
        <v>94</v>
      </c>
      <c r="C30" s="81" t="s">
        <v>95</v>
      </c>
    </row>
    <row r="31" spans="2:3" x14ac:dyDescent="0.25">
      <c r="B31" s="80"/>
      <c r="C31" s="81"/>
    </row>
    <row r="32" spans="2:3" x14ac:dyDescent="0.25">
      <c r="B32" s="79" t="s">
        <v>96</v>
      </c>
    </row>
    <row r="33" spans="2:3" x14ac:dyDescent="0.25">
      <c r="B33" s="80" t="s">
        <v>97</v>
      </c>
      <c r="C33" s="81" t="s">
        <v>98</v>
      </c>
    </row>
    <row r="34" spans="2:3" x14ac:dyDescent="0.25">
      <c r="B34" s="80"/>
      <c r="C34" s="81"/>
    </row>
    <row r="35" spans="2:3" x14ac:dyDescent="0.25">
      <c r="B35" s="79" t="s">
        <v>99</v>
      </c>
      <c r="C35" s="81"/>
    </row>
    <row r="36" spans="2:3" x14ac:dyDescent="0.25"/>
    <row r="37" spans="2:3" x14ac:dyDescent="0.25"/>
    <row r="38" spans="2:3" x14ac:dyDescent="0.25"/>
    <row r="39" spans="2:3" x14ac:dyDescent="0.25"/>
    <row r="40" spans="2:3" x14ac:dyDescent="0.25"/>
  </sheetData>
  <hyperlinks>
    <hyperlink ref="C5" r:id="rId1" display="http://www.myonlinetraininghub.com/category/excel-charts" xr:uid="{4508A685-C820-4656-9A46-B5D60C8ED5EB}"/>
    <hyperlink ref="C6" r:id="rId2" display="http://www.myonlinetraininghub.com/category/excel-dashboard" xr:uid="{AB39694B-F02E-40D9-A369-5C6BB4EE8758}"/>
    <hyperlink ref="C9" r:id="rId3" display="http://www.myonlinetraininghub.com/excel-webinars" xr:uid="{F605C4B5-C27F-4DE2-80AB-3B7D37A57846}"/>
    <hyperlink ref="C33" r:id="rId4" xr:uid="{5496D38E-5830-4DD0-9663-0C0480DC88BD}"/>
    <hyperlink ref="C4" r:id="rId5" xr:uid="{1286A61D-BCED-471B-A8FD-95AB61305D45}"/>
    <hyperlink ref="C19" r:id="rId6" xr:uid="{2C3661FF-615F-47B5-B900-B0F1782D9FE5}"/>
    <hyperlink ref="C18" r:id="rId7" xr:uid="{CB61E044-9997-4B7A-8DD7-B9091E8C9FA8}"/>
    <hyperlink ref="C12" r:id="rId8" xr:uid="{D26B1E7C-8067-45A5-B582-41F703D3FBE2}"/>
    <hyperlink ref="C13" r:id="rId9" xr:uid="{CC2FC1C6-0C4D-4C6D-8B89-C21279A5F2DD}"/>
    <hyperlink ref="C14" r:id="rId10" xr:uid="{AC96E28D-A537-48A8-9D01-51EE28E5135C}"/>
    <hyperlink ref="C15" r:id="rId11" xr:uid="{E8CB0823-E967-4241-911C-165FAF1EF6B2}"/>
    <hyperlink ref="C16" r:id="rId12" xr:uid="{600E66EF-C85F-46D5-A500-4148592D8D3E}"/>
    <hyperlink ref="C17" r:id="rId13" xr:uid="{B721C530-3459-4A49-BE7F-D143AD81C694}"/>
    <hyperlink ref="C22" r:id="rId14" xr:uid="{782CFD36-3A25-4B76-A4EA-BD3D6F302375}"/>
    <hyperlink ref="C23" r:id="rId15" xr:uid="{2151AB6C-F9C5-48C6-B22B-16EEAA41B04C}"/>
    <hyperlink ref="C24" r:id="rId16" xr:uid="{5D241F14-7738-4647-8DAB-EAA126C2096E}"/>
    <hyperlink ref="C25" r:id="rId17" xr:uid="{598DCD08-0DEA-4047-9E33-82DFF116D68D}"/>
    <hyperlink ref="C26" r:id="rId18" xr:uid="{36634163-D44F-4C7F-8854-CABB593102D3}"/>
    <hyperlink ref="C27" r:id="rId19" xr:uid="{3DEB1497-C573-439A-B40E-9840DEB04798}"/>
    <hyperlink ref="C30" r:id="rId20" xr:uid="{9A7EFF7A-65FC-499F-AED8-4E4325491C2B}"/>
  </hyperlinks>
  <pageMargins left="0.7" right="0.7" top="0.75" bottom="0.75" header="0.3" footer="0.3"/>
  <drawing r:id="rId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Copyright</vt:lpstr>
      <vt:lpstr>Project Gantt</vt:lpstr>
      <vt:lpstr>More Resources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Mynda Treacy</cp:lastModifiedBy>
  <cp:revision>0</cp:revision>
  <dcterms:created xsi:type="dcterms:W3CDTF">2026-03-01T12:05:10Z</dcterms:created>
  <dcterms:modified xsi:type="dcterms:W3CDTF">2026-03-23T12:03:58Z</dcterms:modified>
  <cp:category/>
  <cp:contentStatus/>
</cp:coreProperties>
</file>