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30"/>
  <workbookPr/>
  <mc:AlternateContent xmlns:mc="http://schemas.openxmlformats.org/markup-compatibility/2006">
    <mc:Choice Requires="x15">
      <x15ac:absPath xmlns:x15ac="http://schemas.microsoft.com/office/spreadsheetml/2010/11/ac" url="https://365moth-my.sharepoint.com/personal/website_myonlinetraininghub_com/Documents/Blog Posts/Excel FILTER Function/"/>
    </mc:Choice>
  </mc:AlternateContent>
  <xr:revisionPtr revIDLastSave="5" documentId="8_{44F257FB-D1D6-4CE7-931E-4F5F0ED37F6D}" xr6:coauthVersionLast="47" xr6:coauthVersionMax="47" xr10:uidLastSave="{D465DFDF-96BB-4005-9F0F-46C2CEE51C54}"/>
  <bookViews>
    <workbookView xWindow="-120" yWindow="-120" windowWidth="29040" windowHeight="15840" xr2:uid="{00000000-000D-0000-FFFF-FFFF00000000}"/>
  </bookViews>
  <sheets>
    <sheet name="FILTER Function" sheetId="1" r:id="rId1"/>
    <sheet name="More Resources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56" i="1" l="1" a="1"/>
  <c r="B56" i="1" s="1"/>
  <c r="B48" i="1" a="1"/>
  <c r="B48" i="1" s="1"/>
  <c r="H54" i="1" a="1"/>
  <c r="H54" i="1" s="1"/>
  <c r="B21" i="1"/>
  <c r="F12" i="1" l="1"/>
  <c r="F13" i="1"/>
  <c r="F14" i="1"/>
  <c r="F15" i="1"/>
  <c r="F16" i="1"/>
  <c r="F17" i="1"/>
  <c r="B32" i="1" s="1" a="1"/>
  <c r="B32" i="1" s="1"/>
  <c r="F18" i="1"/>
  <c r="F19" i="1"/>
  <c r="F11" i="1"/>
  <c r="B38" i="1" l="1" a="1"/>
  <c r="B38" i="1" s="1"/>
  <c r="B24" i="1" a="1"/>
  <c r="B24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<sst xmlns="http://schemas.openxmlformats.org/spreadsheetml/2006/main" count="94" uniqueCount="57">
  <si>
    <t>More Resources</t>
  </si>
  <si>
    <t>Tutorials</t>
  </si>
  <si>
    <t>Charting Blog Posts</t>
  </si>
  <si>
    <t>http://www.myonlinetraininghub.com/category/excel-charts</t>
  </si>
  <si>
    <t>Excel Dashboard Blog Posts</t>
  </si>
  <si>
    <t>http://www.myonlinetraininghub.com/category/excel-dashboard</t>
  </si>
  <si>
    <t>Webinars</t>
  </si>
  <si>
    <t>Excel Dashboards</t>
  </si>
  <si>
    <t>http://www.myonlinetraininghub.com/excel-webinars</t>
  </si>
  <si>
    <t>Courses</t>
  </si>
  <si>
    <t>http://www.myonlinetraininghub.com/excel-dashboard-course</t>
  </si>
  <si>
    <t>Power BI</t>
  </si>
  <si>
    <t>http://www.myonlinetraininghub.com/power-bi-course</t>
  </si>
  <si>
    <t>Support</t>
  </si>
  <si>
    <t>Excel Forum</t>
  </si>
  <si>
    <t>https://www.myonlinetraininghub.com/excel-forum</t>
  </si>
  <si>
    <t>Excel Dashboards &amp; Power BI</t>
  </si>
  <si>
    <t>Advanced Excel</t>
  </si>
  <si>
    <t>https://www.myonlinetraininghub.com/excel-expert-upgrade</t>
  </si>
  <si>
    <t>Power Query</t>
  </si>
  <si>
    <t>https://www.myonlinetraininghub.com/excel-power-query-course</t>
  </si>
  <si>
    <t>Power Pivot</t>
  </si>
  <si>
    <t>https://www.myonlinetraininghub.com/power-pivot-course</t>
  </si>
  <si>
    <t>Excel Functions</t>
  </si>
  <si>
    <t>https://www.myonlinetraininghub.com/excel-functions</t>
  </si>
  <si>
    <t>PivotTables</t>
  </si>
  <si>
    <t>https://www.myonlinetraininghub.com/excel-pivottable-course</t>
  </si>
  <si>
    <t>Excel for Decision Making Under Uncertainty</t>
  </si>
  <si>
    <t>https://www.myonlinetraininghub.com/excel-for-decision-making-course</t>
  </si>
  <si>
    <t>Excel for Finance Professionals</t>
  </si>
  <si>
    <t>https://www.myonlinetraininghub.com/excel-for-finance-course</t>
  </si>
  <si>
    <t>Excel Analysis ToolPak</t>
  </si>
  <si>
    <t>https://www.myonlinetraininghub.com/excel-analysis-toolpak-course</t>
  </si>
  <si>
    <t>Excel for Customer Service Professionals</t>
  </si>
  <si>
    <t>https://www.myonlinetraininghub.com/excel-for-customer-service-professionals</t>
  </si>
  <si>
    <t>Department</t>
  </si>
  <si>
    <t>Item</t>
  </si>
  <si>
    <t>Quantity</t>
  </si>
  <si>
    <t>Price</t>
  </si>
  <si>
    <t>Total  $</t>
  </si>
  <si>
    <t>Stamps</t>
  </si>
  <si>
    <t>Paper</t>
  </si>
  <si>
    <t>Pens</t>
  </si>
  <si>
    <t>Front Office</t>
  </si>
  <si>
    <t>Sales</t>
  </si>
  <si>
    <t xml:space="preserve">Syntax: </t>
  </si>
  <si>
    <t>Excel FILTER Function</t>
  </si>
  <si>
    <t>=FILTER(array, include, [if_empty])</t>
  </si>
  <si>
    <r>
      <t>array</t>
    </r>
    <r>
      <rPr>
        <sz val="11"/>
        <color theme="1"/>
        <rFont val="Calibri"/>
        <family val="2"/>
      </rPr>
      <t xml:space="preserve"> is the range or array containing the values you want filtered.</t>
    </r>
  </si>
  <si>
    <r>
      <t>include</t>
    </r>
    <r>
      <rPr>
        <sz val="11"/>
        <color theme="1"/>
        <rFont val="Calibri"/>
        <family val="2"/>
      </rPr>
      <t xml:space="preserve"> is the logical test that returns a Boolean array (TRUE/FALSE)  the same height or width as the array.</t>
    </r>
  </si>
  <si>
    <r>
      <t xml:space="preserve">if_empty </t>
    </r>
    <r>
      <rPr>
        <sz val="11"/>
        <color theme="1"/>
        <rFont val="Calibri"/>
        <family val="2"/>
      </rPr>
      <t>is an optional value to return if the included array are empty i.e. if the filter results in no records.</t>
    </r>
  </si>
  <si>
    <t>Filtered Data Using AND Criteria (*)</t>
  </si>
  <si>
    <t>Filtered Data Using OR Criteria (+)</t>
  </si>
  <si>
    <t>Filtered Data with Multiple if_empty Criteria</t>
  </si>
  <si>
    <t>Department:</t>
  </si>
  <si>
    <t>Exctract Non-contiguous Columns</t>
  </si>
  <si>
    <t>Data Validation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</si>
</sst>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@*."/>
  </numFmts>
  <fonts count="10" x14ac:knownFonts="1">
    <font>
      <sz val="11"/>
      <color theme="1"/>
      <name val="Segoe UI"/>
      <family val="2"/>
      <scheme val="minor"/>
    </font>
    <font>
      <sz val="24"/>
      <color theme="0"/>
      <name val="Segoe UI Light"/>
      <family val="2"/>
    </font>
    <font>
      <b/>
      <sz val="11"/>
      <color theme="1"/>
      <name val="Segoe UI"/>
      <family val="2"/>
      <scheme val="minor"/>
    </font>
    <font>
      <u/>
      <sz val="11"/>
      <color theme="10"/>
      <name val="Segoe UI"/>
      <family val="2"/>
      <scheme val="minor"/>
    </font>
    <font>
      <sz val="11"/>
      <color theme="1"/>
      <name val="Segoe UI"/>
      <family val="2"/>
      <scheme val="minor"/>
    </font>
    <font>
      <sz val="11"/>
      <color theme="0"/>
      <name val="Segoe UI"/>
      <family val="2"/>
      <scheme val="minor"/>
    </font>
    <font>
      <sz val="12"/>
      <color theme="0"/>
      <name val="Segoe UI"/>
      <family val="2"/>
      <scheme val="minor"/>
    </font>
    <font>
      <sz val="10"/>
      <color theme="1"/>
      <name val="Courier New"/>
      <family val="3"/>
    </font>
    <font>
      <sz val="11"/>
      <color theme="1"/>
      <name val="Calibri"/>
      <family val="2"/>
    </font>
    <font>
      <b/>
      <i/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rgb="FF445B1A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</cellStyleXfs>
  <cellXfs count="26">
    <xf numFmtId="0" fontId="0" fillId="0" borderId="0" xfId="0"/>
    <xf numFmtId="0" fontId="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0" fillId="3" borderId="0" xfId="0" applyFill="1"/>
    <xf numFmtId="0" fontId="2" fillId="0" borderId="0" xfId="0" applyFont="1"/>
    <xf numFmtId="164" fontId="0" fillId="0" borderId="0" xfId="0" applyNumberFormat="1" applyAlignment="1">
      <alignment horizontal="left" indent="1"/>
    </xf>
    <xf numFmtId="0" fontId="3" fillId="0" borderId="0" xfId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right"/>
    </xf>
    <xf numFmtId="43" fontId="0" fillId="0" borderId="0" xfId="2" applyFont="1"/>
    <xf numFmtId="0" fontId="5" fillId="4" borderId="0" xfId="0" applyFont="1" applyFill="1" applyAlignment="1">
      <alignment horizontal="centerContinuous"/>
    </xf>
    <xf numFmtId="0" fontId="6" fillId="4" borderId="0" xfId="0" applyFont="1" applyFill="1" applyAlignment="1">
      <alignment horizontal="centerContinuous" vertical="center"/>
    </xf>
    <xf numFmtId="43" fontId="0" fillId="0" borderId="0" xfId="0" applyNumberFormat="1"/>
    <xf numFmtId="0" fontId="0" fillId="0" borderId="0" xfId="0" quotePrefix="1"/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0" fillId="5" borderId="0" xfId="0" applyFill="1"/>
    <xf numFmtId="0" fontId="2" fillId="5" borderId="0" xfId="0" applyFont="1" applyFill="1" applyAlignment="1">
      <alignment horizontal="right"/>
    </xf>
    <xf numFmtId="0" fontId="7" fillId="5" borderId="0" xfId="0" quotePrefix="1" applyFont="1" applyFill="1" applyAlignment="1">
      <alignment vertical="center"/>
    </xf>
    <xf numFmtId="0" fontId="0" fillId="0" borderId="0" xfId="0" applyAlignment="1">
      <alignment horizontal="left"/>
    </xf>
    <xf numFmtId="43" fontId="0" fillId="0" borderId="0" xfId="2" applyFont="1" applyAlignment="1">
      <alignment horizontal="center"/>
    </xf>
    <xf numFmtId="0" fontId="0" fillId="0" borderId="0" xfId="0" applyFill="1"/>
    <xf numFmtId="0" fontId="6" fillId="0" borderId="0" xfId="0" applyFont="1" applyFill="1" applyAlignment="1">
      <alignment horizontal="centerContinuous" vertical="center"/>
    </xf>
    <xf numFmtId="0" fontId="5" fillId="0" borderId="0" xfId="0" applyFont="1" applyFill="1" applyAlignment="1">
      <alignment horizontal="centerContinuous"/>
    </xf>
    <xf numFmtId="0" fontId="0" fillId="0" borderId="1" xfId="0" applyFill="1" applyBorder="1"/>
    <xf numFmtId="0" fontId="9" fillId="0" borderId="0" xfId="0" applyFont="1" applyAlignment="1">
      <alignment horizontal="left" vertical="center" wrapText="1"/>
    </xf>
  </cellXfs>
  <cellStyles count="3">
    <cellStyle name="Comma" xfId="2" builtinId="3"/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www.myonlinetraininghub.com/excel-filter-function" TargetMode="External"/><Relationship Id="rId1" Type="http://schemas.openxmlformats.org/officeDocument/2006/relationships/image" Target="../media/image1.png"/><Relationship Id="rId5" Type="http://schemas.openxmlformats.org/officeDocument/2006/relationships/hyperlink" Target="https://youtu.be/ZCQAweoAdOw?rel=0" TargetMode="External"/><Relationship Id="rId4" Type="http://schemas.openxmlformats.org/officeDocument/2006/relationships/image" Target="../media/image3.sv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myonlinetraininghub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180975</xdr:colOff>
      <xdr:row>0</xdr:row>
      <xdr:rowOff>47625</xdr:rowOff>
    </xdr:from>
    <xdr:to>
      <xdr:col>12</xdr:col>
      <xdr:colOff>649006</xdr:colOff>
      <xdr:row>0</xdr:row>
      <xdr:rowOff>581241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B45BCF5-3002-4B26-9C7B-68BACF73DF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77050" y="47625"/>
          <a:ext cx="3230281" cy="533616"/>
        </a:xfrm>
        <a:prstGeom prst="rect">
          <a:avLst/>
        </a:prstGeom>
      </xdr:spPr>
    </xdr:pic>
    <xdr:clientData/>
  </xdr:twoCellAnchor>
  <xdr:twoCellAnchor editAs="oneCell">
    <xdr:from>
      <xdr:col>5</xdr:col>
      <xdr:colOff>285750</xdr:colOff>
      <xdr:row>0</xdr:row>
      <xdr:rowOff>171450</xdr:rowOff>
    </xdr:from>
    <xdr:to>
      <xdr:col>6</xdr:col>
      <xdr:colOff>685800</xdr:colOff>
      <xdr:row>0</xdr:row>
      <xdr:rowOff>466725</xdr:rowOff>
    </xdr:to>
    <xdr:grpSp>
      <xdr:nvGrpSpPr>
        <xdr:cNvPr id="5" name="Group 4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9723883D-864E-4A3A-BA90-3DAD98CB41B4}"/>
            </a:ext>
          </a:extLst>
        </xdr:cNvPr>
        <xdr:cNvGrpSpPr/>
      </xdr:nvGrpSpPr>
      <xdr:grpSpPr>
        <a:xfrm>
          <a:off x="4581525" y="171450"/>
          <a:ext cx="1162050" cy="295275"/>
          <a:chOff x="4486275" y="142875"/>
          <a:chExt cx="1162050" cy="295275"/>
        </a:xfrm>
      </xdr:grpSpPr>
      <xdr:sp macro="" textlink="">
        <xdr:nvSpPr>
          <xdr:cNvPr id="6" name="Rectangle: Rounded Corners 5">
            <a:extLst>
              <a:ext uri="{FF2B5EF4-FFF2-40B4-BE49-F238E27FC236}">
                <a16:creationId xmlns:a16="http://schemas.microsoft.com/office/drawing/2014/main" id="{683355AD-BCFA-48F5-8D5D-CF50BDD35AA5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65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7" name="Graphic 6" descr="Document">
            <a:extLst>
              <a:ext uri="{FF2B5EF4-FFF2-40B4-BE49-F238E27FC236}">
                <a16:creationId xmlns:a16="http://schemas.microsoft.com/office/drawing/2014/main" id="{F6A9E6C8-FA43-4C51-8639-23A09440564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4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oneCell">
    <xdr:from>
      <xdr:col>6</xdr:col>
      <xdr:colOff>885824</xdr:colOff>
      <xdr:row>0</xdr:row>
      <xdr:rowOff>171450</xdr:rowOff>
    </xdr:from>
    <xdr:to>
      <xdr:col>7</xdr:col>
      <xdr:colOff>1219199</xdr:colOff>
      <xdr:row>0</xdr:row>
      <xdr:rowOff>466725</xdr:rowOff>
    </xdr:to>
    <xdr:grpSp>
      <xdr:nvGrpSpPr>
        <xdr:cNvPr id="8" name="Group 7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800ABB5-64D5-4511-ADA7-F624B600C1C8}"/>
            </a:ext>
          </a:extLst>
        </xdr:cNvPr>
        <xdr:cNvGrpSpPr/>
      </xdr:nvGrpSpPr>
      <xdr:grpSpPr>
        <a:xfrm>
          <a:off x="5943599" y="171450"/>
          <a:ext cx="1362075" cy="295275"/>
          <a:chOff x="5400674" y="152400"/>
          <a:chExt cx="1362075" cy="295275"/>
        </a:xfrm>
      </xdr:grpSpPr>
      <xdr:sp macro="" textlink="">
        <xdr:nvSpPr>
          <xdr:cNvPr id="9" name="Rectangle: Rounded Corners 8">
            <a:extLst>
              <a:ext uri="{FF2B5EF4-FFF2-40B4-BE49-F238E27FC236}">
                <a16:creationId xmlns:a16="http://schemas.microsoft.com/office/drawing/2014/main" id="{9CFB8FE4-8CA4-431C-A071-7E8DAD7CDCE7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65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10" name="Group 9">
            <a:extLst>
              <a:ext uri="{FF2B5EF4-FFF2-40B4-BE49-F238E27FC236}">
                <a16:creationId xmlns:a16="http://schemas.microsoft.com/office/drawing/2014/main" id="{7C4A3B9C-E83C-49A0-AD7F-9D036CD397C2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1" name="Rectangle: Rounded Corners 10">
              <a:extLst>
                <a:ext uri="{FF2B5EF4-FFF2-40B4-BE49-F238E27FC236}">
                  <a16:creationId xmlns:a16="http://schemas.microsoft.com/office/drawing/2014/main" id="{BCD16BA9-8EC9-4CEE-865A-1849F8C795BB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2" name="Isosceles Triangle 11">
              <a:extLst>
                <a:ext uri="{FF2B5EF4-FFF2-40B4-BE49-F238E27FC236}">
                  <a16:creationId xmlns:a16="http://schemas.microsoft.com/office/drawing/2014/main" id="{D8BFA1DC-C8A6-452E-9F63-11A6968008CF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142875</xdr:colOff>
      <xdr:row>0</xdr:row>
      <xdr:rowOff>57150</xdr:rowOff>
    </xdr:from>
    <xdr:ext cx="3230281" cy="533616"/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CE0F27-B234-4AC8-BA31-55C23EC365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96075" y="57150"/>
          <a:ext cx="3230281" cy="53361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Excel">
  <a:themeElements>
    <a:clrScheme name="Excel">
      <a:dk1>
        <a:sysClr val="windowText" lastClr="000000"/>
      </a:dk1>
      <a:lt1>
        <a:sysClr val="window" lastClr="FFFFFF"/>
      </a:lt1>
      <a:dk2>
        <a:srgbClr val="455C19"/>
      </a:dk2>
      <a:lt2>
        <a:srgbClr val="E3DED1"/>
      </a:lt2>
      <a:accent1>
        <a:srgbClr val="549E39"/>
      </a:accent1>
      <a:accent2>
        <a:srgbClr val="8AB833"/>
      </a:accent2>
      <a:accent3>
        <a:srgbClr val="C0CF3A"/>
      </a:accent3>
      <a:accent4>
        <a:srgbClr val="029676"/>
      </a:accent4>
      <a:accent5>
        <a:srgbClr val="4AB5C4"/>
      </a:accent5>
      <a:accent6>
        <a:srgbClr val="0989B1"/>
      </a:accent6>
      <a:hlink>
        <a:srgbClr val="6B9F25"/>
      </a:hlink>
      <a:folHlink>
        <a:srgbClr val="BA6906"/>
      </a:folHlink>
    </a:clrScheme>
    <a:fontScheme name="Excel">
      <a:majorFont>
        <a:latin typeface="Segoe UI Light"/>
        <a:ea typeface=""/>
        <a:cs typeface=""/>
      </a:majorFont>
      <a:minorFont>
        <a:latin typeface="Segoe U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myonlinetraininghub.com/power-bi-course" TargetMode="External"/><Relationship Id="rId7" Type="http://schemas.openxmlformats.org/officeDocument/2006/relationships/drawing" Target="../drawings/drawing2.xml"/><Relationship Id="rId2" Type="http://schemas.openxmlformats.org/officeDocument/2006/relationships/hyperlink" Target="http://www.myonlinetraininghub.com/category/excel-dashboard" TargetMode="External"/><Relationship Id="rId1" Type="http://schemas.openxmlformats.org/officeDocument/2006/relationships/hyperlink" Target="http://www.myonlinetraininghub.com/category/excel-charts" TargetMode="External"/><Relationship Id="rId6" Type="http://schemas.openxmlformats.org/officeDocument/2006/relationships/hyperlink" Target="http://www.myonlinetraininghub.com/excel-dashboard-course" TargetMode="External"/><Relationship Id="rId5" Type="http://schemas.openxmlformats.org/officeDocument/2006/relationships/hyperlink" Target="https://www.myonlinetraininghub.com/excel-forum" TargetMode="External"/><Relationship Id="rId4" Type="http://schemas.openxmlformats.org/officeDocument/2006/relationships/hyperlink" Target="http://www.myonlinetraininghub.com/excel-webinar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1"/>
  <sheetViews>
    <sheetView showGridLines="0" tabSelected="1" workbookViewId="0">
      <selection activeCell="J6" sqref="J6"/>
    </sheetView>
  </sheetViews>
  <sheetFormatPr defaultRowHeight="16.5" outlineLevelRow="1" x14ac:dyDescent="0.3"/>
  <cols>
    <col min="1" max="1" width="10.375" customWidth="1"/>
    <col min="2" max="2" width="14.625" customWidth="1"/>
    <col min="3" max="3" width="10.875" customWidth="1"/>
    <col min="4" max="4" width="10.625" customWidth="1"/>
    <col min="5" max="5" width="9.875" customWidth="1"/>
    <col min="6" max="6" width="10" customWidth="1"/>
    <col min="7" max="7" width="13.5" customWidth="1"/>
    <col min="8" max="8" width="17.375" bestFit="1" customWidth="1"/>
    <col min="9" max="9" width="11.375" customWidth="1"/>
    <col min="11" max="11" width="6.875" customWidth="1"/>
  </cols>
  <sheetData>
    <row r="1" spans="1:13" ht="48.75" customHeight="1" x14ac:dyDescent="0.3">
      <c r="A1" s="1" t="s">
        <v>46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4" spans="1:13" x14ac:dyDescent="0.3">
      <c r="B4" s="17" t="s">
        <v>45</v>
      </c>
      <c r="C4" s="18" t="s">
        <v>47</v>
      </c>
      <c r="D4" s="16"/>
      <c r="E4" s="16"/>
      <c r="F4" s="16"/>
    </row>
    <row r="5" spans="1:13" x14ac:dyDescent="0.3">
      <c r="B5" s="14"/>
    </row>
    <row r="6" spans="1:13" ht="26.25" customHeight="1" x14ac:dyDescent="0.3">
      <c r="B6" s="15" t="s">
        <v>48</v>
      </c>
    </row>
    <row r="7" spans="1:13" ht="26.25" customHeight="1" x14ac:dyDescent="0.3">
      <c r="B7" s="25" t="s">
        <v>49</v>
      </c>
      <c r="C7" s="25"/>
      <c r="D7" s="25"/>
      <c r="E7" s="25"/>
      <c r="F7" s="25"/>
      <c r="G7" s="25"/>
      <c r="H7" s="25"/>
    </row>
    <row r="8" spans="1:13" ht="26.25" customHeight="1" x14ac:dyDescent="0.3">
      <c r="B8" s="15" t="s">
        <v>50</v>
      </c>
    </row>
    <row r="10" spans="1:13" x14ac:dyDescent="0.3">
      <c r="B10" s="7" t="s">
        <v>35</v>
      </c>
      <c r="C10" s="7" t="s">
        <v>36</v>
      </c>
      <c r="D10" s="8" t="s">
        <v>37</v>
      </c>
      <c r="E10" s="8" t="s">
        <v>38</v>
      </c>
      <c r="F10" s="8" t="s">
        <v>39</v>
      </c>
    </row>
    <row r="11" spans="1:13" x14ac:dyDescent="0.3">
      <c r="B11" t="s">
        <v>13</v>
      </c>
      <c r="C11" t="s">
        <v>40</v>
      </c>
      <c r="D11">
        <v>50</v>
      </c>
      <c r="E11" s="9">
        <v>0.6</v>
      </c>
      <c r="F11" s="9">
        <f>D11*E11</f>
        <v>30</v>
      </c>
      <c r="M11" s="12"/>
    </row>
    <row r="12" spans="1:13" x14ac:dyDescent="0.3">
      <c r="B12" t="s">
        <v>13</v>
      </c>
      <c r="C12" t="s">
        <v>41</v>
      </c>
      <c r="D12">
        <v>10</v>
      </c>
      <c r="E12" s="9">
        <v>4.99</v>
      </c>
      <c r="F12" s="9">
        <f t="shared" ref="F12:F19" si="0">D12*E12</f>
        <v>49.900000000000006</v>
      </c>
      <c r="M12" s="12"/>
    </row>
    <row r="13" spans="1:13" x14ac:dyDescent="0.3">
      <c r="B13" t="s">
        <v>13</v>
      </c>
      <c r="C13" t="s">
        <v>42</v>
      </c>
      <c r="D13">
        <v>15</v>
      </c>
      <c r="E13" s="9">
        <v>0.95</v>
      </c>
      <c r="F13" s="9">
        <f t="shared" si="0"/>
        <v>14.25</v>
      </c>
      <c r="M13" s="12"/>
    </row>
    <row r="14" spans="1:13" x14ac:dyDescent="0.3">
      <c r="B14" t="s">
        <v>43</v>
      </c>
      <c r="C14" t="s">
        <v>40</v>
      </c>
      <c r="D14">
        <v>250</v>
      </c>
      <c r="E14" s="9">
        <v>0.6</v>
      </c>
      <c r="F14" s="9">
        <f t="shared" si="0"/>
        <v>150</v>
      </c>
      <c r="M14" s="12"/>
    </row>
    <row r="15" spans="1:13" x14ac:dyDescent="0.3">
      <c r="B15" t="s">
        <v>43</v>
      </c>
      <c r="C15" t="s">
        <v>41</v>
      </c>
      <c r="D15">
        <v>30</v>
      </c>
      <c r="E15" s="9">
        <v>4.99</v>
      </c>
      <c r="F15" s="9">
        <f t="shared" si="0"/>
        <v>149.70000000000002</v>
      </c>
      <c r="M15" s="12"/>
    </row>
    <row r="16" spans="1:13" x14ac:dyDescent="0.3">
      <c r="B16" t="s">
        <v>43</v>
      </c>
      <c r="C16" t="s">
        <v>42</v>
      </c>
      <c r="D16">
        <v>50</v>
      </c>
      <c r="E16" s="9">
        <v>0.95</v>
      </c>
      <c r="F16" s="9">
        <f t="shared" si="0"/>
        <v>47.5</v>
      </c>
      <c r="M16" s="12"/>
    </row>
    <row r="17" spans="2:13" x14ac:dyDescent="0.3">
      <c r="B17" t="s">
        <v>44</v>
      </c>
      <c r="C17" t="s">
        <v>40</v>
      </c>
      <c r="D17">
        <v>200</v>
      </c>
      <c r="E17" s="9">
        <v>0.6</v>
      </c>
      <c r="F17" s="9">
        <f t="shared" si="0"/>
        <v>120</v>
      </c>
      <c r="M17" s="12"/>
    </row>
    <row r="18" spans="2:13" x14ac:dyDescent="0.3">
      <c r="B18" t="s">
        <v>44</v>
      </c>
      <c r="C18" t="s">
        <v>41</v>
      </c>
      <c r="D18">
        <v>20</v>
      </c>
      <c r="E18" s="9">
        <v>4.99</v>
      </c>
      <c r="F18" s="9">
        <f t="shared" si="0"/>
        <v>99.800000000000011</v>
      </c>
      <c r="M18" s="12"/>
    </row>
    <row r="19" spans="2:13" x14ac:dyDescent="0.3">
      <c r="B19" t="s">
        <v>44</v>
      </c>
      <c r="C19" t="s">
        <v>42</v>
      </c>
      <c r="D19">
        <v>25</v>
      </c>
      <c r="E19" s="9">
        <v>0.95</v>
      </c>
      <c r="F19" s="9">
        <f t="shared" si="0"/>
        <v>23.75</v>
      </c>
      <c r="M19" s="12"/>
    </row>
    <row r="21" spans="2:13" ht="17.25" outlineLevel="1" x14ac:dyDescent="0.3">
      <c r="B21" s="11" t="str">
        <f ca="1">"Filtered Data"&amp;_xlfn.FORMULATEXT(B24)</f>
        <v>Filtered Data=FILTER(B11:F19,B11:B19="Sales","No Records")</v>
      </c>
      <c r="C21" s="10"/>
      <c r="D21" s="10"/>
      <c r="E21" s="10"/>
      <c r="F21" s="10"/>
    </row>
    <row r="22" spans="2:13" outlineLevel="1" x14ac:dyDescent="0.3"/>
    <row r="23" spans="2:13" outlineLevel="1" x14ac:dyDescent="0.3">
      <c r="B23" s="7" t="s">
        <v>35</v>
      </c>
      <c r="C23" s="7" t="s">
        <v>36</v>
      </c>
      <c r="D23" s="8" t="s">
        <v>37</v>
      </c>
      <c r="E23" s="8" t="s">
        <v>38</v>
      </c>
      <c r="F23" s="8" t="s">
        <v>39</v>
      </c>
    </row>
    <row r="24" spans="2:13" outlineLevel="1" x14ac:dyDescent="0.3">
      <c r="B24" t="str" cm="1">
        <f t="array" ref="B24:F26">_xlfn._xlws.FILTER(B11:F19,B11:B19="Sales","No Records")</f>
        <v>Sales</v>
      </c>
      <c r="C24" t="str">
        <v>Stamps</v>
      </c>
      <c r="D24">
        <v>200</v>
      </c>
      <c r="E24">
        <v>0.6</v>
      </c>
      <c r="F24">
        <v>120</v>
      </c>
    </row>
    <row r="25" spans="2:13" outlineLevel="1" x14ac:dyDescent="0.3">
      <c r="B25" t="str">
        <v>Sales</v>
      </c>
      <c r="C25" t="str">
        <v>Paper</v>
      </c>
      <c r="D25">
        <v>20</v>
      </c>
      <c r="E25">
        <v>4.99</v>
      </c>
      <c r="F25">
        <v>99.800000000000011</v>
      </c>
    </row>
    <row r="26" spans="2:13" outlineLevel="1" x14ac:dyDescent="0.3">
      <c r="B26" t="str">
        <v>Sales</v>
      </c>
      <c r="C26" t="str">
        <v>Pens</v>
      </c>
      <c r="D26">
        <v>25</v>
      </c>
      <c r="E26">
        <v>0.95</v>
      </c>
      <c r="F26">
        <v>23.75</v>
      </c>
    </row>
    <row r="27" spans="2:13" outlineLevel="1" x14ac:dyDescent="0.3"/>
    <row r="29" spans="2:13" ht="17.25" outlineLevel="1" x14ac:dyDescent="0.3">
      <c r="B29" s="11" t="s">
        <v>51</v>
      </c>
      <c r="C29" s="10"/>
      <c r="D29" s="10"/>
      <c r="E29" s="10"/>
      <c r="F29" s="10"/>
    </row>
    <row r="30" spans="2:13" outlineLevel="1" x14ac:dyDescent="0.3"/>
    <row r="31" spans="2:13" outlineLevel="1" x14ac:dyDescent="0.3">
      <c r="B31" s="7" t="s">
        <v>35</v>
      </c>
      <c r="C31" s="7" t="s">
        <v>36</v>
      </c>
      <c r="D31" s="8" t="s">
        <v>37</v>
      </c>
      <c r="E31" s="8" t="s">
        <v>38</v>
      </c>
      <c r="F31" s="8" t="s">
        <v>39</v>
      </c>
    </row>
    <row r="32" spans="2:13" outlineLevel="1" x14ac:dyDescent="0.3">
      <c r="B32" t="str" cm="1">
        <f t="array" ref="B32:F32">_xlfn._xlws.FILTER(B11:F19,((B11:B19="Sales")*(C11:C19="Stamps")))</f>
        <v>Sales</v>
      </c>
      <c r="C32" t="str">
        <v>Stamps</v>
      </c>
      <c r="D32">
        <v>200</v>
      </c>
      <c r="E32">
        <v>0.6</v>
      </c>
      <c r="F32">
        <v>120</v>
      </c>
    </row>
    <row r="33" spans="2:8" outlineLevel="1" x14ac:dyDescent="0.3"/>
    <row r="35" spans="2:8" ht="17.25" outlineLevel="1" x14ac:dyDescent="0.3">
      <c r="B35" s="11" t="s">
        <v>52</v>
      </c>
      <c r="C35" s="10"/>
      <c r="D35" s="10"/>
      <c r="E35" s="10"/>
      <c r="F35" s="10"/>
    </row>
    <row r="36" spans="2:8" outlineLevel="1" x14ac:dyDescent="0.3"/>
    <row r="37" spans="2:8" outlineLevel="1" x14ac:dyDescent="0.3">
      <c r="B37" s="7" t="s">
        <v>35</v>
      </c>
      <c r="C37" s="7" t="s">
        <v>36</v>
      </c>
      <c r="D37" s="8" t="s">
        <v>37</v>
      </c>
      <c r="E37" s="8" t="s">
        <v>38</v>
      </c>
      <c r="F37" s="8" t="s">
        <v>39</v>
      </c>
      <c r="H37" s="13"/>
    </row>
    <row r="38" spans="2:8" outlineLevel="1" x14ac:dyDescent="0.3">
      <c r="B38" t="str" cm="1">
        <f t="array" ref="B38:F42">_xlfn._xlws.FILTER(B11:F19,((B11:B19="Sales")+(C11:C19="Stamps")))</f>
        <v>Support</v>
      </c>
      <c r="C38" t="str">
        <v>Stamps</v>
      </c>
      <c r="D38">
        <v>50</v>
      </c>
      <c r="E38">
        <v>0.6</v>
      </c>
      <c r="F38">
        <v>30</v>
      </c>
    </row>
    <row r="39" spans="2:8" outlineLevel="1" x14ac:dyDescent="0.3">
      <c r="B39" t="str">
        <v>Front Office</v>
      </c>
      <c r="C39" t="str">
        <v>Stamps</v>
      </c>
      <c r="D39">
        <v>250</v>
      </c>
      <c r="E39">
        <v>0.6</v>
      </c>
      <c r="F39">
        <v>150</v>
      </c>
    </row>
    <row r="40" spans="2:8" outlineLevel="1" x14ac:dyDescent="0.3">
      <c r="B40" t="str">
        <v>Sales</v>
      </c>
      <c r="C40" t="str">
        <v>Stamps</v>
      </c>
      <c r="D40">
        <v>200</v>
      </c>
      <c r="E40">
        <v>0.6</v>
      </c>
      <c r="F40">
        <v>120</v>
      </c>
    </row>
    <row r="41" spans="2:8" outlineLevel="1" x14ac:dyDescent="0.3">
      <c r="B41" t="str">
        <v>Sales</v>
      </c>
      <c r="C41" t="str">
        <v>Paper</v>
      </c>
      <c r="D41">
        <v>20</v>
      </c>
      <c r="E41">
        <v>4.99</v>
      </c>
      <c r="F41">
        <v>99.800000000000011</v>
      </c>
    </row>
    <row r="42" spans="2:8" outlineLevel="1" x14ac:dyDescent="0.3">
      <c r="B42" t="str">
        <v>Sales</v>
      </c>
      <c r="C42" t="str">
        <v>Pens</v>
      </c>
      <c r="D42">
        <v>25</v>
      </c>
      <c r="E42">
        <v>0.95</v>
      </c>
      <c r="F42">
        <v>23.75</v>
      </c>
    </row>
    <row r="43" spans="2:8" outlineLevel="1" x14ac:dyDescent="0.3"/>
    <row r="45" spans="2:8" ht="17.25" outlineLevel="1" x14ac:dyDescent="0.3">
      <c r="B45" s="11" t="s">
        <v>53</v>
      </c>
      <c r="C45" s="10"/>
      <c r="D45" s="10"/>
      <c r="E45" s="10"/>
      <c r="F45" s="10"/>
    </row>
    <row r="46" spans="2:8" outlineLevel="1" x14ac:dyDescent="0.3"/>
    <row r="47" spans="2:8" outlineLevel="1" x14ac:dyDescent="0.3">
      <c r="B47" s="7" t="s">
        <v>35</v>
      </c>
      <c r="C47" s="7" t="s">
        <v>36</v>
      </c>
      <c r="D47" s="8" t="s">
        <v>37</v>
      </c>
      <c r="E47" s="8" t="s">
        <v>38</v>
      </c>
      <c r="F47" s="8" t="s">
        <v>39</v>
      </c>
    </row>
    <row r="48" spans="2:8" outlineLevel="1" x14ac:dyDescent="0.3">
      <c r="B48" t="str" cm="1">
        <f t="array" ref="B48:F48">_xlfn._xlws.FILTER(B11:F19,B11:B19="Other",{"No Department","No Item",0,0,0})</f>
        <v>No Department</v>
      </c>
      <c r="C48" t="str">
        <v>No Item</v>
      </c>
      <c r="D48">
        <v>0</v>
      </c>
      <c r="E48">
        <v>0</v>
      </c>
      <c r="F48">
        <v>0</v>
      </c>
    </row>
    <row r="49" spans="2:8" outlineLevel="1" x14ac:dyDescent="0.3"/>
    <row r="51" spans="2:8" ht="17.25" outlineLevel="1" x14ac:dyDescent="0.3">
      <c r="B51" s="11" t="s">
        <v>55</v>
      </c>
      <c r="C51" s="10"/>
      <c r="D51" s="10"/>
      <c r="E51" s="10"/>
      <c r="F51" s="10"/>
    </row>
    <row r="52" spans="2:8" s="21" customFormat="1" ht="17.25" outlineLevel="1" x14ac:dyDescent="0.3">
      <c r="B52" s="22"/>
      <c r="C52" s="23"/>
      <c r="D52" s="23"/>
      <c r="E52" s="23"/>
      <c r="F52" s="23"/>
    </row>
    <row r="53" spans="2:8" outlineLevel="1" x14ac:dyDescent="0.3">
      <c r="B53" s="4" t="s">
        <v>54</v>
      </c>
      <c r="C53" s="19" t="s">
        <v>43</v>
      </c>
      <c r="H53" s="24" t="s">
        <v>56</v>
      </c>
    </row>
    <row r="54" spans="2:8" outlineLevel="1" x14ac:dyDescent="0.3">
      <c r="H54" t="str" cm="1">
        <f t="array" ref="H54:H56">_xlfn._xlws.SORT(_xlfn.UNIQUE($B$11:$B$19))</f>
        <v>Front Office</v>
      </c>
    </row>
    <row r="55" spans="2:8" outlineLevel="1" x14ac:dyDescent="0.3">
      <c r="B55" s="7" t="s">
        <v>36</v>
      </c>
      <c r="C55" s="8" t="s">
        <v>38</v>
      </c>
      <c r="D55" s="8" t="s">
        <v>37</v>
      </c>
      <c r="H55" t="str">
        <v>Sales</v>
      </c>
    </row>
    <row r="56" spans="2:8" outlineLevel="1" x14ac:dyDescent="0.3">
      <c r="B56" t="str" cm="1">
        <f t="array" ref="B56:D58">_xlfn._xlws.FILTER(CHOOSE({1,2,3},C11:C19,E11:E19,D11:D19),B11:B19=C53)</f>
        <v>Stamps</v>
      </c>
      <c r="C56" s="20">
        <v>0.6</v>
      </c>
      <c r="D56">
        <v>250</v>
      </c>
      <c r="H56" t="str">
        <v>Support</v>
      </c>
    </row>
    <row r="57" spans="2:8" outlineLevel="1" x14ac:dyDescent="0.3">
      <c r="B57" t="str">
        <v>Paper</v>
      </c>
      <c r="C57" s="20">
        <v>4.99</v>
      </c>
      <c r="D57">
        <v>30</v>
      </c>
    </row>
    <row r="58" spans="2:8" outlineLevel="1" x14ac:dyDescent="0.3">
      <c r="B58" t="str">
        <v>Pens</v>
      </c>
      <c r="C58" s="20">
        <v>0.95</v>
      </c>
      <c r="D58">
        <v>50</v>
      </c>
    </row>
    <row r="59" spans="2:8" outlineLevel="1" x14ac:dyDescent="0.3"/>
    <row r="60" spans="2:8" outlineLevel="1" x14ac:dyDescent="0.3"/>
    <row r="61" spans="2:8" outlineLevel="1" x14ac:dyDescent="0.3"/>
  </sheetData>
  <mergeCells count="1">
    <mergeCell ref="B7:H7"/>
  </mergeCells>
  <dataValidations count="1">
    <dataValidation type="list" allowBlank="1" showInputMessage="1" showErrorMessage="1" sqref="C53" xr:uid="{05D1EDF5-982E-4434-B0FE-3A3D0D9CE08F}">
      <formula1>_xlfn.ANCHORARRAY($H$54)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4"/>
  <sheetViews>
    <sheetView showGridLines="0" workbookViewId="0">
      <selection activeCell="B26" sqref="B26"/>
    </sheetView>
  </sheetViews>
  <sheetFormatPr defaultRowHeight="16.5" x14ac:dyDescent="0.3"/>
  <cols>
    <col min="1" max="1" width="3.5" customWidth="1"/>
    <col min="2" max="2" width="40" bestFit="1" customWidth="1"/>
    <col min="3" max="3" width="53.375" customWidth="1"/>
    <col min="4" max="4" width="1.25" customWidth="1"/>
  </cols>
  <sheetData>
    <row r="1" spans="1:9" ht="51" customHeight="1" x14ac:dyDescent="0.3">
      <c r="A1" s="2" t="s">
        <v>0</v>
      </c>
      <c r="B1" s="3"/>
      <c r="C1" s="3"/>
      <c r="D1" s="3"/>
      <c r="E1" s="3"/>
      <c r="F1" s="3"/>
      <c r="G1" s="3"/>
      <c r="H1" s="3"/>
      <c r="I1" s="3"/>
    </row>
    <row r="3" spans="1:9" x14ac:dyDescent="0.3">
      <c r="B3" s="4" t="s">
        <v>1</v>
      </c>
    </row>
    <row r="4" spans="1:9" x14ac:dyDescent="0.3">
      <c r="B4" s="5" t="s">
        <v>23</v>
      </c>
      <c r="C4" s="6" t="s">
        <v>24</v>
      </c>
    </row>
    <row r="5" spans="1:9" x14ac:dyDescent="0.3">
      <c r="B5" s="5" t="s">
        <v>2</v>
      </c>
      <c r="C5" s="6" t="s">
        <v>3</v>
      </c>
    </row>
    <row r="6" spans="1:9" x14ac:dyDescent="0.3">
      <c r="B6" s="5" t="s">
        <v>4</v>
      </c>
      <c r="C6" s="6" t="s">
        <v>5</v>
      </c>
    </row>
    <row r="8" spans="1:9" x14ac:dyDescent="0.3">
      <c r="B8" s="4" t="s">
        <v>6</v>
      </c>
    </row>
    <row r="9" spans="1:9" x14ac:dyDescent="0.3">
      <c r="B9" s="5" t="s">
        <v>16</v>
      </c>
      <c r="C9" s="6" t="s">
        <v>8</v>
      </c>
    </row>
    <row r="11" spans="1:9" x14ac:dyDescent="0.3">
      <c r="B11" s="4" t="s">
        <v>9</v>
      </c>
    </row>
    <row r="12" spans="1:9" x14ac:dyDescent="0.3">
      <c r="B12" s="5" t="s">
        <v>17</v>
      </c>
      <c r="C12" s="6" t="s">
        <v>18</v>
      </c>
    </row>
    <row r="13" spans="1:9" x14ac:dyDescent="0.3">
      <c r="B13" s="5" t="s">
        <v>25</v>
      </c>
      <c r="C13" s="6" t="s">
        <v>26</v>
      </c>
    </row>
    <row r="14" spans="1:9" x14ac:dyDescent="0.3">
      <c r="B14" s="5" t="s">
        <v>19</v>
      </c>
      <c r="C14" s="6" t="s">
        <v>20</v>
      </c>
    </row>
    <row r="15" spans="1:9" x14ac:dyDescent="0.3">
      <c r="B15" s="5" t="s">
        <v>21</v>
      </c>
      <c r="C15" s="6" t="s">
        <v>22</v>
      </c>
    </row>
    <row r="16" spans="1:9" x14ac:dyDescent="0.3">
      <c r="B16" s="5" t="s">
        <v>7</v>
      </c>
      <c r="C16" s="6" t="s">
        <v>10</v>
      </c>
    </row>
    <row r="17" spans="2:3" x14ac:dyDescent="0.3">
      <c r="B17" s="5" t="s">
        <v>11</v>
      </c>
      <c r="C17" s="6" t="s">
        <v>12</v>
      </c>
    </row>
    <row r="18" spans="2:3" x14ac:dyDescent="0.3">
      <c r="B18" s="5" t="s">
        <v>27</v>
      </c>
      <c r="C18" s="6" t="s">
        <v>28</v>
      </c>
    </row>
    <row r="19" spans="2:3" x14ac:dyDescent="0.3">
      <c r="B19" s="5" t="s">
        <v>29</v>
      </c>
      <c r="C19" s="6" t="s">
        <v>30</v>
      </c>
    </row>
    <row r="20" spans="2:3" x14ac:dyDescent="0.3">
      <c r="B20" s="5" t="s">
        <v>31</v>
      </c>
      <c r="C20" s="6" t="s">
        <v>32</v>
      </c>
    </row>
    <row r="21" spans="2:3" x14ac:dyDescent="0.3">
      <c r="B21" s="5" t="s">
        <v>33</v>
      </c>
      <c r="C21" s="6" t="s">
        <v>34</v>
      </c>
    </row>
    <row r="22" spans="2:3" x14ac:dyDescent="0.3">
      <c r="B22" s="5"/>
      <c r="C22" s="6"/>
    </row>
    <row r="23" spans="2:3" x14ac:dyDescent="0.3">
      <c r="B23" s="4" t="s">
        <v>13</v>
      </c>
    </row>
    <row r="24" spans="2:3" x14ac:dyDescent="0.3">
      <c r="B24" s="5" t="s">
        <v>14</v>
      </c>
      <c r="C24" s="6" t="s">
        <v>15</v>
      </c>
    </row>
  </sheetData>
  <hyperlinks>
    <hyperlink ref="C5" r:id="rId1" xr:uid="{00000000-0004-0000-0200-000000000000}"/>
    <hyperlink ref="C6" r:id="rId2" xr:uid="{00000000-0004-0000-0200-000001000000}"/>
    <hyperlink ref="C17" r:id="rId3" xr:uid="{00000000-0004-0000-0200-000002000000}"/>
    <hyperlink ref="C9" r:id="rId4" xr:uid="{00000000-0004-0000-0200-000003000000}"/>
    <hyperlink ref="C24" r:id="rId5" xr:uid="{00000000-0004-0000-0200-000004000000}"/>
    <hyperlink ref="C16" r:id="rId6" xr:uid="{00000000-0004-0000-0200-000005000000}"/>
  </hyperlinks>
  <pageMargins left="0.7" right="0.7" top="0.75" bottom="0.75" header="0.3" footer="0.3"/>
  <drawing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FILTER Function</vt:lpstr>
      <vt:lpstr>More Resources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Mynda Treacy</dc:creator>
  <cp:lastModifiedBy>Mynda Treacy</cp:lastModifiedBy>
  <dcterms:created xsi:type="dcterms:W3CDTF">2017-04-17T23:57:59Z</dcterms:created>
  <dcterms:modified xsi:type="dcterms:W3CDTF">2021-10-11T02:52:47Z</dcterms:modified>
</cp:coreProperties>
</file>