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8"/>
  <workbookPr/>
  <mc:AlternateContent xmlns:mc="http://schemas.openxmlformats.org/markup-compatibility/2006">
    <mc:Choice Requires="x15">
      <x15ac:absPath xmlns:x15ac="http://schemas.microsoft.com/office/spreadsheetml/2010/11/ac" url="https://365moth-my.sharepoint.com/personal/website_myonlinetraininghub_com/Documents/Blog Posts/Automated Database in Excel/"/>
    </mc:Choice>
  </mc:AlternateContent>
  <xr:revisionPtr revIDLastSave="1152" documentId="8_{BF6C11EA-0303-48D0-A6C0-4A7E02EE47ED}" xr6:coauthVersionLast="47" xr6:coauthVersionMax="47" xr10:uidLastSave="{4C48AC71-9ED8-4757-9E45-B187AB9A92AF}"/>
  <bookViews>
    <workbookView xWindow="28680" yWindow="-120" windowWidth="29040" windowHeight="16440" activeTab="1" xr2:uid="{FBEE0547-C1DD-4B7A-A3EB-2BA1446463BC}"/>
  </bookViews>
  <sheets>
    <sheet name="Copyright" sheetId="10" r:id="rId1"/>
    <sheet name="Client Form" sheetId="2" r:id="rId2"/>
    <sheet name="Script" sheetId="16" r:id="rId3"/>
    <sheet name="Database" sheetId="13" r:id="rId4"/>
    <sheet name="Report" sheetId="15" r:id="rId5"/>
    <sheet name="More Resources" sheetId="11" r:id="rId6"/>
  </sheets>
  <definedNames>
    <definedName name="clients">ClientData[Full Name]</definedName>
  </definedNames>
  <calcPr calcId="191028"/>
  <pivotCaches>
    <pivotCache cacheId="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3" l="1"/>
  <c r="D13" i="2"/>
  <c r="G7" i="2"/>
  <c r="G5" i="2"/>
</calcChain>
</file>

<file path=xl/sharedStrings.xml><?xml version="1.0" encoding="utf-8"?>
<sst xmlns="http://schemas.openxmlformats.org/spreadsheetml/2006/main" count="146" uniqueCount="106">
  <si>
    <t>Copyright Notice</t>
  </si>
  <si>
    <t xml:space="preserve"> </t>
  </si>
  <si>
    <t>The content in this file was created by Mynda Treacy from My Online Training Hub.</t>
  </si>
  <si>
    <t>Individual users are permitted to recreate the examples for personal practice only.</t>
  </si>
  <si>
    <r>
      <t xml:space="preserve">Recreating the examples for training or demonstration to others is </t>
    </r>
    <r>
      <rPr>
        <b/>
        <sz val="14"/>
        <rFont val="Calibri"/>
        <family val="2"/>
        <scheme val="minor"/>
      </rPr>
      <t>not permitted</t>
    </r>
    <r>
      <rPr>
        <sz val="14"/>
        <rFont val="Calibri"/>
        <family val="2"/>
        <scheme val="minor"/>
      </rPr>
      <t>, unless written consent is granted by Mynda Treacy.</t>
    </r>
  </si>
  <si>
    <t>The workbook and any sheets within must be accompanied by the following copyright notice: My Online Training Hub ©.</t>
  </si>
  <si>
    <t>This sheet must remain in any file that uses this data and or these techniques.</t>
  </si>
  <si>
    <t>Any uses of this workbook and/or data must include the above attribution.</t>
  </si>
  <si>
    <t>Social Channels</t>
  </si>
  <si>
    <t>Client Form</t>
  </si>
  <si>
    <t>New Client Form</t>
  </si>
  <si>
    <t>Full Name</t>
  </si>
  <si>
    <t>Email</t>
  </si>
  <si>
    <t>Service</t>
  </si>
  <si>
    <t>Industry</t>
  </si>
  <si>
    <t>Date</t>
  </si>
  <si>
    <t>Notes</t>
  </si>
  <si>
    <t>Database</t>
  </si>
  <si>
    <t>Phil</t>
  </si>
  <si>
    <t>Excel</t>
  </si>
  <si>
    <t>Finance</t>
  </si>
  <si>
    <t>PivotTables</t>
  </si>
  <si>
    <t>Conor</t>
  </si>
  <si>
    <t>Power BI</t>
  </si>
  <si>
    <t>Technology</t>
  </si>
  <si>
    <t>Reporting</t>
  </si>
  <si>
    <t>David</t>
  </si>
  <si>
    <t>Power Query</t>
  </si>
  <si>
    <t>Retail</t>
  </si>
  <si>
    <t>Data cleaning automation</t>
  </si>
  <si>
    <t>Mynda</t>
  </si>
  <si>
    <t>Word</t>
  </si>
  <si>
    <t>Healthcare</t>
  </si>
  <si>
    <t>Chart design.</t>
  </si>
  <si>
    <t>Brian</t>
  </si>
  <si>
    <t>1:1 training and consulting.</t>
  </si>
  <si>
    <t>Jane</t>
  </si>
  <si>
    <t>Rupert</t>
  </si>
  <si>
    <t>Power Pivot</t>
  </si>
  <si>
    <t>Model development.</t>
  </si>
  <si>
    <t>Mary</t>
  </si>
  <si>
    <t>Messy data needs cleaning.</t>
  </si>
  <si>
    <t>Richard Ellis</t>
  </si>
  <si>
    <t>Excel Formulas</t>
  </si>
  <si>
    <t>LAMBDA custom functions.</t>
  </si>
  <si>
    <t>Client Reporting</t>
  </si>
  <si>
    <t>Count of Full Name</t>
  </si>
  <si>
    <t>Grand Total</t>
  </si>
  <si>
    <t>More Resources</t>
  </si>
  <si>
    <t>Tutorials</t>
  </si>
  <si>
    <t>Excel Functions</t>
  </si>
  <si>
    <t>https://www.myonlinetraininghub.com/excel-functions</t>
  </si>
  <si>
    <t>Charting Blog Posts</t>
  </si>
  <si>
    <t>https://www.myonlinetraininghub.com/category/excel-charts</t>
  </si>
  <si>
    <t>Excel Dashboard Blog Posts</t>
  </si>
  <si>
    <t>https://www.myonlinetraininghub.com/category/excel-dashboard</t>
  </si>
  <si>
    <t>Webinar Replays</t>
  </si>
  <si>
    <t>Excel Dashboards &amp; Power BI</t>
  </si>
  <si>
    <t>https://www.myonlinetraininghub.com/excel-webinars</t>
  </si>
  <si>
    <t>Courses</t>
  </si>
  <si>
    <t>Advanced Excel</t>
  </si>
  <si>
    <t>https://www.myonlinetraininghub.com/excel-expert-upgrade</t>
  </si>
  <si>
    <t>Advanced Excel Formulas</t>
  </si>
  <si>
    <t>https://www.myonlinetraininghub.com/advanced-excel-formulas-course</t>
  </si>
  <si>
    <t>https://www.myonlinetraininghub.com/excel-power-query-course</t>
  </si>
  <si>
    <t>PivotTable Quick Start</t>
  </si>
  <si>
    <t>https://www.myonlinetraininghub.com/excel-pivottable-course-quick-start</t>
  </si>
  <si>
    <t>Xtreme PivotTables</t>
  </si>
  <si>
    <t>https://www.myonlinetraininghub.com/excel-pivottable-course</t>
  </si>
  <si>
    <t>https://www.myonlinetraininghub.com/power-pivot-course</t>
  </si>
  <si>
    <t>Excel Dashboards</t>
  </si>
  <si>
    <t>https://www.myonlinetraininghub.com/excel-dashboard-course</t>
  </si>
  <si>
    <t>https://www.myonlinetraininghub.com/power-bi-course</t>
  </si>
  <si>
    <t>PowerPoint</t>
  </si>
  <si>
    <t>https://www.myonlinetraininghub.com/microsoft-powerpoint-course</t>
  </si>
  <si>
    <t>Excel for Data Analysts Fast Track</t>
  </si>
  <si>
    <t>https://www.myonlinetraininghub.com/excel-data-analyst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</si>
  <si>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</si>
  <si>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</si>
  <si>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</si>
  <si>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</si>
  <si>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</si>
  <si>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</si>
  <si>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</si>
  <si>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</si>
  <si>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Excel for Operations Management</t>
  </si>
  <si>
    <t>https://www.myonlinetraininghub.com/excel-operations-management-course</t>
  </si>
  <si>
    <t>Financial Modelling</t>
  </si>
  <si>
    <t>https://www.myonlinetraininghub.com/financial-modelling-course</t>
  </si>
  <si>
    <t>Copilot Essentials</t>
  </si>
  <si>
    <t>https://www.myonlinetraininghub.com/copilot-essentials-course</t>
  </si>
  <si>
    <t>Microsoft Word Masterclass</t>
  </si>
  <si>
    <t>https://www.myonlinetraininghub.com/microsoft-word-course</t>
  </si>
  <si>
    <t>Support</t>
  </si>
  <si>
    <t>Excel Forum</t>
  </si>
  <si>
    <t>https://www.myonlinetraininghub.com/excel-forum</t>
  </si>
  <si>
    <t>Follow Us for more Tips &amp; Tutorials</t>
  </si>
  <si>
    <t>jane@example.com</t>
  </si>
  <si>
    <t>rupert@example.com</t>
  </si>
  <si>
    <t>mary@example.com</t>
  </si>
  <si>
    <t>Richard@example.com</t>
  </si>
  <si>
    <t>brian@example.com</t>
  </si>
  <si>
    <t>Phil@example.com</t>
  </si>
  <si>
    <t>Conor@example.com</t>
  </si>
  <si>
    <t>david@example.com</t>
  </si>
  <si>
    <t>mynda@example.com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</si>
</sst>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*.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egoe UI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28"/>
      <color theme="0"/>
      <name val="Segoe UI Light"/>
      <family val="2"/>
    </font>
    <font>
      <sz val="11"/>
      <color theme="1" tint="0.14999847407452621"/>
      <name val="Segoe UI"/>
      <family val="2"/>
    </font>
    <font>
      <sz val="18"/>
      <color theme="0"/>
      <name val="Segoe UI"/>
      <family val="2"/>
    </font>
    <font>
      <sz val="11"/>
      <color rgb="FFC00000"/>
      <name val="Segoe UI"/>
      <family val="2"/>
    </font>
    <font>
      <sz val="12"/>
      <name val="Segoe UI"/>
      <family val="2"/>
    </font>
    <font>
      <sz val="1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0F55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 applyAlignment="1">
      <alignment horizontal="left" indent="1"/>
    </xf>
    <xf numFmtId="0" fontId="2" fillId="0" borderId="0" xfId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/>
    <xf numFmtId="14" fontId="3" fillId="0" borderId="0" xfId="0" applyNumberFormat="1" applyFont="1"/>
    <xf numFmtId="0" fontId="9" fillId="0" borderId="0" xfId="0" applyFont="1"/>
    <xf numFmtId="0" fontId="3" fillId="3" borderId="0" xfId="0" applyFont="1" applyFill="1"/>
    <xf numFmtId="0" fontId="7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14" fontId="3" fillId="3" borderId="0" xfId="0" applyNumberFormat="1" applyFont="1" applyFill="1" applyAlignment="1">
      <alignment horizontal="left" vertical="top"/>
    </xf>
    <xf numFmtId="0" fontId="7" fillId="3" borderId="0" xfId="0" applyFont="1" applyFill="1" applyAlignment="1">
      <alignment horizontal="right" vertical="center" indent="1"/>
    </xf>
    <xf numFmtId="0" fontId="7" fillId="3" borderId="0" xfId="0" applyFont="1" applyFill="1" applyAlignment="1">
      <alignment horizontal="right" vertical="top" indent="1"/>
    </xf>
    <xf numFmtId="0" fontId="8" fillId="4" borderId="0" xfId="0" applyFont="1" applyFill="1" applyAlignment="1">
      <alignment horizontal="centerContinuous" vertical="center"/>
    </xf>
    <xf numFmtId="0" fontId="3" fillId="0" borderId="0" xfId="0" applyFont="1" applyAlignment="1">
      <alignment horizontal="left"/>
    </xf>
    <xf numFmtId="0" fontId="0" fillId="0" borderId="1" xfId="0" applyBorder="1" applyAlignment="1" applyProtection="1">
      <alignment vertical="center"/>
      <protection locked="0"/>
    </xf>
    <xf numFmtId="165" fontId="3" fillId="0" borderId="1" xfId="0" applyNumberFormat="1" applyFont="1" applyBorder="1" applyAlignment="1" applyProtection="1">
      <alignment horizontal="left" vertical="center"/>
      <protection locked="0"/>
    </xf>
    <xf numFmtId="0" fontId="0" fillId="0" borderId="0" xfId="0" pivotButton="1"/>
    <xf numFmtId="0" fontId="10" fillId="0" borderId="0" xfId="0" applyFont="1" applyAlignment="1">
      <alignment vertical="center"/>
    </xf>
    <xf numFmtId="0" fontId="11" fillId="0" borderId="0" xfId="0" applyFont="1"/>
    <xf numFmtId="0" fontId="0" fillId="0" borderId="1" xfId="0" applyBorder="1" applyAlignment="1" applyProtection="1">
      <alignment vertical="top" wrapText="1"/>
      <protection locked="0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C0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alignment horizontal="left" vertical="bottom" textRotation="0" wrapText="0" relativeIndent="-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egoe U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[excel_database.xlsx]Report!PivotTable1</c:name>
    <c:fmtId val="1"/>
  </c:pivotSource>
  <c:chart>
    <c:autoTitleDeleted val="1"/>
    <c:pivotFmts>
      <c:pivotFmt>
        <c:idx val="0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Report!$D$4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Report!$B$5:$C$14</c:f>
              <c:multiLvlStrCache>
                <c:ptCount val="9"/>
                <c:lvl>
                  <c:pt idx="0">
                    <c:v>Excel</c:v>
                  </c:pt>
                  <c:pt idx="1">
                    <c:v>Excel Formulas</c:v>
                  </c:pt>
                  <c:pt idx="2">
                    <c:v>Excel</c:v>
                  </c:pt>
                  <c:pt idx="3">
                    <c:v>Power Query</c:v>
                  </c:pt>
                  <c:pt idx="4">
                    <c:v>Word</c:v>
                  </c:pt>
                  <c:pt idx="5">
                    <c:v>Power Pivot</c:v>
                  </c:pt>
                  <c:pt idx="6">
                    <c:v>Power Query</c:v>
                  </c:pt>
                  <c:pt idx="7">
                    <c:v>Excel</c:v>
                  </c:pt>
                  <c:pt idx="8">
                    <c:v>Power BI</c:v>
                  </c:pt>
                </c:lvl>
                <c:lvl>
                  <c:pt idx="0">
                    <c:v>Finance</c:v>
                  </c:pt>
                  <c:pt idx="2">
                    <c:v>Healthcare</c:v>
                  </c:pt>
                  <c:pt idx="5">
                    <c:v>Retail</c:v>
                  </c:pt>
                  <c:pt idx="7">
                    <c:v>Technology</c:v>
                  </c:pt>
                </c:lvl>
              </c:multiLvlStrCache>
            </c:multiLvlStrRef>
          </c:cat>
          <c:val>
            <c:numRef>
              <c:f>Report!$D$5:$D$14</c:f>
              <c:numCache>
                <c:formatCode>General</c:formatCode>
                <c:ptCount val="9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AA-4AA6-8878-358FE338FE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648183088"/>
        <c:axId val="1648175408"/>
      </c:barChart>
      <c:catAx>
        <c:axId val="1648183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175408"/>
        <c:crosses val="autoZero"/>
        <c:auto val="1"/>
        <c:lblAlgn val="ctr"/>
        <c:lblOffset val="100"/>
        <c:noMultiLvlLbl val="0"/>
      </c:catAx>
      <c:valAx>
        <c:axId val="1648175408"/>
        <c:scaling>
          <c:orientation val="minMax"/>
          <c:max val="3"/>
        </c:scaling>
        <c:delete val="1"/>
        <c:axPos val="t"/>
        <c:numFmt formatCode="General" sourceLinked="1"/>
        <c:majorTickMark val="none"/>
        <c:minorTickMark val="none"/>
        <c:tickLblPos val="high"/>
        <c:crossAx val="164818308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6.svg"/><Relationship Id="rId7" Type="http://schemas.openxmlformats.org/officeDocument/2006/relationships/image" Target="../media/image2.svg"/><Relationship Id="rId2" Type="http://schemas.openxmlformats.org/officeDocument/2006/relationships/image" Target="../media/image5.png"/><Relationship Id="rId1" Type="http://schemas.openxmlformats.org/officeDocument/2006/relationships/hyperlink" Target="https://www.myonlinetraininghub.com/build-an-automated-excel-database" TargetMode="External"/><Relationship Id="rId6" Type="http://schemas.openxmlformats.org/officeDocument/2006/relationships/image" Target="../media/image1.png"/><Relationship Id="rId11" Type="http://schemas.openxmlformats.org/officeDocument/2006/relationships/image" Target="../media/image10.svg"/><Relationship Id="rId5" Type="http://schemas.openxmlformats.org/officeDocument/2006/relationships/hyperlink" Target="https://www.myonlinetraininghub.com/" TargetMode="External"/><Relationship Id="rId10" Type="http://schemas.openxmlformats.org/officeDocument/2006/relationships/image" Target="../media/image9.png"/><Relationship Id="rId4" Type="http://schemas.openxmlformats.org/officeDocument/2006/relationships/hyperlink" Target="https://youtu.be/6ddybrXXnPA" TargetMode="External"/><Relationship Id="rId9" Type="http://schemas.openxmlformats.org/officeDocument/2006/relationships/image" Target="../media/image8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7" Type="http://schemas.openxmlformats.org/officeDocument/2006/relationships/hyperlink" Target="https://youtu.be/6ddybrXXnP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hyperlink" Target="https://www.myonlinetraininghub.com/build-an-automated-excel-database" TargetMode="Externa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build-an-automated-excel-database" TargetMode="External"/><Relationship Id="rId3" Type="http://schemas.openxmlformats.org/officeDocument/2006/relationships/image" Target="../media/image2.svg"/><Relationship Id="rId7" Type="http://schemas.openxmlformats.org/officeDocument/2006/relationships/image" Target="../media/image12.svg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image" Target="../media/image11.png"/><Relationship Id="rId11" Type="http://schemas.openxmlformats.org/officeDocument/2006/relationships/hyperlink" Target="https://youtu.be/6ddybrXXnPA" TargetMode="External"/><Relationship Id="rId5" Type="http://schemas.openxmlformats.org/officeDocument/2006/relationships/hyperlink" Target="https://www.myonlinetraininghub.com/pivot-tables-explained-excel" TargetMode="External"/><Relationship Id="rId10" Type="http://schemas.openxmlformats.org/officeDocument/2006/relationships/image" Target="../media/image6.svg"/><Relationship Id="rId4" Type="http://schemas.openxmlformats.org/officeDocument/2006/relationships/chart" Target="../charts/chart1.xml"/><Relationship Id="rId9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stagram.com/mynda.treacy/" TargetMode="External"/><Relationship Id="rId13" Type="http://schemas.openxmlformats.org/officeDocument/2006/relationships/image" Target="../media/image15.png"/><Relationship Id="rId3" Type="http://schemas.openxmlformats.org/officeDocument/2006/relationships/image" Target="../media/image2.svg"/><Relationship Id="rId7" Type="http://schemas.openxmlformats.org/officeDocument/2006/relationships/image" Target="../media/image4.png"/><Relationship Id="rId12" Type="http://schemas.openxmlformats.org/officeDocument/2006/relationships/hyperlink" Target="https://www.tiktok.com/@myndatreacy" TargetMode="External"/><Relationship Id="rId17" Type="http://schemas.openxmlformats.org/officeDocument/2006/relationships/image" Target="../media/image17.png"/><Relationship Id="rId2" Type="http://schemas.openxmlformats.org/officeDocument/2006/relationships/image" Target="../media/image1.png"/><Relationship Id="rId16" Type="http://schemas.openxmlformats.org/officeDocument/2006/relationships/hyperlink" Target="https://twitter.com/OnlineTrainingH" TargetMode="External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https://www.linkedin.com/in/myndatreacy/" TargetMode="External"/><Relationship Id="rId11" Type="http://schemas.openxmlformats.org/officeDocument/2006/relationships/image" Target="../media/image14.png"/><Relationship Id="rId5" Type="http://schemas.openxmlformats.org/officeDocument/2006/relationships/image" Target="../media/image3.png"/><Relationship Id="rId15" Type="http://schemas.openxmlformats.org/officeDocument/2006/relationships/image" Target="../media/image16.png"/><Relationship Id="rId10" Type="http://schemas.openxmlformats.org/officeDocument/2006/relationships/hyperlink" Target="https://www.pinterest.com.au/myndatreacy/" TargetMode="External"/><Relationship Id="rId4" Type="http://schemas.openxmlformats.org/officeDocument/2006/relationships/hyperlink" Target="https://www.youtube.com/user/MyOnlineTrainingHub" TargetMode="External"/><Relationship Id="rId9" Type="http://schemas.openxmlformats.org/officeDocument/2006/relationships/image" Target="../media/image13.png"/><Relationship Id="rId14" Type="http://schemas.openxmlformats.org/officeDocument/2006/relationships/hyperlink" Target="https://www.facebook.com/MyOnlineTrainingHub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409653</xdr:colOff>
      <xdr:row>0</xdr:row>
      <xdr:rowOff>9525</xdr:rowOff>
    </xdr:from>
    <xdr:ext cx="3238500" cy="647700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6CF1F9-6A57-46D0-8038-763FB297F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6829503" y="9525"/>
          <a:ext cx="3238500" cy="64770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</xdr:row>
      <xdr:rowOff>0</xdr:rowOff>
    </xdr:from>
    <xdr:ext cx="609600" cy="0"/>
    <xdr:pic>
      <xdr:nvPicPr>
        <xdr:cNvPr id="3" name="Picture 2" descr="YouTube Channel">
          <a:extLst>
            <a:ext uri="{FF2B5EF4-FFF2-40B4-BE49-F238E27FC236}">
              <a16:creationId xmlns:a16="http://schemas.microsoft.com/office/drawing/2014/main" id="{404BCE7E-7F69-43C5-A108-7637388EA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609600" cy="0"/>
    <xdr:pic>
      <xdr:nvPicPr>
        <xdr:cNvPr id="4" name="Picture 3" descr="LinkedIn Profile">
          <a:extLst>
            <a:ext uri="{FF2B5EF4-FFF2-40B4-BE49-F238E27FC236}">
              <a16:creationId xmlns:a16="http://schemas.microsoft.com/office/drawing/2014/main" id="{F7E66AD2-56F9-432E-8686-AC3434CEA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0"/>
          <a:ext cx="6096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771940</xdr:colOff>
      <xdr:row>0</xdr:row>
      <xdr:rowOff>161925</xdr:rowOff>
    </xdr:from>
    <xdr:to>
      <xdr:col>3</xdr:col>
      <xdr:colOff>1936474</xdr:colOff>
      <xdr:row>0</xdr:row>
      <xdr:rowOff>457200</xdr:rowOff>
    </xdr:to>
    <xdr:grpSp>
      <xdr:nvGrpSpPr>
        <xdr:cNvPr id="4" name="Group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E5FD24-9D9A-4788-824C-0B7FC2EEBB75}"/>
            </a:ext>
          </a:extLst>
        </xdr:cNvPr>
        <xdr:cNvGrpSpPr/>
      </xdr:nvGrpSpPr>
      <xdr:grpSpPr>
        <a:xfrm>
          <a:off x="2334040" y="161925"/>
          <a:ext cx="1164534" cy="295275"/>
          <a:chOff x="4486275" y="142875"/>
          <a:chExt cx="1162050" cy="295275"/>
        </a:xfrm>
      </xdr:grpSpPr>
      <xdr:sp macro="" textlink="">
        <xdr:nvSpPr>
          <xdr:cNvPr id="5" name="Rectangle: Rounded Corners 4">
            <a:extLst>
              <a:ext uri="{FF2B5EF4-FFF2-40B4-BE49-F238E27FC236}">
                <a16:creationId xmlns:a16="http://schemas.microsoft.com/office/drawing/2014/main" id="{49E7830F-4CB2-467C-A7CE-5297ED3AD77C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6" name="Graphic 5" descr="Document">
            <a:extLst>
              <a:ext uri="{FF2B5EF4-FFF2-40B4-BE49-F238E27FC236}">
                <a16:creationId xmlns:a16="http://schemas.microsoft.com/office/drawing/2014/main" id="{CE416867-B603-4CF6-8CCD-B3DEF1DC56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3</xdr:col>
      <xdr:colOff>2079348</xdr:colOff>
      <xdr:row>0</xdr:row>
      <xdr:rowOff>161925</xdr:rowOff>
    </xdr:from>
    <xdr:to>
      <xdr:col>6</xdr:col>
      <xdr:colOff>426968</xdr:colOff>
      <xdr:row>0</xdr:row>
      <xdr:rowOff>457200</xdr:rowOff>
    </xdr:to>
    <xdr:grpSp>
      <xdr:nvGrpSpPr>
        <xdr:cNvPr id="7" name="Group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75BC04F-A7FA-4553-AC2F-342089FED0A1}"/>
            </a:ext>
          </a:extLst>
        </xdr:cNvPr>
        <xdr:cNvGrpSpPr/>
      </xdr:nvGrpSpPr>
      <xdr:grpSpPr>
        <a:xfrm>
          <a:off x="3641448" y="161925"/>
          <a:ext cx="1357520" cy="295275"/>
          <a:chOff x="5400674" y="152400"/>
          <a:chExt cx="1362075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77ADA9DC-3116-4664-8552-7CDB79B3CDA7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E112293-5382-42F5-A79E-9A350F32BA7F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0" name="Rectangle: Rounded Corners 9">
              <a:extLst>
                <a:ext uri="{FF2B5EF4-FFF2-40B4-BE49-F238E27FC236}">
                  <a16:creationId xmlns:a16="http://schemas.microsoft.com/office/drawing/2014/main" id="{420CB69B-07B1-46CB-8578-CCD3179959C3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1" name="Isosceles Triangle 10">
              <a:extLst>
                <a:ext uri="{FF2B5EF4-FFF2-40B4-BE49-F238E27FC236}">
                  <a16:creationId xmlns:a16="http://schemas.microsoft.com/office/drawing/2014/main" id="{DCF56BF2-15BC-4B54-8BF2-163EF6831FF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  <xdr:twoCellAnchor editAs="absolute">
    <xdr:from>
      <xdr:col>6</xdr:col>
      <xdr:colOff>569769</xdr:colOff>
      <xdr:row>0</xdr:row>
      <xdr:rowOff>1</xdr:rowOff>
    </xdr:from>
    <xdr:to>
      <xdr:col>9</xdr:col>
      <xdr:colOff>323770</xdr:colOff>
      <xdr:row>1</xdr:row>
      <xdr:rowOff>19050</xdr:rowOff>
    </xdr:to>
    <xdr:pic>
      <xdr:nvPicPr>
        <xdr:cNvPr id="14" name="my-online-training-hub-logo-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E989121-4CFB-470C-9204-2818F35A9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96DAC541-7B7A-43D3-8B79-37D633B846F1}">
              <asvg:svgBlip xmlns:asvg="http://schemas.microsoft.com/office/drawing/2016/SVG/main" r:embed="rId7"/>
            </a:ext>
          </a:extLst>
        </a:blip>
        <a:srcRect/>
        <a:stretch/>
      </xdr:blipFill>
      <xdr:spPr>
        <a:xfrm>
          <a:off x="5150052" y="1"/>
          <a:ext cx="3199566" cy="640245"/>
        </a:xfrm>
        <a:prstGeom prst="rect">
          <a:avLst/>
        </a:prstGeom>
      </xdr:spPr>
    </xdr:pic>
    <xdr:clientData/>
  </xdr:twoCellAnchor>
  <xdr:twoCellAnchor editAs="oneCell">
    <xdr:from>
      <xdr:col>2</xdr:col>
      <xdr:colOff>321450</xdr:colOff>
      <xdr:row>2</xdr:row>
      <xdr:rowOff>54750</xdr:rowOff>
    </xdr:from>
    <xdr:to>
      <xdr:col>2</xdr:col>
      <xdr:colOff>733425</xdr:colOff>
      <xdr:row>2</xdr:row>
      <xdr:rowOff>466725</xdr:rowOff>
    </xdr:to>
    <xdr:pic>
      <xdr:nvPicPr>
        <xdr:cNvPr id="15" name="Graphic 14" descr="User with solid fill">
          <a:extLst>
            <a:ext uri="{FF2B5EF4-FFF2-40B4-BE49-F238E27FC236}">
              <a16:creationId xmlns:a16="http://schemas.microsoft.com/office/drawing/2014/main" id="{4FD7C1AA-50FC-3F96-5611-2DB52F8F0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778650" y="892950"/>
          <a:ext cx="411975" cy="411975"/>
        </a:xfrm>
        <a:prstGeom prst="rect">
          <a:avLst/>
        </a:prstGeom>
      </xdr:spPr>
    </xdr:pic>
    <xdr:clientData/>
  </xdr:twoCellAnchor>
  <xdr:twoCellAnchor>
    <xdr:from>
      <xdr:col>0</xdr:col>
      <xdr:colOff>531813</xdr:colOff>
      <xdr:row>1</xdr:row>
      <xdr:rowOff>182563</xdr:rowOff>
    </xdr:from>
    <xdr:to>
      <xdr:col>5</xdr:col>
      <xdr:colOff>32657</xdr:colOff>
      <xdr:row>18</xdr:row>
      <xdr:rowOff>23813</xdr:rowOff>
    </xdr:to>
    <xdr:sp macro="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C0F79747-D576-DC4B-53A6-1FC30E6BA992}"/>
            </a:ext>
          </a:extLst>
        </xdr:cNvPr>
        <xdr:cNvSpPr/>
      </xdr:nvSpPr>
      <xdr:spPr>
        <a:xfrm>
          <a:off x="531813" y="803049"/>
          <a:ext cx="3849687" cy="5256893"/>
        </a:xfrm>
        <a:prstGeom prst="roundRect">
          <a:avLst>
            <a:gd name="adj" fmla="val 3252"/>
          </a:avLst>
        </a:prstGeom>
        <a:noFill/>
        <a:ln w="76200">
          <a:solidFill>
            <a:schemeClr val="bg1">
              <a:lumMod val="85000"/>
            </a:schemeClr>
          </a:solidFill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3</xdr:col>
      <xdr:colOff>1107385</xdr:colOff>
      <xdr:row>15</xdr:row>
      <xdr:rowOff>161925</xdr:rowOff>
    </xdr:from>
    <xdr:to>
      <xdr:col>3</xdr:col>
      <xdr:colOff>2527300</xdr:colOff>
      <xdr:row>17</xdr:row>
      <xdr:rowOff>34925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42BFF5C-FB34-43E0-8762-C4606A7371CD}"/>
            </a:ext>
            <a:ext uri="{147F2762-F138-4A5C-976F-8EAC2B608ADB}">
              <a16:predDERef xmlns:a16="http://schemas.microsoft.com/office/drawing/2014/main" pred="{F0C5B381-33AC-705C-9351-10A6C2C6040A}"/>
            </a:ext>
            <a:ext uri="{6ECC49D1-AA05-4338-93AA-15A1B29DFB0A}">
              <asl:scriptLink xmlns:asl="http://schemas.microsoft.com/office/drawing/2021/scriptlink" val="{&quot;shareId&quot;:&quot;ms-officescript%3A%2F%2Fonedrive_business_sharinglink%2Fu!aHR0cHM6Ly8zNjVtb3RoLW15LnNoYXJlcG9pbnQuY29tLzp1Oi9nL3BlcnNvbmFsL215bmRhX3RyZWFjeV9teW9ubGluZXRyYWluaW5naHViX2NvbS9FZFhxbU5ONXJqOUp1WlJfRy1GaVJCUUJkZGxRMURvQWRzXzB0SU9UT3lWRUxn&quot;}"/>
            </a:ext>
          </a:extLst>
        </xdr:cNvPr>
        <xdr:cNvSpPr/>
      </xdr:nvSpPr>
      <xdr:spPr>
        <a:xfrm>
          <a:off x="2672798" y="5529055"/>
          <a:ext cx="1419915" cy="287131"/>
        </a:xfrm>
        <a:prstGeom prst="roundRect">
          <a:avLst/>
        </a:prstGeom>
        <a:ln/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lang="en-US"/>
            <a:t>Copy to Database</a:t>
          </a:r>
        </a:p>
      </xdr:txBody>
    </xdr:sp>
    <xdr:clientData/>
  </xdr:twoCellAnchor>
  <xdr:twoCellAnchor>
    <xdr:from>
      <xdr:col>3</xdr:col>
      <xdr:colOff>1169579</xdr:colOff>
      <xdr:row>15</xdr:row>
      <xdr:rowOff>201940</xdr:rowOff>
    </xdr:from>
    <xdr:to>
      <xdr:col>3</xdr:col>
      <xdr:colOff>1380278</xdr:colOff>
      <xdr:row>16</xdr:row>
      <xdr:rowOff>201974</xdr:rowOff>
    </xdr:to>
    <xdr:pic>
      <xdr:nvPicPr>
        <xdr:cNvPr id="12" name="Graphic 11" descr="Badge Follow with solid fill">
          <a:extLst>
            <a:ext uri="{FF2B5EF4-FFF2-40B4-BE49-F238E27FC236}">
              <a16:creationId xmlns:a16="http://schemas.microsoft.com/office/drawing/2014/main" id="{556098D1-E98E-0A8D-0864-0DD9A8F2E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2734992" y="5569070"/>
          <a:ext cx="210699" cy="207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71004</xdr:colOff>
      <xdr:row>50</xdr:row>
      <xdr:rowOff>116032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25C6A1-05F8-6751-CAE4-BF5D9145DE72}"/>
            </a:ext>
          </a:extLst>
        </xdr:cNvPr>
        <xdr:cNvSpPr txBox="1"/>
      </xdr:nvSpPr>
      <xdr:spPr>
        <a:xfrm>
          <a:off x="609600" y="190500"/>
          <a:ext cx="4947804" cy="94505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function main(workbook: ExcelScript.Workbook) {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selectedSheet = workbook.getWorksheet("Client Form");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databaseSheet = workbook.getWorksheet("Database");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clientTable = databaseSheet.getTable("ClientData");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tableBodyRange = clientTable.getRangeBetweenHeaderAndTotal();</a:t>
          </a:r>
        </a:p>
        <a:p>
          <a:b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rowCount = tableBodyRange.getRowCount();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columnCount = tableBodyRange.getColumnCount();</a:t>
          </a:r>
        </a:p>
        <a:p>
          <a:b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firstRow = tableBodyRange.getRow(0);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isFirstRowEmpty = firstRow.getValues()[0].every(value =&gt; value === "");</a:t>
          </a:r>
        </a:p>
        <a:p>
          <a:b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targetRowRange: ExcelScript.Range;</a:t>
          </a:r>
        </a:p>
        <a:p>
          <a:b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if (isFirstRowEmpty) {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// Use the first row of the table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targetRowRange = tableBodyRange.getRow(0);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} else {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// Add a new row and use the last row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clientTable.addRow();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targetRowRange = clientTable.getRangeBetweenHeaderAndTotal().getRow(rowCount); // new last row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}</a:t>
          </a:r>
        </a:p>
        <a:p>
          <a:b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// Source data from Client Form sheet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let valuesToCopy = [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selectedSheet.getRange("D5").getValue(),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selectedSheet.getRange("D7").getValue(),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selectedSheet.getRange("D9").getValue(),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selectedSheet.getRange("D11").getValue(),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selectedSheet.getRange("D13").getValue(), // Don't clear this one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selectedSheet.getRange("D15").getValue()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];</a:t>
          </a:r>
        </a:p>
        <a:p>
          <a:b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// Paste values into the correct columns of the table row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for (let i = 0; i &lt; valuesToCopy.length; i++) {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targetRowRange.getCell(0, i).setValue(valuesToCopy[i]);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}</a:t>
          </a:r>
        </a:p>
        <a:p>
          <a:b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// Clear form inputs (excluding D13)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["D5", "D7", "D9", "D11", "D15"].forEach(cell =&gt; {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  selectedSheet.getRange(cell).clear(ExcelScript.ClearApplyTo.contents);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});</a:t>
          </a:r>
        </a:p>
        <a:p>
          <a: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}</a:t>
          </a:r>
        </a:p>
        <a:p>
          <a:br>
            <a:rPr lang="en-A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AU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AU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600075</xdr:colOff>
      <xdr:row>4</xdr:row>
      <xdr:rowOff>104775</xdr:rowOff>
    </xdr:to>
    <xdr:sp macro="" textlink="">
      <xdr:nvSpPr>
        <xdr:cNvPr id="3" name="Speech Bubble: Rectangle 2">
          <a:extLst>
            <a:ext uri="{FF2B5EF4-FFF2-40B4-BE49-F238E27FC236}">
              <a16:creationId xmlns:a16="http://schemas.microsoft.com/office/drawing/2014/main" id="{AF0CA2DD-9CCA-BAF3-7E81-A187E45BA06B}"/>
            </a:ext>
          </a:extLst>
        </xdr:cNvPr>
        <xdr:cNvSpPr/>
      </xdr:nvSpPr>
      <xdr:spPr>
        <a:xfrm>
          <a:off x="6096000" y="190500"/>
          <a:ext cx="1819275" cy="676275"/>
        </a:xfrm>
        <a:prstGeom prst="wedgeRectCallout">
          <a:avLst>
            <a:gd name="adj1" fmla="val -57363"/>
            <a:gd name="adj2" fmla="val -22967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If you do not see the script in your Excel file, you can copy and past</a:t>
          </a:r>
          <a:r>
            <a:rPr lang="en-AU" sz="1100" baseline="0"/>
            <a:t>e it from here.</a:t>
          </a:r>
          <a:endParaRPr lang="en-A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304800</xdr:colOff>
      <xdr:row>0</xdr:row>
      <xdr:rowOff>0</xdr:rowOff>
    </xdr:from>
    <xdr:to>
      <xdr:col>6</xdr:col>
      <xdr:colOff>1780341</xdr:colOff>
      <xdr:row>1</xdr:row>
      <xdr:rowOff>21120</xdr:rowOff>
    </xdr:to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B9FD3D-CDE2-43AC-A477-7805F5FF3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5467350" y="0"/>
          <a:ext cx="3199566" cy="640245"/>
        </a:xfrm>
        <a:prstGeom prst="rect">
          <a:avLst/>
        </a:prstGeom>
      </xdr:spPr>
    </xdr:pic>
    <xdr:clientData/>
  </xdr:twoCellAnchor>
  <xdr:twoCellAnchor editAs="absolute">
    <xdr:from>
      <xdr:col>2</xdr:col>
      <xdr:colOff>485775</xdr:colOff>
      <xdr:row>0</xdr:row>
      <xdr:rowOff>180975</xdr:rowOff>
    </xdr:from>
    <xdr:to>
      <xdr:col>2</xdr:col>
      <xdr:colOff>1650309</xdr:colOff>
      <xdr:row>0</xdr:row>
      <xdr:rowOff>476250</xdr:rowOff>
    </xdr:to>
    <xdr:grpSp>
      <xdr:nvGrpSpPr>
        <xdr:cNvPr id="3" name="Group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493514-9D14-4D0A-893E-E6415B30DA14}"/>
            </a:ext>
          </a:extLst>
        </xdr:cNvPr>
        <xdr:cNvGrpSpPr/>
      </xdr:nvGrpSpPr>
      <xdr:grpSpPr>
        <a:xfrm>
          <a:off x="2105025" y="180975"/>
          <a:ext cx="1164534" cy="295275"/>
          <a:chOff x="4486275" y="142875"/>
          <a:chExt cx="1162050" cy="295275"/>
        </a:xfrm>
      </xdr:grpSpPr>
      <xdr:sp macro="" textlink="">
        <xdr:nvSpPr>
          <xdr:cNvPr id="4" name="Rectangle: Rounded Corners 3">
            <a:extLst>
              <a:ext uri="{FF2B5EF4-FFF2-40B4-BE49-F238E27FC236}">
                <a16:creationId xmlns:a16="http://schemas.microsoft.com/office/drawing/2014/main" id="{6F9F8226-CB57-970B-7AEC-E60E3190157F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5" name="Graphic 4" descr="Document">
            <a:extLst>
              <a:ext uri="{FF2B5EF4-FFF2-40B4-BE49-F238E27FC236}">
                <a16:creationId xmlns:a16="http://schemas.microsoft.com/office/drawing/2014/main" id="{725D322E-EBB9-23B2-2223-2663DDFFB31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6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2</xdr:col>
      <xdr:colOff>1793183</xdr:colOff>
      <xdr:row>0</xdr:row>
      <xdr:rowOff>180975</xdr:rowOff>
    </xdr:from>
    <xdr:to>
      <xdr:col>3</xdr:col>
      <xdr:colOff>950428</xdr:colOff>
      <xdr:row>0</xdr:row>
      <xdr:rowOff>476250</xdr:rowOff>
    </xdr:to>
    <xdr:grpSp>
      <xdr:nvGrpSpPr>
        <xdr:cNvPr id="6" name="Group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E4AF825-2A8F-4F80-AEC6-7AC2F6359589}"/>
            </a:ext>
          </a:extLst>
        </xdr:cNvPr>
        <xdr:cNvGrpSpPr/>
      </xdr:nvGrpSpPr>
      <xdr:grpSpPr>
        <a:xfrm>
          <a:off x="3412433" y="180975"/>
          <a:ext cx="1357520" cy="295275"/>
          <a:chOff x="5400674" y="152400"/>
          <a:chExt cx="1362075" cy="295275"/>
        </a:xfrm>
      </xdr:grpSpPr>
      <xdr:sp macro="" textlink="">
        <xdr:nvSpPr>
          <xdr:cNvPr id="7" name="Rectangle: Rounded Corners 6">
            <a:extLst>
              <a:ext uri="{FF2B5EF4-FFF2-40B4-BE49-F238E27FC236}">
                <a16:creationId xmlns:a16="http://schemas.microsoft.com/office/drawing/2014/main" id="{D444DFB8-3A20-EE4C-7864-0BF00FE6E053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5BB98A3C-E1D1-FA05-2A82-BFA2DE7D7F69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9" name="Rectangle: Rounded Corners 8">
              <a:extLst>
                <a:ext uri="{FF2B5EF4-FFF2-40B4-BE49-F238E27FC236}">
                  <a16:creationId xmlns:a16="http://schemas.microsoft.com/office/drawing/2014/main" id="{9D6EF839-D8E4-2FE4-635C-A2DE699643EC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0" name="Isosceles Triangle 9">
              <a:extLst>
                <a:ext uri="{FF2B5EF4-FFF2-40B4-BE49-F238E27FC236}">
                  <a16:creationId xmlns:a16="http://schemas.microsoft.com/office/drawing/2014/main" id="{C2DAC6B1-D74D-DF8A-A423-E927484DF644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866775</xdr:colOff>
      <xdr:row>0</xdr:row>
      <xdr:rowOff>0</xdr:rowOff>
    </xdr:from>
    <xdr:to>
      <xdr:col>11</xdr:col>
      <xdr:colOff>84891</xdr:colOff>
      <xdr:row>1</xdr:row>
      <xdr:rowOff>21120</xdr:rowOff>
    </xdr:to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8B050-96C4-4019-9DDE-609213F253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5705475" y="0"/>
          <a:ext cx="3199566" cy="640245"/>
        </a:xfrm>
        <a:prstGeom prst="rect">
          <a:avLst/>
        </a:prstGeom>
      </xdr:spPr>
    </xdr:pic>
    <xdr:clientData/>
  </xdr:twoCellAnchor>
  <xdr:twoCellAnchor>
    <xdr:from>
      <xdr:col>4</xdr:col>
      <xdr:colOff>409575</xdr:colOff>
      <xdr:row>2</xdr:row>
      <xdr:rowOff>142874</xdr:rowOff>
    </xdr:from>
    <xdr:to>
      <xdr:col>8</xdr:col>
      <xdr:colOff>561975</xdr:colOff>
      <xdr:row>25</xdr:row>
      <xdr:rowOff>76199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0E6326-849C-FEF0-306A-5825F2921D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14</xdr:row>
      <xdr:rowOff>38100</xdr:rowOff>
    </xdr:from>
    <xdr:to>
      <xdr:col>3</xdr:col>
      <xdr:colOff>762000</xdr:colOff>
      <xdr:row>17</xdr:row>
      <xdr:rowOff>0</xdr:rowOff>
    </xdr:to>
    <xdr:grpSp>
      <xdr:nvGrpSpPr>
        <xdr:cNvPr id="7" name="Group 6" hidden="1">
          <a:extLst>
            <a:ext uri="{FF2B5EF4-FFF2-40B4-BE49-F238E27FC236}">
              <a16:creationId xmlns:a16="http://schemas.microsoft.com/office/drawing/2014/main" id="{6D40FE7F-AF78-28C6-4013-16ACC4386C58}"/>
            </a:ext>
          </a:extLst>
        </xdr:cNvPr>
        <xdr:cNvGrpSpPr/>
      </xdr:nvGrpSpPr>
      <xdr:grpSpPr>
        <a:xfrm>
          <a:off x="609600" y="3133725"/>
          <a:ext cx="2552700" cy="533400"/>
          <a:chOff x="609600" y="3133725"/>
          <a:chExt cx="2438400" cy="533400"/>
        </a:xfrm>
      </xdr:grpSpPr>
      <xdr:sp macro="" textlink="">
        <xdr:nvSpPr>
          <xdr:cNvPr id="4" name="Speech Bubble: Rectangle 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118354CE-4FC9-CB83-4443-3280E7CFE121}"/>
              </a:ext>
            </a:extLst>
          </xdr:cNvPr>
          <xdr:cNvSpPr/>
        </xdr:nvSpPr>
        <xdr:spPr>
          <a:xfrm>
            <a:off x="609600" y="3133725"/>
            <a:ext cx="2438400" cy="533400"/>
          </a:xfrm>
          <a:prstGeom prst="wedgeRectCallout">
            <a:avLst>
              <a:gd name="adj1" fmla="val -21520"/>
              <a:gd name="adj2" fmla="val -71429"/>
            </a:avLst>
          </a:prstGeom>
        </xdr:spPr>
        <xdr:style>
          <a:lnRef idx="1">
            <a:schemeClr val="accent6"/>
          </a:lnRef>
          <a:fillRef idx="2">
            <a:schemeClr val="accent6"/>
          </a:fillRef>
          <a:effectRef idx="1">
            <a:schemeClr val="accent6"/>
          </a:effectRef>
          <a:fontRef idx="minor">
            <a:schemeClr val="dk1"/>
          </a:fontRef>
        </xdr:style>
        <xdr:txBody>
          <a:bodyPr vertOverflow="clip" horzOverflow="clip" lIns="540000" rtlCol="0" anchor="ctr"/>
          <a:lstStyle/>
          <a:p>
            <a:pPr algn="l"/>
            <a:r>
              <a:rPr lang="en-AU" sz="1100">
                <a:solidFill>
                  <a:schemeClr val="accent3">
                    <a:lumMod val="75000"/>
                  </a:schemeClr>
                </a:solidFill>
              </a:rPr>
              <a:t>Click</a:t>
            </a:r>
            <a:r>
              <a:rPr lang="en-AU" sz="1100" baseline="0">
                <a:solidFill>
                  <a:schemeClr val="accent3">
                    <a:lumMod val="75000"/>
                  </a:schemeClr>
                </a:solidFill>
              </a:rPr>
              <a:t> here to g</a:t>
            </a:r>
            <a:r>
              <a:rPr lang="en-AU" sz="1100">
                <a:solidFill>
                  <a:schemeClr val="accent3">
                    <a:lumMod val="75000"/>
                  </a:schemeClr>
                </a:solidFill>
              </a:rPr>
              <a:t>et started with PivotTables and Pivot Charts.</a:t>
            </a:r>
          </a:p>
        </xdr:txBody>
      </xdr:sp>
      <xdr:pic>
        <xdr:nvPicPr>
          <xdr:cNvPr id="6" name="Graphic 5" descr="Graduation cap with solid fill">
            <a:extLst>
              <a:ext uri="{FF2B5EF4-FFF2-40B4-BE49-F238E27FC236}">
                <a16:creationId xmlns:a16="http://schemas.microsoft.com/office/drawing/2014/main" id="{57014089-C201-6E27-BB6F-FA51364710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96DAC541-7B7A-43D3-8B79-37D633B846F1}">
                <asvg:svgBlip xmlns:asvg="http://schemas.microsoft.com/office/drawing/2016/SVG/main" r:embed="rId7"/>
              </a:ext>
            </a:extLst>
          </a:blip>
          <a:stretch>
            <a:fillRect/>
          </a:stretch>
        </xdr:blipFill>
        <xdr:spPr>
          <a:xfrm>
            <a:off x="638175" y="3162300"/>
            <a:ext cx="457200" cy="457200"/>
          </a:xfrm>
          <a:prstGeom prst="rect">
            <a:avLst/>
          </a:prstGeom>
        </xdr:spPr>
      </xdr:pic>
    </xdr:grpSp>
    <xdr:clientData/>
  </xdr:twoCellAnchor>
  <xdr:twoCellAnchor editAs="absolute">
    <xdr:from>
      <xdr:col>3</xdr:col>
      <xdr:colOff>304800</xdr:colOff>
      <xdr:row>0</xdr:row>
      <xdr:rowOff>190500</xdr:rowOff>
    </xdr:from>
    <xdr:to>
      <xdr:col>4</xdr:col>
      <xdr:colOff>250134</xdr:colOff>
      <xdr:row>0</xdr:row>
      <xdr:rowOff>485775</xdr:rowOff>
    </xdr:to>
    <xdr:grpSp>
      <xdr:nvGrpSpPr>
        <xdr:cNvPr id="5" name="Group 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88D0451-2ACC-4218-BAE5-ED94D732873C}"/>
            </a:ext>
          </a:extLst>
        </xdr:cNvPr>
        <xdr:cNvGrpSpPr/>
      </xdr:nvGrpSpPr>
      <xdr:grpSpPr>
        <a:xfrm>
          <a:off x="2705100" y="190500"/>
          <a:ext cx="1164534" cy="295275"/>
          <a:chOff x="4486275" y="142875"/>
          <a:chExt cx="1162050" cy="295275"/>
        </a:xfrm>
      </xdr:grpSpPr>
      <xdr:sp macro="" textlink="">
        <xdr:nvSpPr>
          <xdr:cNvPr id="8" name="Rectangle: Rounded Corners 7">
            <a:extLst>
              <a:ext uri="{FF2B5EF4-FFF2-40B4-BE49-F238E27FC236}">
                <a16:creationId xmlns:a16="http://schemas.microsoft.com/office/drawing/2014/main" id="{34F8F39F-E55B-4D97-3A5D-082EB81CEA23}"/>
              </a:ext>
            </a:extLst>
          </xdr:cNvPr>
          <xdr:cNvSpPr/>
        </xdr:nvSpPr>
        <xdr:spPr>
          <a:xfrm>
            <a:off x="4486275" y="142875"/>
            <a:ext cx="1162050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read tutorial</a:t>
            </a:r>
          </a:p>
        </xdr:txBody>
      </xdr:sp>
      <xdr:pic>
        <xdr:nvPicPr>
          <xdr:cNvPr id="9" name="Graphic 8" descr="Document">
            <a:extLst>
              <a:ext uri="{FF2B5EF4-FFF2-40B4-BE49-F238E27FC236}">
                <a16:creationId xmlns:a16="http://schemas.microsoft.com/office/drawing/2014/main" id="{1F8BF46A-2BAE-F407-24D5-708CE030BA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5391149" y="171449"/>
            <a:ext cx="238126" cy="238126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393008</xdr:colOff>
      <xdr:row>0</xdr:row>
      <xdr:rowOff>190500</xdr:rowOff>
    </xdr:from>
    <xdr:to>
      <xdr:col>5</xdr:col>
      <xdr:colOff>531328</xdr:colOff>
      <xdr:row>0</xdr:row>
      <xdr:rowOff>485775</xdr:rowOff>
    </xdr:to>
    <xdr:grpSp>
      <xdr:nvGrpSpPr>
        <xdr:cNvPr id="10" name="Group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E4923E8-E5D3-498F-9EED-0843920A40A4}"/>
            </a:ext>
          </a:extLst>
        </xdr:cNvPr>
        <xdr:cNvGrpSpPr/>
      </xdr:nvGrpSpPr>
      <xdr:grpSpPr>
        <a:xfrm>
          <a:off x="4012508" y="190500"/>
          <a:ext cx="1357520" cy="295275"/>
          <a:chOff x="5400674" y="152400"/>
          <a:chExt cx="1362075" cy="295275"/>
        </a:xfrm>
      </xdr:grpSpPr>
      <xdr:sp macro="" textlink="">
        <xdr:nvSpPr>
          <xdr:cNvPr id="11" name="Rectangle: Rounded Corners 10">
            <a:extLst>
              <a:ext uri="{FF2B5EF4-FFF2-40B4-BE49-F238E27FC236}">
                <a16:creationId xmlns:a16="http://schemas.microsoft.com/office/drawing/2014/main" id="{D30E28E7-A560-4878-1A50-32CED368E365}"/>
              </a:ext>
            </a:extLst>
          </xdr:cNvPr>
          <xdr:cNvSpPr/>
        </xdr:nvSpPr>
        <xdr:spPr>
          <a:xfrm>
            <a:off x="5400674" y="152400"/>
            <a:ext cx="1362075" cy="295275"/>
          </a:xfrm>
          <a:prstGeom prst="roundRect">
            <a:avLst/>
          </a:prstGeom>
          <a:solidFill>
            <a:schemeClr val="bg1">
              <a:lumMod val="50000"/>
            </a:schemeClr>
          </a:solidFill>
        </xdr:spPr>
        <xdr:style>
          <a:lnRef idx="0">
            <a:schemeClr val="accent3"/>
          </a:lnRef>
          <a:fillRef idx="3">
            <a:schemeClr val="accent3"/>
          </a:fillRef>
          <a:effectRef idx="3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AU" sz="1100">
                <a:latin typeface="Segoe UI" panose="020B0502040204020203" pitchFamily="34" charset="0"/>
                <a:cs typeface="Segoe UI" panose="020B0502040204020203" pitchFamily="34" charset="0"/>
              </a:rPr>
              <a:t>watch tutorial</a:t>
            </a:r>
          </a:p>
        </xdr:txBody>
      </xdr:sp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CE479EAE-4B63-F88A-81C9-BFDAC6DBE7D6}"/>
              </a:ext>
            </a:extLst>
          </xdr:cNvPr>
          <xdr:cNvGrpSpPr/>
        </xdr:nvGrpSpPr>
        <xdr:grpSpPr>
          <a:xfrm>
            <a:off x="6419850" y="200025"/>
            <a:ext cx="280427" cy="200025"/>
            <a:chOff x="5495924" y="2943225"/>
            <a:chExt cx="1362075" cy="971550"/>
          </a:xfrm>
        </xdr:grpSpPr>
        <xdr:sp macro="" textlink="">
          <xdr:nvSpPr>
            <xdr:cNvPr id="13" name="Rectangle: Rounded Corners 12">
              <a:extLst>
                <a:ext uri="{FF2B5EF4-FFF2-40B4-BE49-F238E27FC236}">
                  <a16:creationId xmlns:a16="http://schemas.microsoft.com/office/drawing/2014/main" id="{3AC845A7-625C-F48E-930A-8B1838246E66}"/>
                </a:ext>
              </a:extLst>
            </xdr:cNvPr>
            <xdr:cNvSpPr/>
          </xdr:nvSpPr>
          <xdr:spPr>
            <a:xfrm>
              <a:off x="5495924" y="2943225"/>
              <a:ext cx="1362075" cy="971550"/>
            </a:xfrm>
            <a:prstGeom prst="roundRect">
              <a:avLst>
                <a:gd name="adj" fmla="val 23738"/>
              </a:avLst>
            </a:prstGeom>
            <a:solidFill>
              <a:srgbClr val="FF0000">
                <a:alpha val="69804"/>
              </a:srgb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  <xdr:sp macro="" textlink="">
          <xdr:nvSpPr>
            <xdr:cNvPr id="14" name="Isosceles Triangle 13">
              <a:extLst>
                <a:ext uri="{FF2B5EF4-FFF2-40B4-BE49-F238E27FC236}">
                  <a16:creationId xmlns:a16="http://schemas.microsoft.com/office/drawing/2014/main" id="{DFB7425A-48E3-E397-928A-5E8EDB0F8076}"/>
                </a:ext>
              </a:extLst>
            </xdr:cNvPr>
            <xdr:cNvSpPr/>
          </xdr:nvSpPr>
          <xdr:spPr>
            <a:xfrm rot="5400000">
              <a:off x="5960961" y="3267000"/>
              <a:ext cx="432000" cy="324000"/>
            </a:xfrm>
            <a:prstGeom prst="triangle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AU" sz="1100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2638498</xdr:colOff>
      <xdr:row>0</xdr:row>
      <xdr:rowOff>9524</xdr:rowOff>
    </xdr:from>
    <xdr:ext cx="3333757" cy="666751"/>
    <xdr:pic>
      <xdr:nvPicPr>
        <xdr:cNvPr id="2" name="my-online-training-hub-logo-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9E58A7-2F64-42E1-BB62-379213411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5991298" y="9524"/>
          <a:ext cx="3333757" cy="66675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35</xdr:row>
      <xdr:rowOff>166687</xdr:rowOff>
    </xdr:from>
    <xdr:ext cx="609600" cy="609600"/>
    <xdr:pic>
      <xdr:nvPicPr>
        <xdr:cNvPr id="3" name="Picture 2" descr="YouTube Channe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D12096-C1C3-4205-9BB9-A671272E7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5293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822325</xdr:colOff>
      <xdr:row>35</xdr:row>
      <xdr:rowOff>166687</xdr:rowOff>
    </xdr:from>
    <xdr:ext cx="609600" cy="609600"/>
    <xdr:pic>
      <xdr:nvPicPr>
        <xdr:cNvPr id="4" name="Picture 3" descr="LinkedIn Profil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48B5937-256D-47A1-B46E-A291F111D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89025" y="65293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1644650</xdr:colOff>
      <xdr:row>35</xdr:row>
      <xdr:rowOff>166687</xdr:rowOff>
    </xdr:from>
    <xdr:ext cx="609600" cy="609600"/>
    <xdr:pic>
      <xdr:nvPicPr>
        <xdr:cNvPr id="5" name="Picture 4" descr="Instagram Profile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92169CEA-453A-4A29-B042-E86E25583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911350" y="65293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2466975</xdr:colOff>
      <xdr:row>35</xdr:row>
      <xdr:rowOff>180975</xdr:rowOff>
    </xdr:from>
    <xdr:ext cx="609600" cy="609600"/>
    <xdr:pic>
      <xdr:nvPicPr>
        <xdr:cNvPr id="6" name="Picture 5" descr="Pinterest Profil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30636B8-4377-490F-89AD-08D8CB0EB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33675" y="6543675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203200</xdr:colOff>
      <xdr:row>35</xdr:row>
      <xdr:rowOff>185737</xdr:rowOff>
    </xdr:from>
    <xdr:ext cx="609600" cy="609600"/>
    <xdr:pic>
      <xdr:nvPicPr>
        <xdr:cNvPr id="7" name="Picture 6" descr="TikTok Profil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C9D30FB-A90E-42BA-930D-32BF9352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56000" y="654843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1025525</xdr:colOff>
      <xdr:row>35</xdr:row>
      <xdr:rowOff>166687</xdr:rowOff>
    </xdr:from>
    <xdr:ext cx="609600" cy="609600"/>
    <xdr:pic>
      <xdr:nvPicPr>
        <xdr:cNvPr id="8" name="Picture 7" descr="Facebook Page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A7A8843B-DD60-47A1-B4F5-99672A56D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325" y="6529387"/>
          <a:ext cx="6096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1866899</xdr:colOff>
      <xdr:row>35</xdr:row>
      <xdr:rowOff>172216</xdr:rowOff>
    </xdr:from>
    <xdr:ext cx="600076" cy="600076"/>
    <xdr:pic>
      <xdr:nvPicPr>
        <xdr:cNvPr id="9" name="Picture 8" descr="A black and white x in a black square&#10;&#10;Description automatically generated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E2F3685-C747-422A-B799-2FC861429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699" y="6534916"/>
          <a:ext cx="600076" cy="600076"/>
        </a:xfrm>
        <a:prstGeom prst="roundRect">
          <a:avLst>
            <a:gd name="adj" fmla="val 12338"/>
          </a:avLst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ynda Treacy" refreshedDate="45883.538634722223" createdVersion="8" refreshedVersion="8" minRefreshableVersion="3" recordCount="10" xr:uid="{B0D4D316-B3CC-4BE8-BB93-2E829B82B26B}">
  <cacheSource type="worksheet">
    <worksheetSource name="ClientData"/>
  </cacheSource>
  <cacheFields count="6">
    <cacheField name="Full Name" numFmtId="0">
      <sharedItems/>
    </cacheField>
    <cacheField name="Email" numFmtId="0">
      <sharedItems/>
    </cacheField>
    <cacheField name="Service" numFmtId="0">
      <sharedItems count="6">
        <s v="Excel"/>
        <s v="Power BI"/>
        <s v="Power Query"/>
        <s v="Word"/>
        <s v="Power Pivot"/>
        <s v="Excel Formulas"/>
      </sharedItems>
    </cacheField>
    <cacheField name="Industry" numFmtId="0">
      <sharedItems count="4">
        <s v="Finance"/>
        <s v="Technology"/>
        <s v="Retail"/>
        <s v="Healthcare"/>
      </sharedItems>
    </cacheField>
    <cacheField name="Date" numFmtId="14">
      <sharedItems containsSemiMixedTypes="0" containsNonDate="0" containsDate="1" containsString="0" minDate="2025-08-11T00:00:00" maxDate="2025-08-15T00:00:00"/>
    </cacheField>
    <cacheField name="Note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s v="Phil"/>
    <s v="Phil@moth.com"/>
    <x v="0"/>
    <x v="0"/>
    <d v="2025-08-11T00:00:00"/>
    <s v="PivotTables"/>
  </r>
  <r>
    <s v="Conor"/>
    <s v="Conor@moth.com"/>
    <x v="1"/>
    <x v="1"/>
    <d v="2025-08-11T00:00:00"/>
    <s v="Reporting"/>
  </r>
  <r>
    <s v="David"/>
    <s v="david@gmail.com"/>
    <x v="2"/>
    <x v="2"/>
    <d v="2025-08-11T00:00:00"/>
    <s v="Data cleaning automation"/>
  </r>
  <r>
    <s v="Mynda"/>
    <s v="mynda@moth.com"/>
    <x v="3"/>
    <x v="3"/>
    <d v="2025-08-11T00:00:00"/>
    <s v="Presentations"/>
  </r>
  <r>
    <s v="Mynda"/>
    <s v="mynda@moth.com"/>
    <x v="0"/>
    <x v="3"/>
    <d v="2025-08-12T00:00:00"/>
    <s v="Chart design."/>
  </r>
  <r>
    <s v="Brian"/>
    <s v="brian@gmail.com"/>
    <x v="0"/>
    <x v="0"/>
    <d v="2025-08-12T00:00:00"/>
    <s v="1:1 training and consulting."/>
  </r>
  <r>
    <s v="Jane"/>
    <s v="jane@aol.com"/>
    <x v="0"/>
    <x v="1"/>
    <d v="2025-08-12T00:00:00"/>
    <s v="Power Query"/>
  </r>
  <r>
    <s v="Rupert"/>
    <s v="rupert@aol.com"/>
    <x v="4"/>
    <x v="2"/>
    <d v="2025-08-12T00:00:00"/>
    <s v="Model development."/>
  </r>
  <r>
    <s v="Mary"/>
    <s v="mary@yahoo.com"/>
    <x v="2"/>
    <x v="3"/>
    <d v="2025-08-12T00:00:00"/>
    <s v="Messy data needs cleaning."/>
  </r>
  <r>
    <s v="Richard Ellis"/>
    <s v="Richard@aol.com"/>
    <x v="5"/>
    <x v="0"/>
    <d v="2025-08-14T00:00:00"/>
    <s v="LAMBDA custom functions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E75CC0-14A3-4D05-B093-CC11471AE279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chartFormat="6">
  <location ref="B4:D14" firstHeaderRow="1" firstDataRow="1" firstDataCol="2"/>
  <pivotFields count="6">
    <pivotField dataField="1" compact="0" outline="0" subtotalTop="0" showAll="0" defaultSubtotal="0"/>
    <pivotField compact="0" outline="0" subtotalTop="0" showAll="0" defaultSubtotal="0"/>
    <pivotField axis="axisRow" compact="0" outline="0" subtotalTop="0" showAll="0" defaultSubtotal="0">
      <items count="6">
        <item x="0"/>
        <item x="1"/>
        <item x="4"/>
        <item x="2"/>
        <item x="3"/>
        <item x="5"/>
      </items>
    </pivotField>
    <pivotField axis="axisRow" compact="0" outline="0" subtotalTop="0" showAll="0" defaultSubtotal="0">
      <items count="4">
        <item x="0"/>
        <item x="3"/>
        <item x="2"/>
        <item x="1"/>
      </items>
    </pivotField>
    <pivotField compact="0" numFmtId="14" outline="0" subtotalTop="0" showAll="0" defaultSubtotal="0"/>
    <pivotField compact="0" outline="0" subtotalTop="0" showAll="0" defaultSubtotal="0"/>
  </pivotFields>
  <rowFields count="2">
    <field x="3"/>
    <field x="2"/>
  </rowFields>
  <rowItems count="10">
    <i>
      <x/>
      <x/>
    </i>
    <i r="1">
      <x v="5"/>
    </i>
    <i>
      <x v="1"/>
      <x/>
    </i>
    <i r="1">
      <x v="3"/>
    </i>
    <i r="1">
      <x v="4"/>
    </i>
    <i>
      <x v="2"/>
      <x v="2"/>
    </i>
    <i r="1">
      <x v="3"/>
    </i>
    <i>
      <x v="3"/>
      <x/>
    </i>
    <i r="1">
      <x v="1"/>
    </i>
    <i t="grand">
      <x/>
    </i>
  </rowItems>
  <colItems count="1">
    <i/>
  </colItems>
  <dataFields count="1">
    <dataField name="Count of Full Name" fld="0" subtotal="count" baseField="0" baseItem="0"/>
  </dataFields>
  <chartFormats count="1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9C2755-8FC1-4DED-8E5D-E342E797B0F0}" name="ClientData" displayName="ClientData" ref="B5:G15" totalsRowShown="0" headerRowDxfId="9" dataDxfId="8">
  <autoFilter ref="B5:G15" xr:uid="{E69C2755-8FC1-4DED-8E5D-E342E797B0F0}"/>
  <tableColumns count="6">
    <tableColumn id="1" xr3:uid="{B405DA3C-25E4-4E26-9543-3323275C521B}" name="Full Name" dataDxfId="7"/>
    <tableColumn id="2" xr3:uid="{08B26FE3-D035-46A7-8254-72F3E35A3D1B}" name="Email" dataDxfId="6"/>
    <tableColumn id="3" xr3:uid="{B552C092-A370-4DD2-B36E-98CB47BEED4F}" name="Service" dataDxfId="5"/>
    <tableColumn id="4" xr3:uid="{360EE3A6-E641-4E37-AB81-3E093D827E23}" name="Industry" dataDxfId="4"/>
    <tableColumn id="5" xr3:uid="{1DEF1BC6-7805-462F-9271-3815620D4915}" name="Date" dataDxfId="3"/>
    <tableColumn id="6" xr3:uid="{84771245-0513-4203-BB02-042A2F5E4B11}" name="Notes" dataDxfId="2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onlinetraininghub.com/excel-expert-upgrade" TargetMode="External"/><Relationship Id="rId13" Type="http://schemas.openxmlformats.org/officeDocument/2006/relationships/hyperlink" Target="https://www.myonlinetraininghub.com/power-pivot-course" TargetMode="External"/><Relationship Id="rId18" Type="http://schemas.openxmlformats.org/officeDocument/2006/relationships/hyperlink" Target="https://www.myonlinetraininghub.com/excel-operations-management-course" TargetMode="External"/><Relationship Id="rId3" Type="http://schemas.openxmlformats.org/officeDocument/2006/relationships/hyperlink" Target="http://www.myonlinetraininghub.com/excel-webinars" TargetMode="External"/><Relationship Id="rId21" Type="http://schemas.openxmlformats.org/officeDocument/2006/relationships/drawing" Target="../drawings/drawing6.xml"/><Relationship Id="rId7" Type="http://schemas.openxmlformats.org/officeDocument/2006/relationships/hyperlink" Target="https://www.myonlinetraininghub.com/excel-dashboard-course" TargetMode="External"/><Relationship Id="rId12" Type="http://schemas.openxmlformats.org/officeDocument/2006/relationships/hyperlink" Target="https://www.myonlinetraininghub.com/excel-pivottable-course" TargetMode="External"/><Relationship Id="rId17" Type="http://schemas.openxmlformats.org/officeDocument/2006/relationships/hyperlink" Target="https://www.myonlinetraininghub.com/excel-for-customer-service-professionals" TargetMode="External"/><Relationship Id="rId2" Type="http://schemas.openxmlformats.org/officeDocument/2006/relationships/hyperlink" Target="http://www.myonlinetraininghub.com/category/excel-dashboard" TargetMode="External"/><Relationship Id="rId16" Type="http://schemas.openxmlformats.org/officeDocument/2006/relationships/hyperlink" Target="https://www.myonlinetraininghub.com/excel-analysis-toolpak-course" TargetMode="External"/><Relationship Id="rId20" Type="http://schemas.openxmlformats.org/officeDocument/2006/relationships/hyperlink" Target="https://www.myonlinetraininghub.com/microsoft-word-course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s://www.myonlinetraininghub.com/power-bi-course" TargetMode="External"/><Relationship Id="rId11" Type="http://schemas.openxmlformats.org/officeDocument/2006/relationships/hyperlink" Target="https://www.myonlinetraininghub.com/excel-pivottable-course-quick-start" TargetMode="External"/><Relationship Id="rId5" Type="http://schemas.openxmlformats.org/officeDocument/2006/relationships/hyperlink" Target="https://www.myonlinetraininghub.com/excel-functions" TargetMode="External"/><Relationship Id="rId15" Type="http://schemas.openxmlformats.org/officeDocument/2006/relationships/hyperlink" Target="https://www.myonlinetraininghub.com/excel-for-finance-course" TargetMode="External"/><Relationship Id="rId10" Type="http://schemas.openxmlformats.org/officeDocument/2006/relationships/hyperlink" Target="https://www.myonlinetraininghub.com/excel-power-query-course" TargetMode="External"/><Relationship Id="rId19" Type="http://schemas.openxmlformats.org/officeDocument/2006/relationships/hyperlink" Target="https://www.myonlinetraininghub.com/financial-modelling-course" TargetMode="External"/><Relationship Id="rId4" Type="http://schemas.openxmlformats.org/officeDocument/2006/relationships/hyperlink" Target="https://www.myonlinetraininghub.com/excel-forum" TargetMode="External"/><Relationship Id="rId9" Type="http://schemas.openxmlformats.org/officeDocument/2006/relationships/hyperlink" Target="https://www.myonlinetraininghub.com/advanced-excel-formulas-course" TargetMode="External"/><Relationship Id="rId14" Type="http://schemas.openxmlformats.org/officeDocument/2006/relationships/hyperlink" Target="https://www.myonlinetraininghub.com/excel-for-decision-making-cour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448AE-67F7-42F8-A55A-87F47BFC1CEF}">
  <dimension ref="A1:Q30"/>
  <sheetViews>
    <sheetView showGridLines="0" showRowColHeaders="0" workbookViewId="0">
      <selection activeCell="Q3" sqref="Q3"/>
    </sheetView>
  </sheetViews>
  <sheetFormatPr defaultColWidth="0" defaultRowHeight="15" customHeight="1" zeroHeight="1" x14ac:dyDescent="0.25"/>
  <cols>
    <col min="1" max="1" width="4.85546875" customWidth="1"/>
    <col min="2" max="17" width="9.140625" customWidth="1"/>
    <col min="18" max="16384" width="9.140625" hidden="1"/>
  </cols>
  <sheetData>
    <row r="1" spans="1:17" ht="52.5" customHeight="1" x14ac:dyDescent="0.25">
      <c r="A1" s="7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/>
    <row r="3" spans="1:17" ht="18.75" x14ac:dyDescent="0.3">
      <c r="B3" s="5" t="s">
        <v>1</v>
      </c>
    </row>
    <row r="4" spans="1:17" ht="18.75" x14ac:dyDescent="0.25">
      <c r="B4" s="6" t="s">
        <v>2</v>
      </c>
    </row>
    <row r="5" spans="1:17" ht="18.75" x14ac:dyDescent="0.25">
      <c r="B5" s="6" t="s">
        <v>3</v>
      </c>
    </row>
    <row r="6" spans="1:17" ht="18.75" x14ac:dyDescent="0.25">
      <c r="B6" s="6" t="s">
        <v>4</v>
      </c>
    </row>
    <row r="7" spans="1:17" ht="18.75" x14ac:dyDescent="0.25">
      <c r="B7" s="6"/>
    </row>
    <row r="8" spans="1:17" ht="18.75" x14ac:dyDescent="0.25">
      <c r="B8" s="6" t="s">
        <v>5</v>
      </c>
    </row>
    <row r="9" spans="1:17" x14ac:dyDescent="0.25"/>
    <row r="10" spans="1:17" ht="18.75" x14ac:dyDescent="0.25">
      <c r="B10" s="6" t="s">
        <v>6</v>
      </c>
    </row>
    <row r="11" spans="1:17" ht="18.75" x14ac:dyDescent="0.25">
      <c r="B11" s="6" t="s">
        <v>7</v>
      </c>
    </row>
    <row r="30" spans="2:2" hidden="1" x14ac:dyDescent="0.25">
      <c r="B30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751F1-0960-4650-BC6D-021B2F78A774}">
  <sheetPr>
    <tabColor theme="7"/>
  </sheetPr>
  <dimension ref="A1:Q18"/>
  <sheetViews>
    <sheetView showGridLines="0" tabSelected="1" zoomScaleNormal="100" workbookViewId="0">
      <selection activeCell="D9" sqref="D9"/>
    </sheetView>
  </sheetViews>
  <sheetFormatPr defaultRowHeight="16.5" x14ac:dyDescent="0.3"/>
  <cols>
    <col min="1" max="1" width="8.28515625" style="4" customWidth="1"/>
    <col min="2" max="2" width="3.42578125" style="4" customWidth="1"/>
    <col min="3" max="3" width="11.7109375" style="4" customWidth="1"/>
    <col min="4" max="4" width="38.140625" style="4" customWidth="1"/>
    <col min="5" max="5" width="3.5703125" style="4" customWidth="1"/>
    <col min="6" max="6" width="3.42578125" style="4" customWidth="1"/>
    <col min="7" max="7" width="16.85546875" style="4" customWidth="1"/>
    <col min="8" max="8" width="24.7109375" style="4" bestFit="1" customWidth="1"/>
    <col min="9" max="9" width="10" style="4" bestFit="1" customWidth="1"/>
    <col min="10" max="10" width="11.85546875" style="4" bestFit="1" customWidth="1"/>
    <col min="11" max="11" width="10" style="4" bestFit="1" customWidth="1"/>
    <col min="12" max="12" width="9.28515625" style="4" bestFit="1" customWidth="1"/>
    <col min="13" max="16" width="9.28515625" style="4" customWidth="1"/>
    <col min="17" max="17" width="17" style="4" bestFit="1" customWidth="1"/>
    <col min="18" max="19" width="15.85546875" style="4" customWidth="1"/>
    <col min="20" max="16384" width="9.140625" style="4"/>
  </cols>
  <sheetData>
    <row r="1" spans="1:17" s="8" customFormat="1" ht="48.75" customHeight="1" x14ac:dyDescent="0.3">
      <c r="A1" s="7" t="s">
        <v>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ht="15.75" customHeight="1" x14ac:dyDescent="0.3"/>
    <row r="3" spans="1:17" ht="42.75" customHeight="1" x14ac:dyDescent="0.3">
      <c r="B3" s="17" t="s">
        <v>10</v>
      </c>
      <c r="C3" s="17"/>
      <c r="D3" s="17"/>
      <c r="E3" s="17"/>
    </row>
    <row r="4" spans="1:17" x14ac:dyDescent="0.3">
      <c r="B4" s="11"/>
      <c r="C4" s="11"/>
      <c r="D4" s="11"/>
      <c r="E4" s="11"/>
    </row>
    <row r="5" spans="1:17" ht="24.75" customHeight="1" thickBot="1" x14ac:dyDescent="0.35">
      <c r="B5" s="11"/>
      <c r="C5" s="15" t="s">
        <v>11</v>
      </c>
      <c r="D5" s="19"/>
      <c r="E5" s="11"/>
      <c r="G5" s="10" t="str">
        <f>IF(ISNUMBER(_xlfn.XMATCH(D5,ClientData[Full Name],0)),"⚠️This customer is already in the database.","")</f>
        <v/>
      </c>
    </row>
    <row r="6" spans="1:17" ht="16.5" customHeight="1" x14ac:dyDescent="0.3">
      <c r="B6" s="11"/>
      <c r="C6" s="15"/>
      <c r="D6" s="12"/>
      <c r="E6" s="11"/>
    </row>
    <row r="7" spans="1:17" ht="24.75" customHeight="1" thickBot="1" x14ac:dyDescent="0.35">
      <c r="B7" s="11"/>
      <c r="C7" s="15" t="s">
        <v>12</v>
      </c>
      <c r="D7" s="19"/>
      <c r="E7" s="11"/>
      <c r="G7" s="10" t="str">
        <f>IF(ISNUMBER(_xlfn.XMATCH(D7,ClientData[Email],0)),"⚠️This email is already in the database.","")</f>
        <v/>
      </c>
    </row>
    <row r="8" spans="1:17" ht="16.5" customHeight="1" x14ac:dyDescent="0.3">
      <c r="B8" s="11"/>
      <c r="C8" s="15"/>
      <c r="D8" s="13"/>
      <c r="E8" s="11"/>
    </row>
    <row r="9" spans="1:17" ht="24.75" customHeight="1" thickBot="1" x14ac:dyDescent="0.35">
      <c r="B9" s="11"/>
      <c r="C9" s="15" t="s">
        <v>13</v>
      </c>
      <c r="D9" s="19"/>
      <c r="E9" s="11"/>
    </row>
    <row r="10" spans="1:17" ht="16.5" customHeight="1" x14ac:dyDescent="0.3">
      <c r="B10" s="11"/>
      <c r="C10" s="15"/>
      <c r="D10" s="13"/>
      <c r="E10" s="11"/>
    </row>
    <row r="11" spans="1:17" ht="24.75" customHeight="1" thickBot="1" x14ac:dyDescent="0.35">
      <c r="B11" s="11"/>
      <c r="C11" s="15" t="s">
        <v>14</v>
      </c>
      <c r="D11" s="19"/>
      <c r="E11" s="11"/>
    </row>
    <row r="12" spans="1:17" ht="16.5" customHeight="1" x14ac:dyDescent="0.3">
      <c r="B12" s="11"/>
      <c r="C12" s="15"/>
      <c r="D12" s="13"/>
      <c r="E12" s="11"/>
    </row>
    <row r="13" spans="1:17" ht="24.75" customHeight="1" thickBot="1" x14ac:dyDescent="0.35">
      <c r="B13" s="11"/>
      <c r="C13" s="15" t="s">
        <v>15</v>
      </c>
      <c r="D13" s="20">
        <f ca="1">TODAY()</f>
        <v>45925</v>
      </c>
      <c r="E13" s="11"/>
    </row>
    <row r="14" spans="1:17" ht="16.5" customHeight="1" x14ac:dyDescent="0.3">
      <c r="B14" s="11"/>
      <c r="C14" s="16"/>
      <c r="D14" s="14"/>
      <c r="E14" s="11"/>
    </row>
    <row r="15" spans="1:17" ht="93" customHeight="1" thickBot="1" x14ac:dyDescent="0.35">
      <c r="B15" s="11"/>
      <c r="C15" s="16" t="s">
        <v>16</v>
      </c>
      <c r="D15" s="24"/>
      <c r="E15" s="11"/>
    </row>
    <row r="16" spans="1:17" x14ac:dyDescent="0.3">
      <c r="B16" s="11"/>
      <c r="C16" s="11"/>
      <c r="D16" s="11"/>
      <c r="E16" s="11"/>
    </row>
    <row r="17" spans="2:5" x14ac:dyDescent="0.3">
      <c r="B17" s="11"/>
      <c r="C17" s="11"/>
      <c r="D17" s="11"/>
      <c r="E17" s="11"/>
    </row>
    <row r="18" spans="2:5" x14ac:dyDescent="0.3">
      <c r="B18" s="11"/>
      <c r="C18" s="11"/>
      <c r="D18" s="11"/>
      <c r="E18" s="11"/>
    </row>
  </sheetData>
  <sheetProtection selectLockedCells="1"/>
  <protectedRanges>
    <protectedRange sqref="D9" name="Service"/>
    <protectedRange sqref="D5" name="FullName"/>
    <protectedRange sqref="D7" name="Email"/>
    <protectedRange sqref="D11" name="Status"/>
    <protectedRange sqref="D13" name="Date"/>
    <protectedRange sqref="D15" name="Notes"/>
  </protectedRanges>
  <sortState xmlns:xlrd2="http://schemas.microsoft.com/office/spreadsheetml/2017/richdata2" ref="F2:F36">
    <sortCondition ref="F2:F36"/>
  </sortState>
  <dataValidations count="1">
    <dataValidation type="list" allowBlank="1" showInputMessage="1" showErrorMessage="1" sqref="D11" xr:uid="{553B2818-D0A7-47FD-B196-BA7C62EAD4A8}">
      <formula1>"Education,Finance,Healthcare,Retail,Technology"</formula1>
    </dataValidation>
  </dataValidations>
  <pageMargins left="0.7" right="0.7" top="0.75" bottom="0.75" header="0.3" footer="0.3"/>
  <pageSetup paperSize="9" orientation="portrait" r:id="rId1"/>
  <ignoredErrors>
    <ignoredError sqref="D1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6F028-1FFA-4A23-8BC8-BF4804417E3C}">
  <dimension ref="A1"/>
  <sheetViews>
    <sheetView showGridLines="0" zoomScaleNormal="100" workbookViewId="0">
      <selection activeCell="L8" sqref="L8"/>
    </sheetView>
  </sheetViews>
  <sheetFormatPr defaultRowHeight="15" x14ac:dyDescent="0.25"/>
  <cols>
    <col min="1" max="1" width="2.7109375" customWidth="1"/>
    <col min="10" max="10" width="4.5703125" customWidth="1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377C6-1A09-4B11-B9AF-CE35AA318AB5}">
  <sheetPr>
    <tabColor theme="9"/>
  </sheetPr>
  <dimension ref="A1:P20"/>
  <sheetViews>
    <sheetView showGridLines="0" zoomScaleNormal="100" workbookViewId="0">
      <selection activeCell="A2" sqref="A2"/>
    </sheetView>
  </sheetViews>
  <sheetFormatPr defaultRowHeight="16.5" x14ac:dyDescent="0.3"/>
  <cols>
    <col min="1" max="1" width="3.42578125" style="4" customWidth="1"/>
    <col min="2" max="2" width="20.85546875" style="4" customWidth="1"/>
    <col min="3" max="3" width="33" style="4" customWidth="1"/>
    <col min="4" max="4" width="20.140625" style="4" customWidth="1"/>
    <col min="5" max="5" width="14.140625" style="4" customWidth="1"/>
    <col min="6" max="6" width="11.7109375" style="4" customWidth="1"/>
    <col min="7" max="7" width="27.28515625" style="4" bestFit="1" customWidth="1"/>
    <col min="8" max="8" width="10" style="4" bestFit="1" customWidth="1"/>
    <col min="9" max="9" width="11.85546875" style="4" bestFit="1" customWidth="1"/>
    <col min="10" max="10" width="10" style="4" bestFit="1" customWidth="1"/>
    <col min="11" max="11" width="9.28515625" style="4" bestFit="1" customWidth="1"/>
    <col min="12" max="15" width="9.28515625" style="4" customWidth="1"/>
    <col min="16" max="16" width="17" style="4" bestFit="1" customWidth="1"/>
    <col min="17" max="18" width="15.85546875" style="4" customWidth="1"/>
    <col min="19" max="16384" width="9.140625" style="4"/>
  </cols>
  <sheetData>
    <row r="1" spans="1:16" s="8" customFormat="1" ht="48.75" customHeight="1" x14ac:dyDescent="0.3">
      <c r="A1" s="7" t="s">
        <v>17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3" spans="1:16" ht="32.25" customHeight="1" x14ac:dyDescent="0.3">
      <c r="B3" s="22" t="str">
        <f>IF(B6="","",IF(COUNTA(_xlfn.UNIQUE(ClientData[Email]))&lt;&gt;COUNTA(ClientData[Email]),"⚠️ Duplicate Customers Exist",""))</f>
        <v>⚠️ Duplicate Customers Exist</v>
      </c>
      <c r="C3" s="23"/>
      <c r="D3" s="23"/>
      <c r="E3" s="23"/>
      <c r="F3" s="23"/>
      <c r="G3" s="23"/>
    </row>
    <row r="5" spans="1:16" x14ac:dyDescent="0.3">
      <c r="B5" s="4" t="s">
        <v>11</v>
      </c>
      <c r="C5" s="4" t="s">
        <v>12</v>
      </c>
      <c r="D5" s="4" t="s">
        <v>13</v>
      </c>
      <c r="E5" s="4" t="s">
        <v>14</v>
      </c>
      <c r="F5" s="4" t="s">
        <v>15</v>
      </c>
      <c r="G5" s="18" t="s">
        <v>16</v>
      </c>
    </row>
    <row r="6" spans="1:16" x14ac:dyDescent="0.3">
      <c r="B6" s="4" t="s">
        <v>18</v>
      </c>
      <c r="C6" s="4" t="s">
        <v>102</v>
      </c>
      <c r="D6" s="4" t="s">
        <v>19</v>
      </c>
      <c r="E6" s="4" t="s">
        <v>20</v>
      </c>
      <c r="F6" s="9">
        <v>45880</v>
      </c>
      <c r="G6" s="18" t="s">
        <v>21</v>
      </c>
    </row>
    <row r="7" spans="1:16" x14ac:dyDescent="0.3">
      <c r="B7" s="4" t="s">
        <v>22</v>
      </c>
      <c r="C7" s="4" t="s">
        <v>103</v>
      </c>
      <c r="D7" s="4" t="s">
        <v>23</v>
      </c>
      <c r="E7" s="4" t="s">
        <v>24</v>
      </c>
      <c r="F7" s="9">
        <v>45880</v>
      </c>
      <c r="G7" s="18" t="s">
        <v>25</v>
      </c>
    </row>
    <row r="8" spans="1:16" x14ac:dyDescent="0.3">
      <c r="B8" s="4" t="s">
        <v>26</v>
      </c>
      <c r="C8" s="4" t="s">
        <v>104</v>
      </c>
      <c r="D8" s="4" t="s">
        <v>27</v>
      </c>
      <c r="E8" s="4" t="s">
        <v>28</v>
      </c>
      <c r="F8" s="9">
        <v>45880</v>
      </c>
      <c r="G8" s="18" t="s">
        <v>29</v>
      </c>
    </row>
    <row r="9" spans="1:16" x14ac:dyDescent="0.3">
      <c r="B9" s="4" t="s">
        <v>30</v>
      </c>
      <c r="C9" s="4" t="s">
        <v>105</v>
      </c>
      <c r="D9" s="4" t="s">
        <v>19</v>
      </c>
      <c r="E9" s="4" t="s">
        <v>32</v>
      </c>
      <c r="F9" s="9">
        <v>45881</v>
      </c>
      <c r="G9" s="18" t="s">
        <v>33</v>
      </c>
    </row>
    <row r="10" spans="1:16" x14ac:dyDescent="0.3">
      <c r="B10" s="4" t="s">
        <v>30</v>
      </c>
      <c r="C10" s="4" t="s">
        <v>105</v>
      </c>
      <c r="D10" s="4" t="s">
        <v>19</v>
      </c>
      <c r="E10" s="4" t="s">
        <v>32</v>
      </c>
      <c r="F10" s="9">
        <v>45881</v>
      </c>
      <c r="G10" s="18" t="s">
        <v>33</v>
      </c>
    </row>
    <row r="11" spans="1:16" x14ac:dyDescent="0.3">
      <c r="B11" s="4" t="s">
        <v>34</v>
      </c>
      <c r="C11" s="4" t="s">
        <v>101</v>
      </c>
      <c r="D11" s="4" t="s">
        <v>19</v>
      </c>
      <c r="E11" s="4" t="s">
        <v>20</v>
      </c>
      <c r="F11" s="9">
        <v>45881</v>
      </c>
      <c r="G11" s="18" t="s">
        <v>35</v>
      </c>
    </row>
    <row r="12" spans="1:16" x14ac:dyDescent="0.3">
      <c r="B12" s="4" t="s">
        <v>36</v>
      </c>
      <c r="C12" s="4" t="s">
        <v>97</v>
      </c>
      <c r="D12" s="4" t="s">
        <v>19</v>
      </c>
      <c r="E12" s="4" t="s">
        <v>24</v>
      </c>
      <c r="F12" s="9">
        <v>45881</v>
      </c>
      <c r="G12" s="18" t="s">
        <v>27</v>
      </c>
    </row>
    <row r="13" spans="1:16" x14ac:dyDescent="0.3">
      <c r="B13" s="4" t="s">
        <v>37</v>
      </c>
      <c r="C13" s="4" t="s">
        <v>98</v>
      </c>
      <c r="D13" s="4" t="s">
        <v>38</v>
      </c>
      <c r="E13" s="4" t="s">
        <v>28</v>
      </c>
      <c r="F13" s="9">
        <v>45881</v>
      </c>
      <c r="G13" s="18" t="s">
        <v>39</v>
      </c>
    </row>
    <row r="14" spans="1:16" x14ac:dyDescent="0.3">
      <c r="B14" s="4" t="s">
        <v>40</v>
      </c>
      <c r="C14" s="4" t="s">
        <v>99</v>
      </c>
      <c r="D14" s="4" t="s">
        <v>27</v>
      </c>
      <c r="E14" s="4" t="s">
        <v>32</v>
      </c>
      <c r="F14" s="9">
        <v>45881</v>
      </c>
      <c r="G14" s="18" t="s">
        <v>41</v>
      </c>
    </row>
    <row r="15" spans="1:16" x14ac:dyDescent="0.3">
      <c r="B15" s="4" t="s">
        <v>42</v>
      </c>
      <c r="C15" s="4" t="s">
        <v>100</v>
      </c>
      <c r="D15" s="4" t="s">
        <v>43</v>
      </c>
      <c r="E15" s="4" t="s">
        <v>20</v>
      </c>
      <c r="F15" s="9">
        <v>45883</v>
      </c>
      <c r="G15" s="18" t="s">
        <v>44</v>
      </c>
    </row>
    <row r="16" spans="1:16" x14ac:dyDescent="0.3">
      <c r="D16"/>
    </row>
    <row r="20" spans="4:4" x14ac:dyDescent="0.3">
      <c r="D20"/>
    </row>
  </sheetData>
  <conditionalFormatting sqref="B3:G3">
    <cfRule type="expression" dxfId="1" priority="1">
      <formula>$B$3="⚠️ Duplicate Customers Exist"</formula>
    </cfRule>
  </conditionalFormatting>
  <conditionalFormatting sqref="C6:C15">
    <cfRule type="duplicateValues" dxfId="0" priority="9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123DF-A10C-4B29-B3BC-51835039F2B1}">
  <dimension ref="A1:P14"/>
  <sheetViews>
    <sheetView showGridLines="0" workbookViewId="0">
      <selection activeCell="L9" sqref="L9"/>
    </sheetView>
  </sheetViews>
  <sheetFormatPr defaultRowHeight="15" x14ac:dyDescent="0.25"/>
  <cols>
    <col min="2" max="2" width="12.5703125" bestFit="1" customWidth="1"/>
    <col min="3" max="3" width="14.28515625" bestFit="1" customWidth="1"/>
    <col min="4" max="5" width="18.28515625" bestFit="1" customWidth="1"/>
    <col min="6" max="6" width="14" bestFit="1" customWidth="1"/>
  </cols>
  <sheetData>
    <row r="1" spans="1:16" s="8" customFormat="1" ht="48.75" customHeight="1" x14ac:dyDescent="0.3">
      <c r="A1" s="7" t="s">
        <v>45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4" spans="1:16" x14ac:dyDescent="0.25">
      <c r="B4" s="21" t="s">
        <v>14</v>
      </c>
      <c r="C4" s="21" t="s">
        <v>13</v>
      </c>
      <c r="D4" t="s">
        <v>46</v>
      </c>
    </row>
    <row r="5" spans="1:16" x14ac:dyDescent="0.25">
      <c r="B5" t="s">
        <v>20</v>
      </c>
      <c r="C5" t="s">
        <v>19</v>
      </c>
      <c r="D5">
        <v>2</v>
      </c>
    </row>
    <row r="6" spans="1:16" x14ac:dyDescent="0.25">
      <c r="C6" t="s">
        <v>43</v>
      </c>
      <c r="D6">
        <v>1</v>
      </c>
    </row>
    <row r="7" spans="1:16" x14ac:dyDescent="0.25">
      <c r="B7" t="s">
        <v>32</v>
      </c>
      <c r="C7" t="s">
        <v>19</v>
      </c>
      <c r="D7">
        <v>1</v>
      </c>
    </row>
    <row r="8" spans="1:16" x14ac:dyDescent="0.25">
      <c r="C8" t="s">
        <v>27</v>
      </c>
      <c r="D8">
        <v>1</v>
      </c>
    </row>
    <row r="9" spans="1:16" x14ac:dyDescent="0.25">
      <c r="C9" t="s">
        <v>31</v>
      </c>
      <c r="D9">
        <v>1</v>
      </c>
    </row>
    <row r="10" spans="1:16" x14ac:dyDescent="0.25">
      <c r="B10" t="s">
        <v>28</v>
      </c>
      <c r="C10" t="s">
        <v>38</v>
      </c>
      <c r="D10">
        <v>1</v>
      </c>
    </row>
    <row r="11" spans="1:16" x14ac:dyDescent="0.25">
      <c r="C11" t="s">
        <v>27</v>
      </c>
      <c r="D11">
        <v>1</v>
      </c>
    </row>
    <row r="12" spans="1:16" x14ac:dyDescent="0.25">
      <c r="B12" t="s">
        <v>24</v>
      </c>
      <c r="C12" t="s">
        <v>19</v>
      </c>
      <c r="D12">
        <v>1</v>
      </c>
    </row>
    <row r="13" spans="1:16" x14ac:dyDescent="0.25">
      <c r="C13" t="s">
        <v>23</v>
      </c>
      <c r="D13">
        <v>1</v>
      </c>
    </row>
    <row r="14" spans="1:16" x14ac:dyDescent="0.25">
      <c r="B14" t="s">
        <v>47</v>
      </c>
      <c r="D14">
        <v>10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9E47D8-2D07-4F72-A545-116C32F6AA78}">
  <dimension ref="A1:H40"/>
  <sheetViews>
    <sheetView showGridLines="0" showRowColHeaders="0" zoomScaleNormal="100" workbookViewId="0">
      <selection activeCell="F5" sqref="F5"/>
    </sheetView>
  </sheetViews>
  <sheetFormatPr defaultColWidth="0" defaultRowHeight="15" customHeight="1" zeroHeight="1" x14ac:dyDescent="0.25"/>
  <cols>
    <col min="1" max="1" width="4" customWidth="1"/>
    <col min="2" max="2" width="46.28515625" customWidth="1"/>
    <col min="3" max="3" width="61" customWidth="1"/>
    <col min="4" max="4" width="1.42578125" customWidth="1"/>
    <col min="5" max="7" width="9.140625" customWidth="1"/>
    <col min="8" max="16384" width="9.140625" hidden="1"/>
  </cols>
  <sheetData>
    <row r="1" spans="1:8" ht="51" customHeight="1" x14ac:dyDescent="0.25">
      <c r="A1" s="7" t="s">
        <v>48</v>
      </c>
      <c r="B1" s="7"/>
      <c r="C1" s="7"/>
      <c r="D1" s="7"/>
      <c r="E1" s="7"/>
      <c r="F1" s="7"/>
      <c r="G1" s="7"/>
      <c r="H1" s="7"/>
    </row>
    <row r="2" spans="1:8" x14ac:dyDescent="0.25"/>
    <row r="3" spans="1:8" x14ac:dyDescent="0.25">
      <c r="B3" s="1" t="s">
        <v>49</v>
      </c>
    </row>
    <row r="4" spans="1:8" x14ac:dyDescent="0.25">
      <c r="B4" s="2" t="s">
        <v>50</v>
      </c>
      <c r="C4" s="3" t="s">
        <v>51</v>
      </c>
    </row>
    <row r="5" spans="1:8" x14ac:dyDescent="0.25">
      <c r="B5" s="2" t="s">
        <v>52</v>
      </c>
      <c r="C5" s="3" t="s">
        <v>53</v>
      </c>
    </row>
    <row r="6" spans="1:8" x14ac:dyDescent="0.25">
      <c r="B6" s="2" t="s">
        <v>54</v>
      </c>
      <c r="C6" s="3" t="s">
        <v>55</v>
      </c>
    </row>
    <row r="7" spans="1:8" x14ac:dyDescent="0.25"/>
    <row r="8" spans="1:8" x14ac:dyDescent="0.25">
      <c r="B8" s="1" t="s">
        <v>56</v>
      </c>
    </row>
    <row r="9" spans="1:8" x14ac:dyDescent="0.25">
      <c r="B9" s="2" t="s">
        <v>57</v>
      </c>
      <c r="C9" s="3" t="s">
        <v>58</v>
      </c>
    </row>
    <row r="10" spans="1:8" x14ac:dyDescent="0.25"/>
    <row r="11" spans="1:8" x14ac:dyDescent="0.25">
      <c r="B11" s="1" t="s">
        <v>59</v>
      </c>
    </row>
    <row r="12" spans="1:8" x14ac:dyDescent="0.25">
      <c r="B12" s="2" t="s">
        <v>60</v>
      </c>
      <c r="C12" s="3" t="s">
        <v>61</v>
      </c>
    </row>
    <row r="13" spans="1:8" x14ac:dyDescent="0.25">
      <c r="B13" s="2" t="s">
        <v>62</v>
      </c>
      <c r="C13" s="3" t="s">
        <v>63</v>
      </c>
    </row>
    <row r="14" spans="1:8" x14ac:dyDescent="0.25">
      <c r="B14" s="2" t="s">
        <v>27</v>
      </c>
      <c r="C14" s="3" t="s">
        <v>64</v>
      </c>
    </row>
    <row r="15" spans="1:8" x14ac:dyDescent="0.25">
      <c r="B15" s="2" t="s">
        <v>65</v>
      </c>
      <c r="C15" s="3" t="s">
        <v>66</v>
      </c>
    </row>
    <row r="16" spans="1:8" x14ac:dyDescent="0.25">
      <c r="B16" s="2" t="s">
        <v>67</v>
      </c>
      <c r="C16" s="3" t="s">
        <v>68</v>
      </c>
    </row>
    <row r="17" spans="2:3" x14ac:dyDescent="0.25">
      <c r="B17" s="2" t="s">
        <v>38</v>
      </c>
      <c r="C17" s="3" t="s">
        <v>69</v>
      </c>
    </row>
    <row r="18" spans="2:3" x14ac:dyDescent="0.25">
      <c r="B18" s="2" t="s">
        <v>70</v>
      </c>
      <c r="C18" s="3" t="s">
        <v>71</v>
      </c>
    </row>
    <row r="19" spans="2:3" x14ac:dyDescent="0.25">
      <c r="B19" s="2" t="s">
        <v>23</v>
      </c>
      <c r="C19" s="3" t="s">
        <v>72</v>
      </c>
    </row>
    <row r="20" spans="2:3" x14ac:dyDescent="0.25">
      <c r="B20" s="2" t="s">
        <v>73</v>
      </c>
      <c r="C20" s="3" t="s">
        <v>74</v>
      </c>
    </row>
    <row r="21" spans="2:3" x14ac:dyDescent="0.25">
      <c r="B21" s="2" t="s">
        <v>75</v>
      </c>
      <c r="C21" s="3" t="s">
        <v>76</v>
      </c>
    </row>
    <row r="22" spans="2:3" x14ac:dyDescent="0.25">
      <c r="B22" s="2" t="s">
        <v>77</v>
      </c>
      <c r="C22" s="3" t="s">
        <v>78</v>
      </c>
    </row>
    <row r="23" spans="2:3" x14ac:dyDescent="0.25">
      <c r="B23" s="2" t="s">
        <v>79</v>
      </c>
      <c r="C23" s="3" t="s">
        <v>80</v>
      </c>
    </row>
    <row r="24" spans="2:3" x14ac:dyDescent="0.25">
      <c r="B24" s="2" t="s">
        <v>81</v>
      </c>
      <c r="C24" s="3" t="s">
        <v>82</v>
      </c>
    </row>
    <row r="25" spans="2:3" x14ac:dyDescent="0.25">
      <c r="B25" s="2" t="s">
        <v>83</v>
      </c>
      <c r="C25" s="3" t="s">
        <v>84</v>
      </c>
    </row>
    <row r="26" spans="2:3" x14ac:dyDescent="0.25">
      <c r="B26" s="2" t="s">
        <v>85</v>
      </c>
      <c r="C26" s="3" t="s">
        <v>86</v>
      </c>
    </row>
    <row r="27" spans="2:3" x14ac:dyDescent="0.25">
      <c r="B27" s="2" t="s">
        <v>87</v>
      </c>
      <c r="C27" s="3" t="s">
        <v>88</v>
      </c>
    </row>
    <row r="28" spans="2:3" x14ac:dyDescent="0.25">
      <c r="B28" s="2" t="s">
        <v>89</v>
      </c>
      <c r="C28" s="3" t="s">
        <v>90</v>
      </c>
    </row>
    <row r="29" spans="2:3" x14ac:dyDescent="0.25">
      <c r="B29" s="2" t="s">
        <v>73</v>
      </c>
      <c r="C29" s="3" t="s">
        <v>74</v>
      </c>
    </row>
    <row r="30" spans="2:3" x14ac:dyDescent="0.25">
      <c r="B30" s="2" t="s">
        <v>91</v>
      </c>
      <c r="C30" s="3" t="s">
        <v>92</v>
      </c>
    </row>
    <row r="31" spans="2:3" x14ac:dyDescent="0.25">
      <c r="B31" s="2"/>
      <c r="C31" s="3"/>
    </row>
    <row r="32" spans="2:3" x14ac:dyDescent="0.25">
      <c r="B32" s="1" t="s">
        <v>93</v>
      </c>
    </row>
    <row r="33" spans="2:3" x14ac:dyDescent="0.25">
      <c r="B33" s="2" t="s">
        <v>94</v>
      </c>
      <c r="C33" s="3" t="s">
        <v>95</v>
      </c>
    </row>
    <row r="34" spans="2:3" x14ac:dyDescent="0.25">
      <c r="B34" s="2"/>
      <c r="C34" s="3"/>
    </row>
    <row r="35" spans="2:3" x14ac:dyDescent="0.25">
      <c r="B35" s="1" t="s">
        <v>96</v>
      </c>
      <c r="C35" s="3"/>
    </row>
    <row r="36" spans="2:3" x14ac:dyDescent="0.25"/>
    <row r="37" spans="2:3" x14ac:dyDescent="0.25"/>
    <row r="38" spans="2:3" x14ac:dyDescent="0.25"/>
    <row r="39" spans="2:3" x14ac:dyDescent="0.25"/>
    <row r="40" spans="2:3" x14ac:dyDescent="0.25"/>
  </sheetData>
  <hyperlinks>
    <hyperlink ref="C5" r:id="rId1" display="http://www.myonlinetraininghub.com/category/excel-charts" xr:uid="{16804540-43B0-4917-8C31-6BA49138DB63}"/>
    <hyperlink ref="C6" r:id="rId2" display="http://www.myonlinetraininghub.com/category/excel-dashboard" xr:uid="{D2239242-1590-4A95-B2DD-552C940FDFF2}"/>
    <hyperlink ref="C9" r:id="rId3" display="http://www.myonlinetraininghub.com/excel-webinars" xr:uid="{9459537E-7D61-4F76-9C30-07C1D71C701D}"/>
    <hyperlink ref="C33" r:id="rId4" xr:uid="{17B6DA40-AE3E-44DF-AA3A-6DB15618FD1C}"/>
    <hyperlink ref="C4" r:id="rId5" xr:uid="{BB2451AD-23AD-4B16-AB53-18C8C444CAEC}"/>
    <hyperlink ref="C19" r:id="rId6" xr:uid="{FED3065B-879C-479E-BEA0-8CC3D2A143D8}"/>
    <hyperlink ref="C18" r:id="rId7" xr:uid="{F9B894D1-DD24-42CF-BDDD-2C777E267B2D}"/>
    <hyperlink ref="C12" r:id="rId8" xr:uid="{70F5F3B1-C15B-4475-9F68-51F15FCB84EE}"/>
    <hyperlink ref="C13" r:id="rId9" xr:uid="{9CAB9626-83C1-4497-B1F9-17F524848655}"/>
    <hyperlink ref="C14" r:id="rId10" xr:uid="{FC949AA8-AEEF-4A7A-8C25-33EE66BF1FCA}"/>
    <hyperlink ref="C15" r:id="rId11" xr:uid="{B9A94296-D078-48E6-B20D-97DDA9281823}"/>
    <hyperlink ref="C16" r:id="rId12" xr:uid="{7282B8C6-AB09-4643-94B3-9EE00AC2EB27}"/>
    <hyperlink ref="C17" r:id="rId13" xr:uid="{0E6CC592-3AB6-458A-A860-1A76ACEF83B6}"/>
    <hyperlink ref="C22" r:id="rId14" xr:uid="{9326BAA7-CEAD-4360-AA3B-870AC500496C}"/>
    <hyperlink ref="C23" r:id="rId15" xr:uid="{1618935D-49FC-4C2A-8311-9D4E14954CF1}"/>
    <hyperlink ref="C24" r:id="rId16" xr:uid="{4FC80C28-AB31-411C-A5D7-60CA76313774}"/>
    <hyperlink ref="C25" r:id="rId17" xr:uid="{EE806D25-354A-410E-BF5C-D95047EF01C1}"/>
    <hyperlink ref="C26" r:id="rId18" xr:uid="{2F2C2AF6-7AC8-4550-A3DB-671E24434A71}"/>
    <hyperlink ref="C27" r:id="rId19" xr:uid="{75F5A0D9-DFC6-4367-8DD0-B9614D992790}"/>
    <hyperlink ref="C30" r:id="rId20" xr:uid="{46EF8656-E596-4506-8B3E-CA6DCD456BFC}"/>
  </hyperlinks>
  <pageMargins left="0.7" right="0.7" top="0.75" bottom="0.75" header="0.3" footer="0.3"/>
  <drawing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scriptIds xmlns="http://schemas.microsoft.com/office/extensibility/maker/v1.0" id="script-ids-node-id">
  <scriptId id="ms-officescript%3A%2F%2Fonedrive_business_itemlink%2F01L3XNQCWV5KMNG6NOH5E3TFD7DPQWERAU:ms-officescript%3A%2F%2Fonedrive_business_sharinglink%2Fu!aHR0cHM6Ly8zNjVtb3RoLW15LnNoYXJlcG9pbnQuY29tLzp1Oi9nL3BlcnNvbmFsL215bmRhX3RyZWFjeV9teW9ubGluZXRyYWluaW5naHViX2NvbS9FZFhxbU5ONXJqOUp1WlJfRy1GaVJCUUJkZGxRMURvQWRzXzB0SU9UT3lWRUxn"/>
</scriptId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A9E49C56486844AEA3493470A3BA7F" ma:contentTypeVersion="18" ma:contentTypeDescription="Create a new document." ma:contentTypeScope="" ma:versionID="e113dd8c6d9d6d8e50c33cd355eeb814">
  <xsd:schema xmlns:xsd="http://www.w3.org/2001/XMLSchema" xmlns:xs="http://www.w3.org/2001/XMLSchema" xmlns:p="http://schemas.microsoft.com/office/2006/metadata/properties" xmlns:ns3="04ec5a1a-e29c-407e-9660-cb4eaaff03ab" xmlns:ns4="98587d8b-32ff-4694-8d3a-6f66eb643b0d" targetNamespace="http://schemas.microsoft.com/office/2006/metadata/properties" ma:root="true" ma:fieldsID="654ccc4b072c8ba42f6f064ab7b3a12b" ns3:_="" ns4:_="">
    <xsd:import namespace="04ec5a1a-e29c-407e-9660-cb4eaaff03ab"/>
    <xsd:import namespace="98587d8b-32ff-4694-8d3a-6f66eb643b0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ec5a1a-e29c-407e-9660-cb4eaaff03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87d8b-32ff-4694-8d3a-6f66eb643b0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ec5a1a-e29c-407e-9660-cb4eaaff03ab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c D A A B Q S w M E F A A C A A g A U I X c U m 2 s 6 q 6 n A A A A + Q A A A B I A H A B D b 2 5 m a W c v U G F j a 2 F n Z S 5 4 b W w g o h g A K K A U A A A A A A A A A A A A A A A A A A A A A A A A A A A A h Y / R C o I w G E Z f R X b v / r V A S n 4 n 0 W 1 C E E W 3 Y y 4 d 6 Q w 3 0 3 f r o k f q F R L K 6 q 7 L 7 3 A u z v e 4 3 T E d 6 i q 4 6 t a Z x i Z k R h k J t F V N b m y R k M 6 f w g V J B W 6 l O s t C B 6 N s X T y 4 P C G l 9 5 c Y o O 9 7 2 s 9 p 0 x b A G Z v B M d v s V K l r S T 6 y + S + H x j o v r d J E 4 O E V I z h d R j T i E a O M M Y 4 w c c y M / T p 8 T K Y M 4 Q f i u q t 8 1 2 q h b b j a I 0 w T 4 X 1 D P A F Q S w M E F A A C A A g A U I X c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C F 3 F I o i k e 4 D g A A A B E A A A A T A B w A R m 9 y b X V s Y X M v U 2 V j d G l v b j E u b S C i G A A o o B Q A A A A A A A A A A A A A A A A A A A A A A A A A A A A r T k 0 u y c z P U w i G 0 I b W A F B L A Q I t A B Q A A g A I A F C F 3 F J t r O q u p w A A A P k A A A A S A A A A A A A A A A A A A A A A A A A A A A B D b 2 5 m a W c v U G F j a 2 F n Z S 5 4 b W x Q S w E C L Q A U A A I A C A B Q h d x S D 8 r p q 6 Q A A A D p A A A A E w A A A A A A A A A A A A A A A A D z A A A A W 0 N v b n R l b n R f V H l w Z X N d L n h t b F B L A Q I t A B Q A A g A I A F C F 3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p t h r I Z T f 9 T 5 B P p U Q o q j + V A A A A A A I A A A A A A B B m A A A A A Q A A I A A A A L 3 Y R 2 k F z Y e E s s K H L 0 M q m E S U K R U W N W G y p p i t u E E G 0 Z / L A A A A A A 6 A A A A A A g A A I A A A A G t + X 4 5 S k g 9 W y O A s V Z u f Q Y a 9 c S 0 9 e M 2 2 D 9 o u U y a s K Y j R U A A A A B 6 E s a B u h c W 9 A F J o m U l t C b E e e m y X / v x C D h A 4 3 U U Y B q 0 n Y S A H d c 1 y c u x 8 y e x Y j M I B Z D b G e P E r a Z C v T r + s 8 N L L Z M a 5 b e S 9 I 9 x b s U r i 3 d U w y s 3 M Q A A A A D F T M m D 4 / x j M b e V h O T O / G u s R K C w A x 9 k 6 O D v q A Q b J C W B e i F r 9 v + V + N 3 7 G P 6 t / O 9 f J i i D z d A / I J 4 9 W h 4 p N R + F 8 2 Y Y =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920529-7AF0-4602-BBCE-29D8185848E4}">
  <ds:schemaRefs>
    <ds:schemaRef ds:uri="http://schemas.microsoft.com/office/extensibility/maker/v1.0"/>
  </ds:schemaRefs>
</ds:datastoreItem>
</file>

<file path=customXml/itemProps2.xml><?xml version="1.0" encoding="utf-8"?>
<ds:datastoreItem xmlns:ds="http://schemas.openxmlformats.org/officeDocument/2006/customXml" ds:itemID="{457DBA47-F610-4D73-8726-44D7DFDA9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ec5a1a-e29c-407e-9660-cb4eaaff03ab"/>
    <ds:schemaRef ds:uri="98587d8b-32ff-4694-8d3a-6f66eb643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00B319-165B-4AE8-A6AE-EED707A1FDFE}">
  <ds:schemaRefs>
    <ds:schemaRef ds:uri="http://schemas.microsoft.com/office/2006/metadata/properties"/>
    <ds:schemaRef ds:uri="http://schemas.microsoft.com/office/infopath/2007/PartnerControls"/>
    <ds:schemaRef ds:uri="04ec5a1a-e29c-407e-9660-cb4eaaff03ab"/>
  </ds:schemaRefs>
</ds:datastoreItem>
</file>

<file path=customXml/itemProps4.xml><?xml version="1.0" encoding="utf-8"?>
<ds:datastoreItem xmlns:ds="http://schemas.openxmlformats.org/officeDocument/2006/customXml" ds:itemID="{84B241E6-AE4C-4EA5-96CC-6E77ABF1BB4A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6F14EA0-1B09-4BA6-A1E0-FED8521C2B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Copyright</vt:lpstr>
      <vt:lpstr>Client Form</vt:lpstr>
      <vt:lpstr>Script</vt:lpstr>
      <vt:lpstr>Database</vt:lpstr>
      <vt:lpstr>Report</vt:lpstr>
      <vt:lpstr>More Resources</vt:lpstr>
      <vt:lpstr>clients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Mynda Treacy</dc:creator>
  <cp:keywords/>
  <dc:description/>
  <cp:lastModifiedBy>Mynda Treacy</cp:lastModifiedBy>
  <cp:revision/>
  <dcterms:created xsi:type="dcterms:W3CDTF">2019-12-23T04:48:23Z</dcterms:created>
  <dcterms:modified xsi:type="dcterms:W3CDTF">2025-09-25T01:24:21Z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0x01010076A9E49C56486844AEA3493470A3BA7F</vt:lpwstr>
  </property>
</Properties>
</file>