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Ex1.xml" ContentType="application/vnd.ms-office.chartex+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mc:AlternateContent xmlns:mc="http://schemas.openxmlformats.org/markup-compatibility/2006">
    <mc:Choice Requires="x15">
      <x15ac:absPath xmlns:x15ac="http://schemas.microsoft.com/office/spreadsheetml/2010/11/ac" url="https://365moth-my.sharepoint.com/personal/website_myonlinetraininghub_com/Documents/Blog Posts/Data Visualisation in Excel/"/>
    </mc:Choice>
  </mc:AlternateContent>
  <xr:revisionPtr revIDLastSave="1295" documentId="13_ncr:1_{D866EDB2-AE8D-4B5E-82F5-8D7B19BA26FD}" xr6:coauthVersionLast="47" xr6:coauthVersionMax="47" xr10:uidLastSave="{C713D4D5-E5FB-43CC-9B14-3A368B728033}"/>
  <bookViews>
    <workbookView xWindow="-120" yWindow="-120" windowWidth="29040" windowHeight="15720" xr2:uid="{22CF0113-5A79-44A2-915E-98EF6B15A298}"/>
  </bookViews>
  <sheets>
    <sheet name="Copyright" sheetId="6" r:id="rId1"/>
    <sheet name="Dashboard" sheetId="3" r:id="rId2"/>
    <sheet name="Analysis" sheetId="2" r:id="rId3"/>
    <sheet name="Dataset" sheetId="1" r:id="rId4"/>
    <sheet name="More Resources" sheetId="5" r:id="rId5"/>
  </sheets>
  <definedNames>
    <definedName name="_xlchart.v5.0" hidden="1">Analysis!$N$2</definedName>
    <definedName name="_xlchart.v5.1" hidden="1">Analysis!$N$3:$N$8</definedName>
    <definedName name="_xlchart.v5.2" hidden="1">Analysis!$O$2</definedName>
    <definedName name="_xlchart.v5.3" hidden="1">Analysis!$O$3:$O$8</definedName>
    <definedName name="Slicer_Category1">#N/A</definedName>
    <definedName name="Slicer_Seller">#N/A</definedName>
    <definedName name="Slicer_State">#N/A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B4" i="2"/>
  <c r="C4" i="2" l="1"/>
  <c r="D4" i="2" s="1"/>
</calcChain>
</file>

<file path=xl/sharedStrings.xml><?xml version="1.0" encoding="utf-8"?>
<sst xmlns="http://schemas.openxmlformats.org/spreadsheetml/2006/main" count="1112" uniqueCount="121">
  <si>
    <t>Month</t>
  </si>
  <si>
    <t>Category</t>
  </si>
  <si>
    <t>State</t>
  </si>
  <si>
    <t>Sales</t>
  </si>
  <si>
    <t>Profit</t>
  </si>
  <si>
    <t>May</t>
  </si>
  <si>
    <t>Dave</t>
  </si>
  <si>
    <t>Electronics</t>
  </si>
  <si>
    <t>Smartphone</t>
  </si>
  <si>
    <t>California</t>
  </si>
  <si>
    <t>Frank</t>
  </si>
  <si>
    <t>Clothing</t>
  </si>
  <si>
    <t>Jeans</t>
  </si>
  <si>
    <t>Texas</t>
  </si>
  <si>
    <t>Eve</t>
  </si>
  <si>
    <t>Sports &amp; Fitness</t>
  </si>
  <si>
    <t>Yoga Mat</t>
  </si>
  <si>
    <t>New York</t>
  </si>
  <si>
    <t>Food &amp; Beverages</t>
  </si>
  <si>
    <t>Snacks</t>
  </si>
  <si>
    <t>Jacket</t>
  </si>
  <si>
    <t>Florida</t>
  </si>
  <si>
    <t>Bob</t>
  </si>
  <si>
    <t>Juice</t>
  </si>
  <si>
    <t>Carol</t>
  </si>
  <si>
    <t>Bicycle</t>
  </si>
  <si>
    <t>Illinois</t>
  </si>
  <si>
    <t>Home Appliances</t>
  </si>
  <si>
    <t>Microwave</t>
  </si>
  <si>
    <t>Alice</t>
  </si>
  <si>
    <t>Dumbbells</t>
  </si>
  <si>
    <t>T-Shirt</t>
  </si>
  <si>
    <t>Dishwasher</t>
  </si>
  <si>
    <t>Tea</t>
  </si>
  <si>
    <t>Sweater</t>
  </si>
  <si>
    <t>Headphones</t>
  </si>
  <si>
    <t>Pennsylvania</t>
  </si>
  <si>
    <t>Grace</t>
  </si>
  <si>
    <t>Refrigerator</t>
  </si>
  <si>
    <t>Camera</t>
  </si>
  <si>
    <t>Treadmill</t>
  </si>
  <si>
    <t>Laptop</t>
  </si>
  <si>
    <t>Coffee</t>
  </si>
  <si>
    <t>Toaster</t>
  </si>
  <si>
    <t>Sum of Sales</t>
  </si>
  <si>
    <t>Grand Total</t>
  </si>
  <si>
    <t>Product</t>
  </si>
  <si>
    <t>Seller</t>
  </si>
  <si>
    <t>Sum of Profit</t>
  </si>
  <si>
    <t>Nov</t>
  </si>
  <si>
    <t>Jun</t>
  </si>
  <si>
    <t>Dec</t>
  </si>
  <si>
    <t>Feb</t>
  </si>
  <si>
    <t>Mar</t>
  </si>
  <si>
    <t>Jan</t>
  </si>
  <si>
    <t>Jul</t>
  </si>
  <si>
    <t>Apr</t>
  </si>
  <si>
    <t>Aug</t>
  </si>
  <si>
    <t>Oct</t>
  </si>
  <si>
    <t>Sep</t>
  </si>
  <si>
    <t xml:space="preserve">Sales </t>
  </si>
  <si>
    <t>Sales by State</t>
  </si>
  <si>
    <t xml:space="preserve">Profit </t>
  </si>
  <si>
    <t>January - December 2024</t>
  </si>
  <si>
    <t>Sales Performance Dashboard</t>
  </si>
  <si>
    <t>Margin</t>
  </si>
  <si>
    <t>Copyright Notice</t>
  </si>
  <si>
    <t xml:space="preserve"> </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</si>
  <si>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</si>
  <si>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</si>
  <si>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</si>
  <si>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</si>
  <si>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</si>
  <si>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</si>
  <si>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</si>
  <si>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</si>
  <si>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</si>
  <si>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</si>
  <si>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</si>
  <si>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</si>
  <si>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</si>
  <si>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</si>
  <si>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</si>
  <si>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</si>
  <si>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</si>
  <si>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</si>
  <si>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</si>
  <si>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</si>
  <si>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</si>
  <si>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</si>
  <si>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</si>
  <si>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</si>
  <si>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</si>
  <si>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</si>
  <si>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</si>
  <si>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</si>
  <si>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</si>
  <si>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</si>
  <si>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</si>
  <si>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</si>
  <si>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</si>
  <si>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</si>
  <si>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</si>
  <si>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</si>
  <si>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</si>
  <si>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</si>
  <si>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</si>
  <si>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</si>
  <si>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</si>
  <si>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</si>
  <si>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</si>
  <si>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Follow Us or more Tips &amp; Tutorials</t>
  </si>
  <si>
    <t>- The Dashboard in this file and data was created by Mynda Treacy from My Online Training Hub.</t>
  </si>
  <si>
    <r>
      <t xml:space="preserve">- Individual users are permitted to recreate the dashboard for </t>
    </r>
    <r>
      <rPr>
        <b/>
        <sz val="14"/>
        <rFont val="Aptos Narrow"/>
        <family val="2"/>
        <scheme val="minor"/>
      </rPr>
      <t>personal practice only.</t>
    </r>
  </si>
  <si>
    <r>
      <t xml:space="preserve">- Recreating the dashboard for </t>
    </r>
    <r>
      <rPr>
        <b/>
        <sz val="14"/>
        <rFont val="Aptos Narrow"/>
        <family val="2"/>
        <scheme val="minor"/>
      </rPr>
      <t>training of others</t>
    </r>
    <r>
      <rPr>
        <sz val="14"/>
        <rFont val="Aptos Narrow"/>
        <family val="2"/>
        <scheme val="minor"/>
      </rPr>
      <t xml:space="preserve"> is </t>
    </r>
    <r>
      <rPr>
        <b/>
        <sz val="14"/>
        <rFont val="Aptos Narrow"/>
        <family val="2"/>
        <scheme val="minor"/>
      </rPr>
      <t>not permitted</t>
    </r>
    <r>
      <rPr>
        <sz val="14"/>
        <rFont val="Aptos Narrow"/>
        <family val="2"/>
        <scheme val="minor"/>
      </rPr>
      <t>, unless written consent is granted by Mynda Treacy.</t>
    </r>
  </si>
  <si>
    <r>
      <t xml:space="preserve">- </t>
    </r>
    <r>
      <rPr>
        <b/>
        <sz val="14"/>
        <color rgb="FFFF0000"/>
        <rFont val="Aptos Narrow"/>
        <family val="2"/>
        <scheme val="minor"/>
      </rPr>
      <t>Sharing</t>
    </r>
    <r>
      <rPr>
        <sz val="14"/>
        <color rgb="FFFF0000"/>
        <rFont val="Aptos Narrow"/>
        <family val="2"/>
        <scheme val="minor"/>
      </rPr>
      <t xml:space="preserve"> </t>
    </r>
    <r>
      <rPr>
        <b/>
        <sz val="14"/>
        <color rgb="FFFF0000"/>
        <rFont val="Aptos Narrow"/>
        <family val="2"/>
        <scheme val="minor"/>
      </rPr>
      <t>images</t>
    </r>
    <r>
      <rPr>
        <sz val="14"/>
        <rFont val="Aptos Narrow"/>
        <family val="2"/>
        <scheme val="minor"/>
      </rPr>
      <t xml:space="preserve"> of dashboards you build based on this data and or dashboard </t>
    </r>
    <r>
      <rPr>
        <b/>
        <sz val="14"/>
        <color rgb="FFFF0000"/>
        <rFont val="Aptos Narrow"/>
        <family val="2"/>
        <scheme val="minor"/>
      </rPr>
      <t>on social media must be accompanied by the following</t>
    </r>
    <r>
      <rPr>
        <sz val="14"/>
        <rFont val="Aptos Narrow"/>
        <family val="2"/>
        <scheme val="minor"/>
      </rPr>
      <t>:</t>
    </r>
  </si>
  <si>
    <r>
      <t xml:space="preserve">- </t>
    </r>
    <r>
      <rPr>
        <b/>
        <sz val="14"/>
        <color rgb="FFFF0000"/>
        <rFont val="Aptos Narrow"/>
        <family val="2"/>
        <scheme val="minor"/>
      </rPr>
      <t>Sharing</t>
    </r>
    <r>
      <rPr>
        <sz val="14"/>
        <color rgb="FFFF0000"/>
        <rFont val="Aptos Narrow"/>
        <family val="2"/>
        <scheme val="minor"/>
      </rPr>
      <t xml:space="preserve"> </t>
    </r>
    <r>
      <rPr>
        <b/>
        <sz val="14"/>
        <color rgb="FFFF0000"/>
        <rFont val="Aptos Narrow"/>
        <family val="2"/>
        <scheme val="minor"/>
      </rPr>
      <t>Excel files</t>
    </r>
    <r>
      <rPr>
        <sz val="14"/>
        <rFont val="Aptos Narrow"/>
        <family val="2"/>
        <scheme val="minor"/>
      </rPr>
      <t xml:space="preserve"> containing dashboards you build based on this data and or dashboard </t>
    </r>
    <r>
      <rPr>
        <b/>
        <sz val="14"/>
        <color rgb="FFFF0000"/>
        <rFont val="Aptos Narrow"/>
        <family val="2"/>
        <scheme val="minor"/>
      </rPr>
      <t>on social media is not permitted</t>
    </r>
    <r>
      <rPr>
        <b/>
        <sz val="14"/>
        <rFont val="Aptos Narrow"/>
        <family val="2"/>
        <scheme val="minor"/>
      </rPr>
      <t>*</t>
    </r>
    <r>
      <rPr>
        <sz val="14"/>
        <rFont val="Aptos Narrow"/>
        <family val="2"/>
        <scheme val="minor"/>
      </rPr>
      <t>.</t>
    </r>
  </si>
  <si>
    <t>*Please direct people to download the original file from the link in the video description on YouTube.</t>
  </si>
  <si>
    <t>- The workbook and any visualization pages must be accompanied by the following copyright notice: My Online Training Hub ©.</t>
  </si>
  <si>
    <t>- This sheet must remain in any file that uses this data and or these Dashboard techniques.</t>
  </si>
  <si>
    <t>- Any uses of this workbook and/or data must include the above attribution.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</si>
</sst>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quot;$&quot;#,##0"/>
    <numFmt numFmtId="166" formatCode="@*."/>
  </numFmts>
  <fonts count="17" x14ac:knownFonts="1">
    <font>
      <sz val="11"/>
      <color theme="1"/>
      <name val="Aptos Narrow"/>
      <family val="2"/>
      <scheme val="minor"/>
    </font>
    <font>
      <b/>
      <sz val="11"/>
      <color theme="1"/>
      <name val="Aptos Narrow"/>
      <family val="2"/>
      <scheme val="minor"/>
    </font>
    <font>
      <sz val="11"/>
      <color theme="1"/>
      <name val="Aptos Narrow"/>
      <family val="2"/>
      <scheme val="minor"/>
    </font>
    <font>
      <sz val="11"/>
      <color rgb="FFB5E48C"/>
      <name val="Aptos Narrow"/>
      <family val="2"/>
      <scheme val="minor"/>
    </font>
    <font>
      <sz val="20"/>
      <color rgb="FFE7954D"/>
      <name val="Aptos Narrow"/>
      <family val="2"/>
      <scheme val="minor"/>
    </font>
    <font>
      <sz val="20"/>
      <color theme="4" tint="0.39997558519241921"/>
      <name val="Aptos Narrow"/>
      <family val="2"/>
      <scheme val="minor"/>
    </font>
    <font>
      <sz val="26"/>
      <color theme="0"/>
      <name val="Aptos Narrow"/>
      <family val="2"/>
      <scheme val="minor"/>
    </font>
    <font>
      <sz val="12"/>
      <color theme="2"/>
      <name val="Aptos Narrow"/>
      <family val="2"/>
      <scheme val="minor"/>
    </font>
    <font>
      <sz val="12"/>
      <color theme="4" tint="0.39997558519241921"/>
      <name val="Aptos Narrow"/>
      <family val="2"/>
      <scheme val="minor"/>
    </font>
    <font>
      <sz val="12"/>
      <color rgb="FFE7954D"/>
      <name val="Aptos Narrow"/>
      <family val="2"/>
      <scheme val="minor"/>
    </font>
    <font>
      <sz val="28"/>
      <color theme="0"/>
      <name val="Segoe UI Light"/>
      <family val="2"/>
    </font>
    <font>
      <sz val="14"/>
      <name val="Aptos Narrow"/>
      <family val="2"/>
      <scheme val="minor"/>
    </font>
    <font>
      <b/>
      <sz val="14"/>
      <name val="Aptos Narrow"/>
      <family val="2"/>
      <scheme val="minor"/>
    </font>
    <font>
      <u/>
      <sz val="11"/>
      <color theme="10"/>
      <name val="Aptos Narrow"/>
      <family val="2"/>
      <scheme val="minor"/>
    </font>
    <font>
      <sz val="20"/>
      <color theme="0"/>
      <name val="Segoe UI"/>
      <family val="2"/>
    </font>
    <font>
      <b/>
      <sz val="14"/>
      <color rgb="FFFF0000"/>
      <name val="Aptos Narrow"/>
      <family val="2"/>
      <scheme val="minor"/>
    </font>
    <font>
      <sz val="14"/>
      <color rgb="FFFF0000"/>
      <name val="Aptos Narrow"/>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rgb="FF0F5511"/>
        <bgColor indexed="64"/>
      </patternFill>
    </fill>
    <fill>
      <patternFill patternType="solid">
        <fgColor rgb="FF006600"/>
        <bgColor indexed="64"/>
      </patternFill>
    </fill>
    <fill>
      <patternFill patternType="solid">
        <fgColor theme="1"/>
        <bgColor indexed="64"/>
      </patternFill>
    </fill>
  </fills>
  <borders count="3">
    <border>
      <left/>
      <right/>
      <top/>
      <bottom/>
      <diagonal/>
    </border>
    <border>
      <left style="thin">
        <color auto="1"/>
      </left>
      <right style="thin">
        <color auto="1"/>
      </right>
      <top/>
      <bottom style="thin">
        <color auto="1"/>
      </bottom>
      <diagonal/>
    </border>
    <border>
      <left/>
      <right/>
      <top/>
      <bottom style="thin">
        <color theme="4" tint="0.39997558519241921"/>
      </bottom>
      <diagonal/>
    </border>
  </borders>
  <cellStyleXfs count="3">
    <xf numFmtId="0" fontId="0" fillId="0" borderId="0"/>
    <xf numFmtId="9" fontId="2" fillId="0" borderId="0" applyFont="0" applyFill="0" applyBorder="0" applyAlignment="0" applyProtection="0"/>
    <xf numFmtId="0" fontId="13" fillId="0" borderId="0" applyNumberFormat="0" applyFill="0" applyBorder="0" applyAlignment="0" applyProtection="0"/>
  </cellStyleXfs>
  <cellXfs count="30">
    <xf numFmtId="0" fontId="0" fillId="0" borderId="0" xfId="0"/>
    <xf numFmtId="0" fontId="0" fillId="0" borderId="0" xfId="0" pivotButton="1"/>
    <xf numFmtId="164" fontId="0" fillId="0" borderId="0" xfId="0" applyNumberFormat="1"/>
    <xf numFmtId="0" fontId="1" fillId="2" borderId="2" xfId="0" applyFont="1" applyFill="1" applyBorder="1"/>
    <xf numFmtId="3" fontId="0" fillId="0" borderId="0" xfId="0" applyNumberFormat="1"/>
    <xf numFmtId="165" fontId="0" fillId="0" borderId="0" xfId="0" applyNumberFormat="1"/>
    <xf numFmtId="0" fontId="1" fillId="0" borderId="1" xfId="0" applyFont="1" applyBorder="1" applyAlignment="1">
      <alignment horizontal="left" vertical="top"/>
    </xf>
    <xf numFmtId="9" fontId="0" fillId="0" borderId="0" xfId="1" applyFont="1"/>
    <xf numFmtId="9" fontId="0" fillId="0" borderId="0" xfId="0" applyNumberFormat="1"/>
    <xf numFmtId="0" fontId="10" fillId="3" borderId="0" xfId="0" applyFont="1" applyFill="1" applyAlignment="1">
      <alignment vertical="center"/>
    </xf>
    <xf numFmtId="0" fontId="11" fillId="0" borderId="0" xfId="0" applyFont="1"/>
    <xf numFmtId="0" fontId="1" fillId="0" borderId="0" xfId="0" applyFont="1"/>
    <xf numFmtId="166" fontId="0" fillId="0" borderId="0" xfId="0" applyNumberFormat="1" applyAlignment="1">
      <alignment horizontal="left" indent="1"/>
    </xf>
    <xf numFmtId="0" fontId="13" fillId="0" borderId="0" xfId="2"/>
    <xf numFmtId="0" fontId="11" fillId="0" borderId="0" xfId="0" quotePrefix="1" applyFont="1" applyAlignment="1">
      <alignment vertical="center"/>
    </xf>
    <xf numFmtId="0" fontId="11" fillId="0" borderId="0" xfId="0" quotePrefix="1" applyFont="1"/>
    <xf numFmtId="0" fontId="14" fillId="4" borderId="0" xfId="0" applyFont="1" applyFill="1" applyAlignment="1">
      <alignment vertical="center"/>
    </xf>
    <xf numFmtId="0" fontId="10" fillId="4" borderId="0" xfId="0" applyFont="1" applyFill="1" applyAlignment="1">
      <alignment vertical="center"/>
    </xf>
    <xf numFmtId="0" fontId="0" fillId="4" borderId="0" xfId="0" applyFill="1"/>
    <xf numFmtId="0" fontId="0" fillId="5" borderId="0" xfId="0" applyFill="1"/>
    <xf numFmtId="0" fontId="6" fillId="5" borderId="0" xfId="0" applyFont="1" applyFill="1" applyAlignment="1">
      <alignment horizontal="left"/>
    </xf>
    <xf numFmtId="0" fontId="5" fillId="5" borderId="0" xfId="0" applyFont="1" applyFill="1"/>
    <xf numFmtId="165" fontId="5" fillId="5" borderId="0" xfId="0" applyNumberFormat="1" applyFont="1" applyFill="1" applyAlignment="1">
      <alignment horizontal="center"/>
    </xf>
    <xf numFmtId="165" fontId="4" fillId="5" borderId="0" xfId="0" applyNumberFormat="1" applyFont="1" applyFill="1" applyAlignment="1">
      <alignment horizontal="center"/>
    </xf>
    <xf numFmtId="0" fontId="7" fillId="5" borderId="0" xfId="0" applyFont="1" applyFill="1" applyAlignment="1">
      <alignment horizontal="left" vertical="top"/>
    </xf>
    <xf numFmtId="0" fontId="8" fillId="5" borderId="0" xfId="0" applyFont="1" applyFill="1" applyAlignment="1">
      <alignment vertical="top"/>
    </xf>
    <xf numFmtId="0" fontId="8" fillId="5" borderId="0" xfId="0" applyFont="1" applyFill="1" applyAlignment="1">
      <alignment horizontal="left" vertical="top" indent="1"/>
    </xf>
    <xf numFmtId="0" fontId="0" fillId="5" borderId="0" xfId="0" applyFill="1" applyAlignment="1">
      <alignment horizontal="left" vertical="top" indent="1"/>
    </xf>
    <xf numFmtId="0" fontId="9" fillId="5" borderId="0" xfId="0" applyFont="1" applyFill="1" applyAlignment="1">
      <alignment horizontal="left" vertical="top" indent="1"/>
    </xf>
    <xf numFmtId="0" fontId="3" fillId="5" borderId="0" xfId="0" applyFont="1" applyFill="1"/>
  </cellXfs>
  <cellStyles count="3">
    <cellStyle name="Hyperlink" xfId="2" builtinId="8"/>
    <cellStyle name="Normal" xfId="0" builtinId="0"/>
    <cellStyle name="Per cent" xfId="1" builtinId="5"/>
  </cellStyles>
  <dxfs count="17">
    <dxf>
      <border outline="0">
        <top style="thin">
          <color auto="1"/>
        </top>
      </border>
    </dxf>
    <dxf>
      <border outline="0">
        <bottom style="thin">
          <color auto="1"/>
        </bottom>
      </border>
    </dxf>
    <dxf>
      <font>
        <b/>
        <i val="0"/>
        <strike val="0"/>
        <condense val="0"/>
        <extend val="0"/>
        <outline val="0"/>
        <shadow val="0"/>
        <u val="none"/>
        <vertAlign val="baseline"/>
        <sz val="11"/>
        <color theme="1"/>
        <name val="Aptos Narrow"/>
        <family val="2"/>
        <scheme val="minor"/>
      </font>
      <alignment horizontal="left" vertical="top" textRotation="0" wrapText="0" indent="0" justifyLastLine="0" shrinkToFit="0" readingOrder="0"/>
      <border diagonalUp="0" diagonalDown="0" outline="0">
        <left style="thin">
          <color auto="1"/>
        </left>
        <right style="thin">
          <color auto="1"/>
        </right>
        <top/>
        <bottom/>
      </border>
    </dxf>
    <dxf>
      <numFmt numFmtId="3" formatCode="#,##0"/>
    </dxf>
    <dxf>
      <numFmt numFmtId="3" formatCode="#,##0"/>
    </dxf>
    <dxf>
      <numFmt numFmtId="164" formatCode="&quot;$&quot;#,##0.00"/>
    </dxf>
    <dxf>
      <numFmt numFmtId="4" formatCode="#,##0.00"/>
    </dxf>
    <dxf>
      <numFmt numFmtId="3" formatCode="#,##0"/>
    </dxf>
    <dxf>
      <numFmt numFmtId="3" formatCode="#,##0"/>
    </dxf>
    <dxf>
      <numFmt numFmtId="164" formatCode="&quot;$&quot;#,##0.00"/>
    </dxf>
    <dxf>
      <numFmt numFmtId="4" formatCode="#,##0.00"/>
    </dxf>
    <dxf>
      <numFmt numFmtId="4" formatCode="#,##0.00"/>
    </dxf>
    <dxf>
      <numFmt numFmtId="3" formatCode="#,##0"/>
    </dxf>
    <dxf>
      <numFmt numFmtId="3" formatCode="#,##0"/>
    </dxf>
    <dxf>
      <numFmt numFmtId="164" formatCode="&quot;$&quot;#,##0.00"/>
    </dxf>
    <dxf>
      <font>
        <color rgb="FFE6E6E6"/>
      </font>
      <border>
        <bottom style="thin">
          <color theme="5"/>
        </bottom>
        <vertical/>
        <horizontal/>
      </border>
    </dxf>
    <dxf>
      <font>
        <color theme="1"/>
      </font>
      <fill>
        <patternFill>
          <bgColor rgb="FF181824"/>
        </patternFill>
      </fill>
      <border diagonalUp="0" diagonalDown="0">
        <left/>
        <right/>
        <top/>
        <bottom/>
        <vertical/>
        <horizontal/>
      </border>
    </dxf>
  </dxfs>
  <tableStyles count="1" defaultTableStyle="TableStyleMedium9" defaultPivotStyle="PivotStyleLight16">
    <tableStyle name="CustomDark1" pivot="0" table="0" count="10" xr9:uid="{CFE7AE0C-F616-46F3-85D0-82EF80F744FB}">
      <tableStyleElement type="wholeTable" dxfId="16"/>
      <tableStyleElement type="headerRow" dxfId="15"/>
    </tableStyle>
  </tableStyles>
  <colors>
    <mruColors>
      <color rgb="FF8A8B9A"/>
      <color rgb="FF006600"/>
      <color rgb="FF008000"/>
      <color rgb="FF2C2E3E"/>
      <color rgb="FFE7954D"/>
      <color rgb="FFAA3D4F"/>
      <color rgb="FFE6E6E6"/>
      <color rgb="FF727384"/>
      <color rgb="FF535460"/>
      <color rgb="FF281C28"/>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E7954D"/>
              </stop>
              <stop position="1">
                <color theme="5" tint="0.80001220740379042"/>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E7954D"/>
              </stop>
              <stop position="1">
                <color theme="5" tint="0.80001220740379042"/>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rgb="FFAA3D4F"/>
            </patternFill>
          </fill>
          <border diagonalUp="0" diagonalDown="0">
            <left/>
            <right/>
            <top/>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theme="2"/>
          </font>
          <fill>
            <patternFill patternType="solid">
              <fgColor rgb="FFC0C0C0"/>
              <bgColor theme="0"/>
            </patternFill>
          </fill>
          <border diagonalUp="0" diagonalDown="0">
            <left/>
            <right/>
            <top/>
            <bottom/>
            <vertical/>
            <horizontal/>
          </border>
        </dxf>
      </x14:dxfs>
    </ext>
    <ext xmlns:x14="http://schemas.microsoft.com/office/spreadsheetml/2009/9/main" uri="{EB79DEF2-80B8-43e5-95BD-54CBDDF9020C}">
      <x14:slicerStyles defaultSlicerStyle="SlicerStyleLight1">
        <x14:slicerStyle name="CustomDark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[data_visualization_in_excel.xlsx]Analysis!Month</c:name>
    <c:fmtId val="8"/>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AA3D4F"/>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pivotFmt>
      <c:pivotFmt>
        <c:idx val="6"/>
      </c:pivotFmt>
      <c:pivotFmt>
        <c:idx val="7"/>
        <c:spPr>
          <a:solidFill>
            <a:srgbClr val="AA3D4F"/>
          </a:solidFill>
          <a:ln w="25400">
            <a:noFill/>
          </a:ln>
          <a:effectLst/>
        </c:spPr>
      </c:pivotFmt>
      <c:pivotFmt>
        <c:idx val="8"/>
        <c:spPr>
          <a:ln w="28575" cap="rnd">
            <a:noFill/>
            <a:round/>
          </a:ln>
          <a:effectLst/>
        </c:spPr>
        <c:marker>
          <c:symbol val="dash"/>
          <c:size val="16"/>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9ED9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4760075434101729E-2"/>
          <c:y val="0.11536522928153847"/>
          <c:w val="0.97680792747206413"/>
          <c:h val="0.7058427205653387"/>
        </c:manualLayout>
      </c:layout>
      <c:barChart>
        <c:barDir val="col"/>
        <c:grouping val="clustered"/>
        <c:varyColors val="0"/>
        <c:ser>
          <c:idx val="0"/>
          <c:order val="0"/>
          <c:tx>
            <c:strRef>
              <c:f>Analysis!$B$6</c:f>
              <c:strCache>
                <c:ptCount val="1"/>
                <c:pt idx="0">
                  <c:v>Sales </c:v>
                </c:pt>
              </c:strCache>
            </c:strRef>
          </c:tx>
          <c:spPr>
            <a:solidFill>
              <a:srgbClr val="AA3D4F"/>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Analysis!$A$7:$A$19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Analysis!$B$7:$B$19</c:f>
              <c:numCache>
                <c:formatCode>#,##0</c:formatCode>
                <c:ptCount val="12"/>
                <c:pt idx="0">
                  <c:v>113697.64</c:v>
                </c:pt>
                <c:pt idx="1">
                  <c:v>97653.540000000023</c:v>
                </c:pt>
                <c:pt idx="2">
                  <c:v>69469.650000000009</c:v>
                </c:pt>
                <c:pt idx="3">
                  <c:v>117785.47000000002</c:v>
                </c:pt>
                <c:pt idx="4">
                  <c:v>51206.009999999995</c:v>
                </c:pt>
                <c:pt idx="5">
                  <c:v>111064.25999999998</c:v>
                </c:pt>
                <c:pt idx="6">
                  <c:v>94539.450000000012</c:v>
                </c:pt>
                <c:pt idx="7">
                  <c:v>62616.81</c:v>
                </c:pt>
                <c:pt idx="8">
                  <c:v>65562.06</c:v>
                </c:pt>
                <c:pt idx="9">
                  <c:v>87670.030000000013</c:v>
                </c:pt>
                <c:pt idx="10">
                  <c:v>63912.19</c:v>
                </c:pt>
                <c:pt idx="11">
                  <c:v>45963.1</c:v>
                </c:pt>
              </c:numCache>
            </c:numRef>
          </c:val>
          <c:extLst>
            <c:ext xmlns:c16="http://schemas.microsoft.com/office/drawing/2014/chart" uri="{C3380CC4-5D6E-409C-BE32-E72D297353CC}">
              <c16:uniqueId val="{00000000-5659-4EB0-9D6A-D7031207026A}"/>
            </c:ext>
          </c:extLst>
        </c:ser>
        <c:dLbls>
          <c:dLblPos val="outEnd"/>
          <c:showLegendKey val="0"/>
          <c:showVal val="1"/>
          <c:showCatName val="0"/>
          <c:showSerName val="0"/>
          <c:showPercent val="0"/>
          <c:showBubbleSize val="0"/>
        </c:dLbls>
        <c:gapWidth val="100"/>
        <c:overlap val="100"/>
        <c:axId val="696873992"/>
        <c:axId val="696876040"/>
      </c:barChart>
      <c:lineChart>
        <c:grouping val="standard"/>
        <c:varyColors val="0"/>
        <c:ser>
          <c:idx val="1"/>
          <c:order val="1"/>
          <c:tx>
            <c:strRef>
              <c:f>Analysis!$C$6</c:f>
              <c:strCache>
                <c:ptCount val="1"/>
                <c:pt idx="0">
                  <c:v>Profit </c:v>
                </c:pt>
              </c:strCache>
            </c:strRef>
          </c:tx>
          <c:spPr>
            <a:ln w="28575" cap="rnd">
              <a:noFill/>
              <a:round/>
            </a:ln>
            <a:effectLst/>
          </c:spPr>
          <c:marker>
            <c:symbol val="dash"/>
            <c:size val="16"/>
            <c:spPr>
              <a:solidFill>
                <a:schemeClr val="accent2"/>
              </a:solidFill>
              <a:ln w="9525">
                <a:solidFill>
                  <a:schemeClr val="accent2"/>
                </a:solidFill>
              </a:ln>
              <a:effectLst/>
            </c:spPr>
          </c:marker>
          <c:cat>
            <c:strRef>
              <c:f>Analysis!$A$7:$A$19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Analysis!$C$7:$C$19</c:f>
              <c:numCache>
                <c:formatCode>#,##0</c:formatCode>
                <c:ptCount val="12"/>
                <c:pt idx="0">
                  <c:v>46639.99</c:v>
                </c:pt>
                <c:pt idx="1">
                  <c:v>40084.160000000003</c:v>
                </c:pt>
                <c:pt idx="2">
                  <c:v>28621.84</c:v>
                </c:pt>
                <c:pt idx="3">
                  <c:v>57158.5</c:v>
                </c:pt>
                <c:pt idx="4">
                  <c:v>24074.780000000002</c:v>
                </c:pt>
                <c:pt idx="5">
                  <c:v>44431.750000000007</c:v>
                </c:pt>
                <c:pt idx="6">
                  <c:v>45810.009999999995</c:v>
                </c:pt>
                <c:pt idx="7">
                  <c:v>33871.340000000004</c:v>
                </c:pt>
                <c:pt idx="8">
                  <c:v>32213.510000000006</c:v>
                </c:pt>
                <c:pt idx="9">
                  <c:v>38316.69</c:v>
                </c:pt>
                <c:pt idx="10">
                  <c:v>35866.939999999995</c:v>
                </c:pt>
                <c:pt idx="11">
                  <c:v>20931.129999999997</c:v>
                </c:pt>
              </c:numCache>
            </c:numRef>
          </c:val>
          <c:smooth val="0"/>
          <c:extLst>
            <c:ext xmlns:c16="http://schemas.microsoft.com/office/drawing/2014/chart" uri="{C3380CC4-5D6E-409C-BE32-E72D297353CC}">
              <c16:uniqueId val="{00000000-9BC2-4F08-92A8-B4820904F915}"/>
            </c:ext>
          </c:extLst>
        </c:ser>
        <c:dLbls>
          <c:showLegendKey val="0"/>
          <c:showVal val="0"/>
          <c:showCatName val="0"/>
          <c:showSerName val="0"/>
          <c:showPercent val="0"/>
          <c:showBubbleSize val="0"/>
        </c:dLbls>
        <c:marker val="1"/>
        <c:smooth val="0"/>
        <c:axId val="696873992"/>
        <c:axId val="696876040"/>
      </c:lineChart>
      <c:catAx>
        <c:axId val="696873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rgbClr val="8A8B9A"/>
                </a:solidFill>
                <a:latin typeface="+mn-lt"/>
                <a:ea typeface="+mn-ea"/>
                <a:cs typeface="+mn-cs"/>
              </a:defRPr>
            </a:pPr>
            <a:endParaRPr lang="en-US"/>
          </a:p>
        </c:txPr>
        <c:crossAx val="696876040"/>
        <c:crosses val="autoZero"/>
        <c:auto val="1"/>
        <c:lblAlgn val="ctr"/>
        <c:lblOffset val="100"/>
        <c:noMultiLvlLbl val="0"/>
      </c:catAx>
      <c:valAx>
        <c:axId val="696876040"/>
        <c:scaling>
          <c:orientation val="minMax"/>
        </c:scaling>
        <c:delete val="0"/>
        <c:axPos val="l"/>
        <c:numFmt formatCode="#,##0" sourceLinked="1"/>
        <c:majorTickMark val="none"/>
        <c:minorTickMark val="none"/>
        <c:tickLblPos val="none"/>
        <c:spPr>
          <a:noFill/>
          <a:ln w="25400">
            <a:noFill/>
          </a:ln>
          <a:effectLst/>
        </c:spPr>
        <c:txPr>
          <a:bodyPr rot="-60000000" spcFirstLastPara="1" vertOverflow="ellipsis" vert="horz" wrap="square" anchor="ctr" anchorCtr="1"/>
          <a:lstStyle/>
          <a:p>
            <a:pPr>
              <a:defRPr sz="900" b="0" i="0" u="none" strike="noStrike" kern="1200" baseline="0">
                <a:solidFill>
                  <a:srgbClr val="D9ED92"/>
                </a:solidFill>
                <a:latin typeface="+mn-lt"/>
                <a:ea typeface="+mn-ea"/>
                <a:cs typeface="+mn-cs"/>
              </a:defRPr>
            </a:pPr>
            <a:endParaRPr lang="en-US"/>
          </a:p>
        </c:txPr>
        <c:crossAx val="696873992"/>
        <c:crosses val="autoZero"/>
        <c:crossBetween val="between"/>
      </c:valAx>
      <c:spPr>
        <a:noFill/>
        <a:ln>
          <a:noFill/>
        </a:ln>
        <a:effectLst/>
      </c:spPr>
    </c:plotArea>
    <c:legend>
      <c:legendPos val="t"/>
      <c:layout>
        <c:manualLayout>
          <c:xMode val="edge"/>
          <c:yMode val="edge"/>
          <c:x val="0.8365429615994382"/>
          <c:y val="4.3042049261244421E-2"/>
          <c:w val="0.1466648313854422"/>
          <c:h val="0.128637270341207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E6E6E6"/>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solidFill>
            <a:srgbClr val="D9ED92"/>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[data_visualization_in_excel.xlsx]Analysis!Salesperson</c:name>
    <c:fmtId val="4"/>
  </c:pivotSource>
  <c:chart>
    <c:title>
      <c:tx>
        <c:rich>
          <a:bodyPr rot="0" spcFirstLastPara="1" vertOverflow="ellipsis" vert="horz" wrap="square" anchor="ctr" anchorCtr="1"/>
          <a:lstStyle/>
          <a:p>
            <a:pPr>
              <a:defRPr sz="1400" b="0" i="0" u="none" strike="noStrike" kern="1200" spc="0" baseline="0">
                <a:solidFill>
                  <a:srgbClr val="E6E6E6"/>
                </a:solidFill>
                <a:latin typeface="+mn-lt"/>
                <a:ea typeface="+mn-ea"/>
                <a:cs typeface="+mn-cs"/>
              </a:defRPr>
            </a:pPr>
            <a:r>
              <a:rPr lang="en-AU"/>
              <a:t>Sales by Salesperson</a:t>
            </a:r>
          </a:p>
        </c:rich>
      </c:tx>
      <c:layout>
        <c:manualLayout>
          <c:xMode val="edge"/>
          <c:yMode val="edge"/>
          <c:x val="4.0571106974885855E-2"/>
          <c:y val="2.22841225626740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E6E6E6"/>
              </a:solidFill>
              <a:latin typeface="+mn-lt"/>
              <a:ea typeface="+mn-ea"/>
              <a:cs typeface="+mn-cs"/>
            </a:defRPr>
          </a:pPr>
          <a:endParaRPr lang="en-US"/>
        </a:p>
      </c:txPr>
    </c:title>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AA3D4F"/>
          </a:solidFill>
          <a:ln>
            <a:noFill/>
          </a:ln>
          <a:effectLst/>
        </c:spPr>
        <c:marker>
          <c:symbol val="none"/>
        </c:marker>
        <c:dLbl>
          <c:idx val="0"/>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E795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6E6E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563951758677392"/>
          <c:y val="0.12155637926874739"/>
          <c:w val="0.81715076970664891"/>
          <c:h val="0.83588211640675836"/>
        </c:manualLayout>
      </c:layout>
      <c:barChart>
        <c:barDir val="bar"/>
        <c:grouping val="clustered"/>
        <c:varyColors val="0"/>
        <c:ser>
          <c:idx val="0"/>
          <c:order val="0"/>
          <c:tx>
            <c:strRef>
              <c:f>Analysis!$G$2</c:f>
              <c:strCache>
                <c:ptCount val="1"/>
                <c:pt idx="0">
                  <c:v>Sales </c:v>
                </c:pt>
              </c:strCache>
            </c:strRef>
          </c:tx>
          <c:spPr>
            <a:solidFill>
              <a:srgbClr val="AA3D4F"/>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Analysis!$F$3:$F$10</c:f>
              <c:strCache>
                <c:ptCount val="7"/>
                <c:pt idx="0">
                  <c:v>Frank</c:v>
                </c:pt>
                <c:pt idx="1">
                  <c:v>Eve</c:v>
                </c:pt>
                <c:pt idx="2">
                  <c:v>Grace</c:v>
                </c:pt>
                <c:pt idx="3">
                  <c:v>Dave</c:v>
                </c:pt>
                <c:pt idx="4">
                  <c:v>Carol</c:v>
                </c:pt>
                <c:pt idx="5">
                  <c:v>Alice</c:v>
                </c:pt>
                <c:pt idx="6">
                  <c:v>Bob</c:v>
                </c:pt>
              </c:strCache>
            </c:strRef>
          </c:cat>
          <c:val>
            <c:numRef>
              <c:f>Analysis!$G$3:$G$10</c:f>
              <c:numCache>
                <c:formatCode>#,##0</c:formatCode>
                <c:ptCount val="7"/>
                <c:pt idx="0">
                  <c:v>106484.04000000001</c:v>
                </c:pt>
                <c:pt idx="1">
                  <c:v>123672.96000000001</c:v>
                </c:pt>
                <c:pt idx="2">
                  <c:v>138482.85999999996</c:v>
                </c:pt>
                <c:pt idx="3">
                  <c:v>146424.48000000004</c:v>
                </c:pt>
                <c:pt idx="4">
                  <c:v>146463.46999999997</c:v>
                </c:pt>
                <c:pt idx="5">
                  <c:v>148639.21999999997</c:v>
                </c:pt>
                <c:pt idx="6">
                  <c:v>170973.17999999993</c:v>
                </c:pt>
              </c:numCache>
            </c:numRef>
          </c:val>
          <c:extLst>
            <c:ext xmlns:c16="http://schemas.microsoft.com/office/drawing/2014/chart" uri="{C3380CC4-5D6E-409C-BE32-E72D297353CC}">
              <c16:uniqueId val="{00000000-9609-4481-8A81-086D0A651F94}"/>
            </c:ext>
          </c:extLst>
        </c:ser>
        <c:ser>
          <c:idx val="1"/>
          <c:order val="1"/>
          <c:tx>
            <c:strRef>
              <c:f>Analysis!$H$2</c:f>
              <c:strCache>
                <c:ptCount val="1"/>
                <c:pt idx="0">
                  <c:v>Profit </c:v>
                </c:pt>
              </c:strCache>
            </c:strRef>
          </c:tx>
          <c:spPr>
            <a:solidFill>
              <a:srgbClr val="E7954D"/>
            </a:solidFill>
            <a:ln>
              <a:noFill/>
            </a:ln>
            <a:effectLst/>
          </c:spPr>
          <c:invertIfNegative val="0"/>
          <c:cat>
            <c:strRef>
              <c:f>Analysis!$F$3:$F$10</c:f>
              <c:strCache>
                <c:ptCount val="7"/>
                <c:pt idx="0">
                  <c:v>Frank</c:v>
                </c:pt>
                <c:pt idx="1">
                  <c:v>Eve</c:v>
                </c:pt>
                <c:pt idx="2">
                  <c:v>Grace</c:v>
                </c:pt>
                <c:pt idx="3">
                  <c:v>Dave</c:v>
                </c:pt>
                <c:pt idx="4">
                  <c:v>Carol</c:v>
                </c:pt>
                <c:pt idx="5">
                  <c:v>Alice</c:v>
                </c:pt>
                <c:pt idx="6">
                  <c:v>Bob</c:v>
                </c:pt>
              </c:strCache>
            </c:strRef>
          </c:cat>
          <c:val>
            <c:numRef>
              <c:f>Analysis!$H$3:$H$10</c:f>
              <c:numCache>
                <c:formatCode>#,##0</c:formatCode>
                <c:ptCount val="7"/>
                <c:pt idx="0">
                  <c:v>51216.37999999999</c:v>
                </c:pt>
                <c:pt idx="1">
                  <c:v>54599.55</c:v>
                </c:pt>
                <c:pt idx="2">
                  <c:v>78333.89999999998</c:v>
                </c:pt>
                <c:pt idx="3">
                  <c:v>51504.74</c:v>
                </c:pt>
                <c:pt idx="4">
                  <c:v>75659.250000000015</c:v>
                </c:pt>
                <c:pt idx="5">
                  <c:v>68976.390000000014</c:v>
                </c:pt>
                <c:pt idx="6">
                  <c:v>67730.429999999993</c:v>
                </c:pt>
              </c:numCache>
            </c:numRef>
          </c:val>
          <c:extLst>
            <c:ext xmlns:c16="http://schemas.microsoft.com/office/drawing/2014/chart" uri="{C3380CC4-5D6E-409C-BE32-E72D297353CC}">
              <c16:uniqueId val="{00000000-1319-4A01-B8AD-FFFCC33C63CC}"/>
            </c:ext>
          </c:extLst>
        </c:ser>
        <c:dLbls>
          <c:showLegendKey val="0"/>
          <c:showVal val="0"/>
          <c:showCatName val="0"/>
          <c:showSerName val="0"/>
          <c:showPercent val="0"/>
          <c:showBubbleSize val="0"/>
        </c:dLbls>
        <c:gapWidth val="100"/>
        <c:overlap val="100"/>
        <c:axId val="238461448"/>
        <c:axId val="238463496"/>
      </c:barChart>
      <c:catAx>
        <c:axId val="23846144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rgbClr val="8A8B9A"/>
                </a:solidFill>
                <a:latin typeface="+mn-lt"/>
                <a:ea typeface="+mn-ea"/>
                <a:cs typeface="+mn-cs"/>
              </a:defRPr>
            </a:pPr>
            <a:endParaRPr lang="en-US"/>
          </a:p>
        </c:txPr>
        <c:crossAx val="238463496"/>
        <c:crosses val="autoZero"/>
        <c:auto val="1"/>
        <c:lblAlgn val="ctr"/>
        <c:lblOffset val="100"/>
        <c:noMultiLvlLbl val="0"/>
      </c:catAx>
      <c:valAx>
        <c:axId val="238463496"/>
        <c:scaling>
          <c:orientation val="minMax"/>
        </c:scaling>
        <c:delete val="1"/>
        <c:axPos val="b"/>
        <c:numFmt formatCode="#,##0" sourceLinked="1"/>
        <c:majorTickMark val="none"/>
        <c:minorTickMark val="none"/>
        <c:tickLblPos val="nextTo"/>
        <c:crossAx val="238461448"/>
        <c:crosses val="autoZero"/>
        <c:crossBetween val="between"/>
      </c:valAx>
      <c:spPr>
        <a:noFill/>
        <a:ln>
          <a:noFill/>
        </a:ln>
        <a:effectLst/>
      </c:spPr>
    </c:plotArea>
    <c:legend>
      <c:legendPos val="t"/>
      <c:layout>
        <c:manualLayout>
          <c:xMode val="edge"/>
          <c:yMode val="edge"/>
          <c:x val="0.63668428440856695"/>
          <c:y val="3.0046425255338904E-2"/>
          <c:w val="0.27497151547210991"/>
          <c:h val="7.1664217460282648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E6E6E6"/>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solidFill>
            <a:srgbClr val="E6E6E6"/>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[data_visualization_in_excel.xlsx]Analysis!Category</c:name>
    <c:fmtId val="7"/>
  </c:pivotSource>
  <c:chart>
    <c:title>
      <c:tx>
        <c:rich>
          <a:bodyPr rot="0" spcFirstLastPara="1" vertOverflow="ellipsis" vert="horz" wrap="square" anchor="ctr" anchorCtr="1"/>
          <a:lstStyle/>
          <a:p>
            <a:pPr>
              <a:defRPr sz="1400" b="0" i="0" u="none" strike="noStrike" kern="1200" spc="0" baseline="0">
                <a:solidFill>
                  <a:srgbClr val="E6E6E6"/>
                </a:solidFill>
                <a:latin typeface="+mn-lt"/>
                <a:ea typeface="+mn-ea"/>
                <a:cs typeface="+mn-cs"/>
              </a:defRPr>
            </a:pPr>
            <a:r>
              <a:rPr lang="en-AU"/>
              <a:t>Sales by Category</a:t>
            </a:r>
          </a:p>
        </c:rich>
      </c:tx>
      <c:layout>
        <c:manualLayout>
          <c:xMode val="edge"/>
          <c:yMode val="edge"/>
          <c:x val="4.1343339545243399E-2"/>
          <c:y val="2.21238938053097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E6E6E6"/>
              </a:solidFill>
              <a:latin typeface="+mn-lt"/>
              <a:ea typeface="+mn-ea"/>
              <a:cs typeface="+mn-cs"/>
            </a:defRPr>
          </a:pPr>
          <a:endParaRPr lang="en-US"/>
        </a:p>
      </c:txPr>
    </c:title>
    <c:autoTitleDeleted val="0"/>
    <c:pivotFmts>
      <c:pivotFmt>
        <c:idx val="0"/>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AA3D4F"/>
          </a:solidFill>
          <a:ln w="25400">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E795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6E6E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8336330384331245"/>
          <c:y val="0.14577816876872693"/>
          <c:w val="0.6541280623674901"/>
          <c:h val="0.75428338327178124"/>
        </c:manualLayout>
      </c:layout>
      <c:barChart>
        <c:barDir val="bar"/>
        <c:grouping val="clustered"/>
        <c:varyColors val="0"/>
        <c:ser>
          <c:idx val="0"/>
          <c:order val="0"/>
          <c:tx>
            <c:strRef>
              <c:f>Analysis!$K$2</c:f>
              <c:strCache>
                <c:ptCount val="1"/>
                <c:pt idx="0">
                  <c:v>Sales </c:v>
                </c:pt>
              </c:strCache>
            </c:strRef>
          </c:tx>
          <c:spPr>
            <a:solidFill>
              <a:srgbClr val="AA3D4F"/>
            </a:solidFill>
            <a:ln w="25400">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rgbClr val="E6E6E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Analysis!$J$3:$J$8</c:f>
              <c:strCache>
                <c:ptCount val="5"/>
                <c:pt idx="0">
                  <c:v>Food &amp; Beverages</c:v>
                </c:pt>
                <c:pt idx="1">
                  <c:v>Clothing</c:v>
                </c:pt>
                <c:pt idx="2">
                  <c:v>Home Appliances</c:v>
                </c:pt>
                <c:pt idx="3">
                  <c:v>Electronics</c:v>
                </c:pt>
                <c:pt idx="4">
                  <c:v>Sports &amp; Fitness</c:v>
                </c:pt>
              </c:strCache>
            </c:strRef>
          </c:cat>
          <c:val>
            <c:numRef>
              <c:f>Analysis!$K$3:$K$8</c:f>
              <c:numCache>
                <c:formatCode>#,##0</c:formatCode>
                <c:ptCount val="5"/>
                <c:pt idx="0">
                  <c:v>170206.58</c:v>
                </c:pt>
                <c:pt idx="1">
                  <c:v>188231.41</c:v>
                </c:pt>
                <c:pt idx="2">
                  <c:v>189973.73999999993</c:v>
                </c:pt>
                <c:pt idx="3">
                  <c:v>195290.74999999994</c:v>
                </c:pt>
                <c:pt idx="4">
                  <c:v>237437.73000000004</c:v>
                </c:pt>
              </c:numCache>
            </c:numRef>
          </c:val>
          <c:extLst>
            <c:ext xmlns:c16="http://schemas.microsoft.com/office/drawing/2014/chart" uri="{C3380CC4-5D6E-409C-BE32-E72D297353CC}">
              <c16:uniqueId val="{00000000-FB33-4B3C-9CC0-26255AE9C1E0}"/>
            </c:ext>
          </c:extLst>
        </c:ser>
        <c:ser>
          <c:idx val="1"/>
          <c:order val="1"/>
          <c:tx>
            <c:strRef>
              <c:f>Analysis!$L$2</c:f>
              <c:strCache>
                <c:ptCount val="1"/>
                <c:pt idx="0">
                  <c:v>Profit </c:v>
                </c:pt>
              </c:strCache>
            </c:strRef>
          </c:tx>
          <c:spPr>
            <a:solidFill>
              <a:srgbClr val="E7954D"/>
            </a:solidFill>
            <a:ln>
              <a:noFill/>
            </a:ln>
            <a:effectLst/>
          </c:spPr>
          <c:invertIfNegative val="0"/>
          <c:cat>
            <c:strRef>
              <c:f>Analysis!$J$3:$J$8</c:f>
              <c:strCache>
                <c:ptCount val="5"/>
                <c:pt idx="0">
                  <c:v>Food &amp; Beverages</c:v>
                </c:pt>
                <c:pt idx="1">
                  <c:v>Clothing</c:v>
                </c:pt>
                <c:pt idx="2">
                  <c:v>Home Appliances</c:v>
                </c:pt>
                <c:pt idx="3">
                  <c:v>Electronics</c:v>
                </c:pt>
                <c:pt idx="4">
                  <c:v>Sports &amp; Fitness</c:v>
                </c:pt>
              </c:strCache>
            </c:strRef>
          </c:cat>
          <c:val>
            <c:numRef>
              <c:f>Analysis!$L$3:$L$8</c:f>
              <c:numCache>
                <c:formatCode>#,##0</c:formatCode>
                <c:ptCount val="5"/>
                <c:pt idx="0">
                  <c:v>72951</c:v>
                </c:pt>
                <c:pt idx="1">
                  <c:v>89527.419999999984</c:v>
                </c:pt>
                <c:pt idx="2">
                  <c:v>92190.099999999977</c:v>
                </c:pt>
                <c:pt idx="3">
                  <c:v>86543.48</c:v>
                </c:pt>
                <c:pt idx="4">
                  <c:v>106808.64000000001</c:v>
                </c:pt>
              </c:numCache>
            </c:numRef>
          </c:val>
          <c:extLst>
            <c:ext xmlns:c16="http://schemas.microsoft.com/office/drawing/2014/chart" uri="{C3380CC4-5D6E-409C-BE32-E72D297353CC}">
              <c16:uniqueId val="{00000000-AAD6-42E3-B807-3D6307C3CF81}"/>
            </c:ext>
          </c:extLst>
        </c:ser>
        <c:dLbls>
          <c:showLegendKey val="0"/>
          <c:showVal val="0"/>
          <c:showCatName val="0"/>
          <c:showSerName val="0"/>
          <c:showPercent val="0"/>
          <c:showBubbleSize val="0"/>
        </c:dLbls>
        <c:gapWidth val="150"/>
        <c:overlap val="100"/>
        <c:axId val="855878151"/>
        <c:axId val="855880199"/>
      </c:barChart>
      <c:catAx>
        <c:axId val="855878151"/>
        <c:scaling>
          <c:orientation val="minMax"/>
        </c:scaling>
        <c:delete val="0"/>
        <c:axPos val="l"/>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rgbClr val="8A8B9A"/>
                </a:solidFill>
                <a:latin typeface="+mn-lt"/>
                <a:ea typeface="+mn-ea"/>
                <a:cs typeface="+mn-cs"/>
              </a:defRPr>
            </a:pPr>
            <a:endParaRPr lang="en-US"/>
          </a:p>
        </c:txPr>
        <c:crossAx val="855880199"/>
        <c:crosses val="autoZero"/>
        <c:auto val="1"/>
        <c:lblAlgn val="ctr"/>
        <c:lblOffset val="100"/>
        <c:noMultiLvlLbl val="0"/>
      </c:catAx>
      <c:valAx>
        <c:axId val="855880199"/>
        <c:scaling>
          <c:orientation val="minMax"/>
        </c:scaling>
        <c:delete val="1"/>
        <c:axPos val="b"/>
        <c:numFmt formatCode="#,##0" sourceLinked="1"/>
        <c:majorTickMark val="none"/>
        <c:minorTickMark val="none"/>
        <c:tickLblPos val="nextTo"/>
        <c:crossAx val="855878151"/>
        <c:crosses val="autoZero"/>
        <c:crossBetween val="between"/>
      </c:valAx>
      <c:spPr>
        <a:noFill/>
        <a:ln>
          <a:noFill/>
        </a:ln>
        <a:effectLst/>
      </c:spPr>
    </c:plotArea>
    <c:legend>
      <c:legendPos val="t"/>
      <c:layout>
        <c:manualLayout>
          <c:xMode val="edge"/>
          <c:yMode val="edge"/>
          <c:x val="0.69794066786427811"/>
          <c:y val="2.2123893805309734E-2"/>
          <c:w val="0.29696289381119584"/>
          <c:h val="7.114893271084477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E6E6E6"/>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solidFill>
            <a:srgbClr val="E6E6E6"/>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Series1</c:v>
          </c:tx>
          <c:spPr>
            <a:ln>
              <a:noFill/>
            </a:ln>
          </c:spPr>
          <c:explosion val="5"/>
          <c:dPt>
            <c:idx val="0"/>
            <c:bubble3D val="0"/>
            <c:spPr>
              <a:solidFill>
                <a:schemeClr val="accent2"/>
              </a:solidFill>
              <a:ln w="19050">
                <a:noFill/>
              </a:ln>
              <a:effectLst/>
            </c:spPr>
            <c:extLst>
              <c:ext xmlns:c16="http://schemas.microsoft.com/office/drawing/2014/chart" uri="{C3380CC4-5D6E-409C-BE32-E72D297353CC}">
                <c16:uniqueId val="{00000001-57C6-4F1C-8974-A75440C7E75C}"/>
              </c:ext>
            </c:extLst>
          </c:dPt>
          <c:dPt>
            <c:idx val="1"/>
            <c:bubble3D val="0"/>
            <c:spPr>
              <a:solidFill>
                <a:schemeClr val="tx1">
                  <a:lumMod val="75000"/>
                  <a:lumOff val="25000"/>
                </a:schemeClr>
              </a:solidFill>
              <a:ln w="19050">
                <a:noFill/>
              </a:ln>
              <a:effectLst/>
            </c:spPr>
            <c:extLst>
              <c:ext xmlns:c16="http://schemas.microsoft.com/office/drawing/2014/chart" uri="{C3380CC4-5D6E-409C-BE32-E72D297353CC}">
                <c16:uniqueId val="{00000003-57C6-4F1C-8974-A75440C7E75C}"/>
              </c:ext>
            </c:extLst>
          </c:dPt>
          <c:cat>
            <c:numLit>
              <c:formatCode>General</c:formatCode>
              <c:ptCount val="2"/>
              <c:pt idx="0">
                <c:v>0</c:v>
              </c:pt>
              <c:pt idx="1">
                <c:v>0</c:v>
              </c:pt>
            </c:numLit>
          </c:cat>
          <c:val>
            <c:numLit>
              <c:formatCode>General</c:formatCode>
              <c:ptCount val="2"/>
              <c:pt idx="0">
                <c:v>0.45663263561484241</c:v>
              </c:pt>
              <c:pt idx="1">
                <c:v>0.54336736438515754</c:v>
              </c:pt>
            </c:numLit>
          </c:val>
          <c:extLst>
            <c:ext xmlns:c16="http://schemas.microsoft.com/office/drawing/2014/chart" uri="{C3380CC4-5D6E-409C-BE32-E72D297353CC}">
              <c16:uniqueId val="{00000004-57C6-4F1C-8974-A75440C7E75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7438F111-CFF2-4767-8F0E-93513C054864}">
          <cx:tx>
            <cx:txData>
              <cx:f>_xlchart.v5.2</cx:f>
              <cx:v>Sales by State</cx:v>
            </cx:txData>
          </cx:tx>
          <cx:spPr>
            <a:solidFill>
              <a:srgbClr val="2C2E3E"/>
            </a:solidFill>
            <a:ln>
              <a:noFill/>
            </a:ln>
          </cx:spPr>
          <cx:dataId val="0"/>
          <cx:layoutPr>
            <cx:regionLabelLayout val="none"/>
            <cx:geography cultureLanguage="en-GB" cultureRegion="AU" attribution="Powered by Bing">
              <cx:geoCache provider="{E9337A44-BEBE-4D9F-B70C-5C5E7DAFC167}">
                <cx:binary>7HvZjt04kvarGHU9comLSKrR3cBQ0tlzsdPl7UZIpzOphRS1UAv19BN50nba7qrqafTgBxr4DUOm
uCkOg4z44gv6r3fLX+70/W3/YjG6Gf5yt/ztl8K59i+//jrcFffmdnhpyrveDvbBvbyz5lf78FDe
3f/6ub+dy0b9ikNEf70rbnt3v/zy97/CbOrenuzdrStt82q87/3r+2HUbviTtt9tenH72ZRNWg6u
L+8c+tsvya0uH2zflLe/vLhvXOn8G9/e/+2XH/r98uLXn2f7hy+/0CCcGz/DWMJf4ogyFqM4PP9B
v7zQtlFfmgOE4pcMccwRRfH5z9dvX94aGP8s03+9+K0p3f3nFzfu1t0PX7v9nohnAW8/f+7vhwF+
5fnfP53qh18IPf/7lxd3dmzc49oqWOa//fLTt8vBJk8dEvv4M3+7Oa/Lrz9q5+9//akCVuqnmu8U
+POy/rOmf9DfRtu+/Px/qDwsXkZxFCFM4h+1JvBLKjihWJAnrZKv6njS2hdJ/m2V/dE8P+lrc/qP
1Nde67Kx5Z9u5X/ttNHwJcIU0SgKnw6T+Elv8UtEBSORiJ7aQa9PJ/1Jb18l+rcV94cT/aS5/X+m
5i7v5xcfbF9/Xb3fM0L/oubwy5jEmBKCv52o7+0kj14yaIkYok+aY1+//aS5rxL925r7w4l+0tzl
h//IM3d93zSD19Pt/6mXg3MnYsZDJNDva4+/FESImPPnc/n9ufteqn9bg3862U9avP7P9HRv7pfb
/0OzSdBLyoigAn1R308gJY5fEjiYoD78zax+r76zOP+23n5/lp8U9ub9f8Sx+3P09LR2T0bzh57/
KriMX0YhiTiYxR/9HCgMziKhKPzi5/iP1vInNPfH8vw+kvxp+A8/4f8RVPxjGPkNjae37jY7w/jv
kOSft36FoD8NffH9Av2wIb8u6/7z336BswMw8Ft08DjHl4FPLuq/9e2nW/MNnj4Pub8d3N9+CQQF
IypoyGKBKUaCR7+8mO+fmsRLygGGciQwRAtIAK5pbO8KCDCil2HIIx6LkECcwWNQ9WDHc1P4EoNH
jeOIMQYbJUbf4qdrq72yzbfV+PL+ohnNtS0bN8DPASPQPnV7FDWiMA1sKRAjxOCkwZxD+93ta4jR
Hnv/V4VaTAdCg50zLt5gsVQJWeNjUM5216oNMm2zGzoVSjUYIxfNy2Sd8jr9bs3+t2LwmPAYpAkF
xj+JsaKh99M6Bbuuta30Goujy8dPfAg/x41LVVdhWQ5tkI214IkLgyot8EJ2/0QMUMbPqxEjRCAG
IDFnNALVf78agqJqiCeS78Ketmmuqc48CvA+yBMy8f082/c1y69ZGb/Xvg9kYV3SIoPl2jTBdiDT
dAnhb5f9E7EohaP/k2CcxAxFEDYLRMAn/yjYUg9Rh3if7/jkG2nC0W5p1V0hW4iT4VEsl4UuqS2K
4NCvOJTcLyhdKkxb2Q1jLaeJ2SxilG3zUR2m1sYntOj+xPm2XnJxGnCz7qLYXM8W05P/9tAt79Mi
muu09cJnzWyjZIyL5WrtSn8oA/8u70x7XPJ+kaQM7IXyQS2ZDe+DTrADfRWp112kxiRe5q1nrpHB
Ogd7hZqHOBdLQskQJl1eZYMbdrzTFznSQ8ZCUiRTX7uL0AyfpyWW0Tq3Cfzs5iKs1hth+3wT+Ltc
uYQMld0sLuPqkE+z2wqubVr76ajqPRKZLacpccyQTRd0l7z6HPv6mlZzcdS1jrdx51ZJOu2PDZ7f
5GqqNmIcWTbExzAwSYVxc9IhZRsUV6OM+E4wMZ9sWVf7vmhSNg1a1l7QDeapzfVeFGinKxCrNg++
C80+aFknSRHfu0eFNMVyMZfvTMT8dnGjSVc1DZJVKq3XTifzQA+xIC4tndjOE8q3nS/vGxMouXCW
mbh74M16bWN13RGSVDTHcpm6V9VNo7tPMzd9MkxNn1Q2TnswJ1f14OXaljP0itNBRT6JSOsS3k8n
Zeh2CIpAsnH1MqB0Q3p8veb9jje1kiiObhBhbItRtZ/GotqqqZ9lW/g0MvNvAqNVBr4bs2BR+tAu
3SeGwk3Or9HKPyq+Bps2IlgGRf4uXkqdtmixSUDCV25xl7zW94h6Kp0hlezNypOBLLMM56lIG/4B
tTclMouMG19eVeEnNbUkqaOUi1WGhanhACzhltTz/WLrJGqdlsMQo21jeC2rVusNF2Ni8ma5GD0a
NkKN5JqaZk11X8Cu8MV26ftWVobdeYWixFfIJdbPD5phmtTI51KPgZCIsTwdxs5skVZuQ0rF04q2
0UWT96eonvO07IYITADud7EmBzuSKC0YHQ9BBA8a8EjLczGs5vHw/DCuiNKuKlt5rgui7pMv9ZoZ
vDhYzeKKqSHa9Kp1h3PVpHqs5fn9/HBj8xuKsf6uy7m+fhx/HvE89lz3/Hou9dGybqsg2o1D2Rwa
PJVrMi/0ncoLlp3rRr82h3OJ4pVn1Ot3uGjQmrmgaw5zSe1wfO6I5kpL23OWnpvPDxujYk3ORdgy
cf24pH3SBKhJzgOfKp+e515lXAu5zoQ+DeofP/Q83cpGQWZ5HvqdJD4Mi13uUeaGUEnaoepJwmfZ
hApELZ++c671Z+HP0/OzYOdidxYXTEiTVHkpKdOhjKr4fiQUtlcA2zNQ6NNceyIxhcOjIueTXnVH
Vyixmar8esjD7TyHeeZVn/ZLPx+KZXpT0uGzGa+m3FdvGcOnxrBDMzfTK96tbykZH9wyH1ptTRJH
gZZ5W7hM+9HsyDqsEs5FuA/AsEuklLjUfb/LQ/WaBgxnUVlUcuLV64rksmLkKq/DeOc79worEW+n
ZvyodZzxsSCSDT1Ni1g3MlIt2yJBL4vG56em+YhCcbG0ok5d5a0E+z3LPG7v3cS1bFi/a0g5Jznu
l6SMKp0UIbqJm7Dc2qm9DJa8OKyF3tPJr28wsds8GO4G7rO1pDjrm3lJTGRrMM/dq2Z1Qi75sKRt
QUdZkjaWJq6iNOQ+kKVvVepXnXKM9rkrKzAH4ZANRRxmVptR1suQ9KUXGS8NBvO7XgURuu/g/H7o
xitWjDYtA7Ju3OeaK3ZiJWvTnjVViotlzEb36LRim4yMrlkv1EYM47jppF1CtzGx5zJuS5/WdvnN
MwTurMH9ZgKAJ8HBDUsRXfNV7Wbs8xQDV7Upx8/9bO7pun6awv63KOib18HEux0O4l1cg6tTc9le
NTo0kqiBJ+FY2SN9eOSVZe68tK5r5FR4nXT1dDssrJK8H1FCeGkzxsCPhj0+FvUIxjg8LAOcsD6q
k8kpK6cVgSc1SBpWdbKb8CTzMR30tQhtIzHiVrZt8VDa6WA6dIz67jMS7bzxSmRtd9UtxfsyxiTF
vCr2vBsPho8Zn0vyjo23zVTiIxKRkaXull1ggxs0kn47UbMlqGSyQewTNt09WxactGXXZX6lTRLE
2qW2PSK2XGhB14Ta9XINSCHXaJARDho5L32bhFUu4xB2AO7IZuBkj6po5yN8qrXfAsTYhWtIU9jY
VwwXfhMqwJuUqXaH7QZhfOzGacmUL3g6uDq4toBm9tNyv3LYXnWu1k2Vrxvl5o+lDdeUKu2lKl7p
0tzBEd9PEXtV1txkvI1Oa2/Smje/5a6pAM31b1h0aafXgkaZWNxrk4+VDHp820/tjhSNyYJWFLIU
xXtStgkLRZ2EzbpkcXtVrXoBTdgjweCgljyp404kU4D1qezVdVhwOHvr64mR195M7+eciISLZTkW
ebUJJsUTzK4B+e3rSA3JuthdUBZaMrW87hE1G9aN4HJX8hCLGvYWPi6WTOAtTZxNbbsVJvy4dIOR
Rdze0aZ2cuadk2YUSnYleLG6vJljrGQ8TSQdtw2/YKS9WqqBgofqCjkucYbUGMhlHxp3wEZcC95d
DwyVcgmoBOD0Ycnni5Dyt30Npik2sA+DQyemFqy2v15KBQvtxau8H7IITW+smBRsj4KCmdRLIoL4
Nc8FWJeiIEmhxmzhETjh3g9pZPGu5dO7KpyiRKhKVqTv4XDoQtbdxjXUyo6UJ8bMgatUsancFYs/
MbcoGQXhqdEkXdZpPPbra7wWOBN4VlLl7ceW1J0cKXpbOWXkTMkbvh5FiUCLeXERhvqNr9i9WMJb
vyR1kP8WFOxQ0/4yAkhbVPZGxaaXeeVPNBafm9m8sy3RMix38dGPdkqZ4UVKVKwvudY0lI1fzKXu
GMnKxkM09dhyrntqRpoBlmI+q237pgMns9MTfn/ulbemz9pxcYkH938ZAIjZ4hC2jcPCwY9Bwaaq
TXO5NrE/4YXKtTD+ErdR5nBgMt3pTtYsNmu6Mi3LvoXTiFeV8i4mMuzyQdK6T3IRPvDdZDt/Iqrj
WVE2r3ua70078AviML+YESA9u6Jlw8delq3GCVvBpeVhu1yg4E3JOfzCR0lo6NaMDbkBq8ph+aaw
zmJSy7lfp7QdowjW6UG5tblaiIXH0leSTtPtXPRTgutYg+J9m9ZiyS9G7snFBPpe4V9rOfxqZy7i
Ft/jeC6SIFg+Bi1JNc4lhEj5qXKL2JvQXg9lybZNQy+aqE47vI6XwtRlFpL2IQjYVc3Jclidupox
IeD0HLlEapI81/riU1iVEobYfWjZHttpPMxRf0FnNFyqJXwVaRzuuRnMqfUmLUQwwFg+yOJRia0x
1UbpIpchtjbxA/KZ6KY8aaNp73ueKVNaGSzsONIu3ruuHS/rYW4ul0LOTV5fDlXR7ZDvPpVWHQjN
3TGu5voQL+vrfJz9JV0EPSDeHZSpHwoGMsb1lgwTfMbAzqrXyF7OUX2BJv8IwaN3XQN2PxrCHcJd
ah3/ICLQiu6XFmI/P13iPtxPdbgDv+QPhWiudI3yfQNYOKFRk6fr2kXg+4OsQ96nZrDdMfbFvnFi
vtSPjxjP97MY6MaEsNHZ+lbH3shoV80KgiEHyIXy2idhnrtLQcpPsVrmXZmL+sR7mxodtvscr5+F
Xa6j+BMrU9gW8+H8mB5LgeUeJefiMKIVJecmokYBTgoiuqI7tLSFBXksVQWzWj6/nytp27danovF
uR0C+S/9f7dyoHFak9XKZrRz4gpYbTb47nAulbjq//j13KV/HHEuPY89D3t+PZeepxLUg63SnQVM
Bh86TwD2Owqc2OdB2B+CMO4P59Lz4w/rRENHAI2/M64Dw18yW6c5XdunHuduHFddmDxPbTozPH3u
aa7nT5U4/tqTFkeTT3TfEelCXj31/65d0TFG2XnSWrDpi0TPYo3j+LEXHmcAlVyY2Mdv1l0Ehvpc
1NOw1wr/ptcQUEFeXRVBowF4Ev2ORWbrrEJXczDE0tV+SDCEePtKDS5p6mmSDRd52sFlgqxW5rqo
1Kty4Ur2K+zqUY+yYMamPbXmwo+8l9SZYdOJXF8IM/SboBgGeX6dFNIXZVAYiFqjZTO3Mz2hgbyt
wohuVwKhtI5ynFE9R23K2Lgrmx7thRDkxHUv17C/4V7OBa1249TrU1WU+tQWfZGEBHwYKliyzsO0
F314VfHYOYBFvj95EE+qEBcbH++4W+3JT4ffIBBfT1MTrKdzSfQYQIKNwdM+NqDHR0PEYQDwsB+6
8ks3taL1RJjvNzVCSjZk27UgyRp9KA1rLqrS1nL1EBMMddjJluSpcCvKQqeSnjB8mHSuTu7xgYC7
GCoV7auuQ7KYKUv1JQ2CCwyRykE1HTlida3BscEawYQQzoN7We1yAmu6nCJl3nQ44mCXoUevgvlU
B/Msfa1wNmgGPBBvDYTpGhiGpXzLcd9erEJowG55LWPa3BVxhDf52MohHrqdKOjRrGF0DCa3yzuI
DFfNamnjymzZUt7m3WI3rirf9zErt0rY8BRqEZ7OpfODzD48xVG4Jlg3EC9F5Qa4n4CACqa1xjY9
92p93GyAmdESiTg6dqZhx4igXdMLnnrE72II50886vtDo1wWPL6NjzsF4gvgKSmbwFN9rSs4UCvL
IIdpft02gHqr1dDTeWOdS2Ka1aaKsJUjwh6AozuN88h2kVnJKZ4d2dZV9W6NKW5TlSx1hE78senc
zuaWnITb9YUG0Ifhp5TznKnQrvuohYjSW3cMwqWXPAo4QC2Rn3BogtO5pJUQEICVTRab9qI0J+7K
YVeOUdClJAqaTOvu3TriQ8/mNcPd7GVUT/WJYV2fCHcferKN6YI251oV+D5lxADDY0V14t96nruf
H1wcKza+AT663oy+dgcymTilHjxx+aiswlCXiMc1dI+b/vxAY2mTFaEWfGsLgWBUHddi/vIISjVZ
QEDw/lQMgso/Ru2NHIP17blhfBxiq3H8oeO56Tzbuf38ysOykKQm6Okzzw3PXz3XPb/GriMpHQHy
Ptc9f7Qlgzn48R2phLOyL8r6O9FbxSAEoPHmO/mev/gsXneWXE/AnOWQC0jOLTNsrphW4fa53/Nn
n0X5Sdpzl5/EOHc+95tceafH7qKvcrNVVIfgdxVEBW19U4/8JOZiTE3vXErh7tW1BcJ5R1ry3moa
XFY9bhIFzE8GKL1MalFEF3FRb2Y+rJe5jY8kXO7CPmiTtY7hNPTRmDaRRgerMT4B+XitopXtANUX
3q1Xqno38HCrgbPIcF/fYcC5mWBxDEYKIl1qRS4JnE6qgI9tQxI+xpbFR9FsS6u5FOsgsnle1gMt
cbg1roUdjNGWjuJD3vjwgo36fQFxzRbYDQhHyVIm8Ir3IISTfAA4GMWV2AToWq1eXax589GEXryb
itvWFZu2X9AVL6Xpp34X9NOrZgI761w5Jh6Cp2QVU5/VTf2hCMAtr/M6n2gHRNI8kruRDnf1qOn+
kenIpsqV0i3VpaPThyEX1yYK2SagiSrq4VihdxCnRUftdbaCjjKw53mWWwSUqpjtsRNzEoxFfJNH
IU5s5cESGQEJgKVLc6+OgPtzqVi7WfMBQqeYfora2CVdOO8bOIKvsa0jYNALkzjV19s4tFHazsPV
0kNVY90MbPCSIDqU23VkdYKH8NPcDR9dGKEN9RBYrJRsyvb9WkXqxgz1VsSYbWCTXMwzuH9Lq+up
w+WG98tVMOWXkwdCB44yPejdutAaQrBAjo71r8LYZX1dttk4Bc0u1/l8jNZVzuVV4NiwrcL8YGPK
Tovwa2otLoCAHttL97HKmTjNk2/fuLg8OKAv93aqqBybfEiA/Io2RYCqBLWWXdERwiVraCPpsG6m
qY1eo0ptmt4xOVl2MQczusjDfFu1hhx00yypzgtx7Mr5HjfKb+FBMsDZfre4ecyAO6slj9d1mxsc
yCEfBzlFKtgDILFZXgRZDSFxFprQJRUP0KagUyeBIwtetb64HMU87lljgOUYWZNEY4t31lcPtBD1
VUhtLAXsKGDaCJB88xbSfuMmDqZ5U+ggykY9f4KoT1YLW7NaRHjfGbGvEXNPabkvadYvebmndOGd
bX1fquLLjctvr39/Yw38Pd/we658vLD5/Hbx9abnn/ba3tvHlOnwc6dHab7NBcJ8ke4x0/rDyz9k
ff8gr/t0cfQPGv93SV+AbJBg++Okb3qvb+fb/v77RPHTmC9ZX7jYFNKYEMgPPKZoQ4a/ZX2hiQvO
IrBZCNLCGFKQX5O+MdyngQrIg1JI/xMEg74mfSFVTBGk/2A+uJ4Iidp/JelLOaSPf0wnPt65Ao4X
7hPEAsQLf0wn1tVUVGiNu91UW5YCgXNY0dRtILkF8W+RH0oTDZmivpRE0rhsD8HEsrnsmh2a5iU1
HQc+YugqGSGjkioYpK9oJC0CDtbXEKpFFZi/TcghImwHp45TU2ShsJNs6wmnkGR0xwGyVbouTuNg
g02gPgrWDqmLHEsGANfHUiiVkMCFKeqK2xASx9uBM4h3vdmXLU5KRqNjzdKmCCnwakJlpbf3tTXr
lg4RpPHgJwIhAeRYM7ynC9B6LfwsRGQ/6o806AXEReN2WTqXes9EEhf8rSehyuoih9i1DzI7NXXW
AwGT5X0B7isPa9lEcOCj6MZW+hgqoEmCMXLJlBfrkXm1bVa6bXkJnhRFkAYQcI7NshdjuO546LoN
HeprrNRHlmt0A0fcylqc8sr0B7NC4Bv6N6PNF8DGwHu5oofMoVi7hFacJ0sH3Mmqwg9rOEjR2DhZ
cXQzz7jNwJzWN7niH8p20+sL0rN2P7uhyHqK7teGz2CC2kukMUpiHyeLH4cUGx/Kfig/jjYrVYCz
qu4BThu0JL50LmMzpBtduzHGhJK5Deyhh3oGmoO00SL7yt20qoW0AgLdb0Ls3hqsdLoug0ijVR0L
xpJJqM9RUBeyyQ2kLwr8qp/wq6gehySO6yKdxwLAH4C4zVVR48u+nuc0VPWDp1Wq+WGdQgAhCMK2
EVyHoexNnjcF+GjWJUPvj1Fbrpu4AmLbAs8UdZ6nNWNtElUQBMKHGGROZMndhbMQtY4Yv2ogj+oJ
P+XTeIHyuJHF0txMpSuTMg9FAgAnWea2krpuJunVsK+FeoWFOVlvTlH4qW/NddvVhwUSU0DH5XVW
VaCU2quPMcv3vmWXbZCstt5rQl7Vvv7YRROQ+tbejDXwzaLRb2vghxa5GrckLSmKFFI2fWp4sBtD
PyVl2SRtfqXGDggz8Pe8YsBowy+fxk6yyOEEchayNQhtzARhQ9BBaD+GADy83hEVtJkBRr4fbfuU
JjBwxmU7LTs7zxQYZL4b2z5O4mBe9sDVpcrYIkELabak0W3Cu74BUOX3ZaXeMCQW2TjXySI0D5V4
HbviOMyiyyCxd5XT4OBUDj4coN+FFzdjP8xXrDcnE7ItX9sbFnj3Osj1JgbP16C+eEtanS1z+YBw
mhvT7CGQ3uViFVJErrsaWLyr/I33ZMj0goBKqsWbsbjgmvWZrvPELn25dbqFPHHc2mQw1YnlNdBs
pA4hlRs2IH8XpwwI7aEGU1P3U7lvP/UQtV9Hl0QX7hCTAFjaGnDco20LyjWQNldVmqN3foYAUoXT
a1PyIMVCP2bWjBw9FtIdhoYkcP8COFBm25QG85DNrHvVeb2cyLqUErvYyc55lRWk6bOmbOnWWNVI
BJHTOunXAkDYzpRhEgKFsclrSGXy0a0bWoRX8bTGmzyWczcC1C+LG1t0a6aL5mZwRScrZx50laOt
W1Wz8QW64+UhMCs6zDf5UO0mSEmGDZUokCpG17xDOo39DJjrFSbV0TWokYQA/dAaCPjz8K4qpzI1
OHq74uamVGMpJ0w5wJCcHRlt+LFaJrRvgKSehFEb1S6j1Isdjy1ezWYGAUjn+mM54v6I56qGjOv6
eaqXtMj9hvjlbYUiAbahgosnkdgS5dzOj+UrvgzLNkZAmttcgN/gPTtiHKl9OwJLbd72j4Yfo2U8
hgg4Swv/8wRS/aHbrbY80lKjpM6rOIHdUp8irRMESaC9FtPW1nO0BVC1gNEBO+rjck1jCzchmhwy
Y4YMD5hDaqTN1+AIpFtwLPUQwY0GfB00UXSEhFcL3H8TJIXuzLHQY5jUFXwuYLzaNfN66SrUAN63
F2Tx4VEgE6WwFOmsgMstuhj4zYa8i8e12sJlK0gMTB3ki2J2YYE8khXkAbKiBwqldJQ9SdE/inKW
p1sfCl7xw/nFAIzdwUZ7krIp6uVYj67cDkqatQWCxneQlnsqdiXbC/c2iu16UIy8sSHBKQQFO48Y
3vQUv1qIaQ56hjxKTQ6MD+RwLjUYEbibAISNq6IQoPz0YKJObazvOomr95OG2pzprYaUU9I/XiIK
Pb1WDa0zH68X2nl8UKRp9nArIhlHvmznYL3olpDIM6z6/wD0d+/WP11IPF8hRKCrP0OgP/2vmO/G
fL13GL4EBCngplSEojPK/HrrkL/8H8rOq7ltHdzav4jfsAAEeMuiYlkuiUuSG45TTADsBAGWX38W
lTNnJ44nme9ia0uyLZEgCLzlWSth4IdASD3fc4Hc/RKAeqAOA0SEgPJDFDVDCCn+NwD1yf+jfgCI
kbshC/0wov8/AahP3safUGsQkKyU4iYI3C3S/ZWzK6bZXXnXmgMt0TLu6wHJnmrVSaM3PWLtScNK
iL2snfIaW7OXGL+HdKkvU9XdkW4VJ9+YG2csEQl1w5SgHNdcb7tjXxUijkyjj6Nnz2Dm+GFwm34f
Ccv/gSxiLH4NoZFWE+6j0eS7nGGA3xKLfV+sWLbnce9CwIRtWe5KByCgkyPwbXzfJmvvxyZi31nr
VP/4bm+Lz3+hNn9+ecQpIFFCcEne4JJDoKyHNWjcD71ApNvu+ypY42ERGYI8MDJ5cduFnYPeaZPk
AVLJX+ba/6aFv1Gj730/LlsUhAxzjAQbrvgLNYrWYNkthIz7muu7gAAP9CZvSnQTxjUrnGQoj8ic
U1fWOuO0kT+XhZ86s/e+/838uZx/gLMnmN4+hD9vzn+2oykrisGndBSJGuyHYkBsGCzUi10k0dju
RuwoHImr5eDqFrBmQHa4mzXYDOKgG5x/DMn7R4TFfbu5AMe9GZFxFnkOtG7cOy2WeE/NIms80kMp
9H9p5nsnjpvzzYWnkE76jHMS+gHyyN8HXhcc/b8+R+Kyeki1eKuyAeDIU5dPSRmOxZVbNPnNCqEf
9613MKhr3LEBpZyK9f51FxCxr+YwPClJ+P7vx7aN+e9zkoJv5uCIPR9Tkmwj9MucoIBQAuGNZq/7
7ywvkBs44htA5nhZckBQrpuEuer+MRP+HHbq+34ENSaH1vKPRDYXpZp40BqUiSjFbh9VSedGbfb3
U3tv1EFvRxGH1AVU8PbzX07N5dpXXlni1IqZpyvHaQxtqOMq8Pp/zKP3RvHXr3pzgUPiFn1BK7Pn
i4xiU9m0MOp7p8ouDhhBnh2IVIrl/PcTDN4UBHBDoa7AeEgD1CUwgd8syIsowbVOuKF9hg6ccMbm
ENXuaZSs3iHuILGNboVazLnrpoeREZUtvQUMS6K4c1iZImQIskk5e2cK/UNZsRzH7e9siHWXG4vG
z1xe9xQZmTWRRaNQvg5FsO6d3D/ny2yTZihetReuB+C5A2+XpCgpCoaLL695DPby3jPOF9JTefjH
mW8D+mbaBkBWXA8lGeb/MW25LkK/HXHjVv5Y7rxZ3gdjE8SiwFk5wt6P7hD3k3UyZqMHDSI8VmS5
A7/H0nmmNgubj5VGkuQ6kRcb5sUdb6c0WJROCxnEjcVk8a11Yz0gla/QsudsPQDxjPsetY3VRzvH
J+o862+yRgRa8Mk95J+WUCvEYuba8dXz308ZauT3znnjyLFYUfz35lZVEVpnK63GfduDgzJmPU29
+jG3wP/09LgqQLWr4U4yUTofmgXD4dDXJdI37ih33aqc66L93pT4v+t+9tFkTofO+yxytBJl0EqA
jN4uNBTFgjHcFUHFHiKTHyL3q3K4eKzn0QJOwj7p9MZPfKxmo62XhOSACtyxPtWRHtHEwc+Iqu9n
y++jtnsczbVXAh9plj7mATv7I1iphiZkPqm1iJJAMGgEpv5qMva+6MAo21M5R0PS1kamLfkIIeIj
p9XHQVF6iEJ0JMLGZKPlSC0RJpeNSAYQu7uVATNpfXQrDZFPMhm418VoTe1QZHoMlLwzzN6ixhJX
Etk9X6ZvS+d3idM1CwCqvsbYxRUrr3x+h5ZhWDsH26Hz5aJQNDnjLajAU6kBdM3dYy/ZGi+kCuLW
VlfEBbCl1rGMFzr4cWWdD17LIjQ5v4mBfmvZcEfJQ9hqGtc9/eJ74QNZySdWCzRrovlYoxwZ5ywI
45HjQwZrHsOC21RRJM5tjXIN1isZo+h9W4nlH7Pqz4WLQ6AbIF0jBKpB9mYFmUGXGzrhPjJk3HX1
vOe2dBJPzg/5jGJbIcAcoK7+j/X/3W+l2HWpS9m2Efy+MkcDZke0lth23ScdTPemrV7NEN7Mq/M4
kPK5jMJP/7h7/ox9QM1gJ/Cg/o9C4r+pneoiQlu+Moi9iB3jpqyxtqmPgzPqbHihzK5Z5J7cEShv
R9e7v3/5nzcupxALITyPIjcIwjc3bmFQT5psi9Nl7adu8Hdq8Z0jWUvg9qN/hUyZOd+didX/GGZv
E778vkrii0nIEedCNIih/n2cazd3kJpinIlhNxHusCyoa5tUxTIfS6hSa+QMCbVgGiqx3mgsnuBn
q5fQPilqvH8dzZ+7Po4GukaOYjlsFuiboymls3phF2mUbxEFuduyUXQgzwqNzhxfcGdO2rtBH9HG
BWlvyzxPq4qrrBbTQxv6zZ5Wbvr3K+O/d2kQD6Ow4YEHQGn/9xHq+5as0jK9h86KJ1XlZF1IvJ2V
9qkrllerpzDWfZtDU+AX2Peq5zpoPywsd6915X0uZ/QRD5qM4LKcJS6NR2IWohiJ65qObvHgKf88
SpfdIBSxe9Do+ZjX534Vr4Lkc0ZLfPTfT+kS1ry96JCHbhkhZGb0bUxbAPdwchHoPSNrtG/SsTA3
HsvrrLEGm7JXtolVsgevRepYVXN5WDXpQclsN36NbE274Yu/InQJUYRPSp1OHZjEMNJRttZByiYo
NVzauGlZ5MHREP4Akg4FvVCs6UzQYRui62hm44G2OOGCHIsA2+pcVQcQB3Er0av8+ymTN3I4xEGb
icAmAYMRBJazNzqr3BuieuGT3ttSgwYTBwEInglnOay9d23HPimoIEcxOVVi0CWMW/GqpJNSgYDf
GujoEJ5DTpPPYYoEEKWXgKzxahc/mVT7qZ57E6stmR1FuBurr2jmPgLg4Gg5ejoz0xb/hEFadwNU
BtRCtuBD+hLa8ooXU5F1ObhbIZeXVdcUdWqCFkqugXG7+uPUht//PhqXqO+PCfDLaLy5z6axmkjR
LnpfGK9EiXkZEn/1hriFbCLtSl5nWBe6ZAKxE3pWJZGv/YQx+ojm9u3fj4W+t9IjAMcmjVXIgzjv
9/uLL5ZMCzV6H9XM7ifClxPxy2eTR1kIXPFaUssAG5scKpkCC0Ll3dZQB92yqDtGBE1nHPh13qKH
c+mE62Y5sahGO2h11rjeYhzV9AlaKV+pjw+RffsyesYeowLlr7wPeYrBeMDHPgzcqHQFP5oIC9je
A46d1Vy+Vg0EITnzb0dUnHe0Dj/VHR1iHoH1D9Z83pfAudFiOgofSxSk9XVKXR7t5siAtHefQYC+
ANx/DI3C3t5BuDH2z2bUSdALeS37ICFD8Z17qrr6x9j+ubiHLpSFBDFwiJ7ym8u8ZQZbXVXvOSlf
inxsU2d1BQhgxPR//6Z3FskQqQZao4ThU93tIv+SSOmqDJuh9fS+K5pX1fVJzboDls47ICaAmDr0
imoiEtKQh79/8TshL2phPiCEiBB4GrxNnPu8MB3LKZbnBg10q3RsOICBctTfoNBFRwYMIfPNGIdN
GUIj48qsXpDJ54jrkxKSwo7x74Qa8BDdHCaLGBS0hbs8BEj+90N9Z6KHLvFDtslQUYV7M0ZjIXsQ
kK7eN6LYWgKnVqsX61Z3s0OTWspXzdp/FbMuQcubOx0VPz/ino/SHJrMv1+YyDp6lhJ3l2fNDaga
tDiclDEJkpyBoctHiBN0t3Oi4IAqwwc/50dfNzaFrAs8Tkvu5mAYUyFGuxtyBJqrXB6kN53QGPhH
CPRnvoYLSbF1MlwX4r4Nv6QZLRUWa9LE2zF1OxZiHWQiDt1SJlSo179fjXdnLFIkHkHwAkn223w8
UoBKzazRIDtPo38mBN/qN+ENFucgrjB/k2idq9T514T9MyPnoYcqKaYrLgjhb9Y7pb2i9Uin9/U6
Pk8LufcYssNcsDIR8wByu0H7A/lnOQsnCYtxIxp1KqyDPDwv6gRwa5gErt1Bo3K1rmiM/n1gvD+L
IjhAhuQREnXGIeb8fcpMi6Gr0CXuKIe8YFVBy5SMald2+oy88YeQiI4t4bvQR77Glo8dKS4ocsYG
wIpYxV6DBUP496Mi710vRMi4UshuIdN5c1RjYXM/aNxhv5hC7dwaDSK0eI6VXlWKxje70WMUJUoW
7q6wboGGc3fsfBQRjeL13VLvG5/Kj8E8/zBKTB+NV9yLXEMN0JwiiMsAXombFSvNdR/1Jg1zCvAM
geZNg30hUt555Gi2yUhE57XDNtFYhHDSXcJMhJF91v256ZAhyBkVnqMex5dqpp9WU7VHJ1Dsye+L
71BWZ6X1xH7a1MKVh20tGNbuGn1H3SMG+PuAvTNeMHkJQyzGDLG092Z+C4fLhTYheLiCQvkvVWbI
arOpMSJpDX2QwtyHzvCqpn8Wsd+JtSLsOixyGSSGYEt+n0BSeSj3D0DxQtgKHJRryEE6eb7386BM
eBt6xwmUrbX1dFXlqG8GQU+vxBL8Y0F5ZwSQS1GwOFs34o+doWu6dew46felXG4HUtu4L103k1PT
Jkx4LzNvvJulba4V8fU/pus7hXzgN3BdIEhiGGr5b+5yUHqFaiEP2Y9sobEpxN7n7VfVFcV1XfR+
Jp0IdOW6HpUtdp3oxT/u4ndWmchFyY+EHkyYaPTm8iNSasZI0B7A5VonXXQM8kRxrWOpaj8d3H+e
MVKhd3JJxJTwDIKtBUCrt7kkL0lrAKrjO4EAf20hQUymbgzvZhRtdnIcPlaNrVJv7qMHh3KIBUz+
PWBCnNic9/tizqM75bw0yhWZqZcCpKAUSTkFxZ0BQK29nsRFa5xkZEICJAmcRw4gEPgbjREnl9dO
ObMnjRKTdvPuoy+qZ73YJWF6UC/jHKGBrat7XdUTugjAInG3I+1tZvnYjN2Uya4uDlBYB88lIV9t
CDZz8ucGd7rh5wJSnIQRL38pmbNXNoHvhvsB1RzngeQII9lEn6ByVkeUv/JzLqsiblvi3FHXDver
n1exmYJ7NDb6x/E1aDlEsrMNn3nwZFZP/bCo6w+TD4RJPjBkEPftRJ3zNOQWrf0GOTcXefQB2gLo
8IrlJIy8W8EVPenGA968BNEn4AJgPViLEpFPyG0TVU+IZMxxUMV6M/suqBrjXY1j9AVJUHmGal9d
8xUAK3bI5mle1IM7FICBJwALkTcunwXitnoZ5xfS0gprhw8Z8erIuHSrKVkgkPuoJPvmi2795pbe
fcOrz2MtnV3jE3lemJFn6N2+d4ueEmGmagUw1ZqsBtuDfK+yV/AxRAY2VuuQynJYYgVfgDCTdk5Y
Feirte0Q1ZvqeXSU2Xvbq8tbTKwcxBap08Bl8gY7u7wZ23a8WlAmubwFOSy9Grm/rxo5XavtoXWJ
/fns8l4OoEHbId/LmUN4F9BrlB7D68uz/x6murAZ0FkKigWKhgXEEWiKVp7zaZHngsyodRZLn0HE
2p7E7DptHDkjCF42fJnDFtnLmo9XsoA9wOXZWtcV6Ht4eJS2gMS5HdZbGHj4bd7fXt5B52+5lZUi
B76Wh3YIAcvn9O6/h74xiUSscgPhGmBZXc57iDDKg15AtTK/I49zGYjDyOr9NEJTOk45yeMSKdUV
UJ2nBVdgJxgrsgoQ20fCIbpdGu/ZEW170gK5jIMw2e0658PYec6Hue3vbQXOqlWNc+cNqB1Hctzn
sxOktKD5A4Dm/goqmyK5vKwR4p83nbfR83GwTg3FKSunO4QJw7RUDqAEae50mTJXnXwIXO77KqKb
Ar862q7PE68P251yQ3VPwPveo8Bks3kB8bFCtx13oRVgzqU95WunkhGeM0/Voqo9jGUYGHU/fwqV
dpIGOiDEVqAKw3l9WoiHEkZh13Pj5OuTX9ZXDrw972t3GJ7qL9X2JtHQuc+mwc3QsX2P9OWxyKPl
4+ZqMjCvf+yXoYfOFoxOtwYqC9uNhkRKfBtqGdxeniF0nZBrxIxrufOmETGSWgL4sPQr27G+/BJU
nF4xPoZXNUSGmN8EgqW8vbEzQEu014Y99URa41wetxpl7MMPJxa0sDvVBN5Ht27K2LF3IMB0Fq04
7cjm0aMVTZi6M2f7oMQXW2mqdPam7uws/nqaO73TUHwPE4w/UKm/H601X4qZfLJmOnnwtrkNIZ68
aTXmSQuPoNQZ6vGspxZ6i058h8BqgSdCARyxdftdW9A6sxq8jWrG+uNam/uFz+HnWvEm07abj87s
6E90fqIU0E8gSRZ0DgrHjbKgK3v+2Yir3l/CL+j/zrt5WMeDdoryEw3RaN/eDwNEuVU3romdsawG
vNWPIYCWxB/85WCEjLthVU9wD/mChaT60oClqyBmUH473HGvDJ+E2gWFrJ9mM5n7gMuzWJ460nsP
fIjaW0Cbj4UZ8kcq1/JGjc63y6uKSHluNHQDdd6CYm0cXA3UXu+xycSwHMg/RtvDMhKQlGIlpwot
0LRT/nAIGjOmK4pLh873lscoD0kqZReg39YujxWhZVYx9+s8zXXSt0p/NLPwzhGRHwZt9cdxe/Bm
1A/mlvtJUZSwK7EUZecmmq4mOBVAeY6Xyozqo2wgT5vcL9At233PZ3aYwugTIL8S+VqIe9EvMUcI
O3hFKb/qH7jQ08E6k8Hmw8ldHjLk4zQdgEjdoC1Xx81c8j3vR7QppqHPsOCF19ThEJWOUqSb7Pu2
4P1ye3kGQwOAwGWV0NVRu2UO0M+bgb3OdQdXk+op6osC8CKNUBor/JNrAw9YGSo2rGdrGsLX4ir0
sPdGfbQeoC5lJ/gKpWUnbtjC2lPhld2JdLWbaa2i/QQdrClpAzMHX9/7EkxjMBN26n3eneqQYJay
VdxeNruW4KdCwbQFRdf15vIA7fiTV0bu3tVDAYV3n/HC848kz19WOZ5CMdaZ6n+0jv0W5h72HNTZ
cAKnCIJFU4lhh4w6Sls2Z5IAc/bcokhp46m4gUrOX9bDgDQipkRmjo32QdB9l2X5oSxzEKnVsitW
+QPaqf3QzZCxTyRrNMFRIO6zs85axg+rv6L5mqtrLfTzCOIaRhzflb0m2MeRwCTzSD5bGX5wnQUm
O9LcI5xPmxlICit97PmWFmmPGNKB8Iyb8dlfxrt12rrK3W3Fim3XRWcpJyBJWExZ+cz9/EBWCuGN
2G/yj9mHrxLMg0rnFZjcDXDI7+s4gwwNoPYqcgStDFqUAbAcfDS6BK1QwJBFa2E7AgEmLIKukAyp
K69dn8wS3vWhXVOv6o7lsB6Dpbq3kGQYpEzgOo+zgkBDQVUWNOteSydbrL8vizClFVqObPmBjPO+
g1A4XdhAkrojqEDWS4BhQ8hKcVpdg1jZLU92tNN12D2WZW+TUNEPikD4ZzT0+Z7NERVQ1Gvz2k21
5N+4B+G8lICU12q8b6L8Q7isferMi7fXCpGJ49ZbkZEloKpxe/LbShmeresEBWpUH0fdXNVBaNGb
dG7lPL/INdxRCOhTd4Bblwq8L03n3qBUYhPO943rp2xF7hnp9buYoINprX8cLeYX9iSb9M4Kp49h
4LvF6c9+6aoUREib9F1wByFVEGtaqcRC2lL5n3zDbxYN8MdSTNWyrrrML5XOetHfTMxpdu7sDYAB
LQxCHAvit/VvIPITaLh3cqetD1gxxJJA2A9ntF3a8uDVaQI34bQNoMWPbkq73rs6QobsUT+GEC0j
vtMmZTMWhxI+LSBDSxeqpb6IrXRMtjA0LcL1zATU9LMQMIwLin0/tde+Jx/HFTor2tArVAJfG5SS
i6aOtal/cKVeAw196rQ2MGxAZBEzCx1rjWtMrH4KbfCl9zoABjCGoB/IrXTQjC4iGDBA75XOEE3H
0ncwwJ0LgIE6SacgqOe7ttRd6k6mOtu82K1++AKKA5qtHkrEIaRwxzAW264Xpp6aeNwv43WgSJUq
d/5EPcfZs2m6HTqYZkh0PmOvn06mxb7UwRCu9uWwz5sKBi/uCh2u+dZgA1TdIu/HZbi1Chy/kTAq
afoOJOe0zKfLMy3ddCgic7QaW888kP20Ft2pg9z9JBnSXNQZqdd1J9ioOEBBxClqIBjvXTZkkYya
tHVRM+aqSW1dDCduigGUgS5s0lKU4C9vGhX0p24sruGsxffo3fQnzxlQUezcPnWjsj/BDwFme/XU
+XvjmjPbvrAnS3diIcPq6c0UdymHQc6AwnhLeHI5dlHPzS5g6htaA/KkilmeQuTucSO1SS0QfyxX
hZtWLmRstFcEeN+GfQzzmlnJb9qyPPgF5BVwjfhqi66BNRAcOmpr2pPZBqFUaC5EDeQkTu6Yk6Bs
gTaK7gWa7aDbp2MNfxA0gbZfQBJ4xeHxEwehdlIemcPSARuZptyFjY6vT5cH9AV3TPvRYYB4ata1
PA4jJUDUYG2fVAL9/37gzUlS53lw8mmnt1eXt5CCX8uGqQw+MSfZ9s1prUVz4vP6hVMES4EBWIZC
FMRrIXze2nyF2lNto9xr3aZetzYnHF5zXHPc83A7OyqOjV+41Qm6u+pUbs+8SexXKsZD2ZhP3Obt
Dq/yq8tDC1ObHWm8p6YqaiwnlEHviB+qChLpn08nqjKU6dihbyD8W8pSnC7PIrHCQQaa8xzovyYe
jBg6u2dDDy8VO/TPotMw+Li8dGAMdcKUMvDjoytICmR5HEiEI9Xp8rA4VMJv5rlqi/rn23wkHA4Q
akintasgmYaTH3KNHACgMTAh7MuvHhLTDM0MfhUYW2EdtzdBGc1XgulzL/cckmr00Fy4ZHHsax7D
9KnGwDl4uOLQOMjy4CGDy/wJaPpaOankMKqqULE6V3MHn7fI7WDq1/m4yUsAG5oNu0L8WLmXn1Dk
2zQD8LUYmqMKe3dHc4rkGor5xYlgdVZC/kzQe3B65KpV6X6bjDMl3oiFdXGj74s/7mYu5qyEE9i0
WYINF3cwvVmS8Ytn2OUpTK5gg4abuLkKL+9GF68x6Pyaq8u7ZvsDWDeqLIAsM3bgU7ZuhmWX92Eo
BD+1y++54U9zs+3XLz+7fPzlmTvBEE1t1miXlz+/5+fj5U/bzVCt3qzVfr55+a3ucriXpz9fQ6WR
AtWHquH/jm3+6eG2feXPI6HweKOb2dvlc//7RbGZwsFg8rm9+MRdflrCO05vJnK6gEdds9nOXZ5V
27P/Xl6eXd5783tAOaqdgYvd5f3Lw3TxuPvvb1kBCzw4Vd1e3lo3e7yhbr/qsUGqzPMW3mGMwAIK
L/97WDefvRY+JlDfbk+xpsOHL5ppyjd/vs2oT2yWfdHU5+nQ9tfWdcgZDGWYdlAS78oRhgJz7eVp
NzMOZxf0Ame1kARw3OusYBM4b4aBsFP4ho0IYPxmJljCVRCo/ZqywgR342Y5WG3mgyFcCGGfU0FF
heLMsFkUks2scAJg5cO9sNpsDGHig/YpnA1hhOYYdHul+5VvxocCpQ7k2R9r9hkRm0iHzSKxv5gl
1rBNdDcDxRBOihqOigP17wGsAPvczBZzuC62F/vFEEaMLhwZI3ZH4c/Ywqcx3wwb8826EUZryP7z
8bFSSOkM1GzKwjyhbuVRDGu4d+EB2cDdLm5WuJpt7pALNL+RheQd6qd4QvEk8Mbraqgg3Yd+KYlA
+wVhDukNgX/ahCaw3JwoN0tKyyD3q+FSCRcqOFbKzbqyg4dlAy/LAHYwvsK/JALXrXozu8T++cNu
9pcCPpgQXo6phTOm2iwyKbwy8xmEBRI7FItQY0FFbECENCIpdWzmtS0cUYPu82xujdt8yMt+2g9w
O0hRjIzumG2/2kYJyGb7711hHpyxXzLjwl1UNvOpUOIFpj5OPTBc2Q1LNCT1BzFkdW/2rG2iUzGA
TZCIjbxmgmrL/xE2uXcQ9lEA3/oAY1PITGR+7YBPOXnLcbEtaKQAzhPR2GVlpCA2M61MXThLpEZK
D9vzjeq+t6SYM40UeOfRoohL2lbJKj2ok13L9lExQAkDmdNmAJx4GjINPZQoa3nljeMMxUHn6w8w
juUNI117RQZ+qi1USQu1030A8EzW3bNTdfrEoIRGr8Mg2iF9e65kd6CWuMellAeUnp4cHMKJovQB
mYpFGxAmrdlKKrJrmcoP2u9ekN3aFD2cdl8w397CDs41CPkaB235zsBJpJnhGWvR3gSQ3qOjCLsA
VDmRu6MEVmcDqgP4gXxAQrPsJdpEsUJf9pTbe3BMESITxAZADU7hED5an2vo62BKWAFxcVNlaue4
AqhP5NyQIzxNumtIrbAT1R3iYDgXBjn47hWVRFBR4jP0c9jh10CmgRqG6xH1Ic1BZpGaD7BpKkCn
T/zT7HXVFf9atma47SEBzweVrNS/MXCuSvTsyEPptjeuB/rDUq+MtRBzohYLTzaq4bNY0SgVJfky
Va5NNAlFIiTifYMGLtIKOFjI52AGXCqhSU9Vi8RJtAhSh6KpEph27Ryn0qh+yC5l0OmhjNUs+7Yz
d9SvhkzgQyLUuY4GEnPi6gmzpuLZ0sA0pOL+TeWjLVy6BKE9xMNJ3mJhrtyXjQHrnAHBCEYHeR0q
+tX62qCV7LTys9N2rwaC+SuYLDkQ+RXhvg6Ba0FYtCtgA4zbCH8fzaOfOZ74JmS+mxvaZwi521TI
iJ3FJAT4ZwnzwQY4Jx3Qk0bd7xqcE087ANvYOkm+I8O8HIa2hdnoKGFF5E/fpWyXe6yAAGEsxIxD
P5srWap+t0y2TIa1Do8OsrnNCBmOL+K2CPv25FkEYIHrPxGnzuE+FQVHiI0pQiCYLS42hyegmtIi
UuLjOAffc3puO/hroY/jWBpslWB1t7ZedBZtkNQwzkq9Aer7y100Bf107Ddfh2JAEhfZusvgixwG
C7BMBMrnfnuAiFYQlOaakV2NLCJ7px+uddSV558PPtbGMYhe814gwEITInOjCa0/CF/xYawX120D
TIVKlTC0AxlagCgOQkgKc2Vz0gDnT0goZygP0b+oi3xoQdBJFNexUm3RpL+nQ3GMBlRWfAlDo85p
IEwspqxh7BAujbMbZH+EafYQz80LjKw9CEw7iTa58NMn2AKHO8jp0BaGM6ERXOyKdiiAuWK1dhaF
wlA0HYhrXpZmhSNkbvFZdeLkkc6wr/gZ3s14B5eGzvhFwnUkE5eN1UkGJbyzhNyFstDfptp+810Y
hUITG8MjFHns3HiIE5cfrR8clzDYL+USohYKI1B4glyDct5bRLB3HpwJFXIZ2BBiRvomAF0zrJ+k
X5Cdks3zOqqzyNHUKKZa7dHLcTDdIPSoTXsoUPXagbwalgedY5WF0pNmaDd/RrGRJghuwe74cBya
Vx/dnGg4NXC8GPx9M/qbHBx3ZoTPDLA83vYYvkXcIkyddh2EtTHUUCqpS4/ttHpEyRviI/i2NMFt
tPIIZC3b/EpllbBuupmKViNiiOBAUm85Fq+Wq6hyEuaY+U7o0wjxNZTv/LZEBFhUznA/BN03WUaY
dMSWZ7h8fyphCrxfUHzZtcbuKKpmGeLkIpVwxMuGpeO7vvTOgiALaQuZTO1Unhia6VmFRTstCrLu
psFC5zf72YJKfQKzDHmrI2wugf3grQX4OQW3x26TxNhOetnyGZKO+oNFAylVZUMS9j/snVeTpEiW
hX8RY4AjX0OrjNQl8gXLLIF0cBzl8Ov3i+oVUzVrPbbv+5JtPWNVGU2Ac++553y3rut1g+S1azwM
bFG/uxg84scxLb9PTqrWYA88MrglA55KfICYdffepDlj0boOjl6SbR9CX2SgdkSXmY/+oMtzp0My
ySo5ElxdcEWZD8uPxbnti/hi4jjdVXgqcWO5DNtM3KxCfH+QDlsbKmi7doakeGg9ethkdu+duDER
0fumeHi0c7OsSsarh9QHa8Bpay8rPzDugeSWfhDJ06iFfFZVugHM7T7gUaif8caXu4hw88YZvuoh
US9+UQx3Jsu/8ri1L300UNb7Wb2Kk5/uWMgv+TC2Z1tZZm3f/hVnnNz0gVvCMWrMMavQGNow3U1m
cn5aeXWOFFST2GzG1g+/yJn8JiZAVBJojmJuzD0Jfk28oacnQEryk6I4uGCWNqEzLfeCywx72JPH
qqaEnPmL9rFV7eY2e/PNeKyKaHxUQZZemZlee6PkS14NByQoBzta9ROKwrgWg053niS239+TQK0v
7fSBINHdlQUxrb7CWpnV8amQg0fyV0AAyCF/Ot3A02UT37CG8VwwzCLfm+4lph5mW5SdUM0rzsiJ
IQnNS50mOSyggKOdMsXnxj3Z7rc8Grb+PJJKrlJn6wHa3DPkegMPfA1c2Vx9B7kwIQN/9LvlOBX1
zuSElcp52VkqCx7Gwt9DyQuODG0PYz89+Z7fX+dCE0t1nXGnmtldpZK3a+KHR7x72Z6VXvGlaqlh
p/qLhvhLhZQz23Pig1TuR9jb4hgX4s4IZARhBICDQe/teRhPFfOmlegymvjIu0iT/iBahyAahtO2
LJZgW9UgWG6AyB5WJsTHHs7PEAzrMPV44SZzhZ5gvINodiEkiBVzlOJ+5NR1csd/zHMfCmYiQzDC
BZz4GkXEYgSG0WTeBrkn1vbUDYdFV8kRK88RmLK7qaIKWxUnxaSDnUCqgpMJO1GX/rwKkvlT1jr+
WZBYWEkXK3NmZLyrI12tTZerZ6eS2y5AUm5wt+xVIAtoBXFOOFxybiGPA97t5k3I4M2xuyMnksH6
EYwIH2MG+zZb2diqOz/+4XjJeBwFynAn/FU/5xR9U6HIPke8Xjx4E2nEa9SWnrV1PagKpTXv5NDa
q1v/eV7oLbG7JgwJ/PzNRWI9elH8lk7JeKf9rZMV2UNqCItUQ0SdFNgwNvMQRUXR3dHR6oONWVuY
tr5M8wnjNI1f0QHeyXy9F3m+x4SJ4zwwx6TUpD+7cN5NdVxupvKhKNrwqttgjfnEvNrdOim09dkx
TGVC/VjMLRsEhPk2Uyte6ga4OuLaJYIcvIXR1Oz5YpKD9j4nDSAPK0+st2D6noR18NkpvgEDTbax
D4DWi8boqOuFOVya8FIvs7uM7Whrx6tfZW26u6QvnadxelGlSwACW8JdVkTlVfacJEj5+xLDyaPM
BuShKg/uxurqA/R5TCNc02TvOyrbrn9MqGB+zpUOr1Y+o2D7mFfhrYFOs7h/FfLC6CeQ3v4bDtd5
4Op1uIQrysb4GtuPjL0uMD8OqW7Kg16WFzjjxYURxfykQTVbi0WvMRSMn3zvS9st0eOvH8h2h6J0
f6hGMLyzqxATKjtAqN0JA6Xzy5IUMGEDb3zyRvuUudnbhEyMaj0yoclwpYVW3N0tA4jY2lh6gxuI
yyrqx0aU5OvDYUIaHpixL5VYNxXeZzDV0Y09oFDlEv3gLhtITrAA461Xi3kbBnYNOA34g8i6bV9G
y7lGKN6C+xIrEuic0tbIOMdn3Axgcg/Lf3os8Y1MDCnbwkQXsqPmFKeYt3M1/cjbCeSdWbxtq2pz
8mlYmzzvNmPWEquVqbMZMpdFKBGyonMuq1Q9137OVVpDsJsvM/C9WdTZTvsqWbm5T/2eZPG6t4Ao
5lH9UGYCVjEDBhTQeQ1y+QvDd04Rr853pijkJmBl5b1o5n7NfKTYuVUybOuh0OtsZhjk+B94Ua2j
n6lob5z8hN9An3/9sPQUr5Xhwqgml49yhhqO8eZl5Ik/FWMHMX2wx9OcR1/rJP1hEd58AEyCVbJW
R8xUsN4TMVEy1mq7lFJu5kkMm0a7TI7bID3KPjVrLdsUnMfQHnw15cj/KHfzbNBes9uMP2f27MNd
TLp9D1V22+bRF7D1d9XQYHsXkz6bEAg63doXgrE9t0Scb8FyfcyeTf07V9OppyfeF07UbopAPoLv
1Vc55uY+SZrzPMMKmaXwdzWnEGzw0t6MARwcmECf585yOCTZFwImKINrXFAKFVO4UigS9376Hrs/
23CEy9BM+PqC6msDoRyLtym+oqurdcItNnnBkcY64PQm8DdlosUyIPQuk9OLdAp9ByBl8WW+H4I+
WEWco0ciMKgD+7IHQk3G/qXOMnbFQFNfT+FE7dFHwS4v++FYlC3WldhurwAtZPgjGlzMm20CO8Kf
X7xAesehH1aR3WFWcDEhy7rmG+17+o4In8CA4Q2rTe+vcitIGdcu3wMPF27DcJzuUTW84+Z231j9
mvkExnfCIMDh1S4pKk1gIcSyTldU9iWmHEx46FqLy7efwBXSQ70pc+e9Tbad41LpW4z9ehXvK+Ua
GMBs//FmkL1NNqwVPtN9lSyHsVZqYxSm91JtJhD6caT2gdd4Pyf7SH5kVaL0+0kuHliROp6S1jo0
drUtK4Qr16D/BMlwp6X11UjzLXXRQuQAu6ZeZrNSi+ccG2u+X8YwvlNWqS9O00cb3FSSgSZD1Bbq
TS3cfMv7/vbo1uvSSL0T5kvRuJQp4antJee914L9b1te9VBgvbiAxEE5lc/Ttplqc+gFCfkgcbFc
IslQS+CvU6B/G6a5silAyBfZl3awUGrR+GlS8fOomVbO3NYvLPNJ2eW+TObwnPo7x+nwjltdvQlr
xC/Xj/uDFefuqm+AryY6kUxDqv7U+P139HB7H4m2WxGUnrYTQ7aqbN4ZkwX7ORXIWkC8a6qgbeqy
sSEP7LP0Qb0bMSRPLeLSbJjXDnD8bhDUjDavf2rLDMpACZuuGizvua/fQ9erIPMw7+vl7GzaTLHk
49bXWwhrgB7FYSbeu7ZyUgs+UjiZ2+K2G4fKUYafMyuOIOuoet/amdm0aoFln5hwx2l45ssy5Bo0
vYndivuxdk7E71iO4dkTtSwmcU28Bvbf4q2zrBMXIDvLUU7yIQ77hlUT8HR0p/U1DKk5YbdfOIQX
NkKU8X2Vo4PkaGt5AYPadP0LFZTmZhWYZbLuKCK32Hhk+Rl+ptu01/F+sSV2CrOK2ibcWLLV1yFc
XhwmZTdFKjw5biUhdDYzPTUXbgLtepcFVoLk6by05dKfOOFO3hyUhG6m92FynXVRNNa6E8h72dZL
4mzrtpRvaeN8ZFVfMeWov3c07Xuj6gTY6Y+67LILFrtoF/rF98m/SV2AsA4FkXsfUOPGJUW486Lk
g01C90nxS7dFyJ5d5mRdRvh34K6OLTs4OnXmr03M/EU2VbdOewWrxi8oZIkWriH/eJyz8gdzXpos
SfmSLAXv7RGxKLIKhAVlwLe/oWEA1snLz+F0nHsdnkqnd9aOX/DtRC1T0Uy2WwL8p3gR7zos7F1u
ZzCtVNBj5He2bj4Ox7aGrmk0Rwl15GOd/HTgdz/anj/jhojAG6mi2AcpT2YYmxWaI5uU6DZUTGwk
FbcXq4yPZTV97Sudn9N+flR1CCW0VReYoda6YEPUplroh6MOG9bkC64x9UBeIQbNpfctcZBovLLn
WwYS1YTTuAp8w66lMRYnP7I+KoLENpnWHZIj74Nxjs5G8J8HMz0gPwLVTSae3qSMHO9hmB9EiKUL
hTbdeG0i9iH4pRLQfyqjZjXNTnOMLIA3BbLfbvS+2rMF+9H0MQHWKT+G3rVBZBEWJ45lPaaOD1PC
jbkD3I4HudKfRZhMJ4J9zV4tdrBuGD8ZL2CgL1qFi0Rx7nt9fP71A+zVd4W2hvaXtzvEi/zITOYh
iZR3ybT4oKa0v1Xae/QTO7tmcxvtnCy/C8ep4P06OlskoXEHVI3nefD4grukotcMDugt+ecibq7L
NJhVhQhWqNt4rE9feuysFExVcXJreWzLrjql8OuOtfEfRQ3Ax205tJayZby35pWRweWt8Hl86ynX
Bh19Tio2ZWSTKPem9Mq1jC1DHSBei7A+yKF7d5uufFFIQnvGZTg8RtFe5aBfKKrmo2EFSrlAP6up
keasF8cx1uymMD2Is5I2TWUdJ9LkrccSwZRNYw+MZ+ZV1rvZSdu8RQfDSg+r9QmYdyWtwEIKw0mL
UwvQ4IJlDtRnxIvBpNFjlzUwmI2yd/Mcv4UY19Z2wEYJzyxqS3RrWFdNf2jdRpzNnPqrmF6sL5Df
SrAICA2Ts9OCnmZp7Lt4cXgPhmovU2Yxc2lBc6PRvQsA8XdNTKtDvpzvOHm6VkkV7Ip4ABDe8pR3
ykWhyerkjl1VB9t48amilj6OFSnzQHX4ndzqmo2VdTApa1l8+nKreJqbsMZvAyI0JjKYFeQnXLDk
e8mckhGU6Y6L8miVrbui6cTat2HlCWdRx76G2RoR8dpENuTXnr6tNcGXimflQTqzplTIjjUOqnup
rKuc9XiE69pd4zQFfaCyCgQq+CthnJMvwfy1JgGEgBcuK69Z7w3rrvLzS5kovp6xd/e6rjitahu+
6u3gj0a6ydACvd/0rnvk3XHNZ0pFu1UPTVrcCxfRd/HGTWUVI+vi2PgFXpCDXCn7oMrhDlW+XetW
B89JwHAi0+5zU1OjJBPmo7FkMjTmzkddqPohD7st6yu8rxFCy5ooEB+JfMe2bqX4ZI+HfvzRq957
aYXdP0RF/1J3+Kfoh911KdLqk19lP5ogGH80DfqeP8erReOH9S1a4XyZL6MViGPnmvKOlY77JTbq
K69B1iCCYtiWQZOdBqFRx4c5vGbsm9klaSPXZhw2qdNWR4tRepK7L10eP2Vy4Say6c7nRoAmHEkI
4uQU117z/kiK3r8f1TKuM0AEDVLefXv7MduyIi2rzYNnJhd9wPZeF1zjYNg/kZOLbz0uWI2pepiV
MIfOqJ9Sle06KsI2oOnHUOTN5mGKnfSqbVsybniqEzpfpJvw7KNzbiLCDMj3IDJdGzSnlQ7hhtba
P7adzgkBkG1bFHW/xktbUNTig2tgKPQ0de5kkeNNyzfHd+5JJ1t7YpvZztWY3Dju30Jn8anIm/6Y
N1O66XNdbhe3DEhQZd3BI+v0XMrlp+L+zqOxfvHiQRxYIkPhxbO82KN9PxmOnyKE7mlDzF+LvGzu
pL4ZW7xoYLS6JGfJHqEsX/ILgcby6jqXVDPcbnohMZDEj32VNvdT0OhTOXLXkRjqzlGQ2HejV3dX
t6uOdts8QzpHfiaZA5NfU9D0/toNqbicOBWvZo6fEPv70xhlG4+IwGpu0uQZj/Anb4qAEJZteW4h
eT66HQ98I+J8EwpQlTNq3l1cNIh/LgFdk7nywoyWHkuNBxk7824oevexMb9CwayBGyroxreNL4Nt
3zmcGZtuaNxtdXuLWBXSbZDmOO/wNk0MsPyKdSUVftKn1Grsxzg7dcGesFX1rUSeWgfG7h668aHp
q+pSES6g8SydLxgTCXA7uicLtkyf6RfH6S5RXvRVFH3D9IeXooP8Q3UYMl2CvYpmySooU2BdDJR3
kk73Rkdgn13NOyHOxRbs5DWc5ubc4yfnW+FwKqsxe5gMLLqIWs9zMhSS24+IARXIjeGx4P39QAzi
0RH5Ctqff/KKDhdR4eTncY5Z7dmSN+r8CWhoOnHX8iPt6bdZGzkdqmHYj2PpHNvYL54SjHGB3W5D
zsW1FCMIVgSMA7tzJiQZeZosYoEqFuknnSO7prJLLnzrNQnGFgHaK+u3CpwjQ9Uwf5T14AKY9YZP
zLax6T2i7AVeee9KDHesQ1JRqD7J4dY9QxfQ48EiNnTnpfZrwkDzZyNaXoGh/xAMKH1jZ/O3JpG4
MhV6LCeKoahP5u0MJWrTDPIKci+nfqJFb0pl39lo/ewsGZ57DMpc1zr/nLXIO21EXmxim4PnzIKO
1ln7FKGjHNWdKiu4obgymUPFHMIFkEstg/coDZp9FozPrpXe6wzD7VDWZp8EHU1bwq/RXvXoz1F0
Zk7PMrRiKtBJquTAnrKBvN48Pk6kSyZyB18C1rftyzJ/dEgbMihxgxXPJCmP5Ej6bxd0bvB9IKcQ
JCwzQpv69aPwnfDqpZ7NjsR4k24s5kFfKq/V56DihnfK2v7S63HApAZfW0zY+4YuC/eVNco7lQNg
V74/vGbc3Ii95SfMVMUe+ZCWaknDo+pSZxVPsfqYGRHNucPqgAL0gWJbw8kVy0AjF+Dv7BjVCym+
RViFXjskHKoBv12HYaTxVEzmCehvc7b65IdBDnrKk2LZqRqjQvxLr6rxmNaKNVW/5KtAswEomn+G
oWXMRgicnUBl2NTmOcO+7W+pg7wQr/7CnqLcHcWpS0bx2jr2f/5roHjfQYubwfOOw8FusIVXtZHH
eZoJC8j0bR5E/lqpp1jFzafRTdKnSUx4LorikeVH1j3gg73KkhdUnfnSiZh1LE4cPpZ1kn1yfs0i
BqNOY1KvY3KfL1nFCoXYD5FTyvmlbFDaCJmddYUJgzZHnKeQSFQa6/bLkjDCIlygTqyJGfdaoznE
uNkACwzxrhxooX1M2PXNXr742uw7OUXkS6r66s/kIGvBJHfGar4dAQvumO7iqPS75uo28idSQ7Rv
QSjv2RwkjlTkPBIUGysjGfAns8UxQ6W7tnuz7Ngri6rv+PNdQMG/Vs00Ut9ZziF2vP5+XGh5FetD
Ps3MHvohGp74YD9nrePNgj2EzcDZdKixoa10XyYXbN/9lqkmA9ZEB/cljmKWtfXjkJzHlIJXdsNP
vk4EwrTruJEGsatleXsVO+KBTtd7oK0ciPz4Z2n5Ztsbthh6n2dfli9taukX6rd0ZVtVtvcV9dFU
02NPS79cfRi3aOXh50HYwysWW1rcUM6PjHac65I0m6EMizsiHD4TyPlNB71z9+uHNToMe8hAol/w
vzEmO+g2HvdRvpz5rqoTbj3nKfFP+TCUj6pLxDmRhjPNoa0JQvGyOM99bLmfnW9VxxYsE6efMstN
7yGKfDZBrDaVHzbk27Lp/heuV0bLhQRsEp9A3kDOZ0sWjcVMiboQfGVMXNu7rtXdL6LB2S4X3sqC
tTugl92HwaveixjvpSmU+IxPKsNk99yPdCRF4EATFaO+y7r6PvRG656GARNQBla2WQp9dlLr1Cm+
eaApn4PFGQ7eGIJQDMevdBbOkeCYOCPZpQdjHLljJVa00tXCuhJ8oAgnpRcYWtUs3Lppwq4rsnOk
zfSnDFV8zbD7vfLc7HUZHlhKBXk58aft0g0/RtU/zcqJNsZrpjtIFaexET7wuPQ1ZdfReZA9MPHZ
Wja8J6L95HrjX4HL/yea/q+L7/+HaOreoq3/jTr8lzXqfyyf/+PP/SfTNAj+EWMbCnxio3/R8/+L
qu+E7j98xyXKGgsfcOk/rVIPnX8Q7gV6RULRudH2u7/2qDvRP2LoZzCcMM9zVrrh/4VoKn4Ptd5+
I1FONnQLNwxixKg/wswVUnHtTKX/A/tpP8RbYnYKm5Kt2KxLzmlQ5TvQeQyGdYtd39v0roEZg4SU
sN641iQHsAaYMjyRxp2HTRlbdXuYYsm8tvJp2cDdlMZXHz4GRQOgIwiqQqxTMsXOj9A08/BUZSas
3iNSiMk33nxtcE2DnMzASjp5x0fxgJFITIV2P9WbtPI1Eybyo1JenBA3YLxNJY3i2ZWiLn5a3Xhz
Wf3TV/rwF07in7Ghv4eNwcnasXtbOA8fjK/Ptf8IO4eOzIcsyKIfydTURXvoJcayQ+WNeANAB6U9
e2YX/JKgVGw6qGT397/+D5wNvz8Mwfq4ngBnFDh8mN8D50shoi6wg/w7MEcBLaLn2aegi2PXaoud
NhhQ+43O+pQJqOVZC73m5JEGpmrxlmASpz7IasaPTdMK7VxjP2r5//7+Q94C139duRvDFw4heC2P
QLYgjo00GP7xGXEgWC4ikPWd0P1IUCRdwjRsd8wrenbd3PaVBG+lbyf98e9/7x/fze33erEHQs2/
GVSwxf9+bdSA8tBYIvqeztxzN9uhqrovoKVYfIK2nmMiodaAk7jKssalEvz7X/97CP/2nx3eCJ4R
eBYAZzxDv/96Bgw5u6oy8Z3VByGkG38irv/Og2T1vDDysLrmltM4dyzznIfnkvp6ydBP84qL8vef
5HesBZ/EdwMv8tnPcaP6YpL9/ZP0QW4XM3XVtyReasbMTaskpbuVyC6e93OkDd/K3//Kf/2Pj0Bv
egAobWAA8Z/osCzMkqqYbf3dC/DFmR387sUpd76eCCxt8yjxgjeY/vhDVh3kveCtYVeAZrNFjilg
+jc3wh/x/NsFYPcuTwkPKuQvEf0BMktJjfqx6q2PLNch8EKDA5gHAphSRvx8mIqbvA/Yd3bVyjD1
4lP5SMjDs1RBMd/2e+v6OZaZ1PWm9RknPjHOq7uPv79mv1NyvBCsgO15KM5OyBn+LyS8YUpYo9cu
5sPoXnMT2ENpc7FsM9HUI12L0XpWbokGhL1xam7/yPH7/l8vluMEIYAWO4gjD2DYv1CpWrfr5y5o
PpDDbvx4NhPmC6ap2e4pHEXic+7TR+sSW7EPNpBBnWQ3yAHFnjTWqs04bW8n/5zxp2qG4OPZg62M
nvT3l+sP/tHtenGR4JuGkcs3DO/j99vaiKlWcb2Ijy5xA+ZMRd+panholz5X9XpqgeJXjOMleewt
HHjJ1CRiE6v1DLItOXZUn0WKcXKx57PMsHwmq5q9Mih/g08N/BTIOAUg4YrYcCS6rGJz6pO94H5D
ycqTqW3/zWPq/E4PCXmxxWArIhdjD+9d/09wSW33rD40Kv5mFzBO3zxBlPzZDUqfrx/DV+oexgl5
Sa4xp2g3XIXkWTHhs2HSgewmMCm/FpM9WM//5kL/9Rr7nyMcCKYLSDamuPh1qEV/XmrbbusmzLNu
rxfXxqPgYtnizBhszx2anx0LWRhRNEQeJhZaymTJcHn3fto78swLn/IlXaMKYGO9uJ4h4fQgEyzh
zWHGqQA+lqF76WAlSFwu9deubZnQb3XhMvTYSjAebr+2Gzvo5CbSPiMBDOZOI4IHNpzf3iRlEI0W
q+Jr6bTmrkyzMabcGDD+4/m2C15zhxboUy5vUq3iGa4qwrrESS3+GNt55RTyj7Qih8xKEpb9BG9u
rLPhWP66muiTbkG8gvAkd9I0spiYIbDLZsdr7ZIMenaoTMDwCPRk/gILGB7PpuLG4nuzVeQssCOY
CZFMqDsd1/kmUCFxS2h/juBjBLTb/H7bGL7umMS+9UxJM3F9F9QSnRCiZ/RwDG2rDNwtLF5+pSxN
IcaTPblJnq4rI7ubNcy0VVG9imYoYnEN5j72FFEh23LHkw/2gdsYv1vJYxlPcydaHN6DjMenqTCh
wORfkE1omAANTTox3miBvPjuA6llhW0sbQPPb1/QlselebFt+mOkbKe03eDa9ATngxcc4gFEJO5z
juJdRmdHoFM6Uad/zqHbdtEJE+PkorKauY+unpwSJnExPCqcenVn4cJTth0wRtI9ASocug3owGgz
GXeBk2EzAWEO0nK7+9F69nDBXEq4uvADeZSn/FQz6YWCbgijdXvMGP30gf+qnFlJA6oEUKsMa6m/
1G0bWXgUOAe5+oskaHKzfCuS7peIVSkUTjWgAndYJ/6ACrWWnpfwBc0sDeYff90aVU7N/gbIowzs
PXpOzlbPUdsB++t1lzYhH4NMOjP8kpT0Cwd6Ez2r+uZ4lDnMCGDM6fTsz7lfbOZ8wizkjeKQ24Lh
MgDYA0bH5inUgXsbn5ITz3s2GLbeqF8SbuoDYIKbL5eG8KNgOfAX/DTNpkZrrdlErr0d/maSvXDh
MG3ab4whWXA/qeASYGjBfnAjnLS2pXdFyCrCosmHe7gKKOHcuf02mm22gZddIL9lanh2QXadoQin
5C+6fut3SJO8xNPD2AyEBOIpegzB+HAmqvx73pFBqjLFViKvrjd+ErenaHGBiCQ1bq5a+dCmy2iu
4SDX4W7ir2RMOWcfml0se94ZyXdWj5CsMw7glDkuGIMVdvOsYMcvQLNtrAaWaNJX9iFG7xUcrFUs
BvlCcCff2m5vMxCNgSU0lsWsvveXnSbK/KMrwuTRJvFHrYej/bsjU4992Y7CyOay1HancJtvnU72
T93o9cfbUbDpZia3Ags2fMWbQJSEMfvzvuQEjOcjpcbwrYNy7WybQfUkQQhbzwAA/OhH1Puh3BD1
ZAdW7MPb8Zy+APoMA8pnEnX2ux7IehJlzbtddIr1pZ597gLndocmDL3ZBDmyQloP5s5m8egReolF
nkDgv4w4/XBdTIKYAIZFVmrRk32dVDv9aFknjo/eWd7BCOAeiRNF67UsHXduVjHGotrUA5GwCa9Y
MKSEm21HIcI7IQexVCyamQSBMi+yK1ZMmlbvXDW4DFeYExbC/+RP8zd7SJKr5/D4INsxkA5bGxOm
kaDDfeZBWy/s66vKPP11VgaAB2GzHsffUJamLNdhnvoKd7Dw3scBs5Zgbe0eDipgUFv2j8apS2ad
c1+uy75PX1sGxV/Y9M0OChIVmAsdDXqs4PMRVWL0UfLgmWy5Dcinh5hpYIXvZizeC6lYHZva8hO+
RZZFqdEBt+1FR+Xe8plYgVmlWXvvXRSYS7EwI1ipBr2rJDi2SggXrud0SC9BRK7kxoSN37UV2vYm
ahWpTr/o2ocA6sSOgx5RkcU84aF3muyBGqfdChbBv7pNrfbjYJx9ocbgXYvkdSqW4nUh64Z6iA9p
VWDE+zFzQUiEhQOzMt+en/GA+JievHY+O2UKkiYbxyOTWbVvQwjkqzTs4tcYvtWHMEq8FDoh+7WM
y4+BG5yAUgPND0fG3uZNsWlN2z9D5LXIY9TjxdJd+bbYDe7TykmoaofFYxTPFIMunROJvfERpBq/
DA6h7bHyvauLfYnR/ZW6WPD5R/fk2LXYFYHovlYqaR/iOtNse6/iZyk1gl5XtFsTcuSCSZH5tfbs
/qQHb3pgXKlfNMywb6IcORzcltXt3ix5eFox3TuCWbXR2DtyJi3NqhlYfppgJttkbUB3OnHmHRdL
J5eE4w2qFE6JiHP7a7tE/Qsv/PTAwxbeLY7VU/8F+a6KE/+CouuIdS/jahORQMK7TR2/W5DhH0qW
uuLTbeB1xqqyd3oq2q+qH7x0lbCq86Jjj319yVSuUks2L3D9Y2CeTMy3uC6ig9OYdM2Y07uPxlTs
s0HDqE5c6vfL7KP/xetZGsfF6jUoGUWX0hdj2G/thqwL7t5YJZfJUulDPDjV1fLm+lPV63f+TLrq
+hy6laSCKcigXU1c0Lr6CpskxHj3bWAby0TCe7Lv5jEcXtHmx3afuRWJ2jhzwrOXNGAWGNBihGcc
Af7AdPB6GU1MpMkXRjng2IlnSJHU18bqbOcMkyHkWgf21GsggONUsTRAO+xV9Vp5D3zEegzrmH1S
AbtUm20WK/1UpPlI8q1qCPKTayb+Z+nap5tMEge+wNh1y9NMHnpAS6b0sDdxa5qKkOiICJ6Wp5Ju
FXO3E1K53AIdyXhXVkPBZBSZ9mUKF/YlYLQLLrQ6ibOZ2GJQnnsa3P6Tn2dLRE7V0qr3AwqnlC14
Cab6IDz5rrHr4mURc8KWrNm0djycXA47+4gJfJzZKjPXepONnT88xxB4sMBibgK0QEw+rcq1RbD2
ORdWHKzcjLlSMzvWsp8Cth+QDkL3v0xxYWqwPJirWeTGcbqhuWCNa73kp8Jl817gQMrvrdl0xX01
WwGuJC5/bRu5cWwXQR4YvnJ9ed/3XhGxqzEogspd1WyN5HmIlq5dD2yJgBHhDFV2KTPFyjxZK7Os
sa9gPxdyXp6DcCjKQ517frNNJ3+6K3Mkxk1hcvMflJ3ZbtxIloZfZTD3bJAMrsDMXOSe2i1ZKlk3
hGW7uJNBBoPb088XkhvTVgGu6UZ3C5ZSyiQZy4n//MtJpB6AcBDZWcjxuiDSvUx79OVSGx26O83L
52BwhxvkKjOshSIhhSP0StEDOKfBk4PK7vtIP3Inenrax7ZNSG1NYa+RX0AJl+GVMShLq4DAt4zg
Z8trQwozTcBHtWUlHXgBPft8zjEi8Z0iQiqunv20c+YYQw9MG7M9nExCDq8dYjj1IzZKdXKCh+V9
heb3sq4Z6HUmX9LYeB9wSqiJhcSzIIkSFA7sHTZrRNA/4AG5EigM7aQnEugwZiQBShh+cgOX3MYI
ovZrDIWqYNf3wYI/LiLdTT8O9TeC/tZD2FaQ5LHfo/fItrJ1ZgVzemWv8e5ilYmHkFB0XNrIU6Du
yxgvmznNJ+IZJc2KriGYWeEqdqXahjzEjlTQvabPn5zJwU3DjVXP8Rn+ZYe7KprIEprsQ1Pazp7Y
wfayTHyi50s4DC4GX9s2VfQA4K5AsEPB9rXRoT6uswuN3w7Zg3c2TmZqL52gvVFlNA1n2U/JJlYT
4rSuTIutF6hRolKoE47ftdXoswq4uP2CnP5hTfr8ewJLoDsWZIDseuYktl1L2d+wybP35+iuYSpS
XvARsIuJy/ygwzjAz0BmT7iLOi+Bb7yrSic+oiEk6V6GxZ1V2DRB6iB7tpsa1bVhy3FuO4QY/n5p
JxfzCF+07RdhJ/2FdgVRoEk/F7TbKu1dJBIJQZnaqCpxBdziKSluC04lF+Pk5DT/RfgCG8V5Lh0x
XY1Og/2a7NqzWNLlqQ0rnPlY0mbssgq7uw6IK6JsZW00Y9D75pU157Clqc2mPbvqtR2h1+yrIM/Z
oGpOLGRtNOSxww8xIe2QEDgHhBMyQ1GxjGwCzCL8a7gl7muGDzCOdRWfAVv4MIswi6m7bRMEjIkM
hw6Eu9oNd5zgx6qn1CrTi1q2wx+wfhHPllII2ziyTD1WedFEr32ACjLIwjrlne8+BoWXHZx1pPGY
L5a89f25eNVjJNkdOHiinAO1xIzDF1fKj/pLuawOSsSUiuZqVlq+lu5A7rfyeurafKxguQ0Lc4U5
yTFNS19438cJSd4mLsZxjy2ZuADBSJG8Izajlg/98Ycn4hElapgNlx5u0BxlqUYGUqM7TEasrgYu
sdfRfxpUVX0JyeCE0YNFRmVbHdLgKaRVxyGP2MeBEm4TDFNWHSdqqgsWv2baz12WFVRy2GXB61ZW
ewNn2LG2OhFgKUtt+3IP6RtwtlOSQbT1shq6WDliaxvILq7LbVFSo/V7c4odtwj+c9jnvmiS9blB
aA61oXUmteNQkaAOZvC2q9z2jk6rhTQNt2i820CLBFoOoSHia4V/rNVsRyuai+TQ9g1c7+syawOS
aDlsz7ika6wMFLIo9lt/2WUO2xbMPYAwb8Eec0nq8nKJsOe1t0rPsSPvqpFuD6oNELJYH3otu/wZ
bzOvTXcTUyUcWb2FwCVonLuWENqUUq0560xb9Z+qU/Po7zP4CTVM5m5xyMC1Xcuo0K0iH5pdv3iW
XdwV9F54Dp7VqlwX6GGaCU/GGQG786O24tDmPuKKueximc3+s88JN3voZkbriyUD4AOkcqAMlusk
s7yMCebgIEyP0OMgzDxcw+8pyTVzcAQsXZlvnYM49ouWtO2xM8ehAD3rhL/6FLBDsBwPTxpudIcO
hXpyvrGL2MZeQkMG6crjmttIZ7bseMThvYpINyMu8SjOluZSaC5v3eCI6bpqi/Rc1MmDGGjGBngN
4hEvLrBw6ZY22Yl8oMTh6JB2BymRrrhwvttdCXf62s04NGwSGbNiEpRJDRV5xxw3yGWRh8wbXdHl
W5gQpIx7ewja5G7u5TQRSg500OCusFL5RUQ4VcbpAduqWOqN4xFvug+XVSCcc/v6SUa6erTWFptV
t6Vvt/E0c2fvBFn93W5KiiyAwwxqWBvgLYVvkAsLdbO63YANQKDhGQNQXsR5OmKO6o8n0ekcg85E
bEs30NeFsyz1Xop6wDgL+zZBs+2hQLUbwmDzkD2JRiJwnVGMNEcIS+52mBEWNfQ1xvI7HF0iC5Le
q5NNwD6qd4NAB4Xj2DRTH1jVngLUCLQKuCjHPvCGmsRaI1nFxh/vfiedaMRHZV76uylvmm+9HYf9
RhUjJ4NmhZ2/sfvCyfZUE7066cwvx++pNRvAhYLabbYrDNsDLa4xsSCRktL9qF1j05bYXtvuvcVW
J0e14ZdqrDzwyjCBWow2Hn0RB9RwUTd1hOnSDv94PTyrdepTHo4kZ3mL4rEbqY8c99LzwLZuUg7e
cLE6yvDrWWqcOWDxhnvD5LmwUkXk06p9cOlovJH10m1dEw8dNX7cQegcUG7aqDPWcE4tdJNRd+pk
1WG6B172uhYIr+SUxJ+0ZbdcJxSIwJHzHWGv886LkyjeF7qdfliFKQpKfI2vLJZh9cLZcso+hYUx
2lC0bvMTFUxw0Xuhn7+yRIrlKEavuG8nkVzPeIJ8T3vHpCZMKwqOxIQsluuaIxvJ7ekxmn19N/VV
xiXQAew2uB+0rKYkI23m0o/vHdDDcAcnbzo7YBb5bsL98Q+MdWjB+oQxwRspCsRAvf9AUkB7GFxY
SrB+oBqF8wobtVofYJasy4bW0XJDO9rNd65Wb4E3jVSbOB/j8ZwGPcZoqiEGG8XlhDRhinEAmyDe
yy0M+MU9oBBBTknwCBKzdBTEjFD5JIAwA/EEyFBThTg7bRZ1LbTUVyly12hn+6kMDwXZx58nZNHO
YRkarrIug/DF67OIcFjq79vOMgWviryo2VBSk3AclAkmBE3Z4dPIhl5MoELjdLfWAACbNZAywGp8
LRZccut8v3bYqG5S31fnFMq23I1C/jmprNm7iZoxv/OXLyGrBQTeAfu4XdWN0b3yezRMg+XDrrK8
HBCodonJrRL3Mspw5n+NrWRB90Hg9qVlZe7rUuUmQluqO1ErmGt55H6loaAbXPxwLt7mvkL8Bqkv
X3Yaf0di9nrYc3tsPaOK9bcX1WXhuAuys2Dyn0iokfMNwBVe8r3XIvKryMf+gklauiC5dfqbFhMD
G5agv3AmiN2eLTOxsShF3pV9Lv2ZAFH2Tao6yvNdJvqO6GJCt29hYIFCw1wmD76qxTP2ruiIRl19
Eapun3v8hMliaYAeB6ZNFKcjQ77qv6TWhHFAiXEI9ocr3B5jra2AXV6aVFtYLTOpd31ehreDHtqL
wScyjAM58swecMRK7OgJwDgPGQZp8CrdVaAlsNX92C/uuVQQrLfFSEoc1Zpdn/24AeEJlYpOCmEh
sTOke/ebOkcz3vjuWN1DNMh3KD7Vrmeoe9tO+HpP+eJcNkubHepicp4Jbp6f42SAyaa0TdcZQ9Ia
EfKfMAdwgfG94TGi3D8iCHZe23Qsn21+BRXgzI1zhfWMm0Z0PcNSP8o3bVKkv7Z1O9xhorAkpKe1
tsM8WO8wyMI3rXe8+sh+QNy4jsivIWL1EhDNupo6t/+jAOvYRTMHla7N0dZihdo+WVHlPRQZUUNb
/MOts5QNGpENvvSlEN8WDfjf70soRV3/ygZV1uOOPjcyrWcOtAhF7ntPtZ5/OxRZxyqvoihGJNJ3
UEeyDat6UXe0GqAytbfespheL7beptcrWpsW6Nk2mtP1HCXFMjwm+Tz53/zGQ0tbtBGsoS3cNnvA
g2708UJg8SJ57CXEzWg4F7GDlms3Dp2zUjZGtvEsKoPens96mQExNwFkkIPnNVP0glmcabJ38DuR
u0yhn9n+jjqvQZ9pQW1N912H8d54nkvK+OIwL9BImDSB8DDEW8ZMtj/szlpCtQtA9XFxVnJaSsxa
1jwt4TfINHHobTAGO7ogKb7fdvdpFNHAESYXc9D3T22EQBtLkNWPOPe5gcjn4gZlFKzkHTFWxELs
bSm06l41lDACzvkrMl8wo/AoyTYrBL9uPCV0mAnrBrA2V+IFqR1Xxyydx5BUGytdXWSNSVTyswqP
72CGjKk4L18WC3qWADdR/I3Hv6GA/Nrcp2kYklVLez9GFhKSn/qhC5pjUBD6aR5+LzFQpoyreUw8
/rqMKx641dKV+ps+5a+8CvOOME3oVRp6Q2Ra1r/2XcHmosHO0uYHfD/zjmPuSw5awm962tUqzDzd
w0q0Zwu5R17QE/ybS/7QKIXSEVA+BDE8eBPs8pdkWqrSphvJoXgJQddp0EibRlW3YQ9lLd06a2ja
esyTN5oJ50x+pt94F9KBwcwGOg0i6A56En/PfPA+0l0YPLC2fGTJPA0AqQ+3B6Bbsfu18kX20A0A
hDmte9euk4nlUsB15awTc0hcn2pG+YKaPesnzEvpp07BfdqtiXVi5SnWp94gLDdRTnw93SRvrKv4
WGrf9LERysQGRjLHtnvZF+X6tBKACVxpV5Vh9+S0qelkt02c8U2x9FC28MmZaXILn+meUCLZKVpU
Sc2tDoBJM79Vgm7AxOre3j6OUguNaNTOBX+ipSXJJ8+txpCoBgln9OusAuwzD/HYOyO1RLsOV31f
0uapIOUaAW4Kl/OUovhIvzRRk3hPlKoOPdQwSiFkjTSV4XL9vln963QwQ0O8xX5EJLgQ/fqxh87q
2KQOkO7L6tT4H29mmLoUM1NbtNVZ6G5iiP7+HT/SNlwyLmyXfgOcXUhOH99R9bbKplpMX2Bqm8E4
ac+0Rl1a8/SmA9xSghcwec4BQI16UCmupG+dx99/DMP7+4VmhSdnwFQPXN+1XQ+s79dpuQpgMWDL
+qn2mhq99UDWifWDQ1QHbSOjhHP2fRK2+d2oopQesMz8FrVSNLhju4lwBqk4+rhpdwnLP3iYRV9F
uOJNTjDeD5FlG3+AdUYxyw6SbQo6BKZRlQSOYUWwoo/37YgtEYzooiQpcotIxRe3ruuGEn/9shfz
ePz9FX8kgBDbGNnwsrhqrlY4H0lGkPSzZsIh43HEcxO2H2CdC9tvXM249WCjeafMmWaG7cyayJd0
eKMAIv4wQxpvH9rnD+TamSGNWpBW8CmXbP3GIHsFGT901SjZUlZ/KZl1yVQb8qGzRDWzM3Q6ptHv
L8n9lQJCJBIhkC4czsDnCZIo8mE172jDr4QOuI/RkAnm1iBT8wEGS2gzdd/msUvznc+WZLOZ4qyV
ZknpZQcjx8pIUrjE5dZ8i3B5VX6t4iIkhWaCHAC6tYB63SQ4gy2XOTGI/JklrQM8Iq2wFwcZ9aOA
OQ6xhsv9m0v7ddswlxY7xH85TBXb9yDG/To+UdQ4IR4Ky6Og1uL2Dz3G2fdrtebtt8GOSvCtZWi7
9Sl0G0Mkqq3W4YHMQU0kJ+GKgTOgzheWnh6h8/XcDhBhwehDJsNq0uTkxY64NlXSrG6aZfOUu2w+
nJOhbvGG+ZDY/AsyqsOtoAPMrRhIVEE6Tjp1wZTIYrfgX+/3xyyF5dff34QPczSCVwUNLXR9cgxi
+y+cQIyQvABvauvzWIctq8M7D9DN8GUst1Bw2VX/hiXlftiOzFt6widUjG0J+sVHhqqNksRDKBh+
Vpogi69AcwMDCpIU98crJBkn+2SyaBJtgkpA6jhVSC7gdrHocZemfq6GuzBQFIngeuh476FruuM9
nR9exTGWiT/MDRvVz8eWdsgGps1cRQ1zhVlkHkdazuZBAGKZQi1eClgnSJ2Br44+aNf6VAY0FP6O
nEsG369rIhdvNgEWCcfxoIt9pIDCm1P0gWl3ABAF+A/hk4JmMZnspMC2afX6BVdxtKvRJiaJF1t7
tCJ5d2FXWuAHIqGFWZfEBVjeNThEKDhO0/j7Rg/ePk2J9oJdGTZt9d0rCHO5r1Hp9F8ngNnp1hux
6FnRJDaxjyUHRDulD9Pkg0j0XZbM7Sao7dq5EnaP2T7QVIxQfx50TxoFiMSKMLIZe5gW6VwiD9uM
qwkS2ZCXV3jFIXYd7T0E1bB4QLKzQ+LDUSKqcRA5LkkKgJTBFsLBba2mdYX/y1CUlNcLx3Gw1SI4
jHGIPYNfYyD3GU2hmz+hfUhB2bwBy4AFIm+LLVM6qHiH9cNUkhGKcIH6c0BGYE/rZRI3tn1E/oEM
KbVUlNl7Wba194g/Z1pajzFHjPnzDOVruLbwsrXu2TFC/d3vg6B/XMMxxe1Rtq2TqU9IIarymOTQ
wA8rffqaPJmyFW62DcGJu+jVqWkQfc9c6D/zjqGydD9iPUwTvQMTi1sAnzSdH6FCsf0qIHAD0P0G
CoxVlkegY7oe2Y8sasTAXZ4dEfXe9SpaIggONP+VzD6JwB4Ce980npThWcdJnlVXjT+X8NCIqRqm
8WryEySLhwTWkvbvkwZM8WxQ+zTCrgPeKd21cTU4aqWifIrpG3sBp7EsIbZjOU+psrL8OOVE/YCn
xGCPyw6vOu0/t5YG+DwzOCYr2U4gCBCxtaTqipHcCGJGbis3DPkyvH/TyvOKn9kx9Gf4S0SYdK+4
2cTuiEqlBzk/OUj6w3C7FH6pwyOEO6euNj6aFfZFSGk5l5MKn03l65wsgU14nJ/Ffnq7THKS4V2R
WJxBD2EpLJdUA73E0XgbQAHJMQHH146FK+wHPyufQkxzrRVUrlLcKZIRWLKvWbW7zL+0RNKH1ZWT
d7lT4V01AZjtoZpNKkWK+858E675SMvIidxFJJgtOR6D9OJI124G+DrNs5uConac6KsYQJFMDiTV
EIa5s26kc3YQ3D7IsoXS5qeULJuui01N7+HmZA4GGT0jNOzZZO6YqIaSLy0mTtZDU4dmyffGIY1Q
sk1o7Oz9Cg4dHHHaxvkaneXbpWawiLh9XWFORuwlKuHdqswBQCeDyjweR3qZ6//hVLO5zw3+LBxK
Lcy+eBRWA9PA+wHlLObE0ec5ldZ2ipwl7NAKZz6hXgx53eknTPx03nC/rGxF7wg7w5mv0T+bj5zz
pCU9X0YW7yD4EabH1mwGWNBb5smD3vO9KoaRg7Xw6PBSttiIdD1Yo43ibbc/r6fvMUp6RZmQ8T0f
Sl3wUPoYg5DFOhFOAgePiDjuxc/Rk6zKoAphYZmLo7XzdjM0o4bk3PcaF4MPQ6d0hfLLa3KKeuvh
56223l/+z5v8/joo1W55TWpTzQdwGrqRr2UeSGIHctywuOjOXWfeK3VBNO0HmMppG28QmpsHhcx0
YKhBUYYidwYZXgAbnJLWfnAb45zJXRpdTJlT5Cqxw6eCD56M8aa0F1P0prUPf28LiGB3wHhvd5Bc
IY8r7N6vKXNzzmhI9Zpgck6AMIbGbL8/2vfhAfGo4v4EIIN8wS7TXPwcoDLG+sIBtqaQ8DJMObdL
C0kAzZaV0xOHnpgJc3vfB9KqF82n5CLNX3HyHsibs1koGF1qyMxHf7+hyIRX/tFWovXCvUW4NGFr
QA3hLI+p7bv89oT/MnP6nTsq1cTzJbfb7V6dIG0YPrQMa3Px/Uixe6sgH5s/6I7mizemEV8qfA94
CT6y5vM3Okiz6VFXaZXmhyaFX/uAfNdJxalUS+gMl+J9rOSFiofw+POW01vs+TjzO8mUHaDlzQuZ
E9B0HB2IOfYjlRtOjzvZWUOD3yrKZN7cLzK6b3RgJSKQir4kcMI7zTJsgW0hGrO/8r1y0UERHUqK
xXm5ELGq5vY0eK1d11vSAyqCDhOVgk/Bf0SpCNevU3yhaPSrG+yu+f8Fsm/w4tuTAzm3Q/RU3Yz0
FAEFsNzm3Z0MJOoJQynjXJQsqxn79E0Dg0sJkLxqExFuraM9Oak2L5ktNMEKyJKtav4CebVgvYFK
bDIhfupuALkJpMPgreK8+23xlCfESRYZt+Mo3uYM+SsVd13BN0rWJ5FF7TQ8QozKpuBkcuK4BoSP
ilskYIGUXFGZEs9Gzppt+KkDIDE/c2ZpRg3EfjPE34UmkSJFEMNe7ZrrHfLcNVxyBjivx9jM51+Y
KNMXjIm5a+INkMUS1NcCkJlXBHQgGdSjrxXSg3eQZcUpBk6ybmAmu2eUiit/Y33XKCTgRXCjsdsr
wZ4gB3P0rWvOTs0W6X5ldKd0w7nSwZty1EppGQ0slfirg0PfKCBKbjNnPXPzdC4MVEAYTIloqajA
vgFUl4qr/DJRniXWxZSovs9vYlEYNQesZ5afkByigIYbfP8l2c9JAbn0EEzSr9QO6MLB5jUEBIJd
nwqHIzmboYHLVstbuSp4G2bbqNHXctfo+jkMvvc7iaUAkh2R2zm8a3DEOkGrvOrJeugppkEVVlrU
wQvrLePLmuTKHSg821wD3GOLxZ/jpUGpKvqhBguI63aSLwFOPp3z6s1VUN0QuCEXuBAuPUbrT1hv
xZwAjsaiIiyuQiiEX0KFb9ET0o2pHD7baVdga5D4i8jm+ymktum+x2M+drDoE3jXUJPhwdfx1nJX
VT6tnnZxctbsDvSLB8dpqSmRjEJD04zyuojxo+CbdJw34YSEDw/99yt5f5adhMToQ2IVhgmfvFHV
f3LpY4hDjDqqfzN5c1WbV0CJ4p4lxRsh3nfInWZNTBfzwkSATpCpphsjAsurRDKVU6rF5GYdFkfu
IWgYGJtPZX7yc8j+5Mj7ofmRog4IXsxyiuYaJ8KeLpTj9nZ0p7MwJcltshs42t6y4mR3nrrGzPLU
Wg0cqBDU8cWjLBvOMMoZ356NUOsGgYf55OUbvRu5uXkjv4/Z0mgE8LDfT2xNXqyhYTnSfMQM4W3B
gr5m/nIXYUDqYXLRGRBS9UHveTu8djoU/bAZab7rd7x0mJA7kgaJHTT3I/Nm3iMcK/Ox9NuEs9qS
fQQ+4hsJXbpGj7mj02/GZJjgP5JvfMTIdb3PCmxik8P7DUEwYxa9MgqMuMBTjlVcZq6o8MD4/WH2
w4EeLIf1gRFMfw9E+C/6m2xAbIWwx30gRTHgU4dpOjMbJlIzbzoLXTyGEe9g9Jh35rP//u0Njvp/
mhTPvD24N5yj2Pcd3v8Dzgo7urUmFQJVvS+NBRiwuf8QC6ub37/VBzUbs8mG38t7AVnx/4E51v9L
xvsUlR3NXqf55xixy9n4CcmEvFESYc2Ij3HE4ovOC55wCw2HefJzcfz9Z/kVQvBtm/EDaY6LD4Vg
+Lm/fhZcGMg7Y+o9GHw+eMl9x9Tj9MpCsV9bSue/u89/fUOUPwAHAUnzgIvxB1yxzHob910bv743
AklasuOfwzeVzM+Z/fsLdIwa7/8erLlCsFvbD+HHug66vQ9vOJMDmjZDFdz/XDEm6J5MpQUOJsac
s6ewCitksvaf9AQtc1frxqznb2opS60e+9HffKJfRzqfiKNUFLN5QbKm5/RRP7jEtjWFi+juq/dJ
NVHXMcdnTU+1O2D5k/MIaHsszMxYsDlQWliZ+SA03zpNpiMm7Ak+gwKW92ZGOYJtKmRyXg4wmTgY
SwnOk9vpXfgn35fZ31/Ex8fIg/NsYft0TBzHiT7KUdl3u8GdrfGGgHOzMq1vhZBUfqM/YQ2nvat/
//18mwdp/hMEwQfNZThTjeDJp29+bntzmsHDs1tW1haJTJ7+W9Caj9cn3SiQRRZupupflgMBS9gh
za9guzEKKopk8zTCkiBLuvCdWcd/f4G/rj/gszHtJ48ZiHDfA9H8gGdCgpoxd/TLU0hoZulv6YyG
4iXomTB/NwX/+lY8Orp7QeRx0g8/LnV14tZkv+OX+l6KjD7oCOPIxR3sp1b43zJzOP5ob77WP9R/
md/61kpQ5TQb/ue/fvnX57bmv799yXX+rW8VITcfX/XL31X/8/bj9EdrLBR++ce+GXAK/qR/9Mv9
D6Wr98/w85X/3x/+x7vzwruZw9fvdd7scjX0+bfhP3/+yMjUXcG0+JcB8Bc7h5sW0dl/bL/2bZU3
jM33v/ovv/rT0SH0/+Fx6DKLrw9nht3in44OVuT9Q7iMTNumUwQgLhgyeOIP2X//pwj+AfIP9MTi
ImiKBPwWssi3H4l/8FIanihNfduhz/tvuTo4rtkh/mV9RYMPjVbEplXEXgJ56NcdJCznrkY5WiA3
wxM+mOWjHy3J0S7ghUoXQysRZp/SYrpAT1kdscR2OHbY4r7RtUQsuWrs9CTp5E1wL3FqwoXEbQ75
ahlHc0nFxgp8h3VvlMrxDp3RAZuu4qG1iN2rgC+uYKvKP0R/HTvIfHJ7fUk0SjFCX7sbd2gIy1vJ
+00LtXBcccJPZKaipvCT+iEsUXUyC4AnE3EfAR1BaoIT5rd5jE/WoA8O3mU7N+v8g5xxiG8XBQ82
xp88InqxrIPq0sOA5bTOSc15dJme7b7fJSqfv+QReoLOZGyQ/HQs6qD9Y1lwDe6ycDyLqr3ATkjj
nxbA9rUWea2HdXhUNWnmrRxgM0Qy2NCuzh6btNrVfnWs6rW+VHN7s6yfliTzzmPUfY1Dcg7hsB6d
bn4TAkZXRbBmx15bgMN4Xg/OjRD5H4a2iSt4tuvWmmN9fTVG5XKJzHlHi7t5sod+V0kc/Yp4/Qzo
LPag8P2OaumHNUW47vF2toIcU2KYvHmzKu7GXZPJ7AQ0f6/LMd6H7sMU0idOvfrQ2KR7WXBJoAtc
FUrHT/Zl8Ym6q7lL9fxM22s61HM17heINdsF3f6JTvSEsY6a8OCKneY0z6ODtd943/Sjg0smHq/0
bbJjzCW4wRVMF+D0stsPLYTbobfrEwpQ90KFQIra64unREc7L8cz1OJ8vfGg9p2k95151J1IT/RO
ITjlbR4nJIG14jNbGDRgTBNJtFO3kVu729BP5DmWQD2csuajhA9NYKkcDkNM6ivuAgfMPPozbTAI
i0VJRFBNvKxVdPo0lC3uGNLPyC20/myV/SotezktaScQDV5A6Bdnx23iK1/HwOj8UZykcIsbQKYu
hKvzTZR3FdQyQuCthAjfIYgaCE34wglJpA3xO3j1i+qFkri8okwssXIaLpMSt21sEiU2RBXjPtva
sRIXNanqF2FMZyx0r6N8dq+F8OudqshDyr3iAZ3lIWdkXUTJgja2WC4iNF93aFaoKaLg0ywW/PQz
OAOBgvba1z0cPNlU+9jOk33aKVq/xkuxSOHf1ODEF9Zo8/hrjXVLHu6y1YI82i5kTbvWbuSWo9tb
kQ1A3Q8Av8m2KtajSy1DP5KEBSROe0ciZ4bI1xgZV/YqkoEAiW6F+x+QJxsVFemeSO+izjquYd+f
lvV+Iou460Cb0YsR9geEt7UX4n0J4aXpZ6Goods0HAczWIGFcgQ2BEwrR5ZE6JbRZT6Vf9gIDe/i
1n0IUBTliRDXbhrhD4XNejVlOzRIdE5AD5/r1jmGvWq2eC8bRn/whz+ksAMVITgITT+hs1jOyCwY
3ORDNonMDuRxZ3uCD6qdr5PgqAf8wYsig69hj+vGXqpol1QlE81jmcBWONjRYnUBCPLuuiC9g0L8
xfM6jJyitriwO+hyj3i17wdgw+vWLZzN0vfROdYFmJ4YSIyEHIh79VMzNxKDqXYbOi20cpjdxnXg
OYoHGtFNiEzbr784Ca57AWlUSJnbLzi1bRY7POhOyOu0RoIZxPN8TxQOuBji3CtYzAEn02zYwukJ
t0Hj4yhs1fp2IPXsk1fat7CUm9toCj+tpH9v+3ZNWcCD8aaLk00ddeHrNGb7rvXPqSye0ild91Et
oz2xrWNRnOE3kZrslPl5DKFpqTqM99gk54ShwQPNMU84FdJ6hQE+PRSJe9tWkMMyoa/xrqH7UPX4
/INEXwW9+NQs+g97YeV3fgCeureS0b/P7Ny+UbCvoJ9jywrlSh+x9SA3XFNt5aOXXPR0Fr0u/Jrm
SfwEDwSdau9c9KWY8HdPppOmtbuZCtzFgtrCOw8Kz8EYhYPjzXcrmNtL4U+c54T1iAAaN85APxJQ
pNzEo+cf4oTuFOPBHvSfRQ61Hz0BaQSqza58SDAby17zU116y2UXlc9V7jzQP7YuOTZi9VqVn/vl
G372t7j2RY+FZT3Xob6k11TsVirzi9KdsFDPkFe54K8kBobstCv2325WX6T4dCLaXxBvNi9LwCvH
us4Ouu/ic+pjr5+mi9q2+ZCfiF/GFx9I9VNsnekLf0/bLH7q0s4/Qfe5g20qyRaPsgf8YNwtSYP3
M56fx6bnf01hXdeZ2NWzSHaOjMdLT7kZ8pTmOclgwk5l3V5IkPbtGK0ESpKFfhwTiWkiTg3HIHNP
ihCyz5re6bZR9XwMnDa+jcR4sp0wpGMU0mcffWIDOzkg0DY5iFgQ7UMs/M8poak7GiWo5yHw3ExW
7F2XbfDCAXHnjIH7OMH1vsgL527Na9AeTun3HmMonaZD0GLMjwE6IWC+6x+N8d/Orax4B/PyT3dZ
vta6dJ4W59Iem/iJfIZ7CqOva5M1W4yryOAo1WM6xpncDLZWV2tn0cqMvmbeMl0AMTxLdWHRrtpx
YkMrZOLRXM+5fN9IwqU4ZxFp4UsREgvU9XhLK/ZErTEUrurB2ZV9J/eZp3CMr1AGre5Xt7N9QCPb
OVd2hyNGKfJD0bFTZx7KGE810Qn+MfCjk7WfW5CmfUyk3167PcZXLfFBFaHSl70rinNLmAfi6uXC
TqroxHTHY3T6FlT3b4ayGB4Xx8HEfPQkbN0T9LELkRZcCmJAxqmPL5Q/9RehuE21Z98Pw82M7ubS
Q2raL217liUsIt1al6NxqnaygDxyJdUnFSeXMQvQVQuIt83KGuPoXgVXY5NdkEs74BiDyjSsqh/d
2lEVWE2Gx86nrmZky1TN96mNLaiy/M+9gxiWxisMf/JsoyE9WmE7XNXFCyZIDQajy/feRt9Ifvmw
z/B8hy9dXM8r4UaD6qF1EVjcHBe8RjeY9idHnvNmLNP6hQgMXKaJR5dTGm0Dgmpu8oqx3+L+ccqW
2T7wpMU+Sr/AcUZf27WayI3BSs/TivzL5KCNbaRv0SZSPBbTFVoj55RMSQqi53u49sOo7kc3uwr8
9ofuZ+RDZLwHGUmo8JGbs5pMUJdl/TG1WX/pdQ9DaLUPxfGtjCB6kQxj576oG+cAy8KE++jmeexQ
D7K0Weud45ffCKcUZ89Vu86T4TVkqByiq+yP2QqdPoy/NP49GANUg8T76nuZPtbryca+a0tPQH1y
8LOaYbdcRmS1dhx+riBwD17VXFbj8qfAJOxqSNAoNunKphDmAh07yV3otpHZOnKncxyiGud/GTuz
5kaVbVv/IiJokgReBQgJWZa7cvdCVJWr6PueX38+vG6cs2PfHffcFy17lTtJkDlzzjG+0SRUa9nw
UFJqLWJmXpWND9SsJcE7i+pKrAQHIUgHSAz8/aryjUCIST+y5Gupk3mo5Jt6KmsiAMAQk4IwqcMF
z447GUQKCcKXT6DRf6COSANDj14spUtPA1CBwMzmW0LtBiBsO9NnJS9o4J4f+Iukrrxk2HrhJb1b
bcNPQE6ctbdGVL4Rz4+OTmxg3oTamNUnNReRB6FYDU09rPcKu82k5lHIIIzoGoAZclqeStG8JkSh
o69szvZUsnc221OO209Nk/Vap0QQxssC+LvCg5Rq534RxlnBzuoAn/GQjBk+nU8o3n2uHpn0fFUV
W26kGBDGwU/i6iPbBKe/uB/saWS3k8A78Y8dbAXbQ5sopPHZW+1m+47S59Nb2WXi/F0M8feilFhs
fxqaZwxfJLNEo34jWBwly+bcMSEmWKUgGLHTm2driWI31VISMJLikaz57Mq/h4W0NU/mRLAqOdLM
1Nw6X5vJM6sYlbjfRRlRL+AQmH/xktBIbYixu6hz+ZnVA2YHpSru2jFrzxNmPs8ibOMOrAB8epIf
HWuFQy+JnWX0ZJxGQoAOcspR0cX8qqUwnzuDMBxZr46vsluSpBb5IOjq+clwVu2+szg97f+I0zbh
z2roTjVrUEWKD/6kfIodhXuX5TiRKvC02KkhtmPRaim2j0Rm4iDT24Kq0jkrO3xqTKmplc5wbWIl
T8sO5qAhnQaJoZ+swb5WDgYJfnKPIXvybXzqQDw+J8zbgck54EDT2c/E8teyG9vrHfZUlAO/BXSk
szAaZiMNDIMsTxSXAQPQ2d7YkJZ36Y4N7zy2e8zQCrED+Gf0GOM4/Qj9vm60bEOUl0QndBVcAone
ekWcvWe5HftRTxDI9zLAW+f3xWsm2+3WM+f1Btzu56HNXVzRGSeoeT5J3AbYhON7Z66qF62p3knR
DNN6ck4xBaOnL6z1+B+Si1iW51KVU1APqk3ijTFxuGKnAxXkwfmwSDpIX5gNobfPu/poWmS+j84C
ueC5kTgfdThGLjR77L6MMqimMZVaCnFU4N3enKzV7qPBIvOV2aXn7JclJsSDNjPYKPP82qzNW5o4
ksuvgrhTGemF8ISPvpzoiYLevqBOk0e7X7Dhb7s4Kc3fR9rxh8mRKQinrT9OtryaukLkOF1X3vHa
OhYyi0Ox5JdKF+1Za80vDeEiwz4A9HUMvrVKvzMIyL3PGAB7BBYjYMIXmpo2AVZr7kZD+byu5I7O
k/a3pn7xpyzJfCIifq9mw9tdIDhoBYZGDp8kgwmeXNnap1Gmzp06c6ulpToeZmi/x661VK/Jq+yQ
5xibavhnR8JAe8I+8a/0TXUiejjxUmTLJ6YlFHaavOZaWl8VYYTSolohTlA9amKMGRiZv1MDmx5U
b19nmAhQYehOMnC0Pg6SnO1+YN1GhtT+lOb6m6zBgXMnqMmFhCGiJpB8V861jXCTLHl/wmpteKNl
LE+avkjew3W+rA2qLnodhdvgDaj0DTtaNH1ycuULUP+Fmz28YVSQ8FLM4aGrH6p0DtjFh1vEfhQI
Wjle2/C60LQKRsMzNpIXt3lCHSO5F82d6K12uQaHd3Foxm1/bCgr3tIuGaU4h7BsJeFCV7QXGUuD
d2QrgtQCxZFzNjXIm35CNXU2TH24FQVhJig/kkDaOe6XsoeDfr/UurjTZ6s4p1UELoEObEGJ3tuH
ft32dFc2v7on4aqMCOJSRLFQqZcIjcxKu1dJSEIq6g1lEr0mGjHFKI6OMTkXnmZQ7dTVnqW+3UH8
CNK8ye85EQzB6IBoIHFT9UEXN+6wkra8Ky4hWOx5Px1giMjJfsiOCKBGY59b89O2dg9rOYCXK6CA
Eij2AoOg7I0BP7FjXjl3ECFc2Q/Doj41hbL3c17zhaJLxZByHuOopiYqWVQTrcDpl7dvOxVcg+XO
drkF4ATAxvTQztNOn04Wx8yySuazstmPiN+1h9r+hNLDgXWuHxqQw1o/OH69lYSysx2cNcNwu1Fc
xFYpJwKaZ7fU5XLMG5pUllAcbmNiXLQrWaLJNc3n92JQ+tfW3mgYVL8GRUmfRZG+R9lUXuIo+fze
sTLC46K+snxNayv0rcqPiUbMpsnuOclZX4zOuOb6hjZjHKaARU4/s6xQsj8a8VC8JoaReKuFmdHh
uXXr0CDZCUqYS7dZFRj7+ygOgEtUw3FWkzaUdX9icqO9QDI4cBAB469wUbNXk4jAs10Ugzj6SqRn
J5uHwECjc07XwFqo9+JZW5FxkkWGp9hG4KXTa9Liv3Kz1oeiIHzGUPqnhRJQX59KeLcfGQB3e8jo
HRl5fLSXgt6UgOeE/DgTnXo1E9M3EY0eBC3ec6ZV4uAspL8OPak30icWwj5jSNyZHG4ftQGyZOXc
p1t+SRejQg7hYAhfWutakVVLgMT4XDszf3+Xq+cJaa6pG1WAyj6iiZgRJrSSoUP0jh40RY5easU1
RRam+DVOGALFuTHn/h3rNqkFdDV3It1NlEtyKrKIEr+3PJv0OEj9X/YyBMvSrm6Hc9pLVOcjUXi1
ENs15BrRCojZ3R76UntSN6bO+KTKByqb+aH9tMVWH2ejI6DMqEJBwt0dDjHzCWCCl/XqWzINxmes
vKMTBKhjmKGjSfgYuhVfMrsg1NeZb7IXZxq5XQAORT0VKes8u7jiKQqj66pUHxX0idhirel+1qZz
Vsx0cw07f67GNgBpit/XbBYf4zHivr1Za8z9k5l2NDPtqaCmham9ZViUa4CCrqVWr33+iGBro5Ui
f+/JZeGkWNVNYAg/jPMLrjLrJuZzTA/9zmFf1rU5Opn9gudR4tghKhv8FshJDuJLhqnQjug3jnSx
KotfkhVjiDxlduM5B4ccxzAeFGrralzjY5VHtttMkDt0rCBHsyHf9rtjMW0j+C9cvoGS1uJAQ3/w
J+BDR0yA+bFJaycATYFYkF45JuAHcuWeaoPTeCHF/biM0+vqUCmzP9/Pwv49kfr4nGeaAzqNDsFC
b8IWD7NUVlfTFGdvOWfHfg8mH9XYVeyofU7M4aBQ3F3h87z1YC9Clkvy7OgzPNIfcesdF49ZuTwT
SIXULY7BBq/GqcpnT2FAEK4aEdmKgUM5bcvAnvUPna75IRulz2wHKLrVnOy8e23N39OECogOh+1N
qvpX5k5Gy5L2B8agryoBm2LJvA3BM6GJmSls+6p4BBL9LDfUZlRfy7lYxT2lTnyO1Tw5OTtaIpnq
/i4qCP0panACUavL86TojjuORAARDk4vuBMHjIDdSSE2wrYq6iP2ikxnFtEDdEWRK925UdhzVu2B
VJvyaCvVT1vRD8lGZnCq1yE7DlGFCkuyjsY9HBZrPRVEtTJpLM5S0lSIrTnIYuveglYXTmgDR9XA
SU/bOC+eFGhABmHcIVyxJVS/lpTWIJDCk25NTTik5rNKC+WIIfxTaRfFFzXL5KgxM6UUc2VHx1Xh
ixQomqE9JpDbANd07Uw+06TeqECM4yy6MbQQNbo2IlS3B7VxMsfWlwPbl0VyBAwSVT+kmUPlL8fb
GFNVL4l9xNy40jZKfSBccziCKAyXge42Lxu9246U2i554Fjhda2pBEYp7tXYMY9qJu97opeCeWsf
wStz4C1qeHNlXPvff2c+yY3na3LGJnLOVQ1ef6f+YY31lVk/muxWesVkLydKahbXWjfxUJOWFqtG
4v5GzM5CTyxkmK3bHKAnO7fYc8Lvh5hyPa8t9by2NAfnOe/9MvYnTAdHc8rf6q74QmWeshbFd8RI
oMJEoREaZvHXqsfNJ6ux51hsW/RpKtTaQ96iMrQCXEO/cQCwi5I8pOR3Wed8bNF7kkVlqG8YamoR
HUzF6kNrf4jztT4gX8ZaW1VNqCp2f6AFNnpiv0S+H2j5DgdwtdwrzjqFYJuQvI/TXa5nXbguOlGO
yfxrSJzuGOv5s0UdBBlH6w8rhC0NvfhZqLYbV+XMoWHiRAhOmNSk/KlaMQ3ItDK9PlUPJE2FdAfr
48T1Hm6g0Fd7MQJKXWOJuXhXpE3kEgGnnP2U5IajUjm/4rb4IuIwwLD/AgjyT6QqR7WeYoY3DDLY
JSXXynlVkj7UjJhgpER9jVRrCnXREbk6rZ9mQpOyIbZinooAm/gD5nAiDxoQQ4g8aNyUSggaZDxE
8dLTduONaKsfKkpmb1TVnmRIMYY26VDdyBZYm9eRnOVQiqw8ij661POYEAjTbAH9CS6eOH6dxKT/
wHKoHZLcOpksAmertcZj3NTRcWvWHw7BsN73jGTr6+5iVPvvukdfvar36B3yD5vAtUyh+jCtXgkb
zXxJlEU/IgODOlKtr3CypK+mA+xl2xSMMeIgV2bWbJI03lepJ5wew1iLhGcQU3SgY7WqKM53Nsom
beg1zsBF0MS+Zi4kwtSxcWjp06djGyLYbcOVtIgjR82nf65LfRlYQQ0HTrv8IdLp2q3WS+l8mQNh
P8kTOsbogMz/p+VoM50LZzxUlbzZYHPcbcz/LurqCWdYPbmnYiqOCsAM5CFtYeXQ94OELgHLZ6gF
2tPK0kOFb052Ejp6GiKWiIXaN2OCqWqKIi5K/M2EUh3lyLn9N2WKIw3f6XvNSxVxNxfiiY6jW4xF
G0Io+mnrzaeaTty81WXKKYCRZfUPW7x8Mo5mKbDIrqPd8K5UzVv/207uS02OEMjv1D7bAQT7oVr/
gZXyGVtnqEA1idbpCeKKV+qLl7AluBG9IDmOnqqN3aEtnR95l4BssX/g2p9CNOv+bEBEMwHVsf02
82neFLdc7mPUeWemGyM4PJ2XWFYgSPF9awEgvXKjQ9YC0KvoaDNkduWQ9gf7bh44DrY46w5gLR+x
dGsucukYcI1eOh4HVhWH9THZYrA+eZLTfY+fcr2lG1EReEKI0T0pVfrGFr6mzzHtJ8qXGEIf206M
QMhLcGse6s0hX1qqamiZ1aFBeOv34/KVIe8IqxNh1uCOO1oGSsWzT2KvWY3y3G24GjvTCWIORBqQ
pZOxFuSaxOIEQLQJi5g9Ss1EOLbNQhdNV07Yod1YL44yc6rTNLNvNy0oMa61rzJRoDnHGzVzqc8c
8ml90R9wFZlxqHScayqtdwri2Fui9mazYIRjY6dU2KZ2irtYDXBy9GERrR9MJjhiZKSem2vMvUGW
1YUZClp9olWplGYROk1bHrdVvZsiQDbUk/TwRjWIjTrczCQKSzhmR2ioZNgtyxtxQNPRsNfXZv+2
KO7Z8FrenV55pEIY6TBHN5X153u7+34gsmgE7ZlVfmbaD62aXBZ9p1VHwHI70bRhbxTPrWmyxEYG
BTGmZm8SMVzGaffi6ZwLiync1cr7X9tGvO5JDL0ZV+YN1ULrglYrERrH96rKj3DisBHjrRm2PJA5
Nzom0Z/23PhxyhwNngiH5n2X3v/y74/m4ueURjpoC4L7kC9CnGDOBzjtdXk0qsKVvLBN07fHlcK3
oZyhPWtHrl71AQJPtwHflZXWE/vV7HdD++TUmThyKN1CUx0ZAmhaSufMujqLBvsjm950q/yJcGhx
iQomWLWg/C11XXBCNn4R4kyF5zvYUF3yMhXiwxxPoTwNCVeyw8iaqnNHHLcgXCkYtfnVNNkzWM7r
wxbl9OOdHGpiAYinbFrhF7ZN7BZIdQ/2JltXsRI8BPs4LDQyq4V5FiZ9zGUzgu99mwbWeFb6n4aq
vMB+uyX7lQLc4hLH8tRq4qlHhxNYvQWIdMg3umVMEaxpvY2I/gOcW4sqGU42MhBG+7pOWczl3d3n
w3Ix6AhdhJr4q9GJJ6OD04ZckKVYLne8kwNCgPkFZsyNypacempQG+ewXzqSrNW0+mtqLBCclT1C
BZB1bcWbzZ3UjviYibG8zqI5DW+5OurnDS+EW0HNdWU8Vb5Q/wAUoXqqU7I/CQYNUgRp/hxFzx1H
QCS5fXejI9pFKUcW6CYw3QhdLJolnMclKEBMHKy9MWdgeziSyZQpJEknySPrRERbkTaGyWTbprPd
INguiXk6j0AA/T4Xh2ywbAildflQl6rKDawEHSme+Cv74hRrqeXSsROurijHsTTVs2oT3BL3tAtK
+yMt7PysahQx1nqbGIlcutSmm4DiZkznG7DEwqUwKbrxZ5RVv1Te4oO019U1NchK6DeMwzy1n5XU
P5XMLYzBvIDTgH6e/ao0JCxEwaMWsJX5vOzxzxzYe7fiZO1WBDMpWMf1+cyJR2OXPAAPm8ABGjqY
D2a7Dvm0O8th8qicXzHOrSdt/FI15UTId3Q2GrQwLeBfRzMxmfHiDVbeBRrurgPq+BeLge2pX8dT
PkVaOJt/ojpSmLTFZ5OzpNthonSd+m9XR8W7U9Fe6cszJOH80wlap4jdjAryNAuSijfD/OM0vfSz
vrcOw0rUfBnhoibeTW6LDQajORu9Vvs8gfioShpkgrBtmsu6xwCUoC6HyD6xqBAQhXzlIiApioZQ
0jc65yOEAXHmmftkPnLKG4bt+KQPT+qEdEfpKnfNUwo8/J5711mNf2KpJ6eKWF1IjY6n8smcWTsR
ZQ0KfF9kdEMkz9VOHhWSornud2T1zIRIi3g555hO03PXZfEZCdZKarfo78dseoit/tjALSfU8Yv2
vflgj1bJUeo6bBrGsrhRMDHSrhuhrjNSu2kcsM1SSq+P44AFKjvZdWO6HKXfy/EMWvcr6mZ6E8aS
BanjoElS6yaITPi+NIZYrahSCD0stutOs44ca/Ktbb0sC04bAaxU6boe+AWqLUMgG8O+4NVdBFnc
lpsLZ3s46Yb1Z7puuI7o/3UlALdVCM2tZcawfPMWX2WARn68gND1YlhGdx5nNAoAYAjstkhhV1B/
+Cq4c3xk83tN1rPMq0fEFSRgE0nIQBkJQ2mfcqGwHYF301Hl43kjRb4mynoYGToO68y8cWbcVYnL
ou6nNRQ6dRpkVhFfpFq/W4v0YETih5IHgP4MSNIs4dShG/QsWDQUwbCpz8tfzryz7vc/zGyADrfr
eqfDzjilPd7HNNG/bPrBBHuR4Fb5cZK/FE0Lw7c2XaNVON/t/K1WoUhmm0NK6iEH6xBPJwSBg/+u
4vaJUx6btEo6bZPCrwNlWOB5O4sCHRCAMN9UcLCVhNFDRHgsaRQA35t+WZ35vA3d5NLm95Aon6Ob
xO5D05SxEX1HHFjjWSVJ3cbKENa97stVzZGsVg5KGf2YRYQIZPC/CwFxZMl57WJtfsIl6bgJV0eT
myGD0cJtowbnjKJhIKrO5qI2LjrL3IstHSxPr/1m9Gu4RCgYXp+VNGL05UHNstJbnjjhdKGZbi4a
k/Qo7O2TcOkJbGY70PRa3mV9jZ2+Y34jfhW45Dx7ttTjmHKfl/X0gfgHyPNgRSA+nQuDYCUgItq3
+RbSipanrlpGKr0FGdL+U2apimNbN7TaUDkNdWHRCjpnhtI8ynK3LA1OyPxGeiJa/9bkB5+MSl4N
e8/vg41I4dh7mJzZePNakImc3PJ5h9gM4jQizyuLiTB5WzsYYmoPFVdr0zazp4JFwNA0aRCt2H9p
pByaufRjJf7o9MdqqLYfTRlsXFFiprSe8cYf06xu3N5iLzJLlV6vBWkLGNHdzgr3mIkvfrnph6mS
71Wxjq7djwhdlueYgJcjDsPEXfqU6W65Xw29xRS+gAMcobQjF9tX1exllNqbzfioFITNRchEbXjo
3HM/CnSIRyQaHNO5PhCRGf0j/rbkwpjqOiM8PLTwWHdD+55l+5Y4kB7HATBcvKQXKci6Lc3ktHfx
h14ijBljw82o/4GBe5vGxKiEaMH6kOQ+uqwHQH63yFr6I2iNxrVFFyHua5VjW6Zh2c3JPTzjD6Da
0GGNgtt1baofzQBhTp2cT0y2+jGBEVgmBazPTdvbkOWlIM3Er6aBewI1GLYpDm9hbGR+014GRvGp
zr7sMAqjnk9fI1NmFB46oRwxfU7VHMKZzKWjtVBDs/YljIL3Cr1Vx2m4NPIHfuDhrO6Vu7VX198P
/3xqcXCSK5ABM23qEHN1TpMDgFZZxniA98bC94P23x/9//4/gM/lYeDgSZgNiHWbxm1UT1U4ZaoF
ToBz5ipH7Wh39rPKkTCvoxW10RBEXT6HWTbM4fdHyX9/9P3pf/p/31/yP9/xn75EiIXDQmqOXi+0
nJWm1Q9Z3yW3xIEbHWvbQvYLKcbrGm2e0tOeSbbMBzz/Q8ziC05/d4NaPPuRzK2DaO1LZSd0R6Ra
HQVyZFfyVWJCZjoQz0uthIaoCe3dMR2vjF3HgW7hPGV3XHkBS6wOfoyahODO5TYr7YGsReFVxIIe
UJQyqaTNYTKqPcD+vMT8O9HvYF41QoO2E8226PNTA5B8FcVf1swFCjbL3NiveDXbITCFMx907Wec
GaO3YlXFzkUXaQcYjJjXZs6ENN+1sI70D1IzzHMkvWoxPhs9eljjyAosjvD7EFsZ5196I7UL0ARP
GxiCSou+ENmrvDw34kgMeoYgCaYJRRG2goO+V5QyUl7H8q/aO+C0tY9BW//QXE080KE/YkJoaKrD
qOyHJsSACVaWSI7D1gHi7ewgx+l2jGZO9vNSf21rdqV2YRtU+1f00PSliQn1V9y0lAu+zYnoAIw+
91NtfCojF//wEyoiw+NJ/Zg7GXBKT/kK2NFgJ3/3NCgO2ZpCl3am8gRJ82U3S3OrzaunjelAivt0
M7bywx7n56WkcFDNlIoHtD+aHkGzJY4vdjIaQbptZojBnRjM0SaKubZfCkUbqXk50S3lQgBIbi2e
taz2cem6e/KXlbB1LMJeRjkzGP5qTW5cPObxBcqWEoK/opH1GNOBba2hu9TLTWdWfWDRHDsfJmTq
pWWOPal2Kj9ZyseNNDdASD3jdX3nbFtkUWiLFUosgAd7JSICz404Z4xb8pR2KjzNIGcV5K+jl45d
NnA6/GRE+J3txCkuq1P7AxlFJ7Gf8SbQ48wPhsiNO7QSTs1rocWlfhHW9sZBkcBTR/NjYCCnBuJ2
08CI3xbt9P38te5mgPry1EW9Z1pOJ3OVnLzLNyvPH8zFeMhmdG/Jq9i5xrbaqMgSaCzTlH6Cj4MY
gPbT9w9yzDtD8pzAQt7yRCrHgZ4B9HV5QrcBrnKjF+tYoCU76Miw8PUAFPp8aomzOE2rGQCsWRla
4ZYiDgVHEMvZfVZlIRHE/F6oo+qKndCSrmJGoYWTksYi0bQrncI+d44UeR9dwllQWD3q1Hly14by
rcgJKkmvtqm9DYtZuYYT/ewbICsZTIfC+tiq4n3ZA8Eh+5ysOfowoiRiip2NzxP2IHVTkxAkIqca
RmYC7G8WFVhFx+hda0f1aBkZzf10/cibZmXiTz9qypQcH2zEGwsD67k22z9qaQVdkmdPI0KGg9pK
F5ZGMOcifaoSJlvjVrxatuVclYJ6neODbzGRYjRtZ7cyz04q9M+jUovkmg3SOS9VqgZOSddlFnf1
4igYozsmjoDuI4wOaLyTm0Zkwtn8KfUiv6u2nxX6orW1nhZaOTETxwZRx7Ffk8diP0XNFoxPfUO3
YDN5YO6YeQzUXjCgk3VCjIjb71OHunF+wcBiwmVAMdXsYg31/fIbTFr1Ts/LHldb7zJexltKtkyc
091SqUjdiDojiEikT2IiUqgT37IGEJAzZzjO907+Zg3sYiU4BlY/nfVPk6Wb4R52R8nUYV38AvOK
C8jZ4UhjArhBM8NsZ/6YnHQJjXGZ/3lwGjA5INViH3bEtdKmKdCYRNgGoqCiPVfFloXRoIP+VJvH
STPPwz7Q+H4YGwQqpqqo6Aaj1yVf5AHfAakBZjr6xrR8lWptgY5A6ox970LJVOf7DpIPntDjF8JN
ygPOCVLxaFiHclRpO+0PW72zrYFesOanVajp6evW8LVlP7GrSX286NV+6Om+9DSvaK7yPSgAOFjt
a5pU9b+ObQ/unIpX0S2HlEvj5LQGM8+pu9romz6ahgleg9AMQsFbt0+wazvPPXXOv5BLJWeQ8ept
6lG/W/D1oTcor+gVyy1KHxAZD+6iCHAWVi6Ocy97ds2FOQCQKLexK+DL0ZhcNuXvSr+ek4S4yD6F
qzEw0q5A5fyxG79yC3OKXTFr7CrG+zwyKFZVxFjmbKe3XLR39M+LAEVGRV02XkmxP3cOSNnIMn8t
vfGMV3/7UOr64ljz8qc00qvzMJtb8tGVzLQ3QpqY4DSok+2s95javerJ6mabOR+njA7+imVgSxii
OnqTvuuj82HMZve19m9WUu8Yi4d4EJLT0mx6ojL+RtYeeVKDeoYqQ4LEpHM2rBBsGXhRPHAPCT3v
6E++CXTUw+YmKzLAuN6qK8BRRH3a5jxbuwTcIVflk1CUoekfBtV8km06emYX52fAq0e7bH/Qo2Jw
VexugXI7ooz7aWYPgjiyl6rTaKOnppcy1OfOYGWz2uynXnTxxYxQUw6DMR6pspuzGe+RCHX9DMkJ
44Paoy/uVY6z7RPsNhcG1vTbHmzAjMx7X5qkCTMq24NZPcl1HO4ibfMBx1chqK0IrQDCrrVtYhww
GqYo3keZgIKKbXqw+voHssBdFWdBnc/ir94mZ7tD8s3hndTzmRfKGQ3zNtqadmYpHAOBwuIZzxfn
XDxNf8z4pG1Kc9qocD0r3sZLnJg4ZkbtoTORai8dY0WohXf6WAdrPbfXKTG2h1ESCpPrCS1g2m1X
qN+PA3Jp5Mt9dY3bnOkqVG1/wsnPmj5qH72+AXLNdSu09jHF90PJmTDM3+ZkaK54PZtr2cGMtxu6
q/98SiM/6AexuliEr6vY5geQeu9w4k1OaUx4xkZ/gkhkepA00VO1aeMXSrvbRBzFzRMocIppsd4t
uW8u5Hth9YWrZfXvlrXld7G5v+YNnRuRa+KuhXhljrrj0weo/CH5q8ElY4tcXxkHTXtWF3pIgVra
ZBw8RoybKFmbQ9/kiFyLLewTM7qf0AMYxRymyZo/2M+zhIKxmVXl2vWIQMJZiNoE4tjPyDExb1AS
64JeUoNphvCZ/qSUle3bQOz/F4Sc+W+GbCY0wsTPqGMb1C3Mg//mdB3Jck2bIc1OUu8x8Wy9fp1I
Wkv1wXnk5TqO9KbCXBjVcKBvAxhn7dnFmfxvFaYUSinE7AXRMChasteptylwy0In0SxVTshXgLfY
ksyouTH+jxXKKBLdraFHeXHTn+SSZuFKCY9ioJAvZBf0eD9G7WLk6PBrTVdpJKibTz8pOelN9FFU
xnzdWSJnfTRuOMXj6/882GXVn4p4fIm1lrmWoE6aUMCpqyU35mt94zeq9kTySfS/vIzi3xzY+8to
Q6nkP5aNnVv/N2DBnGCI2PQhPg2z9dVMsfYxdtnk5kZmHzDdSDocU/q+vTdrj+bHKgyPNr7xhNrR
RA5S1GcQbcYT89f+ZgkgxggIjlKU2F9odj9z42LGGa0Xde2Vc06iEfqS+AGmsiRhsOhJJZC/C3Bn
IeLg5FHHhojkIvksOjLYpmUrX7V0qTxRCxqnIgEXJfvo3tLGs72s7QVJ6MOg49MTfXsmbhstAL2Y
V1swP/8XW+3DP0bUf43UNrDd/rs/lYxeSkBSiyUG692/+i+0hcoYo5rcj/g06pG3VOXky6gPmrnm
6Wb6SilpZi6Ko+EyqUhZE2gAXAPBbIzpmfbwfUSM613ChMJai+70bWDLzKE9Ebvo+PDZY/fLbMr4
Zvvtsq0/yiW9Bw2/eFGOlpFQ5A8ly6ZnZRYXNDz/7+fG7/2PTw5OrC2RC/9fzNJqxcVaTSSuwCMs
zshLaZ8eCfNNP5OmxwIZ1y23Em8E0ytxNEgEOTRKqvyyW429q6YI7ormBF2i8EHqVhfmp0QjrKP6
g+i42bO6klY3lxV83xrxChPbW2xYxb98lO95krox3K9jVh0UPR9+TyyRUl2rN0m6ytEOEP8sIa5c
7X6re5LVY9X6iJryDBAdW+CivqpD9pHqU/qD6mYMChwwJ2GN+lOBEPyAFgkh5gyQi6i1N7o+8hmr
RH4Ys1T4HWcOt64B8bXMTU5rIc/S8LhztIuePHQ2KY9trNnPbHoh0vLRnVsysBrwGvccZlkQCK12
u2yJLn1bvU29nP5MDLsiMXzW47qicUcKqptPw4SOIbfM9qCZg3hu6OUHTblUoc2B2lM0jKRli5zP
Gif5TjTZTcPL/4el9UT3M7pIos7YsKMdGWnHLyRkFf6omfIemx2OC6U8YbpM2SfoQSZH9u3uuClY
VOZjvzX9B7Y3hOP9mXsX/+7sDHd6hstFTGxHc9e8Awd3Dg4iBbRYIswSszwNRrcGJqDE05TpFsqq
wfALyoz/Yu48lhxHtmz7Lz3HfXAADjHoCbUmQ4sJLCIzC1prfH0vIOrdzMq+fct61mZhNJJBCQIO
93P2Xtt3M/H27/dC/b+PRIBrBCwxR1MBJ/x+hNHgCRQdT+7OoWC6IzCNQlffnK32JW61W2CRJGJ4
pbmmmKgdCUDMKPlF3g4JPSt+u6vJfaPnGKjaZyKp8xr07raWSp9chZ/fkroCsR97h1bhFGgmVf1Y
2wurrpIleKW1rEp7rZO9sqxd/w1hG6INqqNLIxnPas0jY7uTu4Re5d987ek89TXeTDZ9iisCNQWu
NxNsgy5U8dvAoshCGRvN8nejlV2DaNCuGgGMSzNWgosnm2OSasku9dLHTHOQybdq88iK5qp0DQvM
smpulYHHErAa3R/pnRWY7lOxUkcmg2c5b1F/e0mLcnASQo79h5gSQnQFB6AXhk8cRPnKoScWldXF
1P2Dlskd5ehoE/cu/WmrkKtYS+SmkNuK/tdqpJ31N5uAL/wvtoEJihdcj6D6+Dut2mrVHEdw4e9a
LW+vQ+zZ56bU6Zdpr6ZV13ejZ/qHwgu+WQbaDSPIX7rAXZWW1wMJVynIJU7+FkfXuhUP8RChYk40
/TGxPIMIXeBonESOsijbFyd4c5Ep3Nqu/Sx6Vd2R+YjPTTHUZz20VihSONKqEL/KkF1rfWJ10cb2
s/g5pfF2HYPyRQFSuAzcKDxUStkAvDm4bpo/NlSEVkXS57umyW5xrnbXkhbyqfeGd1utWmSmyabK
B9Th0nyuAHpdaw1SD+Pla2wE6soEhkbLJqjv0Q/pJ1gDFw04HEvDBHtIp5wbXEXL0TPkOujG/FrR
qlnVg3aetSWM2fsqZsnfqr2NPKQY73Mp7u0mz45NUd7rem2fCKhAM8xiMHdGFMfoJbf0Wo8KrEHq
dWmwtRuJm4Iw0GZ0jrVa0Cro1IAhz76Toom2ilmrS7/2jHWnIEjFpujlBgp0K7dPmqzI9ESLR4hG
zNKja79bMGrWuKkBwNsF4edN7N7iRFypOMTbkEiydU68xrZKvXIdsHxfq4JwiN62JiCqEpHbE6U3
NWh2SE6R7wWsy12S21mce9Fi9LvwiKYbRLBC0Vz6gDxFIbStUUcMBc9Mrpj/xVT0FB/jc/UpRU7l
axyQco3tm2rp1Xb0EaHgjGTuB64HCRIkhTZk3VCO/h9FrN3QbZ4Fkq0rLHV0czhMbYQ5i4Jl162M
oXubliQ1ZKDgEoClo7WeogW0UFsMgfqIzzy7i30i0DqTZ/quyVx9tJ9Rii10i3UfClPzlDQDDZ7c
VZ7+/cgitL8SouahxQIETy6BIYwpxP2vcxZfKBSGWkvZ0k0lVobe0TW2XBfSa60thpHwNRbR92ke
uqtBVKRPWUZ6ANj73qaWBz2Bwh0B8/k5c5z+VimaD4SW01riO4/SsYNdCbJg01oQKcHRvNSpuuzz
ITkTf1Bd64GEyrpoq4Xux/XFIf7PkXbGAu/W+5F/m9p9d0xI8VYIzVoHKapfl+a8rWrh1m6J5kjq
lud5lFN6K405C+nR2SRZZNnKDjAcVumzNBLa5pkQdIazD9rmVKrt7Nz4fo66n/0REJV10eK6WOpm
UG18cIqLQUyZNEP9knSadeuiYK3jNpt8epvEPyTkG3wj+GkfOKhvhXLTtE/KF+1OyeiWZ8B5mURc
LGa4nEm6bgc8BP2JSYoHA/K6a3kXTzMlfSl33Ommd6vTEMkNSzBac8Me7oVczT54aR11k7IekLlx
l1CxWcRm5zxjoz1HQwGdwrhLRzRXTLz1g08m5n1SW8UO+zw5Gp5DqjE27MVYpPo1SpmaI0w6ocNc
CoWILmSuhzJGGdNhTTqaqadukLFPorZJCYG4Gr2LfAxx3lD5spNVCz2UHLts3DlgxS4BepARbMXa
8DDjoZIMvTD55kQIA5xQWwggi0fNwqs477H/K8wP+B7+fmfz/AXy8z8SfP7yqP+JF/R/EPMjpcOh
+/9mltGfHKE/ST4T8eg//2P5EQcYvtLgL4Sfr2f9CfgRwvgHoB5hcRKFrC4NaGHdj6r+z/9QhGb8
AxQUyWiOyTpZWj8BP4b2D1XYkNQErG2Wf6r+E/Cj/UMSZcCqULVBjGFX+d8Afn4fisAWmDD2cQhZ
OpMdbV6G/rJ8qiFb50XT9BeESc4ahsQmr3vjxIm/33qIyp6ItCFx0AgwcWGIQ1zCmUjUQb4NXArh
LntNosbfvIQRpHfo4urpJZhYNBg6pJZeE9VRDq4xvAeKnW/JEWv3vWPsMMY/dbbdX3F39ZQMbXPz
yw/xL9aF8jcK1vTFDNWZAFhQ7G3NnNaNv3wxIx2mmnvTXmDmJltieJdabXwbjVLuOFGmp8yy6CTC
noFnAEm7aSr7VIJLnPLIf9T+mLOIba+ZmfekscTpTm8UOnrIOs9llK/VrmxuVuAj0jS6aCfIccUh
4MZnMme/E1gQ7NQ+vc+sRjySxEbKjFa1lP5zpht2Wm/pN/5Ro+BG8mgz4hs1yvcCC0mbhqQccv6M
atyUPYK2LcZDDwOwcI84T26uorBUAOv3RICkTdfE8I/+WhJpvE8HW8HxkNMWMlDTeV4Z/M02NX8n
203bFEY+cClHMn2bl6u/btOAKFMQpPXFm87WbePTi2+NZu3VlvfYeupS5uNwgJnJhw1IwuIM9l5n
3XcbciZ6nkI70i7cxC4EkbZt9F2d1c06Nal2F+G27JGMkG0c3QuvXLChtScMsmRVuPLVi+v20DIO
L1qioI5er649BBuTimnEv6l2j1FGfItvhg99TAYYzR0vYKVJA9LSkuxi9MLfFnBaVxx0YqFA0L22
0l1NbfVwVQiLbpHWCQQ/bEtnvNEUTp4HTxKSjoK+lljaIpFdhxanBIBiBJJjvYPifU+M8rgL/Tp5
JiC5wDZx0hGNBolJYe6fF3MnYhjC4O/m57/NI9jHLUNXLfZyJqH4B3+rEVkYSgkGj6tLKj8jb8yO
+GV0Nh05saXfIEyh33hsDWmeezL/tpME2nTTdaH5aBHK8KCl8tLUhnoKarzwvrJ1kDEWhfr8749F
aGS/rqSmNaMFQ5D1I2MMF9Nu9ctuQw6wZ+SVl15UTakOIcuA1EzwvvldQIXedP7m7eYK4y8rt/n9
HDIsqEKawrHs3w79nP1/LMgev6wqRfhXRfwoaurEiqLJtUBKeiFwNl0HpLQTdoiFRDXICnMaegxq
vfAmuoV1rw+O91zr5MupHSZDkDawnxb4kpRnVBmQo0t0R5mrpmuS0qwzPslyk2t0byvVNc9/s/1+
q3HxhTjWNKnRRTTN6Wzy1w0IVTAg6yMJLtLQ363Y94+Wz86PaYI8Zt8rljTP0HJZsl0T6qycdEai
Y8nqdYNl8h6Ms4dxyl/XgieR2rHt6HPe5ovIcH4IyuR7lBThdhCY1zt19I79mNbLyi83WoMxrgXS
v7Fwo2y6Bu2oW3SHwi4x6yetOIyKLg5qUBibihrsRbVcZEljaL3QrfWXvo9NwfUvtE0t3MjxpNGv
l8B4KoaAnDlZ3tlAa6P+rHQEvNcsTFLMxwdh5fpSqZo/kML6F6UEFOJyQkVgGoiTbbvk9A3RuPPM
uDq6GcKI3ABk9O+3u/ytBDBtd1i1KJaBYFNaNKbj75cdVzWhBUjpKufBpvrQM8FSZHeH/ve1I9v2
6FN7gcJpd1Dkhu+RsMMfOsF9GtyijyJisVRGBrYJQq/3UYcJvtYs9z4cFFp102NbpIq6MnxvGvT/
kb7HWxaCTyBHKbEH5F3+MNyKmFJ3KWNGIoBWH4ZwLSpBiO5tlv8l67yhHa0li+UbGJXuNMKYXrH+
UEDkiIdOo3E3aAUWgNFul2Ohpuj81GKTGj0KwdRcK0ra7SCkFFRl0piyRo0StHxroz6/xohlnw3r
rtSq/sWuZH0mi/zfb2CNLv7vYwMVFkYEE4UCxW6KTH/dxCZ9ZVSAtX6uEypkhYjF0bGp1quYJohg
CsQW4LiNxpt/zBe9jTkUCyKPKRVkTpufzxGu8i0fKa79vOuXh0grRKM1v/jPV2urJCT3cshZ3U6v
O//bxfL659WvR+LeREYb2Hh3qNUu5jvJmEz2Cj6JX544/+PrLecP6APC3TiGQTjb9En1+RP8fPPB
ifgxXKtR94RMrP7ld/r56D9fV3xPPHs4fH2GaSvM1377Wl+faf7P15s2eXINxUqUbcOCzVZphPz/
DUpuo618bfn5P/PFMG/++arBIcvSA6WjtxUtDUOUSCfiOo4BC98dTUpiEc+tYOhrnV5fh0rubuq2
oRbLPPa5leMfIzwMElufBqX7o80MsSdX5xQa4x/kSporPC+PdeR/xH2N0yXqP3NMSquwacNlZ9nR
su+PjaPmT25jXcKKynBcmR4u5/RFC5iuAos5p426DkrhbRsUeJzwSeIWMYX+VFmDidEXVEURedWo
nr2CaULkahdNQwk49HcdaBLEMSHyZAp1nckC1g2C5Vij+44sY+HZRrzRXIwjtto/oEH0103LaxCR
gRcj/MHsbFxSKdTXiAaNFEFEp5kvla1dzOB7EbbkBVjhGdzenp+t3pB6eRPY0xvPwVsXdiThQrFc
JiZWLKtRtgmHAXRLO9hqenYP84wTEh5ODt93I363kzJbySHPCW23l1KvjG1h+LiuDcRbFAP4VIir
EuxkOUpoCBP5KYsKc11B1Vg4hngde/xmtn6IdOvieZVP5KRK1zQb1jZY911plusqLbWTBALG3dFr
5OK9r4ibIq4Eq1H+gIevgSVHN9QDyllgAId8cE/1iw1c5ajgK3+LK4acg0dysd0Vykxkbd06bdpv
UH5X9I8iKFNxje+h0K+68R7VkGmI9tvWQ64g3SI0uMIFq5jpFqYcLTuVkVGsmAAE+zLfKYV5LH3T
PHDGPkaI6FZEJVAqBKUiI8F2sPj1wv4bjMX7BNTDWSODeZiNbFZP4oai7gerqFYEt4a49EC7uDCk
GsRraSvxtXrk1I0wErx6R1oCp3e/OBVy2JpD6+6bgpTkcoo+CGqykEXPohv9v7cam5DZTcJQHFlP
oohxvWgeIcTBIon7cqloVYNSPbPY+Gq/pMGxLy1swkmHPgNJ8h9WFx3i/hnXy3cza8BDQSiRRnif
UnI/2bSWM5XePE1xe1N0zTrU2k+4q6dYgcuhBPc153lYVuKUFtFDqy7skMphYNB3E92gLYx45yri
WMfyuSf99drlyIP9puQna28Eq5WrmpXeqGYPvo6WoqH5t/bK/KJIyDNZGLSLoBLd2fKcTUv46gHL
DgiU9FFv861qB96qQha8aIjuXtUBIqihT+WiNhhawzH+Php0eLS87tZ9vRxzDORYCiWz7vbSJDXN
g04lYAhhcqkAkB3Mi9RUrI4WSAnb10ivsL1DJ4ZNGlqfreKBFSnjg11Fz0Oj4CKmMbIjX+kwEOa4
lpF6SDwcwQZKenyi3p2RuQj44Cb67kdiKuRHMNmAm2BvWK3XB5XMd9v0hkv7aIXxlRSNtcqAuKAz
D0NqtKNFhYqQpn54aSpDWybwRwEBVI9Fy3pQjAIBS0aAmcWhDIpxNzK/XJjYlZlsbcLQeepML9yk
cXYSKmaRWive2IcmrTBdMD1KsAxi+lwU3QhIrJBv9FkIIJTgkBDjaRsjCyAqNjEK7OhkmxkYUwq1
mMqMB40Z6oLTNiY9VaN9ohTKKnTsH11VAIaSdOKUwDqyHPqUcbLMpi1NhXtcG7byrAQ6o5/pvbSW
sWUp1i9zlIA4TLYyAJlWgKhrPUtlgIxXYeazUBoGY9KRheRnS3oNRngX28EaVUh1q3BkhKWxpz8d
8APo5dY0oeLkbkPEfO04m5FiY1+jGgKL+R61bbdgQ1amGS3j+sWvIrLGGswYtKnRSUblymloN8pb
VijanmZHtQjpLk8sAbHyzbt61GgIDSwa68Qh4wMxkYMCbFDjgRw5Vd8aArdfQRZbe+1aWzuCH7ac
Wj4Earz1GA9B7URIktxkXGhl8pBiTeVzGs2SddHOjd10K+R747QIUWhtRan+KDX7ZLn8wiM5yHYL
3WBwnQiDzfigFVbGl+uJjc9Ev2n1Dw4weEdN8BQxcE6dIG2B1xMQm3cEh5ECmTOg24AHSGIqqA5N
Lxi5OSoWbpZW/lxE6j1mw/EtdRKQdVmwSB0oc4puvpZFf6Fou86Tcdu4WrOxrBxPgYECOZE28sA4
2nQRtAgjULZ9WAFXUfrhllFzwJrs7DtazKtG1x+EAm03cDNGAI2O05DVjw09PmY2SrFKlMLaODWN
BjeXmBKLmxX2D2E77jCHnNXW/dGk0Q+sXP5CtP1OjmOyFKJ/VVM8KcKHHBcYWBMCIkMXIY3CovbK
ldFh1vKA29eSxnGZM0izky9a2ZJJxarJl8XeB/eMb4wBJsh141sXODt03OJVk0q7xl7XHVvYXpcU
i+hyfsR8Md8EA+1dVdPvj64c2/X8tOn5gg3zzfZ473Yclfu6b3oUHLG1RYIYPga1+sf8GpSOz0rW
Ni8F59ONkajaoXMs5TpMurRxeo3UvmuTuP40Q5xVmRT+pa/hR4CvJAaPwI83iCvr+bWskQh2i3P4
nab0GXnZcYLCq4Ne5afqAqXGh6XkSPoScaT0Xb9OVp41fOrsRNmlOys0N/ESNsm7Ynqb+aFs+hhu
o0d5xG+J5a66aO+PY3lX0tBZfL1aew6HKv6mWagQYhj7VxWh4MHGU7kRlFqe3Nx5hVZWfleb6Ny6
lv+KCgBMHzFqp66p5dmLOGVA/wAc6sVrglyL772FBnkgbeyBKc+xZ9W8HkjH2rWtEHdqgyt3fphq
vOC2Mj5Rkqio49LyOng9CI2qLjadWgZEdNrP8yPlaFxCfNUvRLP168DqjWOiVN4FZ5NiEEnktMp7
muDZKtDo2R4YPdXUwwenLJUtaM4Jx2Yqd0ahCXTwfBcDjEepQuLoMwfd+Wj718bKnIM5uPQ/1LJm
BW8/zhtIxMWN01XxEkt0ehwH3bGIivIiwaSAG9bKjyzrl/NDcxNipJFl8j6P3HhHa6PdEbZGnoOO
j29+iMNs1/Zt9wP9IQnftOXJFTKjo6LEyrqwM/mM//xhfiieg/sunMoGBQ3RMseTmbDfXUqyj5iq
NcYHEqU/NySWR5STaXsvyFHb2Z6f70RXq/f4LfB6Tt+4a5Nl3tiAZzxeQ+JSXTViyE8VtrVLPSF9
fDXJvnXGizLG2kfr+uqqQBt3yuKsvmhUB78ekJJUqRvxZxjUDeSc0j21iuJfBj7j0h309JuTsb7s
xGdCUsnKMLoMVVynn1siGEH+8BbJsm/Z4VRT4MdDwn92SZI5d42ZrIpwsD7RHH59lBIYI31v52yD
2T+LvAGtltmck7FXn9x2Nz+KKR/JVLzXJQPCdJofoGLp+BiU+/nzIOpBEkHz7hLFRn1yKqkD0Rur
jxZ60dcH8sd20oq4lwF23kktLKIya2m/I8H7egR1CMgkaC+vDJ6kHA/aBMgb6vcKysT8LtLpkiWL
TvpxLKePeDChsTLivfnslfO7kBIdLNlA/s2zZXJMpqFpWty/mUHGQ9kwqBcc8sjc6hZ5un0Yp7DC
wYj9N3Q3m/ldXLDSCy1DdhoqAWuDYjy0QerAZQ+G17A3tvPr1IrE72SZ0Z0cyuLgcc7dmKYSvhKG
uZ9fh0jffuGHZX9XaYp3GOyxAMrC4cX04DA/IvLqBl1wBpKnyFEFJmq/CdGFomvInjPhkeiH8iCw
8YRKdQiOhcy0e1mo3zol6j84eJA8u6Z7tX1m+6pPSQN+Wf+hajFZpJZ8ijXd3akmCxvX17p3UR3n
J2oy7Nc1dY0D5/N4ras+oeF2+jT/M89snwJqbl4IOIUiSzj416uSS37fdcgoQviwe1nExpr8j+ED
o4XGWPhR92WyaVQ/2zugcJ80Cnzzx1fNGsvqkOjn1HP7q4hxCMwfs237d0yf0QP0Vh3eIY3d+f4U
eG9c1d1bjg1jQxxwvet6qT1PpJb5I2b6AKnBG8QprAP9Jj2//npFM7ID5nqxfReEpnZsB8bq+SVN
1wHw0/ivwLEEcuZy3KqOGb2qgbGaX7Lt/WFlj4E4Kmrp3tVDGpACxCIN+Itzy1PYtkVViBv5zfpp
RFawnL97n/t7yjzjc5ZK1mc4QzZh74xvucrUvhnGG22OZoH7NFr3eYlKMjSSh8ZW3r4+lcaOhn28
u6okVJ1thb7A/I/KHy+RZ6VP7Wjm+9qJWOP2DXm/6mL+tM3YyXVRBXLvA11dZJpLjVjL7r+2TgW8
qkRryVjuWhdSpfDaT7tFKZqnjsLogyW6+NCjTv36AWOFmG3Zvtte0Wx0PWWX6TO8bGXA8pQfWBGK
WM67WON1LvIOdruB2J93Os6q5n/ryei+90TUH8idK9dE4LzWro3qKY9B+8Iy3Zeh+Y4xKt8luizO
GTLthUj1dmsamXXOI1NubKDmjIQtZ9Xm3gETvA8toA6dymJVGGILL85fgEkBjuG09jWsx/uhLg1a
7Kgf7NyBeI2upxw/zSGi9xwY41rvaCcjnjdWTm8OK9ov718IUBHQ9+7s7CmznX0Qdv0icQv90Leg
mlPWgIFVW2dLZ1XtGVCsnIDG26ghIoyNd8oYmE9t+dwQ74zdCQtMY9Y4DS2O0Rlc5reYCEaMike3
sPKvCyw9IWZ8J5p+tPRg2QHajvlqLyV2kFY7ln3hb+0AItHP+39/3Pzg+UIXSXr4utkY/hb7xnF+
2vwC8/1jW/Ie89WfdzKMO8vMkgYxDZhdFpVBozxqcSBCJV62JP+uRlxxZ14LHybiu3Ubpc+phYo0
CFgBka49bjO7fg58DOE9nlErgR9lwrqqGiM/FNNF1KjMdXMAkgMwsYPAdXTo6oCNqyoraY9yYbOJ
4H5+WLU67BVH1Ad8+fViNLKcDLkYz6rdh2tiai2jgWk2PQACYw3Koq4PyXQxX4tggA/BTu+1B5KD
l7KCaFSrPzKQOQgaJpvlfDFgAiXSFGu412kbsmHXfgOHMSja16DysqMVsABwochYVbc2ZHFNLP1k
eWWFcIvNw1EGdCTCOZVFE5tJYcEQFu3T/OWojuYQmhaJmjNydNl4qI3PqOZV0ZO5m9QKnkSLowZL
3KMaIosDKAwXDNUgFUIVpHVYi1MgMjxX033zf9OKKbqp5ysfKfYq7SnSWyWWjdRaMVHw8hrpzfTB
fKwxqyxnFZfFk4l0DEnO64GLliWRGtytV8rNx12Fx729GGFAthZLSwsJhEiT6mDbTYVKQq8OmceJ
N0vVdumajXtwYeCsqF4RUzi9z9ery7JmW0y3k0BA+e8l9kaDiE033CGgQtwu8BZ5DFW0WNSYxXLT
rMhgy1Yh/NaFHC0iLNoQl1FN1JeRNlt1EiKFDQAQrbJOsOzKZBFE+LXpQtMQyR1lQ072c2AEGysD
1wop2DmwWDRqGRx8FdAWqezloWx7ipAtqDdp9wKkCr29PM8Yf5EXr4WvQyDq3W9dVX0PLZhAdlMC
xS70i9Gm+bbMCGQeC2+l9R1qdg5OdToiqwlYNV8r6UFQ4gditKl9o8W8Z467tNSfx8Axz258MmEq
3BRcTcdRi5kfhrm9b3jquepaeH6VY2zKQmGdHkpjHWLbXiHZbrauVe7ArHXewtXMpdZG6EUF6Rh6
K5qLEozhHrXVcy0xLNWhHh/TysjvR2zDq2DwzLM0M32DOz1eDo2Paobgug0wDB2jpNAPLs5IZwDQ
FfQuS2NODcS0K/oWNQG5EI3cpMUEZ4mYWedFQP7Fo2d07i3KnBCoW5yt4QmM9wp4AUjOen4omyks
CDjGQQx0OEJZjIu4E2KXT9J/33DOsD0tAhjwPCPTxRbdFBnoMD06zvyj+YIogptTqYLlrHaypwFs
BrD9vIgUgdgtA0+nWso3LwqeVAf/FBMw96BkzTPR0MBRepoNFERmHB+Icpht7bu0I7EBu3bzda0A
lidZgtvhztdZ6KwLZv4c1y2GYT9iA2mi3HY6ZEtEgIefFxnUl8kg26MByj5dP3Fg1w3p0jftw/z5
u4ojoCfTcQHgyl/NeKL5gpJTcwisZ4dA833FAXqo6/AapMRixBocsPmu9J/XWqLp6SrI5xHJFFVF
LMpYHjgMZ/iSNujKGmDEqxfRE6dac0sEJLjKgCwcN25IObjywbLO+7mFcp7RcGbQSSR5tTeqewIO
h6MkGQOqKMHimsvkCBLwoQDp8HUx31TRsMQoFPjPxF3CrZchuOebzBeJrsiVm6ZTsQuW0wx0yr02
XidpA09H9YmFGLNL1qqPwKpheU/YrvnCnlBy8zX3n9d4MdjkBb38KMRwXpuiO8zXjN799eb8DzW3
Vklo5juvMLPDfKFPGLCoSJ48Qws3vnDKw3yRFIxjLjO2r5vzfTZpQgvA58ZSKaryACObk0GYVAsS
svEX6OYTDKWRFqg+gGvnqTOzDytTtpRJAeLTsPr92LKSFHl+FBBDEcET+bmi60Zp1GZshw1CGZoW
qLYZu+zZaEcKNYZ659Ypqi8X6WgnYh9dMeMFGmJxUGpk03E5NUrZVvMFzi3qhGqQfG2SJokcivgO
Vcppr5i/CQjvGJv+dYDyQNQNlrIg+lAbGR7x7K3whRGDMo1T87DVcHSuMmqGNELcG+W1BhSKHsMU
6fqDxJd/QOji0g2AxjajyoBsePuoqpYskRi0E4tDTUvV5M/bRNksPLeJ99rk9VSpqiHp1pcJlKYD
KS3YOl3OxRODrW40PV4Qwp1ufLd5nJFlw3SszMPBfO23+zyTHdGpCzqu7BdNnREKhNrgHI5JuCZe
2ccyF6UneoVORZE5Q4lq46oBQL21ErWmu8tiTMuMxyiNio3ah/a1N7VNwzL3gx4MQUiOISlM1yO/
htuRFqucyPwEftwjih0J9V4kurczJ++Xjorn4BbVJsBP9+4k2jmgxfqYyLI/2q0eryJQqogI02p0
Likag0xX2kPo0BDUwYlxNnLgNHqQp1GfD9eOzF+wc0q6IpZYo0BIUPy60kB0oErwqcVq8iRktp2i
k29JFyU2s/cEDkDiUVIOp+WKJS8oXro7jQovkViFumrjrruzpGQZJVR355vDRhuV9JZMJCHT1G/u
JBPWHFo3JaJ+i+LLq3AMpKDFNFqH8Mlk1EYngU5sIQY928zuYivHtdv4toZh1XMe4zb8Xqpufp5v
UYtnCpgxqMThpOgkS/OlT40lccLivTEUE/WnQH2hJcFLbxTr+X4rb+kiaL7ABhKVz2jTt1kWynun
y97KwcMhHunUlArk4tqAAEYb5WOuyvIFTqDYI9GMV42XVi+ZGOWq91LohtN/7UhdFhIwhw7NGs6t
NxiLWPjKXkVburDaoXyxTPfAdN75LAzB76GPawJuIrysNZgQfRMkXX9fXyIzrK7zhV7lAeIJ2LRh
EaGUyDPxUSsl4oFEPnqN27AwYOJRyXi4NbTbWXs8F7ViP+tDFezSLjrTSIF5mPnazZuuDeB11v7k
RS8NLBi06iOmc8Zw58elQhCQiXVzHCbMc1uzqeGc9yC8UE2ryNzyEWP8yAgUN0O5V31J/E4a/yDs
ixDaNM+fnZaEnySoKLYZo7LSIFavbdtoN8wb6oXKufKz9R6cqN15ua4+93ZwqHpCuELTKx4tAgT2
aY9ZEQUX9WSylypF8iGm+CkBT84xIM/3Tl+ffbBkazOK3UUcEsu+cOrqrizw8fcic3/gmAZqOIfT
iqrZd2WRP5c0OBovi68GIA/P6HXSqtJ7OlPaY+Dr9aOJEd3CmhQMdbgv+6a6pnwL0xomk0ydnuYj
PYA9dAzSjTXQ6hp4Dr8ap7r0Pk7j5qxr5Xm+BZ2dl1YLOjcWYd+Y55a6O/rXndLHxovVx9sSn9Rn
51Bnc4HIXdq4fyvQVp9oi1L7lrq1t2yp3cnpYmzHkwypoyeqEbFiIdGI3Am+M6yfG9qnZYO0As1u
2a0C1xzudDnm+9an2+bqEcF1iEXSgYa25jL3dNtUf9UoVi58klSsXPifcCUXBNst6Gs3b+iuzFVf
VfIAaDB7dEiTk2Zhv3tTKYFSZX6iQdQQO+qYELukSutjGL7ZMS7YEYe140CkC2I/WXk2gvpczaaM
v6F+qBMopE0xBt96L1jZuWX+IAWvjzZK200eqdiGuwy4EhPmGwJIb5PYfnLoGtW5a4aQdVH/IhxP
fyqkGtBA5ESg+ar2JLHQft2c/0uHkyapZKoIsr14MHsG534wXmE/TeR6D8nKdLMo+9cWj/Uu1Lo/
KqmOl9YHN97iABkQAxzt0GGCa1ABllhEsdZkIDpLj15pMFA3obyrmt+chPY9Eg//0XBpBNAlGXae
alv3o1CnNgzUBUMfu8d0K6Vn/KHW7WdGM/klTYd2hXgnuRLDwUrCSZUFNmL6OEMUvnZBuUGbGD7h
LXlTowzAck8slFbZd4WtFT86E/B55GLxGTPw+YEbwKawMAVLhuUsntKoIheYsFcd8Jaaj+5IfE7I
jICQo1HD7KmItd6DIQxi8RYH3rg3xqo+G6MF1jPMn3NG9iQ0nlrT7B4SjvlUN+proJBAowy22LMT
GfwadrYu1ShZNVUD3NQw5RE6yAO2j0dR6PU61Mf3WMuAqdga65qqDu4rBYpr2bTKzvsv9s5juXV0
y9LvUnPcgDeDnsAQ9KREUZQ0QcgdeO/x9PWRmTeyqqJ60PMeJFKiDiUSBH6z91rfWqrhxnPe0gYn
cVdzYzS0ip0aCpEzd9S3Zqtii6aq5m0hgcZWWydtFf1NocOfF5upFqUTHkU/CyNxVatBT8E0WiuU
ktaUmYCMQd9ZFyTG3OdXYNBdqnnRHZ+mBFl7oivMhnGQsX7BpvXKQjYuzd1+35L1t81ShZ6eVmLC
TvtwQ/Vo8ZVMOySpGL2ThIIvJRO+cF7Qo0sm9q7hLLgzI/J3O/2o00gPdlSqgyKA2HykUrZJ/zoJ
MsmkZa7tk779aBqpuWRhVW2De31TNxvt03yfSvzybadJL6MkZzury6XngsnTZjTNWPkWynVZjM+k
klwhKjtb13XZWwI5JCQS/HebJInfLhTmzLLuNgOJxaAHLHZnnQnpRQAcLYvhvEcqQ10hLg2f7ld5
UHuL6AxVOCSItD36xdVz1Si4MbtSdv7+BDsZNmQov+h5O7mmlbafLTk/qJEFXxujbGOW97MiKpc6
jZXNI1USCIy6AbfoKoM2PUfLJBwlghce32k6Ma3MKe2hhX1d6kSi2TS3XI04qJ90KX8aTVJheqnY
vghJZRthfI5IYhcbW8s9dSOqj11HIwOi57WdEF5IZqy+W8O1iJJ5r4/mjKCyFQ6KqOa7eW7vUiJx
1+bLvw9N6RtC/0sn4zwmAcJCQWFpES8TTql5n4FmucbCbOwE5HPgtxLrNKe9deKunBF/S2Bd0Wz9
TlomOkmkLkR2TsklA5LbtOa2mXVjG4rCpVWA4xakQTKby8uxLNJDoUGKbSeYokvQRau0zzBUR6Cn
HpvpNu+J58zkzTi21iW7c+CGOD73ObKHSbfaI0OUUZrHbGRbVd3fIfongdQVFlj16CXjNRdnwg2H
xDy2HfxEoR601wZzVG7BBpkCqdrQNK7cpW5LDDk8F7CKteXXXVNxvMVsql7lCWB0AE4A8m71fu88
fsZRjUM7GXVvbmdWaIQ7rXg32UGtRsBk1Bcg8sxwpqrimwrvqcti+WlMQ3OVUh5zqzYR/d7UQlgd
Olgfvd0Wat2+6iK19DCPQP0T3jq0BCrIcT09pbP2JVa5ft/Cj09I7PMdTDkQL5EUu2HZ+h1UEt45
9ChlQl2EjvU7uK8ohWmNU0r2ylh1SvMJHJNxJ9UNXyYTCwzEyKNelCEPkuLzMtz794HgivLSXwmh
waJdxkx1ARWlpQyxE+njKgLqsNda5aIadFn0WFhOshBn7ogIGxMl+WsZvQ9a+O0nXqMENFP+hxoN
XTXJyPcj4OKtrMfPtVnFbqYSC6aZw0gaKAP2omvkAuflbPdKaGwEMSvXLcgLzn2PXGwRxnu81KSs
1Uh1K6PMblohUmKhXl90BO5QzLW+RCYLMQrzS2Ukp8ZoRVcddOsUy0rnV0Y0wGeMwx3EVt2XSvqp
ck8vSx/e87IOad7m2W4yJL+1OuawOHzTiBDgBQeovgW3lKr2ECcPOzCMV3AwxVlOtN7hJdB/ktgK
8bZ5UcoVgEmHviF8qpJU8njpmUcBS3rO60R85gZuCMLp6IyqYCFntdk/pOKExjSeELepqy9gBU0r
CvyoEgef+QNZVA/PX6m7ZlfFzPJlM29CBPg+K47AJmknI9ErA4/BT3aNOTU79spHQUeTFXTjFYzn
ocZXv2FtQnCFKlPmSyJlxzKL2a19j7o6OU+9Vu/EVDiAfUiPZgqSVZgBIFH5ykE+iNEe9q2v5l27
k+JgI4m5cA7C5Z6yw60Mgku/NSk9yqJ/7cJVnMU5IWsQpQiRlTadFp0fD+WphJyWpGB4RfOxktOX
MBaNl0HsJOSl1m2IG/0prm/D5E+UTp6T+J4KrNeyP0zwdio19cySOokhrbuo5IapFiJ/m8IPBZY6
uebLtCs+FJ2Ob1JqH5reQ9qsGO3bPNe/xBrKchmGF9IFZEfpsNGE8UfSDxZ+X71Yd2E33Tp0SUkx
WU6eq9lGIJL5kmpcsLQ/SLkJCSostZDSX67UqF2KC2eDohQB4zuUMOS/fHX9fburfEwh7K1kCoL1
uFjkZhLWNg+sc0DYQPjDWfHZISsexBSQamrIuz6aFowfnIlk7qcbxhOyUdBT0GAyphtrFoSUQfPc
q4orV2H6xB6icEcgVJ5e6s2a6GV23IuCJ/p+ACrF7wXI5Fph5zRqZ7w8Diml3VkGnBnn023MEUPV
uN38mJAHqM9Ew42CuA2iPju0AdOxWqCAkaYuXWddJG7TYJTdPG+rDypVZxzDb4ImrNmLDyytGAqS
nu2r2ZvZsfiQZ4a7pA9j5FRmuWpp5yBIyQRkW+QTzDlxIwJtn5duoVEDBPE21ILNLEWaWQXhWxdU
9upx/iJYabkTqdYmIdLtjg2NlQrzFvrt6JhVU+1kgK8AHUU05COBgB2ivaKTpMPcss2ECFqzNrnn
pLI75Zpk3zaN2VOvq92BeOh9qE+EKfQlIrOchrOAqMWADX7rAJ5vRQrfFpncpIopWzWNWV0TtgPN
trWezRZqcRZ+tIphvfalAfad5Qga0TJ4XUCfrV7Z5Be4W7LihMDEw7M+7iNfEsvwFEZ1etWi2B0k
cTzU8r0bSM7FqQlVY1PjkZaaSDqhY9kVHTmKSq8XVwPfbjHVCQ2ZOsR/O5FBaCbx1wQRLPFHk+TG
epzHFxnun9ykP/SxuoOghe0TO+Cc/h6RRUTiUF7IAT8xSdcHY6TxKrYj3nOtpwUhdqC0YYetgajD
qw26bN2RO8ICg4PeQtjrlGmHMyjfawAu1qyBJDDBE+WzUqM9PIrkN3TdKSzU/NOSTQXxF4KUJrxU
5JM5Q5+W70UV0sAxtF+FNrteELNuKxqreGj6NSnV21wrpQNlKvGQ02o5IMeD3tkI+66ovYKy1Lsx
IKytuyjelWFw66gJr+ngUe5j+07N+Rw32JhqJX+BO9Y/gViwtRzWn8w6NBcb8bMXCGMFNyDtegnE
3UTXdKOZcG6oVCqvokkSbDwLlP9TTX7F28oQNxvZZcwlSvVm+xMv2dWokOkMBICxfW2rFU1tdUVd
r4GGvW+lwbzkRnWI0tyjaKVtp5Ii2dzM61hjpLMperB6E0NlJVPVOcGPDtkTtDe9LdXT46Eoaol1
LodqrVUlNUNmzSwWA49pFYR1NVLVRGa5n2XtW6Wk5ZS9cMvrZdoGfT2eAVRPZ0mrwpWFBZDOTY+I
iG5yopno/icxe2XHd8SqRF5U3Kdr+jGwtBFerum+K1Q+Qn2fyPXJQALRmXJ4GLFrPXfUM3A0CiTG
dLiCNZV0EzFZKYJiHHRAnAicq2dd42YqQHrIAs5l2cpoiswUJwuKqmvg0hZpxaVM9Fl5le+BdeGS
n2ucKZ6qWoyxpnTV47heh2HKgkEq0TLM1ZquGGLEhuD08o4RylTr70NskZ+bFgSsME5Vn2Re6bvH
QWg7xBD4Aim5WATMd8D9pLK+IPaXnoy+TNci3Gy7CjOIhQ37UAQQMav2yVSfiIqMSJB7Su6HGvaz
oKJAMkDudXRVXUnaRaOYvpMr1sNDlQDjzIu07VitUOoG5Ec/L0Fz0+N5z5NiTS9agssPJbCZKvkU
N4Dqcft160GgbDiPwui382R4DZVUDDyFuS1GUoCkuL70umHuKGmbOyuMErdNltoT9BIXNJHX+1go
lkubvKj3cRe2vOkT79C8IA1hI992siN07Q9Q8OBERNniVuNUbbUMsYZutvkalTpJEHcVTPHZBnl4
mIeHGHTuT2PMjRmIV2XouwNGacFLa1nYCFL4PC+CQfBfr7/MHfc7SAXpr331EM2LQ0eaGjUauK75
sOpheZ9ADjMvKcnq8S0Ckb1eApCdKBHYYklUsTxJ6qlS5hp56UK8i1a9KW2nnMfxZxyl/ry0IVaG
EjVQTwn2wF5ylUpGiZ0KaM0WrI1roi4heTe4Jeo0rEh0Fjdy3J+50ejky+LgBj16Ub0B3CrdL9UI
VjQ9nWU7DsRvBMO9gR0H8MIfh+lI1afedrRWSYpFzgPAE7ZgSnZxPoJ5bcbilYwO/PWFqbzrNVb2
RdGfah3jAGnNZanoP2BQ0RX3yfQ8GvWe1YG1HmMRuW2ZJlfagdYxvsvJTQVMdsPa2lQt9bmA5Fw1
1PRSoCQ55agmCWwjSNBCKlXvFzNpoItc/MR1yJYnbo9ZMhJsF0bDRqKgsgWhYyuqbD2jm04cKY1U
WO18i9hrcA2suefFlPZTVaBZG0B3pyb3iiKIB9TMpUelVHeGORMPpTiIxNnJjOjwqtckDbWXqX8n
rD1+lo22vZQskYVQfi90UbzGOqciJK/sr68ejwmDCRo6V3yjE5BPYrq6KJl1oIwyvC8zJa5qHhA2
SY1TTI2lg/ljyJDQIGFG7WkhhvMHhdELiJ7pEtftSBk9xQCgI1jux7w5aa0cwwZfFGdpB+2qmog1
51Lv3nhLNMbAbH/2nXltwvAp5lb3I22hvih2537BfkKbhW17FwCu16LJ/Lq7ZOXEQKEdhdkmE9E8
iQXiHapxwYvaop2WI51gm2w6kpIx+FHc3p0DZbbBZNtsZVEKtsBjFHXcJ9lQkEzYB5+dlqCNr/S3
IdGMVdnpP6NB5VfqM5QvMgKsOhOFZ0rIlSMuRfqOcPEW0pzcFQu/YmQ3vtE75AmlJYRPjJ/I7VNs
fBlyI2qUtAqyeoouj4Mwl9hvFrAsJMfU7mJYpOBWRrx/HOKeBkcdKZ+PCm6EzlICxuFWff8rM0Ru
angNjF7rVJj6dUL9lX76YAKkpM1McLZX0mlDXi3hgozrBDW7REJPh9+rDmBTtkM30M9KBTZ4BLiY
nQGFMhGoP6mC5uv0vqDLiCSKNrTx6shiC0Rncm1+4UGznjoKXE6bmblPO6D1GNIUp9QoKEvKHccY
nWp1lP/Cmv1/4sLLXAFO+PzJY0hzLYrP7+4//mYq3LFLoLtEXJj/d+TCJsvigkSU/+VJfxMXTONf
qqUrdzSCqMsQjf7GLVjSvzRR13Cvi0xbkipiUy5Ktjv/5z/ALfAjHlcl3eAV3CENbdnff6To/7J0
wzB5io5TiN/4/4JbYJ1yNzT+F3MyaDIZJ7QmipYKggbZxH83PMZ6rCaZxKSm9tcWzxY7X5CPc7sk
zhubbJbxuSq7ekxyZG00INBEpjuadOaKVf2PPlVUKjphrUVNzb43brwwEEHAWue5HfKtiR7E7zts
nIK1nSs135vQUKhF9oDLwx3CWO0VGowpfYfKaFymWtsvwmQ6k2YgvmwXuoW5KtkybcCz1t8DQmXK
UHVGDA62FbshEXidLR1JS20m2dnbWFb1ZiSktBrk/ZThQi6azJfG5GbNluxi3SEuIsMNgias9kIx
+xQamf5+RN1cqFgZtkn2akL33ZGWbRQFQPVwPYIOBAswh28j2pqersBcFM1ZBu0yawoR5sayyakX
sIwHvp4ooMvDCQ1Y1sv7TmwV0C5mgDFaIXpooOs+D2y7Y3iQVtLcxIlQx5IioF0okegrlUopR1Pi
TRRr3mIgC6MDcXwcOh2odk1OeYqKnWQ9NlHyuJqJV1yn9FHQs1FmyRHJ+CbIVtKAhGcsrslR4++1
DfFzmjTuqobOEIFK5IMtgWfpWunRF21t1Sru8DvYNJUI+wZgLpEh828zzhvRUkYva4WVYWalr8MQ
V6cOII1MN9hIJwBHA11X+jrTUHYORiQEW4nqQ4VUbBKcgUOBiIhD6HmqgY2ofSEo1GbkJL+yQIwY
YzVZRWxobGUskV5YJ1aE8qNQLWJTy4lSQs6ir5Myp1jbLSafIK0OLclv2NBPZhYNbhlWu0kw3sRA
2qVjqz4JI6Fk6LVgQKMSOusyySqFYX4ErBZXlCyhgWfVLraM2KvLnDy0mJKqYo2Tg1mIcMxZAK9D
16RTdNktQCt2U0z0Vd/le6J/4M7eD7w1bY6yyxBn+7RqKTHjh6zC6hTKxXsQtG45IcDSZNRD1IAp
HQQoQmuASCYEO0+JYJ8WbKDP5dCxB2xFk4C2DhsPPpw0rQ+hKD0bOpD5aOlOcJJtSZHjQ5oqqzZU
JA88KG0PYXypjTk8Ig3ZCGmq2ZlSml8pJXG9SPY5TqVnovpIhLBIlowNVyGzeKil5Fc3o0MRSF9q
VGpeEEgUFYphONWNdIYkSxYtLS7g+uRtdmJ1x1tDUhMJpBt1a4v3/4lI78Sb+rvRr5O+zbtiREAT
L6ZacCgJFxYsq3GZkWf8KDGYIHV/9/G3xNiWkjMGgFcqVkpOPCypt5Ag4KhJs0pnyLOmlLLXhstI
E7xczTTpSGB0Rmtg6Rl7yyJ/a036wngprLAr8Wz29YRhmLdkMFs+ziB1ItXcmEm0kKmw3MoEI5AK
PMydq/IsjqyqC+JTCLpCHMokLAGLov5k4MLJSd+TvXoeXSkmtQ2zqK7mfO6pQMbXgiFlHq9DSadt
aSqcjtiDGBoR8cujyw6wclEaf+GUfZUzUB/0/dcapmcSk7Bz6sKkExVTU38XmqOSP5GVtaVSybWt
IgNLgYnUpUIuufnVRO/QuqbVr57LOPrln0LAdk/3XD13XXHKpmqkk1W/UehCP2IOsZNBgFrFqlTZ
0Ecnmyq4uoowGWpFtJwpcf6pw/FS63YNAcAF5U8cwBKQL0l1DST5DudJsumV6CubVOIK1PSrgUEe
VtNgy934pykouFB4++4yYmCrBhNu08DYZNR0FUXT7aFWU2eJC7+3gF8VeXIOsTmiSsJ8GAYX1Jp/
hkHhWeqMQVvS713H5lwsiy+M9TmzXiKTiGEWnDeL6By7ygCNNfK65nqb2/6oV+0V+cFHMcVntJfw
GnQBOQv1LbtaSIgOzP4jD+Z4WwGbpdUNp5LakT3gAMHJFDixEcKKxwwNvFt0i2GLWdbJEfv1TfVT
/EZjeM5YqG5lwjX1TuNGnpQdC/CDjDQqyomQUWcyKSJNds0Mx4uMaRRkZITwwlRuaGk/sgxaACvw
nyoWaY7M7zM44FU9KMjaKpyBNaIRUTpGUa/50lsljiijG/QhLVtMdA7UNurYEG1Nb29xmeyCPhid
8Y40q8WKBL92uWDD+UPGch204GODAM6eqMI/xaEs/ykX4OHdaEGmw9Z4strQ8HTAzNIYoUo332RI
ngCGoMlxr1urKSoBgkeo8K2jCbLS0eV4OAnYVQcsPQsJSITcJ43X8bfQs3vg9QYCwszPmDIe7A3S
jgMAo4wtV6FpL/LIzBok3a+qNTuzSYSjYgiryaJYR/cfSq1XgcG1k1gLdpGwrKm8Ij+VTboeA4tk
oeNn3B9Vmg8bGs7Y9f7Erfap9iZukli91jJ78pQidm4N8qbN0XVYb4moPs9hrcJwM1hdzCXdt/jC
0IPkG/+vjm50ZN7oMqpu1nKdDfqQLNO9dtZPFjkRiMDoHJVeoKi/JjPQivgBb4TXr4JGi+X5HcCr
QEwCAg1BlkChYnlrFemDZQQo4+RGdZ/PjHa7V9RGSui7/I7yuDry8ipbVGbXMpg4DC3dA7qaNgA2
Kru7j+FjP19VbgyXDSDIxh9u1WUjRGS7WGq/0vmI5xw/WVYbCJvHYj21pctqaadZtBPMofgFPLux
6rm3+3jATaGLb22gPYv0cmhcq990vhD36+4CQMPGKajaMauosNWiHcQTNpi6sa96UtE1KFDRCbqf
aHch3ZBMYehKpF+krzt2tZLdk6cqRcQTRAw8PcFJdf5FYerUacqBPvKX3GkfYfs6DcFOhotBLCsW
cS7Z3nxBHt1F2nXIZsKzQV0VuuHTbnK40Ff35LclzQ9GA+Z9bD4XDOFtPZ0pZD9L9JNks/yRa33T
1qQ2dNLWpK7Ua9VNwoLh6VxiYi3MFJfWXI2rSlwifxCxViys05HUmF8FjJao7X0yvO6R5Iisw6z8
noLtnH4r/eJHqVm6Umi8tUVwaEPtRzdkmfqu8RtnRzqRdDOXez0mmZCeatZ7Qq6jqwChIXuFsa/S
1qOG8JxkvPOcUfYVAuMjLqpdoQBrYIFwCCtN9rAwmQ5nqXTAJZ1QWzotSz8uWKTPXyQXrRZ9eaK+
+xUO3VVPhK15X1eK2DKKH1UJz5rEZR23+aqO4hPyJpv3RPAn3Viy4FUHZuGmZAQvBc3GKIfe602o
0vOy9Pu8CDwB9fhA+AyF36DFITQuO63NLkailbYUipjBZ3Q/OUPLlIsvdw1WbepAYdCk0MiBHdTf
F6fB2pwQI8K4Xk/oHnjJmuTEneVLVkLDGWWlU6do5WJ2AjiEdda3pHmT4wrDIJJu6MAscvIQJFvq
95TCm1HlD0SKaASEL8hdz5q00HCQEBONFBOp97qUAzbYBxo0FOZ6SS9ySj9K0bUXqYFKMSadGwzt
QW4TiUgUPv6B9k2hkvSZMtCB45/pn8H5VJgH8yoZvVbMKHm0UAzZmthBcZ9k7kL6ns7YNqpHYvoe
X2pmb7nqlGd2cv+xSTbS3z95fB/X4OPM/q6Evj/xcXj8QObci84/D/7zk38eM2TUzxK+jccz/nn8
v/z5x4OPF/Y//g1BRjtF7gsf7HZHvuT9rzPDknL3+JJxn+jbf35lrUlr844MyNpgq5U9Nae0Wj1+
8ePw8A/88+3jK71sURPf3/XjAE4Xgi7ktCCYPas3P/PH33j8K/W//9O/HlO3IutUtskkej3sEv3d
M7HkPSnKcRC5WiBivHk8+Pg3j8PDXDHpIJta/aXEiu78j+f/8y0UidnBrxk59cP18c9PpFJP/Zoz
VN5tDA/nT4QSDKcVcMDHY8bdKjFmGEhSqpSkyLRPk5LWxGQ8zDL5hHD/8WUvhOeiQ0fb+/UY7YVD
qx6ZrRbtwH4C+rHpJbrDojTwmKm3RMVO7+OTcsHFfSpBgTvDjpVLaLfX3AfTUN2WGytSLFDld2Gz
dWS0cCFOo2lKbPxwJuYPP6E4xi7IIZ3xNzlZyP/s5dYfpsp4yl7MszIt9rcCJLBcNfMeN17uZC5K
z6GiIL3qf7l/2atgesHqkH80uAZ2MGUEYx1/jgw8uSfmvu6TUUx0KV9234R7wByDI0oMSTl8TIEj
YENlanGVr/YQlE7rtL5yYyixi3GFkQ0alB28Vi/pDo0MLlt6J+BD0PAIl9pO0IvSbPJxWkovqop+
2wf376rUyIdjHjrn7GSeMVDFJJ75ZIyJlL5CNrPRKd+Wz2G3Kp8FYiazPUeN/EX4JEu0keW3O0ZM
jG2gU5Nw4CiBKCEC/BftyqL3K/h7IaYD9j36NvZzHxBFK6wtB0HIPGIusosm3TKOwuFOhTWkJ7bW
WxlVacqs7qgvwcBhooJ4FT7PbbnqUIivtdZRdtkl/2CAzs4ohtcIUy/FpX4i3hXA/b3mDhx7bdgy
i1zbsGnRrd4M5DxwbNFtzAK6x222ynvX0nFkOTF+P/rDEUtQgIxG7Fa5m3yqdrFuvPmNur33zcY0
3FuHbnTnt8J0hA8SzvehbGtPt8mRT+Ts7bvGnraVZ7J3UVy2hzaqvDPpJc3adM+pA+NbwcZ2P5aJ
S/jvOfgxN4Ntut1afQ9ezA1SGV8/xwcg9T/FF/8fudaam77JvrBp1X7wI/Sr7qYmIMLs4Bx6REjY
LL84AcraarmuIkcOthItZfdXPBc31ItnZkX4IvpG8Ca7ZDPqxh/B+7d1Nc/mWQQSkzq5N6mbACpL
6abUiLUzRSRcTsYK53Zm+yo0DBRIXnmtf9OPTnBWIsF57kd5PIXPb5oNVaPJHIQKtnSCZZGVtauR
okF0JVGYkDqQArpwnx0MYL70jKYzvgZ77firPD/Hw0ZwfrvKa74quoVYsU6xJ/DXJae/viRur7nS
DrALW1puvKcJNNB7o7g591KBIhBWkmN5KcHVtfAbPtGB9rp9dUKAuazT6wjscRcz4vjLDjkZyeaH
zEXqFa820FUoJn1Ii/vvRylorMJtbnpDRy3luS+5A1Y1Ta6W0xtuF7yfV35vcqr9+hfoCtey09Hl
JI/ZBX7y2u7ZocjWq+pTZ6HW4yzfXGzfh2Q/rRp3WMn0kI79oTmhiCUZMJ5P5mFSucZf4/W0QZK0
+lU3zRqtbGa5tF8M768r5Td1fMvJ2KNiz3Sb2zd6pzWC3BdqPszfZKC0CS8F11jnzqqbHoRj4BIG
T8OZqt39dubD5Crb0aoLt/eT2f5u6PPa4zX1UloxxakqDkG4MahxbMN8J261bzQJk5NulqcKAMi6
17mT1xNc8SOmdZuKpFMeSFP9oEhCEt8t9kI7W6UfsZdua6pDW/Y50LFX6Jjs0q9MEP1Pq7G2ISCy
SvHEw7IBQLgi9KdBYXH8KKuz/NT/KXpM3aeGvGiseWsCZMmnbxAEHUvLqT/bY0xPDmqBE7hj8yH/
pORKSa+sdCll1YMX+9QnF4TqZIHLK3K6p2WPKdhSP4cfrcXHf6i7lQoYw/5YXGyN5p9YPJEj/SXB
x3LgAgpHrV6lV4QDt7p3ERa6wkAmbrFZDJtKFEF+p4jipsM9kf+WiM4c1lbK1/hbaJuFROXRYwiL
vdiuD1wspc9Z8cKtxtV0jd76p9EfjBNnBxusUzoEaDdfpgtXgL2RTHScSU+IQsL9So/mvTq8lwei
D6+tk7ylA4GQ/oJexM633IWhQ8Zjtuy5R2LEUM/KuvX7q+QyparmvpM9+i3Ua6RVFNm47Pj35LOW
3sRHP/7i7bOT+4xxUb6YLJkCkfnv6KoyOIzhpvyAXJRqfMs5gCH/RF4BgLovEoLYh0+VS/mHAdq5
f/aUasrPfIu+cA1NQ/xRXDZLi36IVsNavV97Fank/WtOH/z+sccs8RL5mcJl9vLRMgt+hk/ZBd3P
6ZmXKP42F97w/U0fGHqmYBNHa+63TQJaZ9MiO3CXI51k+6//wnGzfIW2tAu9VXudRDdGWOdSZz26
RuYET8UZ7/Q1JL1aXQejzZkoQL1CLMLlrvtAJ2izm7+LetJY7PqoGkMnXYCX2izAW7BsaG6gYTmJ
gPOTjyH/ZWZgGLn15HsIAHh4PU514jpnegu2tS16CDHWd7fsj/lHb1caQNqGOWrFJdRyr9Q+E9SK
mZQ3iJn7SfrCJaJyVqQv+TffGgznmfVtgMSQCb+2sdPYyaUDLaCd4u1GZSJarVC+ay3ce3sL3d/N
SbB0EFfoMO1Cr8OQGzwtm/gXcYuTkCpUGscK99wgvkYvVsdg6SNHfWHj/dXdxCs36m/kCozqW2VX
f0CwdRg8GTNqWsGO9mXsUCGmob0Kd/2nvq023AZv4WfwIeyUTb0LV8gEOYPOsGKK3ZbtGXsSVfns
LH+GO2yMGGEAYhBQfB+Y3Pt/cAdwTWWvZ0RTNgU6tK+NNRz5cNorWg1OoTN79w9RYcoAEeq+3C/T
2h+oGtnVzlRs4oQZHYlyhgw2b7LPgiUaY13IuWl9E7kpCIBztYOJ4rBpECSKFSyHlvIDswsLHo5i
vp7zszqgv2T+ElInzVwdcAm2CmUlEcbQXwzTr8ZLROk3joDHiERDeqKebDR1l8Qr6Tl1DOfXN0mK
XO9c0dds1p4XuHlzsypzD/2itFr4yJUVBOL+ozlFqwQ4w9rw/GBFNcsNVgi4Ha7yZ8WNG7v0xqfp
FIynsP7KDCf/roUXvMXO9KOwm0TRcRB2NLK3ESL8uHWN8Cz11Xapc094TXA36g7XMuEwRLxCyMKo
LKw74xOayn29V7md1GIjfFErVJMbUDxMV5SpJuNCiVML9jDWVC8VIDR9yy/NjJTDJkhOrpGS6zK1
70OwtoYP1aWSEHGlMOyAFlgVJ5Qf9Ny/GNuYT1hIo3m1Gdq4/Xs+ufypgMWFztAP6mvK9EtAQbhh
ocqNd2LkiXC5bvvf2qmvKNBRkVUMHC5LUBbUFX6h9XOrutozoHzq8YW2nRVWkN73skM9ThCqqeJ7
cCXNh36aUkqWrwq3NtMV2kBW3F3xRBgymT2XpVpXK/VX/SUyrnX039FHGd+l7xW0cNu4pR45yK2N
qCDyZHhcvJ7Fprpi58+SxiXsRJ1HkbjpcL0CPqYCbU+UoEMXn1S6ONhbYkYx7njS6Rz9Aq6S9Y48
7jR6EVSCSpSVG/nuVpm2k3qipLJkB4Da0GiSY4jN/pB+GG+B6prqETUHp2/4EST3r/PB2JcxpWAK
5jX7zAkVuq3Ozk4CG49dm2yqC0sXyo/iuKlRZxWcOEe5f5Yet3+fvqbkJmM3tjHu0nhi7n1Rx7UW
7lE4yo5+mLciGAOvWsBnnKcdtLc7umLV1VuUwZH4K6h7SGxEfX3EooNvBO7QIHvIdAER2MzTy1uS
O/2xOc/XcvRgFojl81B7der3qHoJfL1iQUN+1/MKdBZpG0U/KO1lFl6D6d2E5whCkzVDYucfAENY
Ed4g99gswSPsO478vJwm4CYr4x6s6bHAmP2wP7FAXXa5j18k004UGo1tzywgssRI4AE59SG4nz0u
pfKaXYT0habOdq5tc9xoXy0zwXjOVnNJ/4Drx5aRo1autEZ31uRPZNAQ76IELxmkPUYDHBzuRNMN
KyWjmUwsc0GB46sB3SpmO4PdlnLupRPLGebHrtoy2I2/gPMmt6Uk27jJf7J3Hsutq2t6vpWunsOF
HFxtD4jEKJKiJEqaoBSRc8bV+4H6tE+7B/YNuGrX2otLIgngT194w+xZho+gcdqv4phPaC+zI3mY
kteBLVYuyNH+TJM2HPzEYG+DU76Be1Gk+7TZGvkBtn+eOFP/S54wss/eqIWA7KXUiPkcPTpFs0eN
4rdTJI5Y+Yi2BUhUCscCPS7VbQ2nCP3zOv221rmgG2b5tGMg7WhfVfSY7Apji6e7tK+SI+65axDG
OaI5dHowHq49DLAoRxcWeesxjWmGtKuf3mOehk5PQiLUto4QAzEi/yXZtaOZ+cwALJ9Eg3iy6Ps0
5Vyu00ue+nPvwDMeBNolB8SoDPXDNC4N5B38/IyNJNvIfo3vsIGszwrFXHKZH04l5Bd/5GCrlO7c
b8ULbtY0v45YtLF7hQzVnsr3/MNmI/YOleAReGELzNBFn0+NtzPxMv6IXpd7kbXVq01xbyQ3j74D
9Ol+OJImOyl38fTERbPnAKpBQABcIhvLMwETe92SXSfBGZ44HjifNt2ZdWPuFVrY3hmTDuLXmnq4
R9zR3fIt9SsbnMhD+IH+zfG92pWb9+pb2U73r4VM7A2Dx+4bwUyBPI2kNP6I2ZjmE4NwN4hpmKIv
lAWwZLqQy27jU35Nqo1AjZ3KLOndh3BLQmeC07axPhRngEnsJl+EXXDrOcaM41PlVYKTpWyo5q75
HO7spRi6XWPmnsQknhq/xXvJpZtEF5kolT/xVTile25o09207Vo88JvRWw9equ6fieCx3ZDppfvi
jCbl+Dh9941NSIML2yYUt7GOXgYMmU1Uw594n5iVlRuUniVT9zDdaaG94LC78kCpSvBqRM0TX6Jj
Sj/3ghr6eFoPkunG2uKbyNz9+pltrLz2Pgsu5fpq4GLsWcfixuJlRWaISbjUC9jTJ/agjUz4NG4j
GxvdaScdEXJjls0/sVt955z/DtGHETiI1cC/9ahF/YrP0pXlzrfkJA2XzunT77Tc5D/xNb8aB6hB
LuEdwhXr9YTDOfkS3eVoIaVK4kiQX1Xb7Bz0GE68Lca+lbEnJ/eGOJrnjpk8gKNbU6K1Ydo/49Fl
W/fklZzc8CR8jbbyDwUm4RP75vwLY67+KgNTXjfIwjPZMymrAmQlzT2TqUp3wkvd7t4UeB2UC7yz
uGPEMXo+UytJEWcFyIdChisS0fJwYhpStvRF4SgGOia6FKtXVjTMasJPUotSpSO8id/1NwC8rJqQ
/Q9x4hNBk2Y9/RiDF7ry8zR6JO2DAjHOMd9KH2qGb5Q70gwxdZX03OjnOP+VNtadL8d5DsE8dAzM
eoWFJJ0L/jAKXfFJ8BBXJIRftGN3CY1N/zg+ZMDOdwGmZUSzqnIp0W9606l96BdE3tofJtAu8LkH
RD1jmy0L6+9lNzjpR3Ns5E31pEW+8BUgUwy9H+ACmgWedRlo4qh2QOWldsKjXnj3+kvzx+P4FB2C
e/M8cmCSdOLO09qhuYmuNuyAW2PcS9GRSvtj2ifNhnLiJvdgpzgDIYSD23DqcNjXaB9/BL/DrbRw
wd5JIOaLTRrfRkSRdIeVWOpPseUYHVX7YzW8jh+cZ3zNe+5rxELd2736zeEeadSbyNlU4bdqaara
6Xt2eyptJTy2V6KR/l3nuC5RaTp0FF5z9DwwNkSHf9MRx1IdaH9mZCFs1uyIaOqwEX+Ug289Epsf
cpcMk76o01PDlN/kt8RjIMX0IXyYxx3K/bN8WA3KlyNQEdkjmeB4Lm7EAjl8Bf/JoBvGTK1tKiAU
MKj0sE+jikQdZC12/CSNn3mZ055mzK8qT5TRHUOtZSfQ0GhP+J9aqAgf27RlcufGcxW4o3opqdXc
UfqpDNAwm4k41GwP+YvZnafmkVE/wWKqUF0euNUzOGe7zODGksBTg4OIiJzwITeO4vxKhQ5Opmgc
g8LTlk/+oyJjAcFZ//cAZg+drs1YPVvGdWoP+hqH6vEFYOi2KrdPULzM6DsDOy4c+I6eir8f/BZw
uDZf1EYs1Z+27bAzwSIHDhvakRx/rY9s9GEbeJClFSdw+KD20QgOpsZ4wajeBG/U6QjhEfS8E/GS
LVGwrPZ4v+x40F20qZ+DjvK53d27O/9bK25b7W491hi5UHEOsE9/64UtidcD874jWIGpYZO93Qe2
n6VyCcPYNc5kGmbxIcKx46gyC27AmTCGQZtk2lC+JmtjMUfs6oS/sddsEy+pHNyerfGFD/skuQQ6
D4SnP4fk6xR05QMWpjnZ5ma6Cw8cQ6XDpqqDOKHxQxBVuXKIUxWhFISoOHWawZu26wN554rQnDIC
GmEbzkqyaE5E0GGob6WgJ9cdMD+x3cIA3lS3nKxGTx6mT57WcCfWYluD4wnGd519bHrEpcFb/xx9
kboQF1PLZYNExKDyjK2M1pKzHH4yyB5vsXojxEwo+tETauk/frK7Ta+55A/8jo7X72Gk6XSqZhJl
ihosrQei9gx1m9M8U43BKnoX3aElTZ/A2AVbqSjNBJKX+jtS+80UgxXxRdUZ7uLISrsCqUAvOnlC
ySROoaedoSUIDzxkXOsTaoUgkOnhnMZn1UU7v94QV3ssMuWzu4ElO1LwqKnWEICab0T3SMHzV6r/
pEKEFBI1K2IEnTF4wSimAdXhEoxICgrh5x7d7E2+aX8zyyOiSnWbkru6H9GMDqjBEJaAjMBhdaCq
9DNqd3T/oASH+2T3KtyoibJl+GmEiyu82HWA0GMef0LKOb+rumk9+3QkysUmrBoTnycKMCUlRUL8
wW6Ct3k8KffinLqcbW88NjG5B8RZ5N8mFZrUodwliJ9Iqr/F72m4Y2vgavLn6ZNPYlvRSNiBgIPE
7c8Z6KknnaQWJrKHIZzyqWImxgb3Ht3Ghxh7OSqOL0FCkuAG8KrPhubzYVl7Y9eSeTLkFjdlO9zy
FzrJ2nys7fEFrtY7v1+Fx4pJ/YnusnWb4EHhj+6ABHswT0xwKk2o/7llRUURWfgte1dOiAWDTrfX
dATsxuha8KItWkq+mL5ozT2ffVptNEPJX9MnfpfCTk1wkbqy5jHujMag0VxyJ0pCpNU1WKwLYqj8
hffhU0eAvi35bQT/eUyNz0dZxS6kOKrd6c6Yu8J6K4XfbjUaCdYyXLyn1j7p7wXGwuEWNU0i51ZB
AfQusPVzzQLK/Y0/h9us8Sf4OkwefHXotW8YM2ITkquRWVnQ+3UZB9UWu/MykLa5keAInARMlRuB
iQqLlWJFueXquVY+mb8oEvOZejqjW1Mgrddnw/12yjNfyE7G86jYUqYnfpo3dqs5hexSTeTvpFzl
M6rzqvSUIBePmi2N9ZLlHX1XiPrjyD2+8Xa+Z01XHB50R3qOU8yBx8odcV8V4c7AiDiCsuWSJPr1
tMD48QK8Zu3nGMOFs5AnzvNSUROyvERE7nINgzAux+8dNYCeYg95ccUoUqJ8Z3bymfp05dyDulqK
r9x1RrGxTl8o+/OCy6ey3q3hiMaPMPk+sVNy8pFSSxUH7nqbpCjlOksYM+6VbBApTCJHBpVznqcq
c9EUNKQNH8jz41O4AUa9G2zuirnVEDIHDlfPNTJE7ApMpUBjh7sK7Q3BGL9Gtsfmjr4iD3zCUG5F
4VelbH8yw61EDQ02R+pTquxNd520pqtLr8wVXlJylbEVZBH9fTPfYHU7LkElrQbpBm+C/rhDelIp
m4aJOrpcKPc6gwjqSIb9CYB/4PD1HPzFbV72PFbeT2d8HdDQ5k3cO8pMDCO3w6RXXK6KRcRP+BWG
Y/SniNbwetvcLfIJXFrWoiW5PgKuEbVU7n9B5Te0uXPexPUyCdZBqoBtOsgu0UJiAMlBUUpa2zfi
3B6DPckGUtFsRtwm0wGfkPk0vvPFw40uASYtscf3cjv8t7Q3PhChNF17YHioC6dkzap6M7Qzq0JT
dyz5XDl02q6nK6CJG3QEuFnwbwwiH7YujBjpdh/jW2y2uubJOKjkP+j4x3giuHwHv8iwc4fcJlTs
yhl0v76G8lZgb1jcJb/WwCTX/gEwUKJfBzqtzk1bW1T/lsCb6OpajvSkZ5j7UmCkmHBjzvPlAahn
ASinOxuXpIPf4JTGhfsZmUrEg1tjOTIM/C6khnUuAkyh/CyvU2qFvlJxJ9xhrgLrfB5/tAY+NEIQ
NlfB7zEMkrlnGP50PjYN1B8Qk8ozb4jE42gd6dcxPxjKCQHF3K8ln2+i5x5lBNz7RGCp0wS0DuO6
+gzSPq6Ky16ONDZYFmlld/2BSQaz5JEGadjY61qE+4VEz56qBzR7TCGYRDio0GIzKWZ7YeEo0YdY
wNq3Wcda5BI5Tr3XJq5o2VWOEnCxe1wsh+3E6q9D95YAE2tLaKy7XD0BaRNljBU2rXxahSsWby58
nDxojSMPCWIMwnmoeaJ2Z4y5zCF4Yu0Z7Y2X3O6K4KpsMBzE5YG0NTDXExxpVTukzbU+2PBgAdGR
XZInEI7o5vw9/g3qQYWLRhpz0qyf1Wn370+YvRTOIJhKng/MOHLhtLHRSjBfJhwZqIWgOuUyJKxF
no/W+iy4Yu062c1FfaGGx9NoF8Rst5LsMAvBFBgyzEGXB1a02yj3GDoeFF1rJXLB6mQAPnmw7EC8
bjR3TaQKF2sNnjrvTzEWX2xJJdBYJwcLst1g6uJRk/vm/hhXpmVA305d65MjqiKf9TXgnkicmIzx
ngdLmsclcf8rIAhTKICsuotGVQtPac1NwUfG6r7JUR858PXrJBgoZdpoRpqI0KUgTnz0Iguysg2d
CxnlCMs3Gkpqm36YN6NV2z67p1231PvBAj3G+iuL0TqserxUWdf5Kth88mDuZh2vnXeyByYZCS45
sErWVuLKh6fEhHZJ4NbCXQTj+bfsTNXTh/VJKzwBZUOVL79yZhJaKC1QOKdijhW7GGPrGkSFuz5w
3VHpSFm29hKRO7CXA++iwwh6ykE6JZgPg3IF0l+j6UM4g8vTQRIKoFFUiK5GFvgsg3X9qHaNhaWM
NwXNDqQIyx7dNoehrutDU5NUOBaNczAsD8ELT1SUTyC7Eir3ssMKKNlD8CNpt+gJK+22MT/Xea1c
GUsKrSINUdqedWx3FOoBvQgZXppu33oALqnksgMVlEmBc+XW+tzm2dyzD8syfDqFFL9+gGZEVdGy
7IAe+QBZEDsgBzoW23Op7pmG3MUQ+iTQAoE6C7RxE5KSd9LdOtlZ0UMXAgDHHp3F48K0hkrBSgOR
aSY7LMmELxArbGPqT42i43YyH/PSbXmmhDfWq9Fcq9YBg7jOpH4Hslyhf0qQcrIEp+XxLAclfKCz
F9YHCGAw+rXhFamxtetFKSFCnIYYwc6aPXuVTMmpW+c1axFtNfWDMoJFm8av6i0Tk6FgyoL4pySF
u/X8wArUqPURZBkblkgRPnMYmYiKCmsTbzQP/IitfY05ol17FT55bUY7PiqMnnRuodoxapzkaAcJ
5l5IEfay83m9C36zrOz1pQ6djN3VL3BuA2yNEqK1XSNp1j3Oh80bFRG+3mgdVh6fTMeJczvjOLVL
mdlI039eN5D1zM6opO1WOQTZWWKnKDymTa9dWZaA04P2pWajb71qQJWDDo7bxW7bfTHh6YEEypWl
28Vsdg4TKkoeJ24IsAOrQmjReHF00UeQGG7JZhkYMDAw/UHRtuG4FWbECDfYDVXCldFBr6MaDgjZ
UMjhcQvFNSDiYmP524xYrNUle2POsKS4MnaiZVgHm19iMrMZsXMwRKHoi9mOQWPnyQGt6FD9aC8B
1HLaDwAhbFCcd4K249d7fyRvJl7O7BzMGrYy0pltrI9PjQnOmNjcwQWUsIEv41s5+yiW8ZJnSHDG
ahEnctQLHRzNomy/NhkYVt6VhxBzwIyfLInDDkpOMiF1q74IYMm0zzXe46MIQVKfLSRb8L82AQgn
KdXhgdkfQobsd6wZ6mmZ8vEIJoCWDJEYd298sclfqI2SrJOvrsc3yBPKnyCLMltbYQZIhSg4MrU2
xWQO54YKU0BE3tidIOGYPlk5cFJVLTaWyOahrWKh4aoditDJxMNcXwsNyjqbQdOxcS7YYBE5atGx
rGVQwskqmzw+LGaGgzZmi8hlUmxSksHJU5CcM1bufqWr17ialL3Ul8reqiVgZAkgKvQJdhDW3pMO
GsWfmGwqMKfEOsWYMqLRjfs3PkcIZv6pfv5JoiIvGOabUZZZSaMi2jCMaS9aFM4aHWHUuUnPVawL
uBcxIu2oPo86pM0waA2IFRM7V6cq7hA91apJIhXKJacVwrvGon03efiBdTXHlcLpHC1YmxhuQlwT
hmaxSwFNb8bOytzUkG6TuQpBru/8e3ugIysZpOb575+aVMkJcsTb38/yPJ23E5WbYqUF/UnZ5q2O
nEId88j6AfF5AJPp//5DDheAmH+vu8gAISpXpi3VLNxGrfBKSKP/+ENpkXErOUpGDPhETXz85y8k
evJlznrvKkVBE2j9o4FanOHN9B+v//42rEY3eZHv0HRAycVY5Yf//pqJWIFuhLLCQxiB9D85WCFt
ZmdSpwb2E+IqwHexSOsC9R9XC00VRek67bL/pA37729cxWRBdvKTv/v6+0cMSHZDQw7WtdR6Gqzp
7b9v/vsjWUfm39WQ//76949aVd8t1HHcSYGtFOZiTV7JSfdPNeE/+d3/8m//lBmWexTZEj32FWM8
5kYmecUQ1kBd6sodExK5KBTYAeqXRpRhiteR4XT0N+QQ/rM4aEgp6KDMrWOfmLqrZUbptwJWz1Rm
FsBimrmWtxMqA8X022bYfAVC8Blq+A/oQ70vA6tzx1qjMbKAaUsooSXGAIBgwN2nEADKIOtG6rcS
6aKWmmeFSsBstDCbDHD8NbI26dybG2EeL1XHgTyImt0XKG4o+kxKlD0008omNFXMmwacey2I1Xl7
azQKglojFU8irZCYdB3d3NELTTxRNbmiEUKRRG306yxLl1qcS19RAb7WY7DBLJsQFMyhrzV6ubEg
aJESUJ8rZ0+JssSNVY60cugfW3CVFVUrFIuCU5X3O23YiUgy04RD3yKYerqGJrmWpQ3bNhupQ1Wq
a0Huc/OJJx3OHrprEPv7AsCecUxDqSEjx6WnFzigQ8IgnWobfqr0x4SUbj2HENxDw6argJRMQlYo
0JVZMlxXaxMlsmEwnXGgPmqJileNIEJyiQwjL+OXUux24OlhzdOgTcifccuOd9ICBqmkymxSINRR
M6RN1L8PJQ+tqUeVyusLIhYWWo1Em9hfEElNSL/CaJve4Qf2QDMHEP/4MSrRaz0HAoklJgdw31U/
K5NPiwqQJqXadlIEDq+M4DEqaMD0FKv0gH7UQm1HjJcRTFsSQmnqi1Neyzd5zbqgQuxMSohAvWDQ
GiCPrPNkjayaQTB8tODfyp4rFoQUUKBgImY1aQ8iZ5fRR6jVoFSrxoA9qyh9MzqiUVH7tBJLO4ZQ
xu1cg2haxeFd0skMwTH3WH/OCCENk4OranGwFBySRLEBzqbhnCOt4T2Kpm44FtkJOthYjsOxbQY8
SuTquow9CCkavVBQloNkaK+1rAAlGAS/6uOSBWQ6telnMtIAY3FGQ9G6Iws6LJprjYp5yLFkR3Cq
2/WVhpsletCa0JwMQxu3ad2966EmeeNYg1Vh8eJOaVx7Kebci2ekS0IzXicReU5sDFRzjO+iWsbN
MsJtS1T1GxkRqo254uG1hE3iUBT2aifhqnmLEXwsHhCW1nYjSNpkmXOQSiPkvaR/S2OBLtCC1WeC
cJk9q98GumTbsYHYB+3jAb8Lea+kyx4xV6L/OfjQFB06Rzqe2iEM/fkpx3dsUCXr2FT1ET5NB6M/
P2SB9IsoLgSaisIZRwC9BgBJnXbQNCnxhQRhBBHmUS7Ve3F57HTIs23byPsCcAQ0PwzbDFBs8rw6
5yaZ3WQo2cGQQsIh0L7FvMz9vNT9QMo4CZr2eWyK91HPoLT1EoL22cM602Hq4kysCZl8NKL500xR
hpPjyDUjKG8jFJUa/YKJ+Fu1tvgho6NRQWnWodoUFliPZhnjQ8I5YnVD7CzYI9urTcQKWgQGYtQw
YGsNNTncqzaajKupHBpYEQwcLEYwO2kf1TakYcTMhGU3KsV8VaNom1TagSmSfyJqdjKL1eG+nJ6l
nDyuh+amj3TWxpayYdS8qe20Vc1OOCwxMA1ULiGATUvoKWb7PIvZtMO6+1gzNJQcQX+HkYXwv/Kj
jeQ3MK5GagJERZI0P0z0d8cwIRGKteWsqcq9sVCMtJYFf85YISYsKUQ1GMQnBSQsvUrBm2GisCsl
HdxgRBcZZa1AUpxSgaYj1vpthv+6n7EIwJPOiuxZLor9gsq7jm1iH1fKFd/NJ6Trao/NON3JybMe
luID/nRHK1yUg0w/S09j+ambB5o6QLHaBr/L0XifZut7mvt4iyjK7xzlGyDq0XPphFBOd6X5jhHC
cLSq8hTUc+YnkI5hD4gf2QqRQKq6PaDbdRSrKj6ilv+CVT15Hp2MOZNOEuplXoUwoCekRuRKefXC
LLWrWqhOet6Rng8jcbOlZW7cCnQB8W9ThcbNFk13oZT+oLh2TFpZAU6bI3RXEXaWSLccM7LdLKXt
Uqu0gXAe0A99MDx1idzuQhg6NB7WEgncYXxr8Y9Colw18t/WkOAHSF8oUdLXCcZx1ypx6mq6fO/y
cETrQpv8cah0LzeGXa3NHLWqrHvaSHpkNEh3orckDQoYjXa+CkZIU0wZFjc3c8cqS4wKZKs7Im1I
bMvW0quD7I2i3B/lKr+MIyI6ZXdGQIMaQYr+4SIORzVGG7WLI3y59PGmUjU8J7i2ZFLpC3KON2oX
Go6hawWlzhmIi6DAjJaDnYwLAqmF0Ow7DUJSq1NUqJEzfYL+cx7n6Yii/IOQIAKH2R4sCAL6uqpr
TlSw81JCBSURiu8iKd0s0Vzid/UjEOE+M9kfC1WiVG6Yu5gIfZuHwDr0qD8Ks/UoQUMOkamjZYJh
IoKbQtkm22pony1dYmsXqCpKOsnWEppf8UK0WZo9UBmdOlWDoKsuUtJM8Tbd4XU6W16KszZVK6Am
XQTStOyozZk1a0aUel81SlDmyXCC9TilxS/E/U3Ps/ioFnSOUekJ46Agu+H+dRgvy2LFJ1zB0Q8H
29C/zeoEmHXep4J8mJcEw5FmOiKlKYIb/g41ncA8bLqXSHgcNfDoqdXiNJ0M3/GsBjeLzpJYxj1y
AqZ5CsPhK2yNwBd2ilZt64rWrdxNlAGWclev6neplB+iJlevWtp+SQjCNjLhRm1SBG/M5TUOAGLU
sISreWYZv6O+46rh0rkYjtBulgKOoCV9kKbTjJH9sa9ooZqJ4o2SRYPQIMkhDe9KpPqXNFIQhcc3
XoqMtybGslLu3zhwHnUT52cEuVKz8kfWqVsFgXasLKQwpaWDbb7WmDCwnawYaydwcHM2cZMyBF+N
Ar1iqbQHWwX+M3r5TX3UYnk5G3FfnxAmoKw/E7BQITCjoXUl3M8VqdOPqUXrdYKIgzUJTNJk1TmW
00+zDJJjE/Sgg5IUs1ONkuukofAwiuV2NJxIxkS61A7SJLSeMUt3DELOSz/qJylrXqCtc06aoDcT
COmyzJYzzRT35sK64P2SHBCKANUkKxu0DuhzimPl6NKVilmX5S0JRZ0jE1CcCrVNqIAjlTPqleZm
KEcnw1C/tMAWvYr+OuoOjzry1ygAVAxZRkCHgFu1qaWC0jAq8pD3yluX4ObVahDuYHTt0O+Ud6pl
XdpajLf9aiFK8E3lzGiHJ1LTym+hYQMH5mVuYkWapdr7bAF3i9TmMEIypmgpvTdqfc5LBUHVZens
dfHo6eySPPJwNV1dMbmEpELuFfo0e2rXaPCxCSMEdqasbxyMjgiJE/W9JPZ1lVxEqr6gZy+OOZCQ
BgXLemtYLNJKDtnGFCZ4QLs2G3tpFwy5iXhmvp90tslihGmhmHBlg/ZJETPzVA9Udku53JbxSkMA
8FlIGuKAwfIgioO0lRGHwKfLVcZljQqArqeh6E3qApwRQBgJ9V5Km/Tax1biRz3N9XSlRZYlPk+L
PitHMUh9KR90qmZxYFvatNNH6EemgbGJiRrCPsOpgfMqpSaFwSx6YgrhiY8GKaZR8hy+mBrW1Eta
wB0rpdfwNTOg4CcE9c6fo0RrUU6px4IzTxZxOzTSlS9A+yTQsmc8nzL84CTpUpmQYVGq1TdqmC/u
1Jow5RW0IFQD2VOB1KYKlmIbdeUBHuNPPRvx3lrKmMpJ+96jLIWIdUvJIRu9pZT2QQNy2zLaYt9Q
RisQy1xEM8SsjcFtEXKsxYXEUBOpV5siMLIZbIaQiBqSw+2rIMQzRy/eoUmVNMi7Akcni6DkFIP6
R4Z2v8B/absHQR7CkykmZ1kdhSfSXYWz82tpsDNQ28Ogx1RsTHqNvfBYFsYuKEgUjJ6uphhwfGcd
XfQCa3OU2otU+RrTSAfXjL1NoubFKnEIfqt7HYLphbKDRvpksstp7bY0MMAaQ6s6Br0y0pDIdinJ
/d6oGvaWOtq3dPoFzCv8tE6HTYaQswml2ReWHJPvUVuzUHHYz1iL1mlIz7AndC4ykKGSAvtEGvOd
kaMWp47DDrV6dwiD+BTNAtB2q64fmJ9sp4ivO4mGKStxGuG2LnzLMAsOphS/TjHHKi6K+TpbWNCE
sNCHpsJrJPRKgb22GHqshs64sIcqCm9Z81Yqo+J2c/MujlpDUzFmiVYVpb/lFcOf5yihVbgMtOVN
awyA/9PqD+Z5oUFdv0dxLSE3H9KkBGveVsD/0QHdSlGEhVGZpw9TrNwEYxxwOZzRiEUA1vxEW3LZ
zFEFVENArbBTmsxtomu2zC/LMkMhsygA92WOgW/7vETFVshQuM20ezsMX1NiAaKNSCUryhwOl4v6
HbVbuRVR3s5hh4AgkcoJvIK5H8z0FDVHzEremwVJhlyxDgZqAxtL0+ErJMNja+XDFXHsH2WERmJq
sEKG2EI/3kjTmxZnr/r4UmHx+r2otyJOr/nU1Lu+WGgDJdPadKYT1FqUW1P1NHEguVSjfofaGrad
RS8P3ZqBk36xfBSUcDGWQDSi3/IhLHQWJH10hxnumQCGz5XSOxvW4PUJPkmUiRIU9+OvuMy+KyNE
QBI9jkYK+mMBlnLgVDUW83t1sXL1VRoEm/mXj96UpgexF1wr5yGhW1EithyAA3AbJLsvUjNsjTQn
pxk7r2AHt3tpOuKLquzkUCHgj05LXg7UEgxaF9WynVDXsKd5hnbQIxwR67tcXmsuKzFxxKrJwmyL
gnhfO9G4EEzJ1RmOL62LmrUb1eprYVk/2NeWXtK3n4jQAUCKg8qfF/2sZBIV6cTwWoGoyCC3q0yo
NKoAG7Avaij6AMYn/AFR1KP3lVgsHzVy2skA65FqlAoGPN8VludGSOfgYbCq75g2Zdflv1qAJ0Kv
w0FtADCz0wSW+CHkwImkcJndOaOPHNOME1SdLk3zWUiwoALTm3FE3zUqYqww56l/D9G9b9tXbCWX
c6ZdrBymcdpjPo/mBzY3C6JKAl5+jPliW3yGkLXXLm0iLxrb/v8Lvf2g9NvN/w+hNxkTC/X/JvT2
GJXfP/+ya2ECff9nsbd/vPEfYm+G9N8kWZQlnRKI/qfP9q//offGj0xLVUVLMizdNBCC+6faG+9A
aU43JR0ZuFUj7h9qbyofpxJ+W5oi8c//89++pv8e/iAIlc0h59R/ef0vRZ9jnl507f/4V90Q/6vQ
m2maiEATWaroximG/H8KvSE3g6y8ZdF65tDcyGH0Pu8jXXyazU72xaCEpit27qwwlwe48HRcJ53D
EhMbS5K8PoMZZvdhfjHrATAXHFhZezVDOohKfDRbSmKaBBUi/SCGOBmUDEYBPltywql415YPihZf
16NwTCz2/HECqthscHkBNlqaIIOD5TGecJ6TqisL0EN1AMRACUBWAmEU5tlDJg6d05k4VuC+lSM8
QY0o68WXfkFJxFSdeOoxTRLUfUrcYgsJMCdRQf1L0n67WjwUwnuZRjAdI/GFTO3BKjDLqonUi45w
MiGhKwckVAo5+U1mej1mC+MtwxEeodULAu7bTjW+hxlLSnZygNEjxJdW3VpKfiLkgyQKBwxF2rrp
nzqV76ZJaxn5Dwr/j0LduEsU/gAMMHAA2gQaKPUetbhYuBk6ypqBPJzSAGXplqdpQBUoiuE6itkp
7rJTWQDkKYA+aiBianGHRQJCzQaWiSK66cuhtMSLFcDLE7QthZhLgGUXFJoml14awn0tbag+zX6s
wxfq4l8JrXNLiO9BOz/GZv8kR9orVu5uvm+D1l1tIQxl8vMpPelp8iFpy2Eeuc20OI3S8BiJJMMh
nTfIr3HvqXJ6Wk1/1WQ+JPrIHp3uRyveowFEcTA5xciBaFJ8gkunwioxBujmaJPjGrKVs9FfLaOo
Dj2MsmiXhk4JlvREmC8itM9uvmPJmAKujX4VfMOg1ZaHSaPHCjo3qFW6e6E7Y+lG7YjwTjGlbc83
Y9dDsgKFPO4qR+qU13TIPkItO7J9WiZBaKShkRTtkwKnIznci016WkdYCsaXvpU36ZJ+qmn2i8Xy
L820x/UxVsLyUnPCG+qCgoPfpOLXvMqiSauw6OTPBV0eUwLImO4wC6CRNj5aBSI3TTkeFp0DOKQl
1qIVN0njZYL73M/xHtBAKmkPJcrqMhJdajUdJCBbYTgf4ij7NUNQseIEh3lSPFFNT5gxvaxzcqm1
rSjSwtZibF+mL7Oi1AawKwUrGc2PY6W+Rkq6X0bYxFV6aurk4+87Zjgh06xcWvCN4YiNZl+Hv0FL
HzYrJj+csg9DnA66SrTHqERG4aQDzT7mXzdfKMJsYjF+1frkt0lbNomOok2yF+fshMgzUIDklNN/
C9AXxmLhZVpqG7cRZ0qWS7ykp5RAoE6Yq0JzS0sXwxu/qYdHNeufGiE/Det2YH5O0fJiLXTmETQI
p0eZIWn07KMd3ggA9t24vBj18rKOYC/OByFLT2qUf6wPZp2PUjg+GuRsQrm8tIDwBglaBjqo6y0F
WEhNBJ3KKnmMsuAGb4XL2IqXTh798n+xd2bbbSNZl36VfoBGLQwBROBW4kyKoihaln2DJSttzDMC
09P3B1VV/5l2dvoFutYqpihZIkgAEefss4dwY4/5PnQa/l4DBI5symeICOA1DO4rWexrf3Z3sVDf
fCa2EWtCIPSzhnm2XNtpOh6XY8sw8rkbICDEFgOP2d4mSfGQxCwFOoJi7GpgVu51netN3mY/RiHW
cfw6LO092iHb6jbLxeSjfK1j+yUAurXzl45Pyunl61jVC3FhfjHFvjX8Z8KuN42bMJRHKOpolun5
IpvxErnIkEyYdHSixAxgvvcik4EhL9lzQRm/YWzzuffDp1PLsEE05nvUVPdxQPqsTYy8Y3pYd43v
vht8KtyB6jX50RXT0dbWfc3FbITA2hPpud4ZtlRFjMUALbfs4X2TRmp3u3pOD5nyzsLtb3NtXira
n3H50t25DnyNb+ATT2aZHLrGoVzMmJZw7CO3xxRxSfBJU0zdNwQDNI+aSYRfdbe2nTdzhkwjQHLO
jbD838D6p4Q04nB5jZ7cuKFFz6jf22C8jFybjdDwTrnFElFtg2heN9LdLYsVbQuu1QT3YnmVHSzZ
35YFm+kogTBoIdnZumR+sZL8ratJdA9edD7eyPdmpC3Gdzv63gIBhaPHoCZ9WNYE05fnKOHccRO1
NveYZcUxpBj1qnUFIFaw0/gEhWl3x56IJMLsrp7gnmehukv7S9Qlbx2vkRWsbr5+iKg7aek9brX8
LfEH7o/oRI7m8lq5Lc8fdxzVt2WDowSGwD+DSKQiwO8FKJIQEEgiyYAMZXI+MZ3Ca6Kyk8MIbeGO
oNVdNoYoBt3us0rqtwnwf+cm1nsSeuG+phuRC4LtYCt5b+N0mrDEntJoAi+eJpP6/47AGaC4sPuU
xfO0SwAu8qiGpaDT13zEwWsJGJnK/IhQ+CsRqIKgLNWt05T0qaAYJnjnMSqwwh39O2HDqM/M2zhE
BJ4nA4GyntD//urje9OMTnPImSlJ7ymOEnszJ55zyMkNO3x89fFgiOY/TwXz5XsmL0vSs78kPQO1
N5glhZ97MTH2c7oTk7XgYPpQ5TNaoXsG57Fz7zezdfh4YCJv4SAu8Nie3c8WCOlMZuMhYAg6kpsT
xXa7DjvyW5VfhZA7oJ9kfb2ZzPjFkla0n/KB+cvMEqLNHZGPG0sZa0r41eJwWQhjPWhoD9ZwVxqv
qv3hNR6IbLaecOZJpm6FrF/WGMnxnc4+GVU0oIWDgF/Tux+rqez+/aDtsTtycPNulu1ZRs0IOb7D
p6+AIjNBSzaiS4HH5pr66wV+b+a+zXCZInaBdR2pt6awFHYMPQzPQn+N8dotjIRxAapznQAZaW9k
N87EizfKblVVizOK4aUsN+ad1aFmCwsubEzI3jMjPfSFe1aiQubIJCKFdFNW06uuIAPN3OZJw+LB
LVBM+pr78zVEFc7Ntp4CCh3hqi+ZmXePZsIUET0EDn+K5W+06+BuSuWrNLyzmw83kgFvhK+cMy/A
/lBtZxfNo9gZQ3MUXnr4U1H/n7r5z3Wy9WuZ7NtAdZ5QtiddaeHKXL2/XeMipKq2/neccBkmQ1ru
tEx/wGoh2fZWyOEWKCzuCdwypmNNHTXKev2bV7Z+KdB926d7cFxhCkt5y5H96ZV9MWhMhmWxC0Lr
MjkVDIIMr54Vw5sN1lc4FiB+JKnS8L3zUir95uXpdv5qBK18vDqV5AhM25fmTy8/SDk6CbPbnd1R
xLPWFFG3MWo6b/OaWsPVc+K3ttx341Ps5sdGsKpR2EbJtP3NgeCv/euBKPoqijZ/+e9fP4fQKfwI
v+Nit5x8d+yvLpVJZhyVNB+nisIg664SfoUiGkJbzZrIzGsxYXVnsftkFKy+2MWFWFfy8z8f2dKj
/XpkWCKbkpGyJcVy5H86Q0wOGUpj/AfDmBbKLI5O5EDKj6EcDgNFKIM0kZIZslzeVUt9nk3vVGK3
sL2UbvJm+uO7E7EAfJSHyp0v4db2jM9VNr90bF1OQpTuRBlCbeehgJA1AzJKEM8ftmni7iJugKVK
NzvulGy85lFyULl5mWHjNZyLIcQauQQtivpropu1JV4zZW5qNj8cUreFnhiPtFdGjWQSYQcGN9XC
XCjqA3BvEsBAw2s4nGMevhjh9J7O5mdAn7MPOiPJ5VaWvgZV/qP2NX8+eWvKGhVjj9sNfGjJVXOX
gXoiFGWrKqGj6KG/RQ0u+/98Fv7u8hCWabuWZ5mubf90ndpZ7OelLUCK7XYjSvOi/QyjgW8flfX4
YnXN/p9f0HL+7rwLy1m6diW4R3467/5gKXpT7szQm47Am4jJNl7ivCTlcG3Z+DYQeN6mkbM+M40z
dX+j3T3UIj841PVZ70JVeY6gKxQl0Fd/9X2NNUvx6MjlYsAl8i7rp4sDfadR9mNrH+MOBNMrJj5E
to6hOM2sh5pSbPm7g6o2Dr5kvbcTFKBLV5BxJfhRfrDs8egPeJ/I+aWnqyLVeU36+v2Uf/VaC/+c
YUt/v8Xx/aGIeywnvqkIJYeVLs5lUCNH2I62rHbxZHvrcVDuPrFcGLqVsSjzQrta6ybTXEWYeSik
MfT6zN/0nUklZcPIyjW8qHR8GWRwi5nn9bRgVOAkxWZUxw3zT9f50tCO4un9thStXTVsEQGd86n9
3Ojpvbcpx4qYlj261s0+jumUw33PZxy6yUNq5g+REq92CcOhP+RiOo1G8sOwK4iz7kqFejNV2ZuV
kS4M59S5jJWziyZ3N7Fq95169XrrsrR7VCzHaU2ms3CRvS99Erl8tp5ZdnE/LJ5Gm02L98F07ux7
4ZmopHtLoqKw+iPjhPcAmw1JGtZvLm3/b9YXRpy+tEwmQJDP/rq+zNIoa2E4xW5p35aWbuS0Wy8y
qD4vbxlkc1f8ZrX9u1XfNSk5lZLSd+3l539a0hicxjITE4ttSkOGfIMU6d9uqX9zy5JnbQuxPJJe
9dOLxGD1XWaaBYwPdFyD2wLiZPOSuLMl5fB+saUFHK+v80xtoHCdsIjYjNIfS5Xd+DN6cG8dO/7a
Xxw5bOAIwz6ntD29LV4lC6EsskMS8TslSrMk+aY8XqbukaRT0QkYlMtCnObjiw7tlz5hqW4alBw2
zsRT/tB6PvNEfcUc9qKD9M32p2PXdccS6tbSl0lnfol8cU4rAROMkrwtHlzieQfkuDQ6y0G61CG1
550nBztLQAsvXPeq+sQ0kGIRdf14SZ3kwR/0bSFXhTkUeC95KBrnIbJDHOqm49I2kcyFElquUrc5
cXkcZ8ztA6CPFrzAbuiSQPfAo8vPlpboZ6NirUdKL9OOf7hsF8ZETxKnD5heMsb1cQpJyV9AFAqu
sLycCfuO/G33tfD0LW8b0okwzC8WPm539UfszDkW4uNvywpO5PDxN8uo+TcFDpeYLxRdkSmE+xMC
CdOsG8spL3ZWxvaJJzSKXkTzcUff1GB4DsJuHsuMEZoVcY6MMd4ObbWPRgNKHWY8Yu7PDW1eT2uo
hXfWQh3a7sVFjlrToS+tW99f2pykWANJvLIRUyRffBR/VdEByZnnxIk/Typ9S2z+vrT5SIdC7wXe
oCXAX+Fiqmyz5tVAAD13PtXoUlToZrxqFHjLqlrP/TupsHeG2R7jYHiXrPw5i5l0CMFFM1OhojCE
S/Exbi3ABdC7wBivvuqvltYr7Y4k3n5dmlSZJgcIElt37jYV4Ejr6G3uUu2Av3jV+FJH5oUGbxzQ
pQCWLdVYgHlbSDNH2vq56DahpQ+iaa95P7wTfEjWUb122wWycF79BGI8jFuP+CZdDi+eyzvWIbeE
EzxVQHQdIQEuAREVHM5/PtF/s4pRuC3/sxwfZPun0zyEtcy6oS92g4J05ONTWUlwzWHYLhe5040X
4R2CKvzN9cUI6NflU1E+s0Nblq1+WT5r4UyOLTRxlJH7kjfZw7LPKUyZYNINJicjyx+CoVst+FkK
2x3v711DwVNNAC8gnDY3itO6kASWyAcgK4psbPnh36MuoxazvG8eQIooIVNTLymAUjleFnSjSNUr
cYeboU4Oy5IxxA+wYLctgj88U+VAP5T5VGH59B4G3jmCXSkA95JFu11lD25uvizrbsJFRw7ofVjg
8pm7GIis2yQnyQ9fmnS4hhQ91BNlPb/by2ZEfKhKBEnFMzaTpAI79OPJfB2zCdsD1o3lHg4dnCd4
z85svsyWic2X+VBrzkv6zZDZw5JXrfndNIb+J5s1/JQ1qaeHpdCRo3nsuOxbOtdZIHLMzl2zUm7w
Ch7IHdur1wWhCHsMxKOI7Vacqzn/scAhqh8fCyrzP8qa4Lp8fLA6PLcJEmA03A35gyeoOqZ5fs9N
tGGsRCmmV4sp2XieO+7KpaybCVibTWYKw0TqI+QmUwyLQ4yFnw6SXdrdJM0OkynuImU+VLiVTYk8
6zF905PEtEIQz4fZCG3oVMP4m/CmBYSj93pf3jQE2Zudwp42MJiUoGmJvi47fMy9MfTuOQymy/K8
glZrLsZM2aFBVlIAJ/cjroSYPg3kUSMvQ1gWRLidZWK3rL4LsgYH9Sa6/tHC62BpYid9U9PwbpXJ
8ww4Y2nz2Tgsq64GJDeD5MFmdGDNWMTGyQOzW5rN6E0IjspwWaFBX/N+up+CxN2kITRT+LkgbTl0
iIa7tzDdV7bwY5KxfVBdVtFzgt3ZUjBZ2fQiMvGahKjFApvh7/zeR2x1VBN9kR+MPjlEPjii32xs
pouwPGNEfQvW1nUZ8CJWBeWO6vZQVRPOUlzwDD2WMjJmGx4HPk9WLwEqIAoYauyCWSXPftatwBBJ
eh2wQyO8WnR0kC7ZzNAgwnc4o3gGcMEt6GvCplqN9A5tDVoz5owggBda2b9kMxMerKHXjLmR2PTb
HsvNnOV4wQmZa3//51XLcpako78kIaml23Rd33Q9FpEl9+nPpVDGiLy2hYsDk5zei5YPcsZqLPgE
zgXgocl9X5pRpfMTMCYzmoEhbbFasOflwmojCOZqMR7rfCDicsiucJE+lu2PPyDtb3VCgdvEP0p/
ek+UwUiHMbodP/upvzI9hRp9SJsTeBCj3ieIdBi0QH8ZkdQcRM+eUzQGVCVy92D1TzunrvJ7R+tL
Dl93G2LlZboVJbOaHwiserUWFIlQdKjCXt5sLLt+qxo/QmdbwfAF1GhKsNCuBNs0nWq4Oxd8VvdQ
D+9Gu4TSFi1k8Oekm158XBz7/ofZONV9yQ2+rC/R7OzLBNZwZSJS8s6e6I5rm8VpWXOeQ8M8mzXW
DQ2SXUUV0g8vpCBcx0Tsuiq9i6xDXzbrZQ/PIAMGTot9a4eNE6Xesu+SoUt4zGa5/1rpP1vOc89c
I0vMy/LXljIptJfWOD6ksGDkumQmsFwVqRTn5Y/44P0N8PKCDBiME1Jc85ZOQyyksdTbueX0PuUc
ALh9PuGA4VubXVNRBZX6ap5iSNAryJfbHmc+r6gIRcVOo9M3xxsvyw3dyf+W/v8/YO13c3eHNv5P
d+rqrXv7T/7a+S0nmu38ffhfX8om/cvM/d+/9D8zd+Wy4Uvi0v47Wv9Pxpr0/yU9k5k6SZBLwtoy
Wv/v1N39l2m5yjVNT1qO8pZ5+H+n7ua/oBQ6LvWLqVzfAQf6adL+T5N365eyd1lOyFZzXNMFWPwZ
17N6r+5NMyz3kxlmjz038DWwy7uEEeKgYRJBSJ2R7CD9CIMfdBLhbs4QXPzpQ7v8exn7C6659Fh/
Wd04CuUvjSUsBMv6GcPoW5bdWllgEIR/4h0YPPd+/kBIqnV2Z7Rv3A8PDfqHhe7ihZaBHL77QVRy
tCWWB16Y3TS/6XbtXxZcF7qDsG1pShI1nZ/b3cZwwBoU0mp7qqAvUfivTD1bZAHIP/KOuz0b9a4u
227rOOE3WvXyXruet7IUMgZq1wBJ21oXg96S6cs4JSOZhhhHVL6gR/fSZFOtHJLLZdkRslgFLi4J
Dbhxuxts0ieNcPz0mw95gSZ/+pABB7nayOeTCkrHX7eQmq6AtPWm2Jv+bB6ZpVlMBFjpKoiXTgUu
aQdNjNHSaO+sCp+dHKc8594ru+qkxuLGYNzGYVF9Jn/VX//m2LjUfzk2LnRHeM7CP/mZ/9G1XdIM
Sub7jklpMHgrmKOEcSIK2YaLOKr1CRGanPqL6+vukLl2jmy6JvkmGgkcSufH3HgMzem3x/XLhelZ
3IQclSDxkBP1E9ybmMZY2W3j7wTz8w59mMNw/d41qI0rqzgtI4cp6vz1bBXJ1g7hyeVDuSoLBLWz
O1sPeR/95sJ0f8ErpGuC9tmu73Muf8ErptYi7iUYe5SH1rBxk8A4eg0jNlsZD34WN88o5lLbCZ/q
IUtuJJisJ+KbiTjz4k2OtOQOqcZ4LkRJ+lJvMIseM4HxbAj+B6baDLie90HzgJhnYVYbEtmzuHnT
aJ0QdBDEKGg7k+bBGh8TBQl6NErMDSp7huRiAJCMqGGD6RtyM7wTDH/ctGV5EtRMd03V7l2n/BJ1
nX03tg4eyglm/kZ7JhUWKz2G8+T0rtQ0/YgpdtZmhE/FKIl7ljDWyXoax7WHkdpq9im+hmLoibxX
t3++Em1SLH++FuXSorFcCy5kE2Dor/dJkUMZTvJO72z8SD07hx8UBscaHt/RTpyGDjyE5V+r/jIG
43ksBL7AaVFckqhgqL34x3SwjwsyWY9+33xvcjltppoPaNJ/DFHJe5/q4JgGM4lTgXyv6iTeQu31
+XzRS9N9wFw2qi8BMQBRpCgvR7vdUiDLw2CLS6rsmz8REBy10jxTYJjnj69SP8Qiz9OX3vcIMo4I
N2oNMpQ+HrLIP1uBKvdDaQWwAssjNKsrp1Gfs27EIK5zrVsvkEpFweNIkuASOGKhUJ+t29xq8tya
CF9fit9hMg3mheQ9t9gD2yUU4y6HHW0uiU0WgRNuiXgigiC2r6BnCQHDovMBMW3326RtvGZHixgl
mE5Y72nCohxJealx8HUwgzBJuAcTbZe+MVwl6IjK7kQWoE+uOQ2EFZP7sOj88uQzGYh6x9aGZ6A1
T+SU99aZYsk2pukM/+yi3Bpb06pRK8su/NMQgdgKt5QHmAy4sZaVtWdjT1YdXcndIKaSuaWekLfE
LTIqH+n7PB2MCEeONqsYcWnMnNrgjRTCT6oq1eHjHHlZhFVo5FgrObTdxnHMLy6JuAjewfXGgcjO
pCv3sD/PYQXtQRqZPLGrEpEl4yfZIU7scucUWWn8FBh9/GQmfnRXmpCcmV9sDaIOnzWiNlZmrPEY
d1ApezgbIx1h6F5MZ8aow8pmhHyns+lky0TieCnqJ9+LcbFwGnOrq+5r3IUFpAqrwFNHY9kpyf1I
3ZGMbzXcOxO7fIKGca16AW9szJKTWB7ayXQwoY3O6SyDjW+RvR4hM3oM1XhNBkRnBgyTx9GMaMl6
gSeQJhoF6CHb9yRKXcoiNi8BjrRxnMR7IsHeYA1PF50b46Xvcmgx6XHWHdona3SuwqyNx3gQ1Bs8
c4R5K4htP3hWSZAJs3mvav2Dm817Hfry8ePBDZsY3S1Wjh9PZ0LW//2D1OV9dD1GSR/fixJkM6xQ
EMfscj59/GOgoXjlKuZwfh4r6EIo2JAMhk/N8pDls9pzk2AUvTydahbTxonGB9F4249vCbNAiztY
hxb6F2IYFW1tOw2f0yIipzEVBE3Zwrh+PJiJe4iyCcHE8i+AA/QO0/IAI94HiVj18vHQLSq+SUzv
H89yhEJn3h7aeIu1ucVmpod49fzxQKTZFzXLYjOxaN+1uhuZuiZgEbIjADfLiSkY6+riZ2BqkBm6
57CQazZYMiKq4pBox3+B0i5JH2uH54UgY5XhCxJPuYtcOe20i/Fs6ZFt2ukKUZC/aCLbFPBxxr1p
DOrqCyRL1M5/DHEaf+omLmITf3KRuS+Wi0OKKnO5twSOEboWclXb43tWav9C2kIm7a8qd/oLsFsA
/Ud7HVNyvZVR1Oy8hJTZIsSWogNyD3x3lTA8Q9Ga7EfuC4BowbxlyPZu5i7uX527jnP3pBuCPWLZ
YBMlMpg/cobbrxZidj1M2yxP5004YATSJ6m1N6v4h83StvErkEu308wkB9aJxsYhDgFrCfcschAt
N2PwFGVYdjs6Yo4X2Lsc99ui0epcGviXGthBtmZPynWVoACe7E+MASY4Dm198aLiKTYZyo/McNBJ
LIHBcDvgEBSEw/rROlDhQxYxgfr4NDMxG/u5aO4sF3ljlWKvGCefXa27i9l5q6SucDNc1qc5U85t
4lpu2ldlGtUTO9U5d+YBeycf/x41wtgc4q12jyPDQkLn+C6lu7duHKxZh2H8Kog+hxzZnrWN7a4e
WCQ8pcCu8dFpqyEn5nTeRUrVRMRH9z1/4EuYzc9eGIpTHLb+uiiccpvCTzTHwcfcKjYwiLyPrBY/
qwjhG+fvoogPPiJWvMgKDCo14fXXxInjQSN3bgY+iU/IvaYUJo5q8XBUwGe8tWkz5wrX+TgsMU4r
xntUqd9Mo2ioV/FvT/DIBA8vacJRC4xxF51Gx8JLVg24ZWP5V8xnS/fHAgn+53nGGTsXq8GOJkyw
snTnxNV51rBlaMgyhtdFvBFGBBVx2kRpT64lagI1BjfTweQlNd3nlDBmoUnR5HI0XkLN+Doay62v
e7ma3HCGavwEyw2tTxuHG1mNFS9vz0u6ExtrPx/V2KT7aBqXjcDKHs1ceQc/mx9ikIkwiIZ9Wufu
oVK0+lXIzkr8q3+KljogR2fQuc3BC4V7mNsezUiIPvPdVFAYzaFKdo6uHurMLs+mT0Co0x+CwHml
qHH3jGe+x0mJh5vpOXuj8x8t7ciDOzG9Kjxg2zBLBugjzgjVa7aOhRRLqiETiNlOkf53Y4PXUwA3
ufDEW9mq6ksso5ce7RfW7426HwRqbp3lYKKW4+wFyskDRKTGa6qtajMiTuMeu5UaGkhPeHNMZkVb
TvgX5QDR3gX6GnpW/NYrfP5rv5ruOni9K5ngAK5kAES0HLzRhe1Tpf0HopONg1kvo9YJr+UOSf0D
EoTtHOaEvvg3NHwNy0Af74Hu2f2ViHZunHyp0Qs9dBj2Ct7ZZDTdI7GWWFOIOD+O0ahWfqKZq1Cj
wjYiT8qpH7Ombwi03LR4cOzLvup3/fi9cZmKD6VC5hQ0P6pZOXcDArF94lb3+VzvraQ2Niosm12G
QPvApgbSyMlDCtGilQ0L4KlUylXbshTqYPxs95VzH028hTTGTDs1SgOJNlfT8je6AMPdorDqLVfQ
Hq4b4pkZqauA1gYUXUCOTd31GHbsPaHvb4bMI1GxZi5WGSeG2NlqblxcGVu55jJhyIwmJvG+ZyKe
IfOhO5Fyb3e+2jYJ9pmCaZCutI25j0q2MVgFobQJrVaf3fSw0gYOAmHV1Ec8C2QZObdGW3eKsI98
1OXnYMbPr4v9m60DxmTEPeqhxlaygAzKusEEwlPJJz2ZPxo3xIRnksm10TkHNzlvfW/MaF2R4VlG
R86Q0RMC0/XVMYt5nczl1mXuxtbUJWcPrfatd/JkZ0Qjqr7lKUng44mdhY+4V8eoY4/q3XR81nm+
Tw0fVBb9qCoiEsU9Fwna5AUPlKlkntpp/mpFwcUYkv67I9s92MODairoeQLPpiYvvCPSCffot1pj
9G0fRtq4j+/Ew+AdlZ2R7zk76RpEu2q44vi31cdv6erY9D4m5jl5gFkRD6dGh9ifmxh8FHk3HD05
QZRiYrgWDekZiKP/gHKV4T5RmRt4S18bGrJjH8bh6eOrjwcZ9cTbmVLfuyEUZaSDwjj6Cc7bdo9l
3fIbbZwexrozyIHyf8jOjle9iU2YmzgHz/Dsfz8AN1qMnetgFfdkMUnar4lBJ7boZkke3hx/MYGA
N4CjKHHLJ1FfxszzLgY5bQSfV1czs91dDYKDXf9UXT++x8CwwSGxV9u2IpC2M8nPmKeouaJmIKSr
qy8fzwLLtg5k72Hlvvww3LkFIXtcxjj3e3m89pRbrblknKfUs52nKV0clzMcsyM4jsyaumRfO3g0
jN4i7Rq6kzbD+hnfItBd5yotRV7LVOcYVnM4TWPVJ+Wnn2DNS7IJ1V4JZMbCrEJIRJF17VLLvEYe
rP+WAww6X2zKwaQDY8AMNDWQl7HcPuhl7UruaDfKk2L9xbmKfFLXMB6t1jcP02yah2EGcr77eC4r
AXKNn9JKlR7UXjQoxqQUYwaA6xYQ7SCMkCk+JlGzM6pjFY3DoV/8A4dxPnw8lBnw/Z+eR9OEoXRI
RLHN58yWOXnfY6udcEzdebKOECe7T1ml+4PkJjpSl6M3xK8izyt/xW8kR/yHcNdt67Md4F5hx+6r
gbMQZZiJHx7zg7HwCICMVbZGO3NC2/0K1eRb0JghDPZmZ/oJKTl5fMK1hmjzKXxCkHv25/jMsP7e
6+wbFd4usTQKRw51sgR/O7dYIp3s1LELKHcwSAYfv9YZLrq1nXw2mIhZs+mg0I1v3pK83Dh7fE42
feCJeyyjCArO/Xd3Fm9ylgxp+09GEcHVmb/kpodzTQGfLbxFVYCzNXHS2wLZODM2gpmHdiJ5dtgl
onuiOPmMtrLcZ9hkTKg+TbteYadnW8k+zPZ2E13Swgu2HT7fWDORrlVgAgZjHLLTFJ4MMe0HLOfa
uj+YrfkG8E6dH6zxvcBXZ6SqsRpp7RMnIECqH3e9wGst6w0igzzuqdqKUb9A9zCV/i4MSXKym76N
6Uz4slSwZbxuXxDlwOiT8wuNEqjtfuqzVQKmdJDLcvnxkOMB20Qextn+93bmfaIgRMzo7S3Vkcwu
3Ccvhq3cNSmhEUSOGQXGXkqgbuqxLEodrI6qxN4lnnE1nIgxRt1LLKNho/maIn6Bd1B/16l6gXNp
rAMPS6C6Hf2VN83+ndsgfy/jtLlj67yPe9qhMrd+BHzU1RAUOL2ybxsWhUCX1m/pFyfB2qIy8/o+
rMcctSNBZNXc/cHC8cgyBOnQsf1HZaAILQZZ75y8/DG42CEyOcRGePTdl9Bz4DW4+5IcXxBQYluK
LMJV0Y+cT55fvTLkzA5xRQss/AAxsj8kJ7tuj21dyadULtVX0ZB3XFbwqsUDPOoXpBwkEDb1m6fh
IWdePW9bTB7uvR6SdRylxJqzhtC0p0cBaeoOTgqAmXSis0E4YRfbzblLMxSanfHSs/wUsN+OydSr
dVWxfamgala25WBk2ATRrstIFZ7Nqz+fdRVj5yWr6imOQQwbotB0irzck3AeKs9GYzaRdRTkpz6r
bJqlT6bVmSdzcKoVlzADtaLmQ7ThEdddc6waka1czK+wHTb7ve92XwuAo7tBtYfSHqMN6x7rl2su
olLMuwGoC8O7YGYJw9x8q8yB9INQEu2V+bDjzeJrTS21TXv1tCia5gBz1NS1XExRIgK+e59p7tBj
WXAbAJV3RgwlAZS6JnAyfoZXguNfoE6ctf4+ccGTAmg15EoDKSdlTtL07B1Fyt2/lyOWK1YPXftj
3wgN+5M/uc6eQoFEpnBYpS1Hn4kEQ8gh+FQmxQaa9ov0kZYXIe4s5gTTQMHVJN40KRjUp0+W4bNu
jWF5wP3BxeIMh0lM+do2CDBpzvERDuvHvmzPqYFZcZTwc+SxOTKhIKAtqndDi9dgUATYpMe4M5E1
gDIHP5P/6yno5bLcBHL+BJOjOrhA18QoLl+2Vlwh8sbTCxHXV6WhPI/mrcTDG28mgTCxVYQN5Zl9
iCp6ykqKVVZ/w3/xWwJAcZipAeE5Qa87fDwvmKOOURztvSX0t7LH8tAsDx9PPx7QsJNL9P/8cVBh
rfg//3qQED2mIXpWdrG1quG+7r0vMq01loyI1teegXxxKtJdX+c+U0X+AcjUYS4XBx2XgCS/IVds
cQn8eOiTCfHMHxE9ONaII8XaKch0vM8MDGm8R10xrSHp/alAmkEmtzoUuQPJtsrfpnxE/ea0BOCh
7z/MMEdzmCL0umot0wZfHi/CNC6EEhLU+AKgscw3+Ec8kfzSBvkzdlufGlNh9rDkJ5uui0VFCBWu
abBwwSQKd1R/kM+oRpM7v1cYYublzQ+m8jZLfC7x44n7YW+QwnzABGw6oz4gqlXiNJCW1V3oZ6iG
+uwQYNCxCzuj4sRpkIyJ8D8RGCDaHcF9xmjkB+WgvPND8YylQ1FVKdGx8x+cbLx5eow+4X0oUl9J
/45RF0DdQjLIABpPfa+iUbxPYnyf3aYt6QAJLe1LBaybgazoLCwf3aR9UPgFHaG9bH2uZOx0SKPq
yxiAaIygiLRrW83pq5fnzTEoABuCuIUhw7zslGbF2bFK46Xy1bCR1Aj7rAv7J9/wiayE/PA+ptFW
zt22nzvxLGVEVKcJdz2IouKlLIJjUSTGmw5A74Sy+vOYR9mZLZpGye/XFcX4W1iB8WiCReQovuB0
9eQFsfyeR8Oq75Y4T8N7zAKnPxVhQvyqOe1q0Xrf8sLBf7RzOa8mQHqmIzh8DHR6cuTvaajlqgwX
byrm3yuZY8qqA39GUc7SMTmZw94Cixwj0VVZEeRgQm8C4mgPbdGiJYm0dw5rOC+ACdbKwN7iJBsj
xBLDJ2Iuzn44dbujoSRZmFBbkp2JfLB66wbYhmckcp8sh0Tp0sFNThk9N12g18szWTOO03knz53t
4OLyf9g7ryXHkSzbfhH6Ag6HeqUWwWBokS+wzMgoaOWQjq+fBVb3rZnqsRm779eqjMZgMpkMEoAf
P2fvtYvZOGDW6rYoUF9i9gjrtGcXHCnSe1J/qPZ4O0Htacz6VOaPU3TRqeNdUgXb2TTcL+Ts+uj8
KKeuu+8JIpkmY5U4hMvUi33CCyx5JNPe2Kl68C6jgpCflsmdlQc540HECqasjlwzLwPAuEdRuD8z
6ImxJOqlouP7kJottPSYRcqafKJ6+qe+ZTFuI8Dakz//bhsQrzKUKXLAxkD4HZc7IC9gjjHnp4oI
Jw9SxsX2M+B0WJxcg2yOMdPq0Pf6M447SvRRWfe3thQe8D1jI/fJMn82tqx3JeCy/U21XGc1yRmx
fcJ35dDFIHZJCI6xSTH1jOa3RDflQejxmW9LH91yCT7LhnlXih6mP9IjQCm92MONmfFJxo9cIkB6
pwFQF7rDbcXzY1u9Bx0A2oExUoO/9Tzk3R1tTudusj69vriWTqse4xmyROlG3cUoAHFLljQ1togY
9acORlzVgXkXZZCW+HhPOik/8tkf4aS4oLZxXZd6fI9Ko3romxBwHWI6e3QzGP+MbDLtXoM6h10k
gKTMUXvFPMuhxcQGZwzE/qqJz13SP81uRifd+d3Y07Z0BCERkUGxnUq9be1y2amjkGlAKnZDgcTD
9hYkEpFnY/dljjo+z4YDSnggk2A4VHiiwe1NOO+aAZJvRCfNmC9j4zt7Wyt7Y9Y1VL2lc9AW8JhC
hOmrICLI2xvL45ANOHQRGR90xschpbxPCh9Q1KvmouyE3VWLQZ30kD1Hk0juU12Lc9ZZG7eR5haD
GrTEeIG9GUD/2UUGQrgHQya7WLPxjGnojX1v7ueW7T+t4vqdqz1VuJnuZhvAeTcfdZKcgJAm967B
rJkiqUUnp0LzmkRUQugw8YS2XA5t1Rl3qTJ4URE9jA7NgEnNF19Cs+/bPttZbEKIpUEF7M58fhS2
7jkGJ3buq+B1nAIS1YQK15YiLMaTesOFh79Ud2QChD0az8pMBcyi9Huwc3dX56lxKnss/X7/MWjz
o+9YYb1yLvexxVeMJs3a14rI94h0BfAmeLkLRmMWFr995Q3w3WEfEXnBDLim8Es7eTdHxEAFU/Um
rTS+c1rRgKgSwTavQxuDQxtxEBrZo89LEEYAdF1gZwK0ue8h1AyTd0gW31LbxeiuAu2eK2rGsKNx
lA2i27PDbS6OYfanKaZr6lTWJYndN7OQ/YFr1RujCoPmeXUzqFFaWIqBr/Bb+kuCo0/4iLECPUrA
12OyZXVY8iojUgq7kJAhlt6ThPB1qmWG/SLRdxYFxZ293CSCKzJwhnM4UhHWJr5DtKMNfkiGzXVi
vYxF3gGjN5KN0ZzppBaIOkuLHEzjjzwkpKftw/rFRlp/NUjowFVnOtp5aQ3lvsw0/bsx+0zMobsA
z1V3Th8evBE2FXLDkJAHFoCAfWKna+ceRjTzPL/LNiGNs3ORSzBrUY5DUEWQ6q2mPE/wptlTThcj
peSLEaRvcsftpw3+4W8XgNiujx15cgFbHYPurYgqJgdWGq5dL4MW5LKw024V3CWXdiZ9DlZLSMti
5bZcMHiD06lsmQrAS7F20xDR9PNSctmEEQ3HlL6QGptQHeq+hcc1ONOqQksBTIj1ZRZhJFgR6/E+
dnxrl+YM4oeyexV2Mh7KMUwhk5WMmHIElZeFF4Ue/5S13hXvVHsFWNdeb5ednDMYHUp28KYrQwFq
9abzy3tvGVPLyWovznTFbhIffGSVJPYh6tHayq7xcg+ow3dWsekuu9E9jLnFbDTAAqpyHgvLi1sN
7R265L1PGXtW7oRUfM7yY5wW7BQIMi+Vxw6UuI1SgdzopGluDUkUwVxG7mXspvQwFuYlm7pT0JYF
bp8sPgIaJmksrOetHQC11FybAdjOP2PPjtghF8Fzj1Go7JT5GdpzCUbHLbfmbD30LRv/ouhrNCgZ
KbJJU+6lqoxTbeY/RkvEm2wMiAx2QMu70nsLSvjSRX3yTDt6UZ11TsZJnyOnF5s49XpUtf6Xhry2
1yFJrkYszjFzo8/JJG/bJQ9YUZLeW3UUEsgBMbdxhq2kgXIaKPUsr7J+ZWOzm5OC6QFFKLhOOqG9
oZhtCjo7+8EWzqpo2uAlJYQ0iLs1/vnkbsrpJwyFOFmWaq5Q96606NEUi/rnNJjfTtR/ORVZeGHQ
6pea9jSthRcwnslh7Ggu3Y6H25ERmvVeUnJs6y6v8N8X4TGHcLLm4OaIb7NXqRpz7dPO2LelVI8l
O1MdCyxftu7WDa0y5lA/hpgsNot1AzNBqe6i1HphAE5OTsk8Z2DvtqOzxbaPcSek+vZpyApJnDKd
inRCGTuoanorA+fbaMGTpHlOLjSi6Ne5p2otZzHvbxdhG2wK1zlqOmfqvkZkKZdCteZeD0210SWT
TZUKY98bnnOZW+8trqrupTQDeYlt8ZY1jy7z/2cQR8lLoCw61CXBxHEaIBPAkXaSY420E/EGy9dy
YyNr+vPevPiqbz/GWiKzSpKAta5jSUjS4GjLgNiIrM+b0+0Gmey7pUjGnpBgyIVM33s1k3szN/91
N2OsfRz1hWZzdbrdOMtOLVi2Xbd7Zp+welQdDXBO+XSV+jaBJQ7NZNolHsi6P++XiYvfXdmpg0Qh
J4whLE4lILo/b4IFGrxym7MFDgYUaf8764pmCzOYFxj1XJ46oylPt3tWVrlcw933FI84FP2Fs/7n
3emGXF9A55gcGEa2TrFhrlwvLAGStJeb249/3TgeQRRNxqw2cbLqdHuB2wv++VL/9zElg83sobYG
/aVmgiPzcOtM49vtadntsdsLLBw4DE3LW/jbC2Y14izEjG8NPdJT5Y58EVi7m9OfPy8PRrGxILMV
2pmBlGE/B6YM7JjkgOUTv93768cwNihUo45aiWf89fjt4//bY3/9+NfzbMY8GXSgf71yDoeF3gH+
htsrxH99i7efDaPmm0ja6MTBbzK4xOgfSuz9+Ri79rpzCgQZQYbs1w9oHT7fnmDIX4HAIzR5E3Dc
ACz+6fa63lxydNzuhtVQMhnmT273LLzFWzPtvv566Pa4vzztdg+eYbvXZJX+9XK3x/98zWqi8Sdr
9HMFTvwTHbzulC7ZALd7t5vbH/QJO/A86wnxqJ+BgOpjV5MFrAc33wYLdT9vIBVQF4FisvPj7WuO
b4fbX18rzJxhOaluZ9IEHPR0uxmWe9LFHdoAU9uCBptOUFKnk6A9T1OPH/+6uT1WxDM7Q4Ia0gzE
wwpwZ7W9/SJRyklyu9GeirZRphZUrl++BimMs0UvkDsMkNG5oOZG1wRBySbQ1IOxttIJ7b7A1Fu/
8PY2sJBV5r8Yfq9WjJv3aVFOLNHQfZvmd5HEr1ZZPtngeDbjBLiHxeCG7p8jguQwhFKgCbIx2eJb
4CM1OzwAdgOgCXEtROrvhM5++wH7HQbhr27FP1gQcNRg0qcnW7372j4OZSvXZRhH+9a2L5LDDQQ/
Qr2oQX3kTG+ica6dSKO7SEa7eF6azUl4F2YuXEXe4Aoik25/0YtjVs5gFNH7MatDvhleEE3Gqm07
ve1Cuv+6kXQ3ccwAXkTUAtM7dO1LKCWImf4yLePVHoJW66ZX0wvOUrfhmm7d0DXMSHu9cdr+Xebq
gY7Zvg9fLTOyNrH2v2rnvXML4vG64NhG2RdX6w1DQH6fKNmnho9eq8FRPjO9lwVfN4NZXxONFtXO
qxi9nwbRKW2Rriev+/I75iwEARh4GJkXhC1a9kIzwYkFmwWW8YQMiNgBtpr0hD0aobnt6QFdIEH+
aJImZ+tB3LMl4GQjtkiZ3AwE2Lhh+JD4zBMj8rPiEge5V3v1OtjYuSRml/sbRjILiHk4ys6At0XL
eOF1dkgd/Oc8d6FF88m17MROcK+ORtTD2Wl1vKvjnPl5YH0CPxcB2yy7oMSvVbhrh/Ax6TAoaNKE
C4Iig76GXAoHmjSWgT1t3pI9TPnFIJAQO2lb+xCxzWpqmp6JFV1JIZJLoOxnPBGkGbkd6P85e6JF
deF3JzxEJyiKE/ZVXsKnpwKIYA7RSrVbvnF2/mFBHpvpk0JMh+DRjUcZcXBZljiEs2SGYcf7eUiW
6DvzFxuIllNWWGrDsZ1uqA8r4tKQJO7Crn7XnV3Sk05+JfUIgtQ3NygkQ3ILvYZf2HrSnvM7dMme
H0813JS16viMe2XCixUETVtlEe7VJA8SkdfaRLmzM40mA+jcTa8iJyxwMgzItmMjsJ6QPqSaajik
0bRkF3TyZdI1qiTIBXMQowYoCudlLq32kan6bl62DbeHoixYqX60nsySIDJncoJt28yfIhTOBaK+
d/TSjDhVSbtgjoR3jJzJezF60rvtMDR3zBUX4Fv4MqEuPgLxcVagAjhBbfKMSpcwAFkRLIUvkpZp
XT5Kt8QeH9ebSgHFNnRIxWNy2ARo/NC1oFcCLUqa4wL5nSad3g91+spCMbzcbrrpNE2t+ZxWdyCq
Z8xP9u/GtwP2WJhZPano9psRS+H8nSdJfxLJmDwkNikSY7EDfgyqqciDg+fNy2liJE9R7J1iad9V
DGb9wRnOuEuZEXS9sSq8J7uzvafJIhQRU9KD2YvnplRfsVkE/BHRnFC2yit+GMVG3RqPvpWBPYVW
u1aVNW2sQmGTD9S+kq19b7GzG/AZnxF+/6TeIauANiJ9v4lghFKOd176VtQpzJNyVBCDJ46C8QWh
B87kgYwmC9LfER5zOefY+lxfXhyhJZkOyBUndA0719AuZ3LqrOli57T9id+IYutOWvKxGUB0GW40
bWlXtavKeLenwb3YnX83obs6zHOTbIoinkgYIt5S4dNFrV7ERDV33zoXzygr4ueO9nwcdsWrOwL+
boNnB8Zt7GTvBQ6auzDQ9SU1rKeb6qZRdCWTyjxFM8FuLv/8/6ws/m/gLaiuPDgbnrBcU/zdajEP
Ig0Sz64PmeVnIAIYencFvB80g68+osXnqWgV6QcaZBTijskl9+p/fgvi39weYBa5oJoAQkwGgfbf
5OxBGHd9iqD/UBjIncJeXL2IK4Axkl/FQvaZC+pzBAGExVZDfC8DImgF8YVGXQ3rtrELlHFRfF7E
ptCfi+vgRy8dw+Uj21XzflGB3rpR/8u7XgTX/8W4wLsG+YJ7Ah2+RPX+XwXZuBlyO60mPrgAr33u
WP4xGsJ7y56RvUMD2juDX22mwToOro73bJuyzxlrucx+JaO+C1sZ/ISBbvnxL1eYbxXNHJo/zjcC
FWeBq1IC0415aCuQVEWSzP8LYmDx8fzb+w8ELgI/cPk1/k7t0W2KZ8ZyyeqNSkp3aRDn27X8Eo5i
yKbNI6qMksiDdlhgYh+Am7k8yEvaEfADextbnfDvRv+Xk6XqMLv+R7B0QJq0/uTMe0inut5PdUWC
ehGTKZvKe9nl/fr2Jfx/C9iLrjFy/aTKKzcQ1lTy1f1nN9cCHOJ4+z//8lj9mwVs/12pKPn53/yd
fzrAfPMfnGpWID3s5tKXNoaOfzrAfOcfLmWSMD0PJqt38z390wG2YF7+6fiyzX/YDoSBwFkASI4v
/l8MX8ITfzeQBPjQ+I9S0ZJSOO5yuP4nqkYgqtIPKz+naVx/V2lT4B9dmXPzB0BoaGyC3iDymaRo
7mik7HUcJ0g3h/6UI4TSWIu9OB+2kU+zFxInDsuQbQLW9+gwGimqOJrUoQrEIouJ6QNaj36/ZMC3
NslODBFr3/5DaZO8O+l9zy4xNK4RnFN7gA6G1GldcfwaRFZsWjkMDE0Ibpo8A3h3jCo+S9ttXuSk
azldsZ2pzLY2ktxCfIwWEa1Oni6IDblyK+ehNgwsWZmTbly7ZSKgfRzL8N75myT7palYj6F9zIfC
QKInfpcTbfh0tjGfH2IzIQopE1R18oelFv15NVv8qbvTqflT5vFDmIcDRXd5KoLiqOcRympKPjDO
gOvQETyQ4VbzLFJT9TiuPc+x9omUzSaN4+cB2nYTIqfwA8ipKvG/goJKC5MOerOQurFFSjQ0DmF5
qfOUZqitnfq1R9EOaQfwxzwzdCQOr20RoxSUnXktCzB4KJqDCOGenONHw9XfMqerHrmbhNlNVqD/
Ked9MhF2lBLOxwgS/zCsQf4XOkd5ZR4dBI1NwXCVz+rBBFWJ8SI9hbo5uT35fhbJXFvVkQk2ml1N
R4lpmaJN5LksqgUQGo2VBIOu/xs95r3KjD/EEG4640T7fW+LmE6R8xWI8MDG/r2M2BlQTEe985V5
0Yjks75qfq1wVg9e372HhSSxgg1ABwHSzfDdpz4q42ZyWaX7R1Bn6GUK/2ns5KcBXZfOIEFjd6Lr
YYWz2+v6957kCS1muSo9/+C2dksHkpBv3CXSGOW2qSdkiUR26+S7y/XO92Ls+ln2ROjE73AI6LYl
KAkLin09E1lQnLqSadpERw/jkYjOY8D2EtoEWRMxescBMWETRWeXlHcnRF9m6i/b+QbTJzZTjGfO
npkCRgxXspBPPc+6ZOdZHdBvWR+x/QsESPml9qt0h6bS2hXMj3atAwDGr/RTShMWJlIYX3oTXw3R
bc8EotIPJ9zB8ovHsTl37PkZQkHmGSKymwF22S28Eh054dEJwo8Zecra187ivtrlTUwBmRoSSeN0
GQbbWSdGsWEgTTvUS/OtzcAF/U9irHxapaZBTuKKL7MJsTigjUT93XP46rB9af0+Jpen0YApxh9s
kMOoJKig8dcpPjgvdqtLm5k/SiMKjjSjX1OE20j2iYC10xOW6PmO+cFdVXHsTpZLCxG1V4wBdBsP
6q7sJGFuIUHbwIXXnZTXKvPVGmIHKBssmGGYIF3iKrXrvfZx8BPzYP02dB0cuwzsEntEd9Un7LKr
mCA8nbnnslt+6Xp68Mt03FmakF+ecIiKJjwYrr8nvizYj5ZlYPhsUfDFSOVl1iDipOJ4sWM+miD+
lRhtu66n5nmC2XJl3afhButLeU79CImJzeEE8iJNszNOBVRwVdjsXO8DdSqe1rrf5G66s0mFukMe
+9V2TF7CSryNKnEP1cgHG/dMT5qIGSlnRQAUnqBSvx0xq9jMloqK/HVUrqBCl9JH1J957zk7acj+
nIPKUhVJqNOXnIvkxUE1O1sq3brjQCwIKqODnAh2YQ5B9lPh3Y2GAoSFwGxpF4Bzz86Gdx5w8EO6
/h16Sm0by0UPMATUJIPH3xbpKiSJ7zCSCZcNZszF0n0jCNOjJI92QyP0imQVVOyLFjSyjuzZpq1Z
5y1hAG6+YS1Es1UC9anJ0naVdWij8tVu45D+Lt0Td6rOlW6PmEh+sIAWWzmHTwlxJsLypkez6TYo
LIJtxgjubsRbuCJOC0DPXAKlLcsFFnwBmz9eLZ8FxQ/CryI1+PfpLPqlii9W/MuAsbwe2rmGu6Gc
NUXzq2jZzmD7hd6RnHsO/m2btMk+MEmOLcz66nMYCHcojyNKAAzaFkLzQW/ioRTb1vEDukA9ov+I
KVMYLnBCE+9T/Gn4QjxopDExNJBdMEDADgK/2EftRFZPX91bXvQ2wBCGTU34oao0oj0fxZhF9Fwn
jCdnRvSgIvNKpNdTPGIbCdx2/JCinaHkek9D5ZSnqeOtomu2wAiPMSZkNR/tNplfK8PEqQDTacp8
8manpkA4g64inYGiJMP0EdcW7ai4PQhlJyddw+ecoXxm0joYTdie3Z5PRNBay+aw3YPIaq9xdRRh
mXElzQJaocAvU+dnL9AFkXKz7e1OfTqjStdxaZkbGyPGltE6xqs2voaRvhcRs6DOGeAnONUv1hr3
ffbkqxYveTdApFMJseQieB5KkpKEr96zOf8a7DA4xUnobTiWaALOO3fcBGL2mXgXDhQc7zeALdwk
rvuREr5F8GV6Pwb08ceT2wHoiO1Ar7Q0sruIThwSs/lck2E3GsNTCfMZ5hfixBizqR1MKVKcBuUP
izHGv+wekA2o+CY4camGXh7re0Q6Pgp5ZbyYnNBrrYl097xsBwS93KsqwyxO12/p85FyNzvOJkB0
u43mmGTezFarvsaf6dQMTQoknqd+MSdk3REBibhMaty7lbEPOaqOCg/bejByhuhw3puBcdMcUGaw
nAAdcM/TEnzlfhYVszKUTZ9mkPf3YrnRZvPTJ17dCnfsDmooylm9RUF4QLeIz0/CCxVYbAiDaQlK
9WvIxFXBJxOQYTyjYNvnVvojMxAezG61rEu5sWJijqYtIODQzmJ1Sl22MyHBHgzEzT2/Q/weqbc+
/qPtyDmCqoN7jDAlr3mJPBE8pd0ZJScMR0XGYIWQcCViRIsqm9v1qPPugLIzu8pir/GvH/GCUchN
dg0cGra0iWlpSEnc1JNxYtp5sSS6P+Whjcwq72dMPAdkruU7zvKazdFzovJziJUH94Q7AYbn0PTM
mqiQOv+mHApOXdTIjZmRrJPRYyBezGLRnMW7EuWw7WzavQgNgMJ3nCp0hJTqsBXWzpEG2cksm+EP
OI8byzsMbRl/0PK09ojZ5aoeZmqsinFPGA4G1dcwMcghgiSR1NmAwxeBDLM5XFRfzBaig107IAJ7
ZzcW+pDg7wLIPF7y8d63AB2ZYeE/LodMneXOI4wX/GrFFsSOoj3SiS3tqcUAok8BB9ta9gkuI0FA
D3rip9526QNT3e5UFF2gwnIFncL9SLcFOKln7HVWJQwivF2tMTCrMt1kfvtoel37UAhVXTs/W80W
fOhitl98u3/J3CRaKV23uDcwfsnYmwCm2d7KCdJ5VeVY4S1PMRDhvaFsqex127tI+rz6VxdV2Xli
yL4ity/YOrZAwxxn27oU4hq4P4q48zZhLfKDVzQE6LXTR1TVd7oQn47NlaAb43KdomrhRCmYc0Y+
3TgWaYBrFr2MhalasxRMJqRJf7qyyyeWRns/Bh0w8Fw8Q3N6jfDIDBYhmI7qwSuXx4nSxSgWFXzw
lJXDT7dqjwZ6x3WvwwuGyW9EFoemeSN08ZenkPiX/R590zFjP45e/JvWJhP+T6DOV53owzyw3XhT
gQM+7ueQOLSQO6Ll7WPiBBdq06thymMY0i9EfzNN40EREBZ55B50mXGxKSJ6m3gggiEVfC8djyC6
kGiT5kvC9q4zun3nzm/OBOOtws5i2jGo1yDYkDZ7AD32ZDMMwEfl/XJ60hCj7m5q62eeiKRqoItN
nKpfuC+stB2+3O+BwhvBe0vggr1TPSNrVE/nrBn3osPogTgD91ZvXepN7TRvy5NEnSGJDQ6Trk5d
Oj41MrzzCyRLJAU+V5Y6twIUUUJmyCppWGnJGsJ881hhNeLI/qOnWRtFCXjXescMmuklruLB7NHk
ID2f5Q6V3XNXRaQAPRIwxaS9eOmiByc1d5gGt/McnVGffbvygSkKA1b+wcZuDxZiCjqKZzI6z84A
myGVOYPG7LD8u2yoVxnCiNFjjTd0hHruWWmjXhNEtBuRAZB56HorDFPEpdl4af1wW4yuWpcNA+us
urgBzkMPV75OzgyUj1WFyTXGEaLrBLMqCjBVQeifSAsxSQybZbB3mCDNtPULPCZflSQE2Ec8mgVv
wyS2ZHp8Tm37Mar2bup3k9X8bBU+hzU22ycPs8x9bdQ7oA1fRqCPs/9Det47ks1wVRcvZZ88lVn7
o5XTvUF1nRTzXYz1Tk7xoW6rX7Y2HwYhLq6iYFmmXS6tdOHp53LyX1xdEuoXiQ8vIkID5DrejWMx
PBOVznylvlLQb/2KaMHR1uva8rZOmb84Q36Ir/XCZ5zDemcUtt4Q4M6QpjyyIyML3SCaK61AJyW1
z9kAYi1UD2RWPrQhR0otKA9x32D0I1sEe8G1ODnUlF7Vczr1OIAjog2ZKy1mEeNpqJcTUjw0PcYl
pEARl4i+IsKKtK2afC2ziZ5azBgreI3Pha9f/Lm482CDulm/Szuxc3rnfiy7k5zrq9noqxJesc4r
49D5zX3DJANBNXrqZOMazh2tgffBwdPkIjIYHfxQEox7m3z2mfmI45dAQtTsDFDpFD65Rv/RZgMO
1Gw9DO03tL+zNMoLbntCFaZ7ftM7gJ4H7L4r0yp+YCO4xwR078jmG16qsoqHxmTy1gp6zK+d2e7V
SKE3I87z/d81yeG2bT3A53wlBeeYeOkmKIITJA2UxtaK2m2XFiGfAGsqNu8HNfmHyJakcGb+OpT6
c4jT2yWzzOWuzdvP1jCfgCf8NLuNGxaH1Om/KlISMIY+F1VLdkr1C+bJTgMBUUP74ot9nOVX6Bc7
04MkiJ+mw0/ny+SxQk/HhvGV9/qH5YSPkAZ/mM0q8KcfXte8RVzg5szdVp37onL3dxebJE4L/3Uo
JLaG9nfQGb+iTp9KDzhKSHRrENylVkU2w1ckMFFD8kJTHxzAwn1Waf2z8yneYnlPDFyxKuIPxjVl
azGvN9VeDfI4NdFFVjXpYKMB3jpQyJ057RHaPVY2rDJL/yEABK+8xnxHf5uswB1QATPr8qyPrvNf
C3yUrRHco8k9lbXzMdo4jzWTw3q475mJ1Plnb6Q/S76TMMie+yrepqhHtSTROwxKlCtYBkz26E7/
zAUjWkUGUuR62gZ47A1IXG6m0C7FTEebg9lpBqT2DmDLSgThc5rGxxSNYST0pXc4tN1p6/QPU4DD
fOYt4s4DjNIKY7ksHryh2cZZQw8B1D7MTe+eRuPVF1QjNMcGVp+RyX3yljS1v6rzfonnin8rEe2a
QV6TLJRs2yXekYmRM9VSgxzL8smFkX321HB1LZYYWicQa21Mv4s8fatjle4jeE2rLAW8Eo6PSHa4
umXGi2LZXIVFfdFKnBqi0CvLe5trjmpdF3umlDul4yW8+L4LHuu0ecwcGzV5XX62drXzUpRP7vww
S7kSGSMubT6NAU0nu9klLhrfqXpsbDwuTor0A4Lyys5VvZI6QcQ8jofIONCRIzePaXhPd8JMaRFO
9djt0Yv/sCr30crWjAxx6eRX0BpHl6Gz1Y3XcjCuhVOstUWiScbWaMIMkL3KsXqFW3zW3nDX4yrX
VrRO2/Ij0PNLWljPBN+grNaXejZwdoSCCfriuSmIY2VYsNVTvyEykpUrnIGpiq10Dx0XEzcNN8Kt
9rRzNgTq2cK7a0hSjO39NBHmMcknxx4flFd+xMXVSMpziksNcy4rObrkMTvgwlj3GLqhWVeVPLcc
I8Sf7BonhCSsPswhfalXsZL7iGsE4oQLrcd7bCKc9lX71lGeq6T94bvRhQKYSmvM1q2DqsZ9dFSI
k5jXKk19F9OlKLU7rbvEeBRoRrzqN1rPbWrfDnxvjABBFXwrOSGjjvw22dFGYf9HC4qmbO1NNldb
eMTvAPgfYX7sexYKCxmmGLa+2XwjPWhXWljlypnfVVNeJnve5mTV9RAgXJc4B9KfNSU+09ol2X6a
7pbvq+mrT8Zvb4HofhBGA/nF2SPKAhS7lUn9JOqUPEmTnpoLjb7Uv3MZwQvKVp2Z/ww9C+mkwp4E
Ze8pzNgKk6+XbMJWjEuNuLZSm1k8z8bhtnUl8X+dHV4jA8XOGD5aojv5aUqey4Q7zqgIfFXP5Ngi
IMMTZaBW8IAqiqk9ZLLMD4xZgaSgvYiwTYOmQNOORH6j8oZDgO7mDMosIrercfoL2agmHtfR2bBB
fyastXXGKztXCqa8omLTRD8evaB8rtqMy9Uwf6jBrlYAJ/dmFG0dt7ziKfjsBATnqYN8ZBe/s1af
pv47asrlAv6WD65E6mAIDtl8P9oInydUkmwn5nwDLfOsQvoKaJyslWJXv/GiYCNdAamYWW03EOzW
DpeKYxm+Fhv0jGhHLyGKQ5K2g9/HvNB1pqojGXBs3IMH8mpbVdRYKfWR7ftACEt6YJ04tME8bHtE
G8iim41rURk54EClHQcPaEbp2wVc6lqklKuGLfwuQ3NJnk8oVr0uI65q+sgOYOUzag48ds6dzzCh
fUaHT4yADy3UaaND7yJ2aePohR3BrzmW2a5pSVzsB1rmEWGinoIVZ/txAjkXMZLVyJfUDR5CC/HB
KO0Hd5TXVlU5slDjrSGJhK8xepmh08iwfAsdhCPAjtuNPfXGJu4Wo2udTfs8r0BhCou6uUQ9DLXA
8oIYSy4G3Wxs3/oM26CpPVyeob1LyumoWLeUdD8cw6b8YauXUMutQhVhA2+eFlX3WtXYh0Q/qFUE
DbOIzHytGBoyVSmrVVGraDX4wb5pWj6hRO9os3f3q7D2gk0QN0cVDvZrlX8xZPipxnvZz+teeq+q
xnSCufdQenyFRcgU0UDczhVNZ3s7cdy7wGPg6S4znChgM14GeHPMJlujfRqPZA79jGuMA7roj46F
RqTD43zMcgtPU9Ec7bzxN7A0kQ9U+i7Vvce30YNdaZH2hP/B3nksyY1s2faLUAbpAKahZWpBcgLL
JJMOrfXX93Ik6+btenbtdc97AgIIwcgICPdz9l47Dn44A8NTGZXRWmtqZx+ix+hGDiUrsU0AM73N
GAqBlINPzOxFdnaK5DHt0g/YGYcyxcbmCz5eLVpuauKOKJnfmedxu3vNioIZAFzt1HrWYvulCAkT
iBztsVFHcl3TFmk9JFP4kQs445657bx2NUoMxkWuz6uafNaEg62eB2cF3hMVb7hhphoCeB0QPsWx
9TQaxUs44Tm4q+fy7Jb5bZl728TgkHV6RxkAh++T4ZGIuhdedoADVaFRCAgpt49zkX50OhVeyISd
4fMN4txfJWP+Ug6INjRnOnamfS7b6p1b3FUno31t6Mxw7XpoVrKprwWS18H6aex9gF+zV75nZrPp
gLJuKCxzWMh4nwQNedUFnI42felcVTosMUP6+IGkYf1KS/phiHijValZW+gZkQN1qNyiPNrooba3
pbVq+QkAOx8y3zyONB1soNADWpne7r8HiODDqACblBxt4RyBLj4HkaAepxlHbtmAKaroZvA6Y0XD
8GCSNxsM4y+mVbSuuvRNJGS0FQOtopSUeT3Jvxt+f/TwWKI7eRji6JcObUZO2Phj650QnWscJIy1
8vGnPjqHxBteLNKOOxiKVIee9YG7j1//1IpXq7fJ2ePO27QC6hBnMiVpbdVSsNtxNOLWoC6L/slj
dlFBMXe4K8aBhbrQ1N5dSUBuXD44+NcpgqCiG29ocr0KqoWrWYwfgIjuI6p+g/dAD2VT6QESpjri
dlHjkkmfzKy7NQI01XF4X3Tp2VGhVEOrH6kw98wSCbCjXg06QLbrUhOnqRhphYj6SHH6l2iDQzJK
mC/jxo3I4PORVRfCJGWbHEDG92s7cO6HZNiPRDdJLLtMI46jGD5SkXzHsfMNdcFtq9XdNszSR0LR
EhH/mvIPGVPQyBk3Qju5Fa5zdjPjikR4axLFYVmzRPfT3dRw0flDpkNaj2+GDROpIYh5ZUSApPUY
b03vPTb4Tmy3fLNGplq+PjOOSTno5lEdnFc5QHpGyH32dQOcVll+aBHCa3qK9Wze2EWIEs797vf+
cyAIiHXSZJUVZBPrA4ORGni3RkKnhhAxq9sXWdFSjPt99UzkwG3s9h5xV+FBzAiwu7H4SHPwKmN+
1+dE0RotXVkbNGFrwB7y4VJqCVAYWzThJtBdADhqQcTj8Lm2bGpq8x/7/rH5j5ctr/h8v6jZJxNQ
ogaLfJOJR7g0xk6f+QrrCiJPoDS7iGRynETSpsU8P+TIVVd26uUnUy2Wta/F/2DfSPMkJToBMxJs
rWOrlM1TOIsNsgDA3ErJTdRv8blYNn3XbY+4lGu969tzrHTX6SLB9kZXbpwQDyu0xxT/s9Iza+rj
2mPmkVutVstFn76szq1xG9geMsBFie5nY3ZaFpoSqn+uEQpXiEAcrNRv93pZgXfo+LzLx/xcTdT/
smyXE/jmgZKFW0InYAhXY98tIAUZw5/Fsm/ZXB5wPdnzu//r4UatuQjN19wvhnVhe+B/lofL/MUe
+5aOJnp9OmjlqbWJtbZ1WMowQSpsTEpMrta+Fsu+TKu0o9+9e2V/F2jDL9wL5VHUBS4xL7lA2hgO
rhW9z7RviBpMJgYAUHOiQeYbG+3RxFSU4htZIdyOG2pV5vCRIGRllsrCY96TNkV1Lo1p2vjwFKaZ
y6Tl5MFGqebXSWIER+nlBOGV06m2p4NR61xcp/4GYXO5RTs2rnPOn5EwVTKaDyWz5VUxOq96P6Un
+DbXeHaKGzebYpK++2k7FyjOpTiSNvlbx7INV8Q++d0w3eAwe/AICkN0HbRY5cgSnar3Gr39oc+D
hLk1ctEhvwGc0GHjqXyuqALmB1d8ivPbwumPbtUH67Ex+G/MAuFjwo9ZZFm8A1iBJVcCXpQe7E4y
MzYiazIqH6YKgNXvrcFowPGACC1QjcyFOEIHLY6Mw1fPIkjTqy57gtpa66Y3LetmaiVnvzWeArzE
s1X+drMk2vKS7iYDZpTl9rWOIrHnwL6L2tE7QkwOLgnGlqC0lE7zh+FTRvFK86Mx2wy+OOP3meYL
AIrW5d8YrhfVgolvNfEp/4aECA9+8zaMBBISnpPfYmbJb2fY553jYHGZQR1QXYx7Pdm2gl/FwZG+
tvR2xreT5Teh62Y3uvZEd2m8OrOs8b+mtFQot+XwC3e9UUORaU33mlKRvlIjPcoofzBlBRG4qKaL
OPie/hut+nqmxYbvw7dWuTnLDZW8djNxY2KoivktqZhKUAfItkbJdDPMJuA8NIRzf7pE6pPQe9Lo
zjG8MXRCxwKXJK1RSH6VbmzXfglbzERIfIOL8Bv3O/1Ame6JAQigdn5EOkooTWioZPTkeFaYc2Ql
lbC2y77Ph5dHHJBGG6hPfDFEpB/yEnpQNmSvlu/96sR8KbKKsWtcPNpwLmK7vglCIhq14HlERauN
bxixP/QufpoyeU0yHHUWVKnReIJMma1a23gprKQiO6784QKmo0JHVbaaH4a573D6kUeh6RenZaRI
XPyloAFzgEtbVekJn9QFtxPAakAEISzISJkBXACtuAodXOv9q12Yhz5pm02qm7gLiCjzwxCuccA4
1dX8B5zk4xq/JfJ8r6eDYvR4jpqtNnr3QyTpJw3TXWU0JQWtE9PblTXi7/Za52UIhqs3Jd+BcDJM
ZeKpi+bOyJDOGBgoDrS2GZaM/pZIZfT7scIXWuVt5l5b2qi9tel9k15KEj0CYN6kHWWr3q1wt+Yk
rFP8/jlUDMLcTP/RIfDL3MzfDoXVg1w5e17Cjz1bvx3mduBm7AzJ6PgQwIhcTViHY0c2a8HYwRB3
QS/dte9EO80sxvOQzOAIs/5bJ6wHe36YQw6bsJZ3nWaml9hHs5GOhCOYyarsizNZpiMjyBuSEEcu
hDbVFRhfVa+9BiWdVzPM6e0SR1g781sQcDolff0Aeno7xA8OORVF/eS3OdVhN3+e6myjTdYFlz3O
Z0fcQxo5lm380zbuhj6cKJLTsyg8wCYoPjA5Qc0FkcpY4CMvC/9Y0yG508bQ3YA8optvmmej2FlC
lgd4yMnGYZ6HBiS+nWfd3oBhPmDJ3I+OeYHACbvVPHY0wsbcQCjc+hiN8nKNc54flEmOFRE1YBUz
0gwd62g0QJ47u4zi0Azq+RqMZLWlQGGuraz6cKX97roBWSz0KvXOoiYZ+49TE40gNCFT17ljnCv5
1oeG+do5FFyc5pS5rjxG3WhtYCG+GtpNxfisLFCg4Nv7lVYGl+n+VJThbwOzIdwEWER1egczo+yB
hHSTRCumRWA+A52wMibQGkyltOYOHDbzSQ0lG0s/Tw4tO9ONiq2oScatRyoR0dS8xV5Lpb7ELkMw
M4cXHXL5y2tEfnZzsNYukx9SrK3idqScsDIn7+CKuYJqJ/OHuimfUUy993b8EXe/LNtxdr05BRsx
ywPXXfsu48vK0NKauYlcjxk//YDx2SujaQNuxqV2Bk3gTXfybldRXm5BD26nyi/WbTveGuHYbStB
87HC47hJEsu5OG8hAbo7hxklP/dtKQ3ne+AYH1U434ooM4+AZr1tPDbrnA79qg59fTsPwDJ8jH4r
YTJspugRTqWko6mk8W1gb0Kr9JEB2WSQo1bfYBbwQPRV9ylTz61mooLPA/oztTthgmp+mn2+lxpR
YNocH7kihSdp5DdOgSlf6sZj6DBmNjESrdH29Gu3qw6YGBi/pfnHCB9k1cQT02GubJR0xTV2kOgU
wQVd9o0tS5RvfkplrKltemdov5wQMIpZ/4CY5+9FWd9TlvUPpFDeRjSlaicksQPolUWnYuvr8oGe
9YHKkHcjXQ0MbFvqxzgsZ0gFXXbwSwYunoOTpkiLbN3AGrOs7jf0o5dsIL89y8TJEealg17xkna3
od38kmP/VKE9YKBWb/pBD7ZY9fedEkaH0ttVsqL63MLYsjOb8ImJOrA03gmJIgDGULOFSnwo6C84
B3fYjib4CN3/pbdoMvtOGxj/EE1Hog0KlfJg57YHQQeNY5ZSngiYUkeiIg4yPyb8ZThLfJW2ZgTk
On/kjYu8zkusDY0x8ge57xJOS78pCTWPzD3du06ptjEGG1LmHNj4cKLkoEOzpVVsaQfdbbqN9CqV
Q6sPJzenVlPyI7rN1USYdIplf0P1Jd07HTodfaiDbVUl72kHuMZuAujzNlKufi7TfJeJuN64LZ8+
gYmE9EBmp6F4HcE2nD/3qN1zrWYB4ROxCzPA/65bB4jDzqKuuFXJshl3XV29fm6iOdnXtjEcpmCw
d0yyaS6qwd8k6VgkIQZn1gRF5EPvxLDcQclGqY+Ec1kF+AjKN5XZBtv9Sz67LZ1DnrIsALkXuzjv
vrHVHvQhRKOhp+dGIo0I1VrkMXUBQX2cqKdyCpINUM75uWwaJOpa7a/yYGZq3wpRcVER5dbsJqAd
Dn1hd5x/TFmYc9nCes/F/RzmbrzlB7qU/PXnWi0qOLm70CFFVG0loResUZbk66p1AOoPTQYZWnO2
ojH9gyebHWrm5rws+iEAOFTi23N9SOyi0TZuLbh65THcvdR2gJfJeAMbnVIVZMF8cvZS8YuDQEOG
lfMEiLED1igJVbKHG4u2BHgBl0CO6+zdkDUc8yQ5dJF3Q4YazcVsRCtSxfYm0ZPmjNxR33Q1UoEs
4vBxdJR4kRyjsyWLiM8Y/2TayvGAivQ8MD1Z5yONi1hRjo2RgolwaU/ZU3mmtlCeW71D0VGae5ip
8IdmP6nOfalXG6oLPpXHrjqbRFruCYO4tDGjoy6T9Rmqibk28BJxdZE0QpadLhAsDimK4FB/mbkT
jOXlFXcM6CGJZ1PbWf7DiIpb5ZyK0SrOvfoS5EjDoGuiK6mG3bGO9M3y2WPKT+dlrY24t3Yxg6hm
qm+J7Y7u654zzah/msBZjspfn5oR7qDePbaFPu70ajiHNoFVVcl4Rpu72zbjA0T6+M2kBb+pvPpS
5o23mvVeqNv2jwrYCWlKDpHNkuHcZArwQ3I34+e70tYuN563K9AJSc1BKeVRTRKj3BiBbFbOMIxI
JYZNVOvRzr63H4KBsd4E/QMYxg+rb17iDCE0MRe7rERy2c/QV82GgjkwoN//Z4fI26id/j92COwC
Jsl2/9kOcfeR582U9m/5f/dE/Hnh36k49l/CN1UUiY0bCcEIFou/PRH6Xw7ZZwYPm5gULJXQ98cT
YZt/sUt4ug5/yefaSbjf3x4JsnQAESkPBZoSgc3if2OSwOTx/8S/uJQOLbJOCQg2DMxp/90kkWZW
M2clPKsxLR+HmBS7IIsf7YkecRCuS2I5d7R8b/MUh6epi4FaPZFomaevmzx1DgD+04eSa0eDiGBu
B3vvz229FRGo6kzIjssntHwBBeRSIFse8IlvMyTwCMVpEXpMRsJL1gtvxbWKsgNne2bRBkJl8jAO
YwGO/zUPuP4F0aytwEGp90pCUv+0G7IVED/cVKkT3BXvcQ0buU5oWztMQObBDw9RKMmWJTplnaBn
3zQVACc76Txs5TZt10S++jAE6Xc53QkCOzX4QcTnrmmf4/AhihGbTD56yjbuD/grv4PYqWmyNuup
kb+HRtDyVl7sqVqnqLAvdmEwLTBhX2lpiocEos5CKc/6VF8z12x2zRgpcCPCJWbJYI5iJqVBZ0yb
OUzEmgSW5MjACGVL9JtCTUWpXnsWqis+x7oaGIN4wL6LjiW0NxHVVBdvxgoYXXyM7OaaWNdhbN1V
YpNwEvbRmgTvAZvtPG7oknjHEWvBmntMdZxNfdjWfhLdTCFWydhHeyH6ayTt9ky6Ivba5EL1+Wpp
lnvFk0awdgwmv4YJt69JR1vrgi497dhkZzWqGaxGhVOFAL9MGRW1PQMhnYGDTTzQ3oqjV9t0MHKP
0DkKRU+LyrDZAJQd1rPbPEE6Ovf1MDOW8w4hojfPScCKtT8Do3irR1oj4yxuO9/Nbsk7gF4mJhd4
XNev26a9UkTVjgzeb52icA9uhK/aN8lnLezvrkGsfSDLy1j65Rk0CcUqF7GvbuF+n729VWjTU9CB
l23GeB0rxsqEAxg0WA1wxKP0iSt89Cnfi4LyfGOH2XZKrdUuZ3RFSmpI7UPM2AtlBWxP2P0hw2Fw
6FKqSJ47OPsKdQIEkzrC7M8gt98bLvPXXPuoErtZJyPe5hr0aIaq5KH1duGguceYmkxtxt0lb7gV
0Good7pIjQsvqdZ+y3ESpHxxgHC7jbCZzvZy3g6j2R3nsq83ce/+IAaSQeFIxzlFZ7ptkD6s51b/
NlJCXCOZ8uiNVVfqaL+GPOAlY/PoCxCnsgl+ZNpwyfT8cQ4Njrg8utoe4tQBGzdDCMFcVCeTrbe+
QU98bGa9gTg0zaCua5pzuP1q6kD7YhLX4i2aiQkgMprhm/k4RXp2IE8TYp+3042KpqZpbhqqJPs0
Cp7koH2omzy9I1oBFn0jIzbRxCWPk8DOnKEgQqWV/85qVJqNi3pvDiyOFyaIurvzGOJcHK+lkVob
1jrHOgKTqjnzYQEtj/N7FA8nBuzGGmRat01N971yi32R+dWt5fvIleoLsxNrQ0MBUaOf4S1Jnn1C
ABma7RHfIhAUc3af/DDG/hc+Rj7E2KnylccEWtdWAx2uLddvJoMdzcwZ/eW3oKJ9KB1vDfQ7n1HC
5ijGemp5mbDPAVA9Zmoj7L0EKB0gg3dLpPPJqMJdTktkP7iq8h606c4x/acckBPd18jZ5YnhAvaP
mHYUhJJjnIgqpOddJLv1nPY7vXAI8GCUX45hdsBpBX7SdvcDpayG2oykTIAwJ39OzcY/UstCIn9O
umpP0xGVD9cHBzMQOv5DrWKOgjjbklTwzcHUthlSq0L70aD9s14L2m6rdoIH1/VTeBgsiDmO4QAq
GZOXPsINNTSAHZnqDlvcQoDx3PXYOs3LbHOhG9qn1hHTOqbHfTBQkq7nLMSHYQCosjJobfa920Mv
KPDBkBhAfFM8PZcpAZwRdZKHb3NqMSsJunlLfMlE6CqGcGc96skGBiutXUtPkM2erDjVL/SuHZRu
mGjim3kijaSDYXhF3SuAp/2s1OXaRyJAzRspReaiRHQOprL3I+vj+FWW/0aZ/yuFARADkqcA15Dz
y87w5StcAN4rjZk0NDkxT6sKpsDcAhfoovy13YLVJbLEzTewJeKNBY2gBT58DA5up7/rClbQQi3Q
FL6gLI2DLDx75QedEubW6AtnVV3dWLAPmLK8JAqGMCksggUyfAYZvzM8jBCdo0OGhqIQQFMwi4lD
oVWABUgLFtJMR6EXJgVh0BSOgYHIvleAhghSQ9kgBpo7jNjTWkdpsSmqlvRk6A6FwjzE7U0L9aGC
/mArDISlgBDM6Av4EJUCRYwKGSFD4BEaFImWDu8pNA3Ag0LQEPUekYm260zBJxyFocDQjswTMIWl
EBXg55guAttFgRApiIVESlQlDDxEIO9rYz7mZohyurwfkYygljMoCHfklsDG6HUFyaANGitsRqQA
GoC60hVAZmo+1k3m5wdNwTYsXOLMQmic+grF4Q/DT6+v4nXt7c04eJOTC6UXeIcFxUM64Dx0uB4J
fI9EgT5ahfzQYH/get20sEAG3yUwJxNIXV4jWCF0ngwmTy+NR0s5ae8MG7RiP08gQppbLb5wUQDX
B30EisttwAekSEgLp7tqClOiCYtJCuCSSCFMXIgchEeTQIjgg3ubwpwAPGG0sYeud4z6o1NXVLO0
gYhTGCkwnBUwRVPoFLOGUVxWDEegqnQKr4Ki8Lbo+5dkAnkGAfAqWw6uFiYLQblyHxPntYYWiPyh
eK0VwKXm6kZIn7sHvf5M8CdUSGgv5lh50CwsZAH986yAMLFCw4BlhiADLAaxIz0SFbAnNWZHJb87
EDgQdBukTA85xJkc8owGgYYy/rjxYdIwK6uZ1D7ZClbDObcPoNcAyY1XVsjRZ0O2UcVYxlalqnFn
DrW8TkFwAmg4OlQc6dECO3Bnl9tCkaWWBeYzmPIKqZMsdJ0Bzk4XVBCoJCSeWoF5vhbLPgGX/HMf
BwBDTkFgbKyQWYgz/iw8BxJyrXPKanI3NQpApVBR0UIIWrY5OWH6ILzMFEgo0EAKzQou1CnMUKCA
Q3H5mCkAUa9QRDnOxVMjyz+LRCGLls3lAadUgYDqD9Fak/LmV+81VISgqc2PjW00+2W/t8CU/rVY
ntF01U8nZoi9PGPZ9fUen++5tHKXR4wy4C5ZTklJ0tv7HAvrVPQ023X/KIiP2JdacoP627GwOkOB
Wp7gzhMJAl5wdBfw19JS9RbK0/K+y3bQ4VAZuWetlzZprbq7ZMOBlVpWl51fi3/sW97hH/sAAWMC
turDP/Z/bXpBhGUixl6DezXZhAqwtXRC63+1SMuFxLVsExP6kipMF1FmNJ7/9bP+W1t5+ZlTuplk
gqrHxTi8ZAoGRvGDfbpChEFbAMX79zGxrP3jDWsFHBMKPWapnvbXgh4+iDK1WPZFCmBWK5TZ8hGW
t0qWY2x5w89VIstfTYVEGxUmjdASzHBqLVnYaWkLRq2Fp7ZgpP00NDbzMHC2ityd1pMDVhpz01Ea
DWA2N7Zwsi8/m5QVP8zn+vLdx4KreYHcY6PnI22Wzy63gsIta/9G4G6vSZnpR3zHCVrtseYvWlZl
BTKOotXeqYgHrN32dTmNloVLctu8LtUZlStanae4dUbpO+t54dvlnESTQtstm8uarjbtPob5t2z7
BFwxE223BI/Soy+L7xqmFECiPeoP9kxk+N2xm35cWT85oPVrLiVmO/1oqgCpwzw+GMAfpzp58CJn
j1D0Wx0Qtu5qIEMrhtI7HL31rnSDeBvhVszt8ikvkI8nXnafWyr5T5KBGap+cNFZibpeMpkTqHjI
lWTkYcJbsx3EHZ/OVi+ND80sfpqGER/6Tmwseqt0/lzrhN3jpgLwtPEjC/FF7ccIQRhFyETDcQCM
uhENttqO4HoDw/yNSYN6XwmEEq3L1Lq0gH4HFH9x9GMBcMaNcKAud2P/vTdV7lNJBDhgx4YIF7Lu
KzklJzHkvznDn2xu9EfsO/5K06Lw0Ol6ugNgThtjQDfaNndto3MBE0IeJ1Lbrz4VTdSM9SqUeN5N
ixGhUaMXggpXZIfEVLlKWAMYUUAxz9RVmVBALll9za1lWf3a+Y/nLI/6Sn7x9byiEd8prJbr2vKv
y2NpJQSCSvW0ufe6XTGad0HBkTZ7KCPwkJZw49j8XDAtWftpwn2+s8sTHlADFd1ciWOo03MYEwYJ
nU8hmDNQ6/27kbSQ3fJGzcBxvKzVCZ7KpJ7HIyr3r8dI8qo2vWp7LPsqFUSmT+K8vLBTr/56i6/N
vIE5b04orprI5FaWIH45TJKwbKWgKVOlh1lWvxapFzf7QQwAVyl62k5uIdznVOBg5xxBNKSmoMbn
vq8HlrVlIVBdpbToZLknWpFrBa9dFjKZ3vAAL+jjP7tK/J5rg3HeqlTf1/K9xKUb7eMA/R4hehzR
wr6keJOAcymhjFoQo8EDy+8qM+LU18uqqW5J2C1eqQCDW9LJTV8WU1dYtAoQQCM88Na975KklPGn
4Qs3T0NcmgePgdPCmmRc/oc6+cWf/Npnm+SqmQPmTyxOATJA/rJc3X79YfmTE7T/rohimLb3dEgi
NGliVUYMIuFbfjIhIfh8IiL7LCM8T0Nyb5kK51dOQHboo48jfk1OjRWTHLCXy6ealwsiIRR/AJn1
oASeuR5ulv99FJMD28ki0xJwcJxqzdHrf0wKOT500x6Sp4n1HTmSKaJ6hxPm/ovKWMeJbM/L9pjS
d19jEolp+8kobdZOVtLpJ6UTWt149JKPVl38lwXoHDs7dOo+oGcagjVJLw4rd3paEJrLAs89vmr6
uBtDHWzL65YHOifmUpUu949PAmeX1Bi9SazASfE3hnN586//cdlcXv4f93n425Gp/+sdlrWvt/n8
v9VH/nqHZe3r4309AFiBcZCkZtZA4Qq+3nl5spsNACY/P/vXa8LUC0nbxID29T0tf6SGrJ1rZAv4
pSRLjtCl/lT2ElJ2ndyaioVaTG60BTAQMsXnVNYU/ZTiVVgcFmrqsrOYx+ehbYlLjGNxmHHLu0qs
VtAuwSEH8UFfDpnlyF0O2q/F6Ho3dRBhU53jUt8O97EV1yfPTfsT4UTTapjxDeHupwGRF5jNWnUf
LmOXm4mhPs/yIfS6fxxMkdMpRLgbWahysVHR7StdugqY+7zMiE78CUXdtif6+NERGHDsrjXoy8cF
ixlNxh3UM3TQ3LKRlCYtVHzeg7s44Jhhdtp9bSA6AVSzj9rsd6143f/XWPifNBZwttmAiP5zY+Hp
Y3xr/p2y9OcVfzoKvvWXo8MJA2rkmBakCd7sT0fB0MVf9EdNV/fAWTOPBoj0N2VJ/KV4Yr6HPIr4
ecMBiPano2A6f3mW49BJ0Ak1A1Un/jcdBcd2/sFeM0hftEmDc02bD2TZJs2Lf8cu6S1Uo6ookPxR
kwdH0z9WPQwlFFDELCEQED59fpOktUxS5fDn6ZJzL45mZ9tPPMVMQbIHc0Etyts5Xv1gOdlbDTeD
CpV7KIt5F+ool2zlkvPD+9LxHofWIEjO2dThDGKvDwlHmO3nRBPEq4GJvjhW/UYncaPZkEYmFb1J
UpPhKjHMyYhhkHRlcKi9dOd2zeucJ87KDvNLUpIVExA9hvP2hlwjanl4Zwj0HKOVVll3aSeabd7M
+8FLduCfz2bXyo2cMetrP2PflztoPpSTa/rWWDRMF7DJgA09RSm+nV06k4RuupFRbr1k3ndG95LR
KpkNhhYWzjtuPk+NT/NicKnAAk5YzRXalyEaTWbcVMa6jFSm5kflGTTZ7QsSckSNZsjkje9jbVFD
PKHPooc50UevsnMxgI0fSJVec80zr9z49LMboxBQW5SEzeuyZtQCWpROWKBrG9TM+J7zIvL3ZBjh
jaD5c9EdYzw3miU2E5mBKKd9jVyKQt6BNZd3RaXt82KYL0gTY3J6W2b9TqXfyRmzjZehc1k2kYhU
d/TYEz3yd5YJ4CpyIvvJ7RvzhJoNDRl9jmtfBK8yyLVb3ZcUUWVEiQIb4u2yqL1Juy3N4rG33jOf
bIEAVYBJspWYb2Ded+c8M/cgo9in1xUAB37lOMJJgbiJQsWc0Py3nMIi19k0lP7AxU3D4Y2pP4FD
l7vupZ6cVaiNJW7r0b34Q1FvUt5nE6V9eIeCNLqJyGPKpi71VF4LDhfdxDsz5Lhbde0qFL2omaJw
P0kmsdxY2se8dux7A4igz2XZqJ91rWCh/5DWHDwuGya4PBx7/Z26DxlDLLCXeiDuteibTpHrbOk9
cG/RxN/mEh3RpDtiGzfWt7FoaGhY7QtqiP49HrKK1olt3/ciME6IF8ZtGOjDesSzcZ44ptHT0IsQ
VK48Ql2pv9qqv1RsdVIAT37eOU+myikTlAGFPmB9r81HIhOnX3BWjnIoO8noJ1gZZJ59LwZO8dTf
14mdgVsiQCWk5PrDCAzq40bhPUL8KLdSd8NdMyjSU97PxzTGxEB6S3g/BySURrR+fnizPJZ9EryT
B7FG9Hrrg3p9btyCvF4SJXdeYzXflCEvDYR562CQWCFkwXGoOQFl3EG+JIgDdmUGTtAbfcm03fK2
vSP13fKoP6BN6BD4xTTFDknZTa9uY7yiVSvukL8wh6wJ7PECh3le0/S/sjeNQskD5gyw8l51JkHA
v2lGYqGkIfx9OkYeueYksNh5Uz6FhDw7Mf912hjatqKb8+QFdXMSPWlgpn1lSibfMg33BGEOZIcb
+nQNE3gEZobe1eNkO1clMbbk2lAjS/3xsdCG8RFyxAGkADjgJu/JVGD/EPZ417iRb5dnuMweqY80
1aoPMyCt2XSf1DCEHLsdrjn5JF+7+C1RU+tE9wmh0/vKy1e9tLL97BXadtmcJpMCXIg8EqH+uR76
9NUhWiEokubembvkeSLoViTDD1F5KqYlzJ9oBt9E9Kxul61Rkmpvhqk8JJwT44QlnysQoT4ZoYNT
lOivGWEEXu04T9M4dHe14784OuHy9LoeMAWl922R7/MBgA26cQdSeJpdkdymVy0BOGF18c6TJvNB
2FPROTCfbGakpyIC8FGgV3wsbYFgglyOj9Dfd1XcX/rKxUiplaTtpEl+zaumvuX301ay74mOmgiL
0v3iRdpa86jlBDx33C43FL7KnVuCPyiFdSup2P+Cg3brpbr2E2mTIY6pK6dXjU6n6iDDCFSbG5Ci
9qbuKvNYE4f7LeWooiCTvNrMoM/uDDNjyjLv2+BTsCJKFHzSUFpbV8jiW7fllo/zFTA2GbGQR0h3
+d1rnE+mMG7LIetfhGZpOz0ysmPdB87O98Em2VIL7nOD4E4sI3TuWxJVqHPj6poasDr4zm+q3KNn
hGcHkEgdHASF9ReX6RH1+TYCr5PfBEXp3w5zR+CgdOWJjxw/u06KAzcl8Cvw651hy+gx04vu3oOw
Fdl6+FgNeJydQJQHOrDphXywS1J5/Z2dlBqnedy91o62i6MiZ4jZRc9jUw84b/LmWJJ2/GzWVbKN
dP6i5dE8WrmJxoiA6GEpdaKJhFvPd47o7nEKdOfPfWoTllGBlEl/IXCjvXpqsaxRr+F22Tvhth1B
GFCj7s/LWpKOck00pbHJwmCE+sbdF5EsgVF1g/MkopQemSaU4kQJEfysukvRqhGY8tvQdRxqPfkc
qY1VlXomt0FBQCPKBFowWYrcwLY5fryDJTMfkBpdYr/6bgnIw0kkD2Gqg58ogBWD49prg8Mop3aD
SwnkwMiJ/jVPZVLfoYvI7skBx/woE2OniQ8DacbK5qawz3TqQonZoKZKSixMkf44BGCySXUxDkB3
xMb1an9XUMy1rOq79LO9IXtzO/bJcABS9c5FGD95pfm3cgK2LYrutXKT+Nrb4xu+CHoSZbd2He4P
nUI6ltNj1Kf1DrKhvbLalv+WHiFaEmYU7k93+i++zqvJUWbLor+IiMTDq4SQKe/NC1Gu8TZJ3K+f
hfrO7Ts938xLhUzJQ5pz9l47e6TIz4iabyGL6BvZTXc6DgEutL8iWq1KdYL6ikCs2+u3Gt7JjWkM
3+Y0H9nEYkXEwBz2GqCM2spaQlxcYuot+br4uOgyZTORFgaEe1gQY9oAN06ygDb+VywpNnK2Pmto
KqmA7VDW0GKOy52f+s9ma3zpJYHYriDeDZaest68JtmPuneHIQG7QTH+uMrFK9wSRZqmzlOs5DMF
1r3E8YMlG49oM//k6F42NhBB1U8vdtR8DQgkoJXHFyw1XHwfgZhF0E/QpZPkLl5qtbFDMYphFw3R
e42odlN9QyjiYF4p5x1d8VihkhCdvu8Ni+DCmV5rYYNmS+MvI0dQLkr7DtVu3xZfSE9eF8sO6Oju
q7lDxZuWlxH7sXZFtyy2/lL34iFy8/tawU+mG2W54hddoXGcnyP6do2BFDe2D5GhneIBEcSinTpU
ExxNu4X1H8TsCeCf15UzBysoElP7wNN7J2IyOXIVZBplVLeG32wU6H0miBlE2NRaA7tLIddOSKzZ
OAtqDmhpA20ed3w00qUMFqTuZIC1yGxgTvqe80V5DLWOwSnZEW5s2CjQM/SOY8mZbTrIGswgttqn
2sVG5TPXm8SetjdtTMIuOOxL1k+EKaH5SyLKnMSSGsS3BITdygBzSxKBePRFRAPbd2+k39AZRQDg
EvhntFxal90pRt9dGb8SuVRdF/7wBnTpol6qr6oXzV4iARGcj0HfjRlfo3kojeVypJO2sVtORPx/
xL/b7hYnyi0obcHbz0EYe9GIWxc9a6Ie5pyUJoFBuvJER/eZzLuo00MOdbJnwNJAoBfPojav89W6
MvkmZWbwH0sLTUoWfG7pQZ+mXLX4BgQtOTzL0gQjwfPouv2GhvXaVNEIugzD/Jz8tBbniKm1X0OT
jhupoJo5T7gm3l1P/8y8b2aA26gD4WQ2+EPbkVx675dXzp8WQmiDxuJWVGWHdEHd5pjzmSdBp2rz
x2B6z1iJfwZ8mIRIXlrNj4TQinUWz1OVHG3JTw4z8iux0zuQSWCJ7OYDGEVNiNzM9DVjgGQuwvb1
7mQcy8wDe8+eDnWSXLFgftXH4QUM6r10nGuv8e8KY76ta5PudDm9ESGMJ1+erFa7YGlEYa1LvhMd
K/l6AOIfjrA4y3BQGQyUxrkBxHihFgog9gaYwi52KQZ68hZcHydlB2+uWGyFJ5Rr2nir6dlt1ljv
tkhvY+Zfh7BlLGdLHQ5SraA8iHNmAggxpSkaZF15OwwRhdPFha1PNaYry5vYQe9A2aejrbOBsx8H
LdiFBmwRbiugTsuPQiix6VC8Sud6ZW3RZou2LBrQhRKXdzDH9EYWxJw5+nDrkfhdF917hEa11lxc
yYOOkkxKFCDplWpxfvS9DmotRRZqteIwtyvJpf6oK0cdLRfxSCU0+5r9fojMHp66AoVpwe9lSuI7
8JcpubKyCN2oTG7dLnpM6+5XPoMnVgPoLbMIicrwvuL77MFT5oPjV+ljXpsvwNzooctGC9A048aT
ZbgSPrEhckhVvpoOi1Hd0D940clovBw7TBtROucQvgHeBS1buYOvjVeyzcS9VjzS2iAFzm7IhzWR
+6nhhp0fMB/Yaiy+pjlo/fRkzYkfok6M8Nxk9h5PEgAHy3lOegweNl5CXIpZOPhKBiJyL3J+tQuN
T0qQ3HE2h3jXiOJG00bE3bZ3QziNPMSiDJ01SUm3Oh/5cA8njKF/a2KkczpXHdknHm1oU6hIcLZ3
dv6G9ZVidckuvpLiW+/pPhOF6AWjj/+8MS3siOUcFmQXvUr4BT3ODOhV/UNepiSSR84HNr9xG9eM
fe+2ZlgI3In87D32zQ4//qY1ceXXqXuH7C5kWwvwrPPunZK74s58FgYMAEBTaEY6Z0O//kba1d0c
McC7hbiSSht2eG+9C1+7GJlevdIH4wEEhLjWWXuSuPJpZhA55aev9J+KsLPHq7ESvxKyRpnK0urQ
AATcgYhgYx37oVyL/d3aBEEMTY3xz/XzjehPX3JjQfq2/t9Y0sJ0kMT+r/87350Jao7R1O7PD+0K
ju6UYsRfT3m+U0SsCK1JXJ6f8nzT2A7B1GLsXjwm2siMqwtBDswmK2uG5TV7xQZHWpPdSCGpGn+S
ksVsPyNqMxhbjgCgJI79/ljL/sbqu+OaDobtggA45byCL/3Mm+XHzeaf1uxw32LpkT557OP4s9CK
2dR18sgkdlEm29bv4cSUrBVsA33mYhk/84ynw0uCrtGv6jmtt8M36S9uWBTMAoONOK9xAislxYl+
oNi6/coD9xqdkZMCbL7+GWZKrOdLSxF5m2Fs3a2hXHVQ4wrv487zH7JISzTi9lObT9puMNIPgmqd
E96SwzBaLdtVd1NMatriOvGxHvmkRlvI9wkkkafWUBPT9doeOl9v2OOfGnXI++KuJidhL8FZULCq
V2wF1AjcgafcKSpcW6zOFqN8KSBqh4uLt7kFekJeQ/YOd7TfDGZsXIjB1H//Mf59ac0xYCkVcxJP
ZX7hgd48ziOxxEb2UKy9HdI1NNRShkMNTjz0RvxcjPGFzIF/p/qVbxPZIaMndzWUwW4wpmvSPce8
vBxNsSPR8WTpaj9ky5Wp08t2LOMy1tqdhebdUCJIa6rTAI4ArBYJmx6ODTYpsMGNi6iGryIbINgW
W303vRvWgv+sVpvrrve19xbR4GZ0q2uC5b+b2TtCnEYvgu3JZjnbRYHrF3dKhzBQdae+vZtiddVU
7bWWxiHNL2yo2nsfQXnwcpb4MIYRHrcqedcXcWW2PefIgpuhUdBIRNdTbBBQmP02SIDaQQY3FTGt
k0FNE/TnUoSLtC6G0CPfErtNc2kBEsdLjaCFpN7ZM26MKLvJV3DClCkC/KpxP7ChJj4o52O6HMFV
Wzzi6t1YNXHB7KK84nGegXhbRvSiazCXtYz9xQQy88ZyuzEURf8ZebR/uiyyA6K+b401+rrXCe5p
fuXN2j7VTt7sYVPp1eqhQm4EpGWY/Pq6YeDfTKxabA9CbjWtStOhOaJi2E2wN9CmXrYlEeeNIwJh
5TcZektItDezVXlYgN7mKHrQCiiXTE2nOrtVNnTHXhKLktgJxA2SxRfV78sKHEMuM5SA5UsEdH7S
gXcT1kyFNUkfG1weuEUhyLMLYMHBoS9pigMyYrkPcx5uWOeA/5DW/JTYDN7W0MWB1r4llB1AA2Ai
Rl3UyS+rdrHWY3zM0uyLZEBvxbBTmZzHwBivUDe8T0i/TyZ0BJLau501NofeSZJt2aBaQ071Pc+m
uk4tVo9QXAEQR9vC818yAhAReKvHLB3YyoCrsarxtS2A6PXFz+jIF90CmJYvX72PsEtpeY3e02Vk
iMZjuTwURmcEvlArzAaPvtCePDf3AyupYSwrxMPKvhAppJ70vnQFcKeJvMv5bogb7aj3r5YlD1r/
AjPlZCYkCaD8FoV1n1Uo7ISrX486CoOiTUmgG+xfAKGvNIQSdZvdYN1G8xtdFZHUN4s5Q7xqr2Ux
/JB09hZnt6bevhS1ReJNU5asJh0zHB1GNNvuw2FMLv0hit9UU3/pTn40pXY5WQol9rPHiWgOrEI8
0N6NB4fKn8C4sBRxdPnQSvFi2dmFPVUPwPICWZDbU+QXCzFYsnMfSqhHVl9/oM5DIJ6ifKxNoDN9
rt4Sy0/2zWJ9RpmDldibsdvZ9SNC6IdyaX5hON0b5D40WgsFuL8rBGOOq8MMjRCXVp9LOn1GDAq6
Xv6CBnfVq+Y0uy692+Zdwc9inAqkVdXbpqb2P+iER44A2Nwc2StwDuOtI0jz4C/Lo/T0h2LFm1g7
zq6nWox3hee9k6mHmCMF4jYq9JsuVTNvmg7+/KRgKoQxkNFqXapGTfVrZZ8KQ6HyjMynjilAxfqN
5SNLhEMP8K8K68UN55StYLbEV0x9IdW2O8xYEHe+DKawJlJbjuA3U79WrN6AYV7Xy3jsp/gO5tC9
Y7EoW1bpO2UPG27VmN9a9Yi6NtVupr48SZs0cd+6SnXQKanpPrSZg5KCjG9zDKj4elSn9bdR+PcJ
4vnYS42dy9pQxAaxhq2BLb3g49boLbYiJ9/amFdD1c6JWfAs9XS3fsWqbB79wifylBEBBWNo9AnU
G2JRZyJ4dhUfIXnLFtwZBKwGYMngJmb+kzHpV6PDlUpfdt3SMXqWi320i/LWS78GVBZXVpqg+bW1
1yIt3kygsmyt/IBo+ecuRnkxPo1VrfOw9OZ8IvUFh37zi8XHU5m69Q74TZD1gj2ad9ti54fd51Nt
1wxj68JBpHambWYxvbgOH8qAsrXVIL1RkWKazJcrQ2df5OQgpwyea9gUJkcMM3pLfGnU7RN0vxEZ
W3qe3Kaj/lm45Bgqv72N9Z7zXo67uQYkVRh8gV1GBXvdbtfzsBHQ5S8djHRb2A7X/PoE7VXklcSU
Q7QJqU6MFkHlfMDYsw8zc8fWcZ0uiOwnu3XeJwz09DaeooQCxzD+Yo37rIoHWw11iI41iEanDji2
EFma47yh7cS8knpaoKYkZh05nyJAHlgj8l/26Ah0Uh7O1Pk+Bta8KdQA2FYhaB0N47P08FDK8ZTN
dnRlK/U0gh0opWivF+hjB/jt+UaKC6NYlk3hsNFeNRulmm1KrqxLJcUn4QEsgq2Bp3SBwxYmBUAD
ZnQc3ob+tugf5Zg9480iBDCPqDOsI2Qr37QJrDEx7xtvBFRWDvqlV7AOLTzoMBwq3WZC18Y42gdT
xNw6TBV1d8NCHwxUk/kH0oILYdm1QoekXnQpWJqGQuk7CtwxlTai7po+IeAkiW9dLXGIIiF70Ypz
79QnXjgWLol1KF47hfBFdl2IufdlEfPeJPRctchvJwuFi2fHN27h30mDKmlvPvTt9NKY/vUQ08so
Wu2Viq0tSHifkroiwIoSpZOkzLNMaGk6f6YJ9OwFfBnbvF+Ls2CfB8aM8wOdH/nmsECYCEbkI9TX
4Z2kn5TtXU6hhWJ6v61M4w0VBVN2kX5PHmjq0uWHS/J8t2APiXX3fuPIfggTAzKYpXZ1zxsYEuGi
hqeqvPhqp5c1Wb82YHifQ1yHS7YxBgh4bWnuW2uww173v1jePCFaAUJAnnWsloE1yfxrSvqvsrPC
PnVZu/ro4yPdYQMJfqoyyQjo1bPus39S8gZKGT/vBYyLNpjr8YacMzPA7wJRT/mbosuf3AU8RBKw
WFLWteu008UA+mJbxLV+meC4QU4ZJc+iAT/RjvGaS4IUHiCKtTjtNobZ4kbDVTVZ6DY8WLn9ygZY
ZMjwjA4J2CZdGzZYEvydNj2KvLlyY8Y8v2aDliczFMPmwzJoJyXxsS8niljDj9egj3XYN+Fg2SCD
e5rGfA5TaPlwqbPQdppjlYtlV+vz9VzLn0pr7VADOG1R59ebZ72nL+2QGULRL/1sLiZZDidvEHut
2WPEv3HKHMrz7P2Q2EH9n75eRbla09YRoLRoQY873hqBFm3ZbYahdDY5ZqWsicHeGfC/Jr7xLsbV
iJ1sAyLT1yHCoxsVKGfFTkr3jg3tYxKNH3BLXTiqHtpVDxq3MN8Q8c77qFdrkHv3LgvqWzC1yHyc
rHynK8nkpN/YNApt8AbbxGPkM7X8SmvScJgSi6J6tsvppuwMdNlbluzNQbrod5rOYQlaeIdmQdmm
0DGWgyZDx/keLcEOxoXdpTCmR0J3gszR9WCQ2XdLy2w7VtmjW7BtNqgEbLtKY2SnCMgrG3QEgoE2
14qTfbejBB+ZycIYoObOd710q3fLM0RnHDkKrN7ojenWqbw5UGL6Ui432cCZPZVkW286xXReAgpj
3Drd9zDHd26CzCDBcuzLQ9P5C1pJr9/qWDzmEhhZY4BJo+R+P0s/grcK86Zpq54sA6cMxlSsogIW
k/ZL5Jp3FmEa2yilSujpXuC71Rv44q2vnlFSkxOOtO5QDJF+AYBDr9w2tAx4nt2j2xgubn0xn8ql
uGZ4CFPa+s51VHAm03kCe+1q9kaLLRFG5mCGsHKo7DtovNDw/xDdhJliYqIl8b6ra4Zs4LNlcczn
+TIZ5XgoCxIyCssBhMcUl1Ud8vMZHBzNnmxMrjSTbkNaTMc09+nRFeIYF/pCZgXLEMeytvg+tpMv
8dIoqCVojsNKskSwuokMIYVAN+27beawIV+k9lp37ilFjBw2DVbN+kLEDdmaMQUVs/P0nTVnxmko
hn4T5Tiyhhpw4tzPn+jkl6tCDAHdsyIQ5T3e9WXbau5VpHIAIOBOaBoB8MzyS8KKHyI1svDweGcz
6ubWsr0NrVq8oqQ+0p3c9J26Zx8bKkHyhJ7RqR0qFypVVe+X9CSN6hbQ1cTq1VMQ1Iv7cYj9lwid
cLqpMWN/U53bLT0UJ/IkdGgBG8uXN5HhwbPJhnTP630kQ8OoOShGaqx8k9VAdxmqT1B7QS0zUokS
lzFWM/vdvKLu4uzarowTU+g9fI3j4FakF/VAnyarXgXerDcjB18Vj6LY5hKpLKqDrUp0t0nm7fAJ
0e3Bp1kbGOPstZJDPzJ29U9yirD/N9pNi2IS1tOTNwt67lGRY13Z2l0RNnwkXElxcmRbAhWjsOgf
UA5BGnGE1LxFcrRsM1Hezmq5NN20CGjubATyYax6tDrMiexad2B2aNPV3xLTXGLH1LlYt/LkwfQq
c9vGJA0UaSPuwEvTStTMJ4Ap9+S3E0DQJmw5B/MpJVRosVaAOE3H46Aj70beuiPpEn+kLHuAistt
oV1bWl/tOe6uzFy7RlSA8mPqro1loC7BHg7xTtqe7EX7aJPsyXuloH9RaM+jNR/Nmu3eGNvO1vCZ
esSPOQ4Ti4LiOa8wt1ELouOgPgSbL6dBIYS84W4YQBz4Ob/kQjYqmbslfmNHoz1oji+DAZBzqkxy
5psWcctyyObmbphjAOwxQIMcAyAkHsejjuRdJ741hHJl4RhVQoZ84V5ruYuc00YEZeaU1tRbinpo
PzdAFUUZUai4ElryRnWQnUjfxVvH2OaG8jAWetWW1JMdnQ/rGiQE0aMg9z1QtmVpbEuayxqG5EEG
vUElm+n2YqBJt23k8OnUlraxrbYKzOGVsb2hP6l/69KD+OCuRGhTeASnqqty70VDMMIxjDRMgVPO
+jdXw94vQOu3LGNVypaKonxrVniF86YK2NP5Wz+3op2eM2LbirL6QOHbdnzmZ5I9rs2qAGkWlxdT
ow8hxkSxRWpysFz5C/8cZa78l1V3XtDwi3gD+C6nTU8KSQzzQEio2eecwhq2iU3REf/OiJO9dHjq
6+wBSAN6/JGQt2V8mvk0xtC/z+lHb/fNrkCHskuEESSOW4VWVRW7mgyj3TKM68+U3fdm6QCmusTN
r24jUigqfjW2++VDbk1gW5ekIEDWjbd9jWNqJU0Jp36MoumAbOJN0X7fyJyByG/lx5IlB1bSwl3c
Q4GWHvJx/YtG1fOqQBfs7iyqtihe1bOrT1dy9qIQdg1craEU2wrGjUqhjs6mwchpXPiGIKi4YkXL
2p/1rfc4OPtkMB3gEuPtPLfXPlGiGxRIiKsxv0YUcbdjbci9l8tveNY5m09WwAV24DvVWhdYm3wM
t0CGXS06Fbrx0PeHga4KjUIBaTWJXmhMdSHFCn6bPqHgZBCmIhso8EyeFhWNbTqV747nkum5Tkte
MjHu+6eMeXyrimzflAPUMWZMe2I/2TiAm+pS/tCKg61qIrzCXrEZqNNVMzljsW7ivqGzPdLsoqK5
Zn5zwPHUjAywxvbdheO2VDos/0FLChvxhfxG2sUmqlhj3Z2538+miYpaOgnnsbavUxabuv68CA0K
+GSdZFMfO+HjB7n0HvUJ1IsktG+sM4d6Z/zgmD9OkclboqTuYoXNHZ1vBL7gelo2nCLsuCSAO3PE
tj47C0bKFidmOVzVvez2ntnA7PViGK1ODw9G1i+2J8SrI+37zrQ/azt/jUs92lvZLEJGtcG9tymw
EuWeZxdIowgfWFhwEk9sXzklA2QOgoUyUxcId4DjT3TS1LzkEp8C4cL1SdjtJ3zr9lQ2Jk5Cdds3
JpmNBkvMWlHwaTqtI9ywAdgOq7hHIjlLjHRtS3qgVlxHs5Yf9WGeb3Q3uyzivjtFKfhGZxHEKRfU
sLOF3Cf8jQzGAofLAaodMZAp1O+eCj1YBUKp41GywB7lZZ1m0XdS0mKb2mYH7G+PgbbYgzlpAmFo
O9VOY0BxZD/ZEWmYMXOWyWHgDdn1PDsPOmzpe6uoj/4I02WK9YeUXtRhEhVIlT461baj75FLnwYa
+5hA/CvNNXAuTfqTToXQtgag25HQAECM+skwvY+soew4d1YRzqVN8zB3NrUOm9WCeahbuLrzsoEN
sVazfZE+68vKXfX6D1mQdrKinSuH8MC5o0IWJf0+NyFz6ZDZj2yEQU9UvjyiAxEMJe/YW0kJHSuN
qAC3A8REG4hLM3OYuJUtPrVoJEUFiPBgt/qNrobdWH5Gws6fi6i4Swvz0y6cXd+UGsVYHOPgmvLW
B/833hccCihqe7KRzrtfLYhc57vv+hetJbEwRR0euUlJy9SAQ8C8LJru24lLFqa+C02YDMqxx2Jv
DECdSCkjzxGiuGA3VSUvI4jfMDeR9pV+tJ/WHec3cfPVtZWmb03NvEy05EWq4cssZH4qOajhd1kn
Ak7pqbSsrccabnG3AzJKPlO8vOPjDCeXtmuT5SQZ08VI+9fIIJDYz/s3aXQRuR50TVgh/4xdU+xz
oqbAHQAz9FOKdm3FAhneZ75z3bDUOF6XUUlEt5KRq+PNGpW/jdMUe1KV0YZwLxoGG3eNUBha8SJY
3QfuMDyKeI13WMvEFrjeQNX9Y5n6fdhLZ6bmZJsBILYZEhOPy/IVLkW2EnnzT5VBqIJRW2hnDXPY
dgtBrSJh5ENL0kIrmT86ZPKg5BuEUu5t3Ql42f5ihwV9hy3Clec8ZQk4LtWzGvneLBMEYOHW14MA
pQEbfoLrOT6KASZ4G+ApBjTBLUAzbVCEeXRMfLBGQ2glF2dGrVjNVedL1FMQa64Y2///NuPsxPrz
j2dL4J+HNCyFtk6b9NWFnlWgJtZnPP9P89t4tV6nju+RlfLvV4zyBg3e+Xo6J9x1fsB/XPzz/L/v
sRlsDO/4f76L32/y9ysy38ll95+3xFaUBW5rgaN2OpPjY31P51f//UbOr2acDWl/XhgXK0uI87+2
RHJ0v7+/309+vvXPs5wvCRcPxG7gID36w3tMdMLJK2V9rMrJOPY63p+z1+x86ew1++s2j4hGVF2r
H+18T4bIiqraak378xiweP9yqp1vk1GxnaLMOpxv//0M50f8fvA/Pe5895+nsbVV1qPH+lZ3qKPv
UqXrrBtikiH/+420hkYH4vxc/3GxJkxQ7P48W4VhLDQm+yk/W2uGXJAXq8QNZ2F1Ov/JVudOsv75
67Y/V8+XIPxeunnlh3/dfn78+bbzk/y5urAKZe9T9ZRbeLE/d/x5sT+3nf+lONuB/um5zrf99TTn
q34PNEOXdrKlArL/83y/P+75+vnlKtVk0KT/56f+/U//9LTnx+SLf/KlavZO7WDrrliW6ZY2sPvi
qhultNHWP39dFVMPZPavu0cRZosXZv5acRHdvx50fuT5z1+3iXrArj9Z9vbPK/z1Mn8e+9dL/dP/
6X7Ee/rzXOgL29Nqyl1vPj/AakZ6gH896X/c/9eLnK/+fbfml81hztTuH7+Cf3pf//g053/8817P
/3O+LUFBthtd80elq/9+AOyc6LTQNtXY0/rQS7Prb+N+TMPfw8VoPmu2LKLlKjGap/NoUK9O1iSr
66Nl5m7CDE71odwZeQ7tYGTL5pjaOokR3aXrHz2ugz3d3+5iRoZ0Ya+XqNZ1FltsmIKDntt7PvO1
kVM6E175KKJOHPyElIOVSalSSo4aJU1IpbQRAQahXojDJhpupF4DYF6hpoo1syzn27kZvq0oCsBV
Q6/IevYe9GGpAZKoWwDmFisGsjJEtC918e0X06Pe+HmYtIgiyqlGXNQRk6RH6c4oWSWRk1bW0D26
VNS4Z5rkEv5jeUUKzjapiY4Y5/K61NEC0MQm5NOpEASwFKaL3uwsgAt3TauOE3kgIN0XcWd5joE1
jnfmsF2d3BeWJmxtetARo2ShY5CqHqYQozr4jqCZ1qzBPA/I1aJik93g8HTIMJoJPNZ6ernUYzC1
IPRfnkyrOFZNA125BBsirbd2bE/QSoqQBVS6s5nbWaFcYnum7JlQdmPHXgeyOs6JuqQqwR4jowyo
iVoGcYZZz6QLEPVWGo4t353dQ5bwkuQxpoe4NKTpaJEHnYWNufTmm3yYfgHpLK+8wX+jp057dPAv
4xmncVrwPCu0ESrhhClcXBoEBiN6yti3dMkLOZoZBJCtEKwIpsX29hH5V1rTH3rwwkh+vH0K5n8z
WpTTG7nmdk/jM2vJKZStqLdFL7/dFAItTXt0gTzWoZS8N7V5vjc0/MNq1FiZw8AHtfAuB8JaaN+X
B9IZcoQIa3D3oo97C6gQWe0UYS0+eIyukRCKuyn1u4MnedNQqdYeUq0R/ckP3YRm4vpbepAmcRye
oG3AudQb7OwT7VcfAe/upqv1CDIyp78qkuWHFjbLZEl7oLXee82NrmtDfbUYD7cYd90tMkACe2ak
ckkC+sUSkCgj3DW0KcagwxtiSaC1BfIt08q1/ZJDknD6maZISW8R5ctLlOaI+aGHo1kbUA+SGefx
WuDFMamQgUv+ygB5Xtno6LSwBGx1N+v9Zmm9T9Cm1iYW8cc8aGHvadp21FmX6eYV9YQEtCdWLj/5
1lblaz0RyYch/9VvZ/iM1kHXfly/QnySmunR1EW59TNxt/SRtzXnIoiS4ZGsFPxp/qXyWH3XGpVX
SNHkP+VfeaurcGlZGFN4JF7Qe07WFbRN1B0uKZKNrKGiFqLVlwun9HbsiVBKdf0mnqhOlHRflfiw
W4tlDyleO9U9yLx9QkxfbH0qlY7fvOn9QMaRRWao2YdEDD/XIjK3lsyojEeCROx8YL+hTzDa4jpC
PkW7I3OTg21pkP5b/d4hZAbXaWthWwOZXoSybEVQZWAqgGzthK4Ouongsijml9gfPiKiLega19/Z
8roYOVgy1KEiTejdG09emzwNuA8uqrQnJ/bCJ1XCGfyPflJeQLlqIkkHojALcicyfsEXDHrhvGWj
fY0u82UoIOoZ/Fupj1emQH/XL1a2G5C09I28jNCHUJqa93mSOJt0qZLD/OkM+yEqHvNKveuqoi/U
z7dWpgWjwjPoUEnEJMHYbdEIa7Fh65WiwNqNQcwxse1qhTou+yBlCf1PgxAGm8WxWSMOsWm12549
IhGmhevi95H1hdmEXUlCIGqUfjfi1t6uLWQyvuDTgjWqCBlHg/c6xopcEb9YlfGUI6QsXxpChrYr
/KKAVkXK87gETicoyEx0xFDZ76RWPDuZcTdMa3H6ZXDo+raAfh2JICI1vmst/y5T40u2JlUOaM5K
ABtVZA1XGM1Dr4zyLZhvm4YbXa1kjl91VArA0Ml2m+sHkREPSeZhWc2XjaLQKSlYGSNvODFCcowt
CrgEUE2aQ12TsEz6Vpu0XiO33Jh9azwdCf9M+EWq3GlC9CKUR3uHQDn92NFVd6WLeaior8ucwpbp
HtvW+ZBps6sn6zbxijKwxJqfBjsrjvo+UGOE/sMbTz2d9diprKBl1t0pM0PXPg554Gj0bhD3zegb
QAhFpvbltTT4omHam6lJZ2BEo+Q6e7rej5a+7F3grPvaMvb2Ml7lSfVUTSK09AIheoI8ZG6LtxRo
e63Vr76os9OwjRNvYzftPRrgx9IunueF+Fyrk49Jt3zVE+CVGl0NpeHSIdw+nq4WL3BzCq66RMqq
OwDvGmQ0taSTWtOUcSx5zCMUKsQ5jKmGuwSl2htd+3c/Lh6dRl1ODtxeMSJwLQDJFG/5xDGR9ZCB
FWsDc7gEcbctZnxuoqOolTfGLZziwOw4P+Ge20Rkr0K+oaDXl44OEvt63nJuvs/99B5LeoJugSTU
I8QLCNmbLGFXuemT2U5vJCuRPWWHQ2zuF6CZyiof6a/SkRP1fYOrVKUa3fGcPCO+jwdrQZBSL+lA
KpRJDiCGV8uPP6Qnj7HClkN1c1d5JdKP3v2RllxgnNE4Vz0Shgo6MTMt5xKBVW0lqiBaPUJ9dZeT
/QUEZbR3mKKIcvCPbytClAKZdyQKBI06mbxbyCM18UzMzZpBniMh8kOEoN1yjcOqo24hGG0aN78A
5SZKjEdifFW8KeDOL2kDBVnMxbPfafClh4e0A8OolMtXH1/rDcsE29gT7XuY6iiUB1JCQsnXwiCB
VCLFcrUZaRO+JzONQeU216m3qhd6uRNydoLJv8yJzSsU+Rk0hTCpcPaOXvRTFNOpzkd7xSS/oAq5
NPz+VnkFZOPxrunjd7tETKD8NeN5LN5cn0iMBbPnlmiOeGNa1IYXjo3cEvCrKMa0HRFsNakEniku
OSX3FiSFo48zuS6v8QagtsEMhGeG00W9kAAvN0sBa1DG9U0B23GDy4dv01oDHcr4sXaKHwJlEb71
kF5aXz2lFOIPpDMfBwQ9Lq4FPAbozqv4vyg70yZHlTRL/5W2+jzUAO7gMNZVZqNdCkmxL5lfsNiS
fd/59fOgyKq8N7utqsfsXplAKDJCAsf9fc95TneFdCuACOJ9xwazYsg1N3ZabhTpeaJyTw1JuJDs
0dInIZ4vWuuCYDA6989pjDrV8YGuicmiyC/4kEn6WSpQ+wzoJM22poIGjYedOgud1fQePXXBOYeY
CQ31wqqr8K4hnNyzmwducMwkb0GsD217NKCIAl2ydo7XPGhyZDXntt/R/C7GEVyH0bffqxpmbefQ
1QhHXkUyR2rZGjA36bh5CVNa4+JhElaiCSQUo2T81BGkpiSEgZbZO1PyDAUCtDzSnK5AB87ceOy5
PIkFyaLwKPFjdX5/PbgRp0sZ3hkMP6u65VrzPOK38U74Yf6DrF7K4wbt8lg8erVzRnDyZgyoUqaK
rDQDk5AXOhvavacW5rzNZNGnyNa5/pkpyCKqrJMZxk/MtZ8cW5DS55N7NpnDO1Upmi3OHOnlcqux
xxn9/+oXIXdz+1bzI8rjdol0m4CDol/aFbVbq0vpNsHOXQAeUUt7Dgvzwx/dxgX6apEvvaDvDi1y
6B+tvF8bJuEJYwpDjXTeaWm3N9hQafZq8Y2gNk7P9Y2SWLalzXZdlhNdzAlUBLpcUdPfJnX1EQXR
GytlIk7BVK4Cg46/4qTRfpie+Rrm8d6z6Q6GQQM8/AyAWC7dADFxkjIRnSzI/DVhvy6mnGiyTlXr
PqRa+0lrR7jyGA6AuIpxNeKUhhdXrJvOv4k6KRGRlN9Iuzm0GZEfYmZWFd9LSTzA4CIaIzHqsZBI
RofCe3R6BLSl7jPvxJSPVhYDuIOWQwchgDiF9sq062CYhpn1GrVpsOj6cSl929xIMT6YOualiCsw
4BOOZejPkrNPC0HJKgHCyxoxMGyUIMP3aTjQ93lMFFdpmvbgTA0+J9nLsz+kpxEr87xIInVwrE91
bD1D6UA/SCaR7LoXkyRcY2PrA20Agv9kLjcdjP55kIIJpDv4QMcnZ/bu9uDy4piBTRNXIqjJSCZu
ztbGjWd29/rorceGpLzRT5JlSD4SdAXO/lyDgsbExOcKIYyFOT5sdKRWsfghaFfAJG8/aWpfxk1Q
oxbRuaZ+G6KuXwSlWsVgYAmz4SxRlvlqOc5nSH8Jq2C+F2a/60YwlLFp3JWWi3TKgBDkCqxzcQ6C
zDLXYQhFEAHWbnBiGuMmkQuIIpXROcwDIkJLXCQ8iDteImMOf2yuNASKZY7or06KxyjJToFuH7qq
XE058+cengnFfJNQ0mS2/EWrRV5PZ0oBL4X8GJEkFekUrWhY4ROr21uV9d9U3b+HabObaGrbpvEd
fae1KuYc2WwqF95QYeubehoCnDyFvO9iddvSDF2MUXrqcCxp9CjBk7rfIiK0luifHrzmrpU6jVCW
7gsCGECjQd6hqXRKLHmUBp1PUD9rexowaujqumDV0QGWWIGSvXFl/2h22qPuthlczfEOh1u3Am1w
m3rAn7vI27PUenHcO4daOyKTFDAvfeRl00RMsJlgQpvzV5GZr8beOiAbW3RVu20UkNEC13PyWOIA
PeiRB7i7XlZFINZDRNIccjsONcOMeBCbyvMMJUTkXuPz88Np7bZ4TzO17kv9ZaZbO1ULy2gYt/ng
bfIuwfRSqhZJVfMeAEMeLbFnfoEnnAlGD3OUWSWrr/5aj/fMpK29NitPutBFIdPZ/DP2mvm+hu/D
fclKgQbPIe5PBS9BE6xHcj7wtbRiGbkmoqvxOZdhsvbMbQKGZJF1GUnjuFrsiNaebF/ijA67R7dz
5UV8ay4B99wQSMWtDCycasdh0Sy+smNCm7h7WzmC1qJnytHZREk5BCDRBMgQCbkHmX8UnvLJ3yjO
jR9sREy+kEuOQBGbb4Agdl4QtSza0COXzXvYj48xKraNRuz3ouSKJ15FsTYkGghvZn3Oxs2chTKO
oY/WsyEGMgYBpuWevwTdKZOuIK3MpjHgUQsJw4/cS466QtPEEsxiWW8RqBDWu2DIG5J0a0U8jvnR
C0wdyaNB73qL8O27Qs2ipoH6iZvuY1F85PSANipPPqIEq2/f9ZvSDM6Tj1AV+CiJyXP/Xp+uq8Dd
KcK52+9cimecyq+h6W1Mq/sBkuXsufi8CNg5GeQwpJ16co3haqw0lBwlq/hcVNddJdGV0f1TdK9i
14ScSik8KMZjYsHrS0JScUIEjDbN5kVR9E9co6hBDMJcGA7tdeWPW963SKeWNBuyw41Ef8SDqpGE
ILdP0kQ70pfebRN8uMNz6Yhn9DMPKm2ZbUJdsdBZwM0iOwZRB4oktJSK1QITXq5NNLt5uS0reyO+
6baJ/0M8DWmr8YFWdzkfHkVBcUvA3LhqpHjp4H4YpEACUQyRSCauf8RC8OBP9s6YdW/SB2HO6MQM
gBgT1rCYFPF3tSKlDofrsTNv3MC/LT4ZeD0fMV8pjkPQ3ZLn4S/sykS30xMFLvWXoKqh+pr52Ur6
hwGdwmYMwpuIoG7hoiNz6MlK2rArFoHwqJl4juLeeEVK/apwLtc6J2ZsPanAvgcJtcKffwrcaRs3
WFCS8VBXXC3g8xGN7EhNemkb601TSEL4u/aYqohq1ynGRNz/1RSKhW52+7I9k412qhkAXBmmy6ox
vnnz4tXR/ONERm9p5MTS2QRHd/V7UQ6zVoBwHZJ1qZD2NP+YeOtw21OPs4VZTJvl7m7ScVNZdJBz
r3nLZHdbBER6ORE50VV7rxJ5hciiXtKkYE6F1N6hY8kvpmkrmUafTAAMmjJms5BR/h6kwS6y4kOF
t1iPrY/AqahTVdXMFDb8zRBuzbE4x3YMfw4CbNEN+En0Yl3m1mts1IfKpBNLVNg6ivHfRo14C7zs
tgotIgtQRAXXhJae66k/Zhr0m9hGuhGCv+jFnddouDO8H1OmPZizZw3HzoMWf+/QOFiTudR8HX5y
b6LtTIuVaIx31TZ70w3vIeL4+zyLPxpv/rCD5PtodM9xhlUlEziN65kaH/bnMSaSKwrvsVC8MoV4
1WeZs8q7jVWMBKT5BDDo3Mi11I3BoOdyOREjs2BuPlcqh+3AkLkSI6VZPTQPqNapJgTfXSxBc0/1
SIDOFSrou9TpibfRtW+T3x/10j0EbnYyGcKBomybPEdi0JuoauZUyPAlTCq5/FFaxbslkjevKCD3
mfktMZMLJGwMLjbuGA/zh11eTVm/9rC92lT0ktgorkSS3iOGXGQKDUmG+mXssTAFhvccRahiQTd3
nI3qKpxAsJPK45FH7m/tMuuX+rKZBoJxVBhvJl9dJXn2asvyO9Lx6y71nHXIecoV8ozbQa21duVm
+SlsQY+aVbRUfeuvFdhuEU1nzSPANOmmbWmJtdVC+uGWp62tBF4nVxcqym5ndSjMZz314GCxm/+o
Qrh3g6J4A6aJVTkzOs7i7CRIIiZ6PUjymyog775D+zqfgtNYmnMSNY4MmxOFWv4Zu9+WiviLp5oz
ldtrr/YIffDMntHJWFsRmT0yvW8C81s6AOXOm4BpbV9sHXeC5dxwY8zCe9QL3Id1ijIUj4sdq7H7
Zkxf5kw5Vr8PvdMQjoofRGSTt4Ig8GIVx6rwvjE9aPdBwBTFo1B/1By5rtBRLRHbx6CYwLxrxHTo
0SiYMpQwo0eNlA5i8FhrPg8ptd2pVZuqCLMVSoueNT1CHAw1VMZlEu8yYulzjQYBPwCGlfbOuhde
YvcgQ8/ZDZN2LliV7/00pojp+IeOtLkm16qNGGttWUSI7gvSjMY6NQ5agpa5nEqfToRioeYA6kw9
YwvytdxbmoMcH0rzEgdYeqeNNZoayBzby+bXPi/dRVyXtG9WKgljtMCFyb2qsVjGp/k2CQg4yIYX
R4YnGj/thrjLEbPnuM8VuHPdUd9t6sgGBuqFEq224+/ZTAYT1VZ6VPoMcjFr+2lKqnpLZNOy6rmH
dRUFyLC5L4b8tW1AQIU2d59J6/eEK7pb5f1QagT2ktAaKqkbT3XZIZdERVDjTdFasmNzwdTe7o1P
3MBcNMywU897ExFodEpEzgqqknSxyAc6Eixyoc7MPg84R+biuYZo09kpT70Hron5RS6ikUGY2Iq9
mMKjLqlYNa757MbnFikCHuFTOf9z4dyBEbZRIhD93rvOkyMhYjjZjqxxZOpjdJx0+y4trosIDAPK
mvvMx+GOkWlfFZKSprrGw7iolPNBPofiZgjJy0puo7l14GrE1MFJvJK63+OCEFwRLsnGrd4c2g7d
I/lqwyIfkawhdOOyFvusk5+ubrF6g5+CTrycozV022sXhipqziyhFuaI8Q6E1HUVdS9DWjMdGshU
9kT6ow+n+tTEzdanvK1brJSF73KDJbjNxVW1dgP9JRzVyfV/oIKKrnRyTxlEJYocJ2N4jO7T/skT
2FI6hzVa4COPzbF+Dw0cziFHmeFGrJ0VsjwYMtso1I3n2GW0jhsgdTElFmhQ1tYIr0ikh6zSkXvn
OA+2nj6TqZystQqDQWeAoCBkD5WcuQ1nKVyEIpMv0WfRru8klUOKVOg0KXti/J1I3OM7NgtIopNm
nwcrjrcog3iXeSXohW10x36dMCSmPaVKr6O5QhIIRrmZ8dYMrOE0AWEpS5xlbNsGKNTuwUiIiNJF
ibMY0s+CPAXIFx9xVN5UbtbvknF2FyV4Rky5b9KmRbpDY6qeKD4pFb+2FPm42+RQzEsqZkke7P2o
myfQ5jfLxv9KtdLfcnR1o6dolnoTedvcevK+l1RYMC5pzF2bI8YBTIMYKv0Emh6TkVsPzAuQOYqd
ra652+7caTOCJm2LtZtZFXN+2h521zv7tqTiF05tT7+ME8YVPpE0ASEmTO8WQxW3t2VKE6i2ar6a
Pr+iLn/yLbgKLXUbyKrUhyhrMpeCed5hoWE1tQ3IrV3SfNVPDW13HKUMYooUunAKT5nUr91Ciq3U
23LTjaT7lhEGjThbB6YEyedzc/B9WV/11NtjB0tDFA9PNpxoquiPdM34/jPwsxMVWTjm0SHJKauz
bgVbj76wEt0m00W17MssPJLiqxZlRdG+EIN2VXEWwwADFtgg92QB8eK62Tqz5vln3lhXE4kAMSMp
acZPmT2JHZ6ziCEsHw+ynntCcHcXrUGORa9ioidkYi3ylrKahJAKDVSaV/QbSYzkF1qPtvWUJtjG
lJF5S4eQWBNKhNUX+Ga5ROvCmS/Ja+C0FKBHLmGRVNZSSilQ0ZVH/LXPjc1n6xmNDWUvRkPDZb9K
h6fK5i8uLf5JM8ZgNvg2wxotGdvpni3XMpCCp0eHouSVn9/qlFA4o2h0862sg7iG8ggSYe3xbxvF
uBElQ6gxz7LI/MNT6KAEJ9ZwJ1m4L3Qt1Ujuk9mWZrEIrGzjIsMMgo5/r3wl9KK5S01v3UXjMziG
Y9GpDmpClKOnxFqRjbSIJgACxDRxkPZDpmDkLct/K4TdrogcPvj0UCkcuqZbAbCgbG4XH+Yc/Ig7
4aabnbqO5zxBTXV2+JS6tU8iwqJBg7oyy3LXEhaYcSZbHq4pLiTILMVJjg3DzZCZe2Xi7GRaYXHO
ycL4GHzrVTd/dMP00WblrVtEa8sqb6ba1g+kq1CH9l7R7vFuadoYuh88yFKroWDITJjx2FrfnXt6
zDb+qSjo1nWgfXMr6SBVqPQl4x2SAqmpdTI570Es6enQ9lqijGWuMTEXGZmxsq7dmjljZTqM8Yrb
9j4S3niwseIsQpY+MmuZzPr5sNEKjZiK8L7REn1TOTem1JgY6uNTNwCoqnWqwkP12HR0ROwe352f
1WCAXPA6pHvw2/unoG6+JWRQ1uKH2YU3Dqt9FsHcFbtueJYmy4EWv9oicDXm7Lsqt4JrP8eVkAva
BsxV+ho9b959Ax6Bpts7xW3cLWT70TsU9IuIEnznaw8NRYHcTNyFb2aw9CPx2HksDyMA+mu0IK/a
HHwfqBFyWCj3aRTdarIAQmNBt1FTkS8IP6HC2bHmgxpH8b/IPnXRvzWdzozF7ncGY882znJYn8kb
jnKP92Iu0RxWxqaq7viLIs4qfEVVYSXbQIDxnMpVrEW7VIctVHnipqzd6JCjS16KEj4SXkASxq44
j7KlUeK1CZq+PxdYs2SFkGUAnRW0r0S2XXOHjZgFiwWmkhAmKskzTrEZo7w+4iyj6u9GxY0+FR9R
jRakCaJ7U3e9ZVBSeg1yC0JfSeEEA117ndnLMNXeqbX33zV/R/cVGbsmz11Nm20asnel4IMq0lfi
qiaFDWdOZOjT1odqdx3ODxbVt1Rz1eGyC5/Ke2dReShim7+2dh4AFwy7FIE46aXmjDeNN47mQhas
unFVlIzDXmE8RG0YcR7oz3UR9CvDNNXSFzvHxjMmJ/fZDwOgMhU17bxO+3XlsZBJe6jGMK+HvNyX
Q/3QqWLamhiQ1h0wpYGENHrHdOdggZRbLh5cxA4WpcbB+2vQiWMKxxhro7Jn5RXna1HV7bkrnLsk
4wPNJvyqhVGdG5e4kjgEScn7EcBrxEQtyz66rryRIj9lRhyFb31rwCRVtOWj1ngSdqlQd3wvyszb
BgMG6xx0WaWuUzpiKyzsyIlRznuFtulosRpQxFc50LII05Znd1jDc6D07bBJ0xJ4mHcGSnbybdYq
LMvQwRbwYrWYeoyBHtotCiY5wydDLjA25dwYorot25gyjA2JY6T/Kbkv+UnDSgBvptfdRB6u8dAi
frvJUn+jJeDfSsP5oawO72HzNBAIhIOL6YYaUdjWWPGFmD7k4OwqAZ01+qEIO1xPafJeDpA0dEWO
Tauh+p/TXXtRPFYxYoqGk8usHwbyR90KhQ8+zTU680cjhmugXPkuuwqfvDBAy5HntvRMdTTJSkvo
v6whdu9dJD+HIhoejQkLn19odNtzPgAlP+AGbNtAW+IUSTaD50SrPkoeIETMedE4+ZGRo8EbrztB
94B0pG/BDQoURpWlR/phS+KS1lUnwGPJFlkGAVPedVHTIFbUImKDQDNqehHD//icZtZnNQ0nCd6A
Weoq8Egm9TiCs1NDEFRvYolPi1D6gfUK5s0owNId1xg2O7ErrWZvQExq0+FeGyfj1KIFMguL20C4
g0thMXkXn2YswBnDitDyZqLOFXMz4HMjjSktET1VTnDV0Euj5vZqyqY5ov9ktHfGjdY07qqGo+zK
gLMlvE1yuHw+Y31ebWtp7O0u4VYOIHmdGMV3Aiyw1g3YlUzt07fa11jGbw1EZc5+c9uXfC/kji3x
QcUbe6rB1VKEJHl2rWkRHTSBn8/MQYJIXGxUGOjYWnzMHZplhE+MsIeoiR75/u/UW4VfcuVTL6BM
S9G/dknT61lWWf7nUA93tak+Sa54JuPoni4EFNKI4GdNNfSdcZeVHssBaczqHfqoGp5rW4I30gNS
nNp0Ir5c0+k6K09cFaXxZng9mKUMndjczcoaH+FL4gALy4p9N9hEDx5GMW4VV1CGei9l4PZs7UW0
4Y/KxIkNy3rY5oCaew/3fPWZqfrZLXyq0Vl+XcqN4XHnZEwnKcXdpbI7DQAl8M72NE/WrRMiqdNl
sfGZqJaFStbWbHNh8PlQ5icNTWcdTO5pQJK2ygz5ThDELWbh4ABD6DBY08VQfioAhDFxT4/2nDyf
lem2GS19jWzOYnYBsTGzt0Y/+EfSscuNX5d3+MDWupVz+cfyAHEemlQ5J52BHiD2rmGEx0gWfQYQ
1zAtNHuRkd7ngVOUNlUcprcswsgO1MYeC0TgXlHZWA41uQCOFRrrQWUPQVHdCJLTBqAO/BrhqsdH
u3Koli8ran42wNxFSbt8GY4w9JSIj5Fd3vqwbhfmUNCxGmhiDCmpaGOyLRsNQElx3Uy6AbW52+Ca
AK8WMykr6l2egfogt20VZpB3miEjbWo6hfCriSgts7VeNAffiUh60kkIQXFkAGBcw695DlkskuKz
BozLFKDx4cAx6QcA8eHT0CsjwAqur4UrbTRf7aa8lnqzS92E5C2D+W5C3CL1IKEtsySHtd3fNL54
K+SVLxg1h7BXtMN+uGgccpLise64n2psXil+ydJ5ooOyHTKfXkl8JViUBj7TiME3r1U0XAc9kuq+
Re1h7As/STcG5QE7tW8GEzMc5alqW5Q6UTgCtFllPtcDvJuSgqmVgllpiMxzM/ucTeLeE9GdZEzZ
OKrdEleydQvj4HEnl060bHMaZDbIpCiiGokFLsIiYZaDWCGjZMvxmewU6GIIqGa9ku7DHFR1Z2wU
Mfa0UAhMI/NiUWjJUQ7VBwFcH3FNr4KUQ6O8S8q25aIZscLkL+juP8LB+my7nPQpcyX0pNjq2kC/
bARkWLJqt4M3SrI07DGQUTzTrkU+PQSWeorUsNNNsceUWa60xjyGvTbjZdHotNwQrRqv7fEHWup1
qRfcMOpq2blyY5GO1uj9G5L1myR+k2IGHMR7irq3WMJMvr/8efLcVQX6AKuT8ejmFWok91vQ4jqn
03nUwCQsENq1CGeHo5U693itKHCnzqNedaTG59cXlP//fh/+j/+Z3+TJ6OdZ/ff/ZPs9L8Yq9IPm
t82/P+Qp//3n/J5/HvPnd/z9FL5XKO9/NP/yqO1nfn5NP+vfD/rTT+Zf//nbrV6b1z9trC95Bbft
ZzXefdZt0lx+C/6O+cj/6Yv/8fk/ST0wqItePqmvD2r+B36+cf4L/vaX/5u81vHrH1MPvt7xM/TA
MN2/QkxxbNdRQpe2Q7LBV+iBocy/SqkbumsShWm6NmkDPzMPlPFXIalUSiUdS1h/zDyweMnSXV4V
QklOrf+vFGWh+FuKr+96//G3v8y/j2EaFs1bg7qR7gjSFf4YeeAokgvSVpefLB9/VAOQ62CywnPX
JsnKJcnwNYwAMeDE/igzbqR2YIjbKqqJe1Kq2+bY5oagH279mendMh+AOGTl9xXD1m07IzIcspkv
Dz4NHEyUKdY9AIr3rC/lqbWcG6UMGuZN5wIQjPXu8HWw5oyHVlKgmqhTYCdCdsoczT9NxcKjfnP6
9aCKLj85LAhQfYSau6wRR6x+vXx5djnm8qzrlHb0kK/MP+SyOzO9p4pOHChKDX16UBov0FDOMFTb
T2bUV6PRtt/GCpM0okb7nICtOcTc0ba+1YT3Uu8mdEpmt1ZTxk1az6sTC/XyJBuv2Hm59/hr12X/
5eHXvpIqW43I4HDZr4V2fezbWw1zNRq6Obc+mx8IfB6uLpucacnOrdL/st8xEY1hiEsg2MxHXx6+
tnOiWilSzT8odPp9lfTtTl2Ot77elWUDmWZM1lRFt5vLu76Fy8SEaNQghVHlv6KJDco2iLv0Kh59
Cs2/P/XCNL2SjLZ7dylUvK4ypz/ZOI9Ol2fIxOJx4dR1RAkwXl9eaEpqbkSpoQSJEGtVcVV+o3xh
UhLsfPJifOeliJdQqYtvrlf42wHtpgLieQ6GuS40KmTDBo34rKKG5UStfDLMnNZJgY6GhuKOO5G/
uRw2QyvyXIo7Fdn9H95e+p1cUmwEwKVaS63omYUHxylvvjbRasuz7dEqSlm/bG3UV8wknWvbNj0u
kKLjjCg1pOKuc62M3L225gfXNq6C1pBXv/a3QeYdlOnfXnZdHuj6utd0IrpVmPY/fwZGORibSGs2
Nemzx3Z+6HSrO2LJpRY3cH799sLlkF/76hAtIwoa6OKE1V3VQgZbZJ7Pl612mpVml6e/bwdawkuM
svSpklmX0dLP+nVkVqVmsCJbavYm8nMvD+TUrz2a8IuOyPq7ywNgvm2lNHVOsxYpSWE0FI3CuawZ
fcxMpFEP0ldRhJCxCtd/pHkiACEqEIFFMG3tAXS9F/XFlQr9AXKyCzNdL7T+EZyCV6GaSLVzUGP0
1MrR2CGTD2++HpIMPkZiHP6wa35Rc0pMRTHwnF8vhEBGbz7MYSAC458/II1qbx1liVyiPkFY1ZTO
OjLch44/6O7yIE2+59ZmCfRrX+hNRzfSxCmFTXKHLbc96o729Sbw5v5eoShajLkpj247kcmSbi8b
YYQg9Wv/19NgrOVxJEJ8DUn15ytIceUxMjVCxeWMfB8FbJ2KXLuzAzAcR7Y8RUxXTsR9Budm3o/E
jv2eQ4EgG2O5/Tqunbyfr8Pg+BB0q8YO76/WSP2O2uR4Rx75/PzroTeLrV+PwKTK2PjaNylGx9ir
jvm8a/DTjFJv/PLrTU1ALfW3H0pNej469ztw2IbgawyyGydp1hN0OBzmbH3tinHCRqS9LC+biVET
PjKaANH+ceyv/daY1fhnQdMIrmmwMThhJtl5pz5CqhUMVvru5CtNS6Y3vWEhqbVpfHIIUjj11s+7
wr8/gBBtsCH+V17UnyZO/4E65CYPiRf8218M/febLDYGge/H4X9LCvP3myyRgAaW+sn6tF3AqQ2f
+HEQlXE0LZd4WZVY8NvT5lEzDb1dpLKIiceYcubRfIotKDPgWNa1jzjrzuisfK+POEFIHzDuLvsC
CGwLNWTBAWmERY+QqCxZxeRURtEbLOlgSbYrjEH/NTY5QxOWhbcFuIbL1uWh7/aJ3aYPXxsFDbhg
Cm+aoNcerMZCB+a6LboJ3lyktMayrKr2l00dnWZt5y65nJCOk2RWOU54n4pEj56nBDhckEYfhh6+
xHFrPOZ2KDZZGAMBNJxjGtDlK/pIvwlJNNlWiQgPXt0ZJ0mjdk2hNns08EstgnqIt2MSQnfHanUw
6e2j+urkndbyADocVh0hrftxiObNLjmnE1kd89blMKdOyhUFXgoEtZJ3X4ft4aTFi8AUfK0OLIZh
FmG5sL0eLQUvANDUm0eUwYKza7qZ6GxcQQwj8hkD2pt37pUxs8SAk01JwfSH5db5D5PIn7PtP540
5iVs6o8zM1eRd2UpsDoW6DfX+G1mpiJzSJHl+x899L5V0pH6CeNsumVdFUdmFy/Lzh0WU1Pe2A5S
+tGrm7WIBqx5BYJylZFx0/vRcCXKhDNgkpDlNRqvzEXdhQebDbNC54Gi/scLl2eXfZfjLpu/7fv1
3t9e+O8O/rWPGaYJs07tk9DM1gWro1MhCQo1LIdY0052N+gxSKSXmnwZVXvvil7+qHqfaqPw39sg
Naps4QvrCOuN6FFVi0Nf6Q6ekHk7YIqAZ2De+/X0stcms31rBuHx6/D5wMt+1+whs4Yt+G/QkLvS
1Inz8OgYu5FIViTuuC9O3lyP8Bs+4QRsjY6GW+raKZrOXj8nJgCtPurqZY0R+0zpHd775emQlNcR
pnJqlxx32TV6NgjwNOI2F6uUW4P1NpSxe2wE19qUp1Db806svUiPKS/wQDkAklnOrKCSeQxwVItv
HRmktOpVubzsuxwntVLbpQ5168vm5YFegXZoo/Hl1y45dOlJTZAN+MhXZtWbO/4VTH0Fsu64AvEw
2PbV5UEKyDdeQp09m2/xv164PLvsq8OW1vJ/93JbQXYDZ63RM/vHD7w8a0yf7rBdi9cp6asjtJxP
mQzGGZUKwq8E8AEp5Q8Qxvr7YMzXaWRpdwWZIceC9ujSgFj4ZitJXrZjPqsJuU7Q+cm+J//knpvL
++UAM8YWYFn1Paqoci9HfGsIibXnqnW2WH2NN9fzo6Uw3f7ajp0Ci1o2rS4vJFsfF6I/mSluD2Ev
c4+CdDwCMRptE4+lFZj7vjbRtIuWtBivuaHGoJ9KaQfgPTQXRllHS2x+8fLQadXNWBn66bL16wi8
Trx9ftc/f8blCPI8SfWaf0YT+cRMmKm5Lr0SFY8Te87h62mUG85BA0SfAc3+51NiXftR2yryddel
1WpPRMdN8N+ktROBoz3pgmgR6XA3uLxqV8OK0q92H8SZdke5a2vNR3Uohbf/btj683pS6dzoLIwv
jm4Zrs269s/rSSidA1L7JPuMTbe7yU2EoX3k1W9FjFg4rmhOoPQO0wpRut8do0Zht2tzeWgi7Uhv
d0qXoRh0CnrUrS53NydOxKHGeHgIIZm5m6jpR0jfwDup9fXrf/3riz8nABI2YqFYtwxLKENXgn7l
n399zfA19KZKvPtCA9WQo4wpwrjbxalT0N2Zt90wCDCTkUSDvTHffe10Sqc4DRPgkGaMYYAGIriZ
dOKOsXbMIcm8BQcx4hv6pEuuxIgCbIono6JTKDQ7ur7suzzYiWtv65A+8eUFa35VVaa/7ZzJG/t/
MzmZ6w9/LADwhQn+TiIWLcPhNuP89hePwM7dyR68D62PTiUytKeBXh2pcOKFII92n/U+VGkh5Euk
s0bvupIlFCWChzJP95OHqkY4ItyFOVlll02vzT8SOt83Ao/qrbJ8METzuwmpw0YdBNvLzwaUdlvr
IG+pw/XfwwF+IimL9ZXOJwKZd376td2on89iimbprCWsr5q81QBdZd0qh47XXQeYSQAj2IuopYHj
yXZPHhvm1aGLnasQ4+PXA56iHtfnvN1HDtr7wjQWXaohoJ/v99Lzic1unBdpBPVmMPOBXk1R3TNq
fFwOqBjPZumhczdNidp7eRVvajCB3xLLWcrQjV9RnZMmMTCoW1NjPhIFrkOQojitd/YfN+WIxD4S
2n2qpH+KjDA4XZ5dHgIQGxDBSYr+7YVw8tPDvz7hbflfv35W+ULnXivob11ef3+9CzN/nsn+L0yx
o+4Okf3R1U5ln62QgmJnV6ch1a/JFBnvkIDzQGMLmb8ZYDFm8/JCojXriMbu12F+3YN68YHW2kBx
Afnt8Vc0pnNLUK9HoBuVeL1Nn7ocdrYkIux2NArycXza6F2Sq2ipo2JG8BOR3Dy/43IgiT/P3FGs
q8s7LvvtBXR05+tHZL78f4SdV3PbyLZGfxGqkMOrRFLMScGSX1AOM8ipkfHr70LT1/Rozj23ytWF
3t0AaZEEundYnyuvKoflGfKqVPvDGPt9lXBEUCe2KhCG8wuTPbCtgnplGJW1RT82QVRRHs6NPJJN
74bWtgc8RAL8fNjG00KFe7VukyRf/fdPQdP//THg6jM1z6AA0DVwGP7zvqNHeZqgeaP/TEtcxDAD
kxMkvavnRsi7l0Fykk2Hyt4pjgzKX0qC49Im58oj0TjGstc8hCbnM+4DQ9U3my4c3z/ZqTpNjmX/
/MmczK+uB/G+KcZwd7+MnEbSmYHQKapnsvtHY3TJsm5JHv3DNr+PmiyitQ5g4uHTAJp7ySFgR3e3
318MbbknF42znRyU9siE8E3CdEqoq0IDuQ9pmlnB5tb/fCgn+DYlzJQpMvePwz9OC40CpYJ/XWw+
gdCOsrBLxVu0YnAOtpq6B3nkkA9htsPBitvnaAiejUC4+6pAwtDtW0j4YUN4Ri9Cdy9HbByve9kd
8citwHZUD0kM7dlTwv611rUvk1cHV3xuw9EpHCJ2yqR+UE9GRJ1i1v0UuPlLmeo7acd9gK5A45br
LIy0D92+jnon3m38chti+8pCzvoPV9Xyalr89y+ubv/78eFphk7KnqXzDOF+9s8vLnwRVF87PfuJ
m4dP2PZBy7Wt7h6SHpkZnwiS7BUxEL5FqGfpEh9z8yiNf4z08Xrw0+ogTaijROrCRKmXRbfZL+6T
hynwbnNq9GD2IykqTei3T2h8tg960gKvGJojxbkUXVKYfbKRJKBK0btIU97kqDRZ4AbN3HUv+tyU
ky1WWQwZTdrkvKRx20eV3K8naevJPM9YgWxckVu7XOutnTy6N9KGrEK+4haNhug8z9ErKlw/zbl3
/xi2kn5cK0RNpwjN+k/X/9SVF/hkq2oeiRT2fjLLqYDInG3K32g3qcOcIp0rpMhyFEX1W5dYQCr+
aSev49cMOZfSBASZCnNejOE5v5//aV6PkBOZxWS2fBqgbNUnZWy+ah1Q6ubybgE2/zbKK9o4BVFe
co5ha5k7P+nNHU65eDd5u5lQWJMRgF0OupAHSAYyIus2734G/saL78Msv5vup8lrhuZT5D/jz1b3
Lu9lqSpN/9bo1ocxO/uTwQY1npvf7C4mr98Kqycy+bwzhOOlsN3qK0wSCpxGECpOWzmgFBwLXWbf
/vBwTUlHh51SgqiEavo86H2ydqq4WVM3sOjTykcIZVqXrlO+KTVio6QJfGR+Ub3FQVLu26ob8TLT
baPQ2WSJ0OH0znMJTT+JdgI/PY/2YqM4+ywqqscwb/uzMcRiM6r29EStY/Tcoy/KDi11fqrU9bkA
/kjVJwijRNPVrSZ308XEI0VizE/0drqWpkNGaCyUtbRZcT2dRzS/5AnSRHijXeVh1QJdjKerHPAD
g5S+IjzIGd1Q8B/EqbdE6p6SXS/GLz4KymBvd7zBGjoYUfi9Rq3CecGdUjZy9H5nvA8kPFssHU/8
3dTLi9xvqPdXutvkbGoFfl3eX2sb+dxG1ZrneOORGCCf67f+/EQfNYsojuYf7qb74x/5tn+tBuS8
++Lg0+Xu5/InoFZO9k2tD/+fxYIxrwX+cAyxR2FzZc//dNcisjjfkv9YspH6VQsvTlB/EcFGt6Ny
n5Y+2Ocq/msA560SXa7L/e0QwnNTKs6WO6X6A4jIS8Fd/E0LESnyB8vb1Z5TH1jgmouMirwFCnDh
zkEd9kGv7e4wDYb3YmfQuUPVfc+1PF93DuVugxN6743Zfiv92j6nRZBeAi/4wK1/+e/PlzkG+vn/
qlHP67gsjlTN/uw5pQSe8jRdzX/YMbmCIh7sq08tHQhm+yx7KMPrTzmei8dUGav8MbOLS6CxGZOj
WU9yTKoDlIfoa66SivLhxJ/83TBWPglPHFEye+rUCUfU3CPiaYsHeSgba6wXkFHVbR9YPkEJ299W
5FjtSNpXnzr0sU5hNPDIxQvx4obVjEcozYdWwIAMa1fhda0o2AdI4e3xpKIPOB9J22QiW9Q6/tPd
dJ8m55IEGlAvPZ8BYolrRVF3DNA3fGURRoaqG+UrpEyVNypq0O81/Xoru6ahfVEUzzrJHnDgapia
N29QjXNbTRfWY/H6v39M2ucwMt9Jyhxslgcqa1td++ys9BUEV0phKRTOW4gP5spXI+3yi2x8a0gJ
0MRn3qaHWyfK1EME6Lsd7fwSAWe/iDbITgmcSk+pqChtqDs8I3/SRV1ECl77zeoV/ySvpc1XddF2
oChPHO+vYUV8pi4LLnk9aVdIygs0FFgQgrtQftby8fvervUtbVfEzbSaZbivaYzsTERp6Tek58HG
F+bfLll4eWq73/QepFNgeQES4BP6QGRe7tSEHMdOgHKm3gYG5u8Q0VTxVg0t+TNEJOyr51nGXoaI
RnTJD6lW/ceToraBFRVxgjOfIK+ruEN7mF+lCVMtfSzH5M9XsJTqHFl9/1hWBcnhWdUeRCSOUaI2
V2niRzEuq9BIlrKrdV5BgWYaDMWiGh17b/qkhCVlce6NyLsMhvvc86t6F3Y9rdqBpx9KNvZ7FbaH
jtTc5wE9t5PoXcAMsx0oQ7Q0RxekmU8aDZkr0QLPXbEzSe2zmx4F+d8NNQO/uqIZXv2kw8f+HOqd
scOP/avRfdPYpSiFU7se1OYmtdKFtMkpY5MZu7BGwSRR2TmLGA1g/YdwOuOL2lTjAdgTgeu5qyjl
sBLGaK9sERlfBA/Ih77Lg+Ovc4qgMq9aEMKa7sOKcrHKBFbjpj9q+wAySP0aZcVDbyvobiNL+WyP
bPbVOP9ajRbKGpFibp2+GdFg6tYZMZevBtGXJXIC2aZoo+g9Jg1Bzs/ABPHrLE0WWJxOTe988kdu
cA/Fkds+/j+/QE1XP/uu+NU5lvRaea7u3qJQfzwXLHTtRdaK4rtbs6MxStem7oCmmsJZF1CNV9LW
t6UgmKhSQ0fF+P4+L3TLfuen/r7qjWbn4gohnWvQnoKx9b5ADVnGVPd8i0EbLHrVDfZmQT69Meab
QNHFObdsHki5vXHCqD5LU2PGlMRYKHHdbXLAmmx+wGl3oJxQnCsB/UBkhbayVJ2tUWaQdkG4oN9p
oWsSeCaPRHaDoIwpORNQk26H0mrbtU6m/Tz/D2tZEvOJ44FMSQaaubnNns/2hJgeYh8d1s5UcJQq
fvlsDmG0htyBr2/M1WsgwB3kk4PqTuyMq7guwr1sfCbuRwT1yE82cxC7DEibPHLn0f/TZiR9svPt
l/ssOZUY2UjVcOctwrJWCUG2lIQqFdByM6VWr4UytrHmzYo/b2XsslnVvkaKymwanbQ4KdQQoHXi
XqSp7vJ0S2AiRXPIj886+Z8vgMkg9tfjRyWQtjcDo1q1pT1+hFG4Q96pekE6wSTsh7qZnMYHYz3k
yPYe+xyQNfXxV2knG4ZM9dEJUB3gajo7nHjKPqwY3FfRUlReJLvYquuHbgzDl2ZuOrIuye55vlnC
zCBreyi3oS2sU5Jn5S60mp0+gIUz50Yx+WzSGXg/aTaouDBQtyKmokyOhhNJeqU6lhvF1azFCAnm
SJqK2NZDWjw1edJe9Un1Htiw+t97aomjxvT/smHKEJIWX/qaOhN1PqkKoYbZwDpWaRBRhq+LhI2S
PHTgv25vjUIc/lEeGqrvP5UxWbz4sCtjoVumSxTKWwck7qlPJUUhD66SrWVsJ0fikPCBhAIQ+FGz
vN+QAIMgTxJ8YREBM3fy0oMfutMzDs1jPm/kUVW1lkmjDBQHuPHWGibnTB2tt9csZSN7VVk4Z3nk
QlUEAGYf3TQiKuEOK2i3c8HMfM91o7FbN3r0Ie+7aH7AhJYDsp9Nw2IaSwqo/nl/JnP+2reD9ZDF
UckzCrYfekH9xSniYhEIPXpNPQK9TZKFH2Zh/3QStfwxkMreQW0LkMK6KMnML0zo2KTaH2XjVna2
j317qTqdZdwGFAViOpmx7xGcm81tQGk9/VhWwEdyT93740TjZtpedt0mnVpyG+iL2q7XUBvOt3mz
6TYq+/w81Nspch5fsbO81FCnp0ik6ISFMWXnsdo9ywY9Ho+0r6tdEIHy4ypd9DaZu3IsKMLiUGrd
q+yhr9k9VyKGax5SD2jgAixdi/T6ufGquF64pKEs77bWhi8EXG8VZLW9v9udxJn3cN1fvJJy0tWK
HRj38gwBLAvW4GyUk9W8izcizo+JUzQbEkHS99Hw1o2VEfvCxXpu2/i7NMeRmTwlFD2uZLfji/4Q
czM72ejdvXgNasjz2Y3rFFui6MkClGX6nlDi8DgmUb9ytYBtnw1/A5l0D88iNwKEMb1zmWeklGme
+AakugRDARaC3CfSFgzKiMcBHIc5dqgUQTrdySaBwAL+9Xd/UKjKDfoqWHSzLZPDQVy2Owh0zU4j
q3zTpsD0q1jJzw4FuI+1UKKfDSTQoRl+EOMdIApF7amALkJkteUZlqQO/IvhImdGuvoWUwj8amkj
hQPQ57ceBcf/vFbgoqQK8e9MObu261MAfkBZOTSHBJVueYiU1lNZtsFGNV1tZ3c/WodPpvbsbuME
dvVaZRoki7SP1lS1iVfVj2Z2YmKvWLaK12J0+UOGNaSHedTLep77vqUu5Chqncmmhg/4KLsgX9St
qcGskt0QeP2+7VinyG7OB+agXHQNJqC2Zt6Ff3ke2Vl+T0G16uO6gIL1NfZBsUXQqp6nugYG4Gs+
v42u2CpuGKyB8+stBbGJc6zGMlyiAq2/AE3VgB6U47e6UXetMJSvCeWyBIiCF5sqkfNkjEsiZHEN
XCn58O06O+hKHL4UKgQ9q6X2u8jNfEMIdtwVFk+YMdvLRiPedzuS3VZzkMGdm/sUhULZpWbluIKa
YCRnPF6qpHfuZIMfuNmZ1OKTFO2CsWgyV3mi9rhdG2yfT7IpvCxCOLD5djfJo0lBsN6MCm2tZIjp
RKYxfs3QwSERJ3lpnKjaSXsw22NVOSnJ+Dx0wtj1pOwA80woIaN68oh7tTjKI9URBdoz469ROJsF
UuU0chTlxxaaiZjezTosH/VRtY6GPdQHSqW9R6Wsq++dUODv2tnHGLRiVQMp3kBo1J9LI/imT6yA
SRddh14jjsUYC/RzONLxfi3YZNvoI7MRQZ8Joxxx7ZjgVmAJbsfY7gPy5LG2Kgq8x/xJDkjb7QqW
Hj07LNGeTL3eezzGyNCNTnFfEm8GQHPrjnXQ37o+jusHGwHfXgyoU0xi3DVlX+EfcZLzVHY9/liV
t852+cFuh/ZcNw7qKRq1q2VEKWKOHiceugxo3j+7CIL38NxxcmXffLfgS1zBmlL1IvroDBN9xZyM
YtC+9mqoGnNXpCqFVUi8PaVwVC6kaxiPU0URGOKYxRO/3PREAv1bHuXqxph70kQ4Kz2lThvDe4sF
QBNC4fxZGM5C1HFdbf7DiurglnZ4heI7PTW2o65IaW4/wiwlncxuX7Soc/almlIOlFXdRwOG8mFo
o+EQ6fb03Ojmwcvc9kNHygZQi07yyHw6+TvUROXxpaJUTAbucVC4Wxmsl40T5kjIzLF7OYCEPLH8
+xwz9cNFblVLTWnNZ91EK56CxC8pv89dRroV8hJh8yU2+nLVh4p7G+WjpLys6h2WnoyqVKTmRua+
mE3ln/OKvD7Kyg9AdGNSsQofNFIdHwqbaO7ckybZ5PnHONjGifJ//zwpXrlJUu9MLWe0QKSu2PhV
Xb/pmWU+NJlwdrKb6sO3BkbXUfZyX1+rahVfZc9VloEztM9qZiMVDD3PKG17X4+9vZ8jVghNz4ey
L5uoH/yHStTp8j5RDnzqtk5hkBtGJcjv690v8sn2n67ZVEQE1b5FWYpsu1OrB9HaEJSNRThWkmXK
uvkxMikJU5Mvo92iR9LxszKNGY5X1SdkSJSP2rPE42QYwRVugb3qenXcjWmJHxro60ob1WTtD3h9
ByTMd1ZJcFpwF/kaIH0oAqV8kfYojH7Zcy09UQ7jX/XuW5NF4bkacLsB4BbfG6s6UmoTvFl+zWI9
Zw+GmtL4JvA/yAlAyOa7vzmcojFGXHVq4QdFQf09h100kJv2lYoxiCmxi+ZDmPZXe4jj27XdOP4Z
6Fn5PAS1sTFbB1Qy3/GPCY6nvLYhFP9xaKaS0JzpHEuDpOp8fld9aq7DAikjAn2U08bkgssscNnI
/G+ZKi6P7gOf5n3qyskVCnaPrj0Ei/ul5NGn691fQ2dBT2beVC4im6I+qxiHdV2NzYcrVkXXwhC3
DVJgUz6mWHOTrzh5Hjsf/lpTGhMZDVW1lNNQud97OFFefDuN0DEGJh01o9gNvSN2kUqJ570LDU7s
EldpWeDMh7J/m/j7lLsNuWXYpwlq7P9pctiIaC0sCFUaOnhRYvAt0D3tpa3jH2Fp5Qdz7onRtR7h
sU7rRvENFNN5ZIVwdqijkg4l/jzWwrKpp7+7oVCu3FWRHd6cTK6H5y2uoy83D9L9hFuf4sRdPU+m
rFqdsXvhVukQlEwDSj8jJBBvR7NNMePqb5NaMFICvL1hO2xL5kZ27w1Sv+auQaBxniWbT7Mmc7Ae
QRT3pLnNiudFfU3m3LiRXCLS+Zp2K7tao5gsLuGfemjOvNgQUMm7Uj7gzroPlTF5j1GRagcYV+oC
ZF3+kVZiGya+/XMcHCqVg/4tD2wIvQLoSIzE+KGlNhFd7pGkyDJDZs3JyND2QQfmhq2gD9X9agbT
RECLXcuTraXBWQ40St+cVMA786wxNpHedkaU6HHabSl3f6Q0UzwYlPD9pTXbMvTSv7so/CtSXeI3
CgILpLdPh5DQ1FZMvSRelldSE8PHiQf093RImcFJrJHOTenZ72ptzqXw1nhqbRLJjcFcapFYhb5X
g66fmu8VGrdzxnNUUTw+ZFV0tOesPo2ynBEWyQVsaP8AJV//3kzKKWwS/xXCovlkqSbr10QTr6br
X+vcLr8OjvU6qVlxdZIuv6oO+Ay2t+mT7MoBRdTrjJqMozQpTkYsm7BYY1DA3pIFoMGZTeovAvrP
KyWmzcrwgmGrTgmkq3n9HkdU3JvFDh3r6mfWIZvceFpySX2l2vDW6yeP8PFL2KDRJ6fAKH4CPwbh
si/tBXRGfz95OuJqPO4WbTc1HxBh1/J1cYjzRWWNei0tYS/r3O+Pgz39agqSnXZZgDjhb7vnDojb
djEZ/hXbJkBF/zv5PmfsCRcU6Es8tIl1iXw0euOhCt9Y6lHmPoTQmmTXrV1E5fhPyO6E9tBjjH7p
VnatxABMD8pkhzMtfLMaov2VloiDHI0a/x2HtHPkVhq9sQ0+loPTnm8XIuwcZEFylSdqhv3g9012
aUeUO+XDOyPprE9AK8qHtrS1fUwMUdiHu0naSZKb8X0djPMNG764uZqiDZ9I1/wGcZ/0Ueqwqw3C
Cz9IHJ7WLXqUp6Lih1IVBqHIUZurrGvv5zjXXsKFY+1m1McWT/LXKLfyR3Wq2qvvzxtBSOd72+/z
nYfz4qnU8uaCV11FMyKJF3A6/IXtj2S2VORal54VX2XjtelGJS/oeOtFNX5aW0GyLU1uE1zFmp6M
GLyQ00DBbwHDwS06yMaHXzKT1emP3ns3xaupDvy3AvmwXV9TVGYia/MW6aO30nMHnfa56/W+88jX
y9vIUWGkP8vcdI/yVAshtFbFXYbjo7waqXWbBCJB35dGAuxxvkQR2Oka6Tb4Y02w9E2WJlNvin1f
jCgFjKVTLQfuTkib1K7GrjCq92pcUJUmhwqvQHpjnm/IjyAbSw2OP/KWNQuhk9a63TY2sovsFVbQ
nP5pV/UewqO06SnScfNcI9Tr2zRyVv+4hrRL0xCN/R5X1WuhAguZN0NEsfRl1xJRdvQs+jKglyvt
mTroS7ug3tSb7f+cL+0dirsvImDLYRv+ru1assjnIz0jvVxPqdVREpzlw6hM6wLC8ozU/7XotEyC
G1Nf7aTJdVzvLL+ywt82RPg2VVmh8deJ/sv/ubyTA3pj/VXWWsi66B/ryftSsE16Dd8zSp21/Y7T
pP/AA96tfSv2ls7cDRHcxD/KQiiN9UNQE+qRdiPx+GKLieeXaucvHet8wX4j0I1XJcwiitxMqksy
AISJrnwVfmddwF0mx8gTbARmu+2ykGNrXuLQ8hCMARS77WGVbPnq4ej+XbdRa6iNgO1s1jLRlfWG
cvZhAMuerP0oY1Wspl4fUCGn+CNzQA9PcVsvKUoGbiD0swBF9hynTrmwPAERhGrSZ5zm6q6yAcQC
lzCf5ZTfJwwkN7JVjklY9NTsZdDr5aQ70UWfe4ngnlhk8Uus9BM4G2fb2RNuu7wZ/CN4KaRbg+w8
WHqxJeoPlTBtdiAtHlg/NIdxTk6TjT5vvBLLeff7rt5IUzxv0NCiTymt4EZJ/iMsBmGyn5186HJK
MCJNWrQaMEYkCmRX+g9BZB+i0ta3sicmnRuq61bUgKEO1A7+s2xIcPxiDHZFWYHnP0+JBvrBNJyl
mLutz1rELJWvZtIgZhgAG2F1NZ7l3CLyPDjdrXK7mhHNfmcHODphVuXZ0Dv9efox9CooXugHs5RK
1G2HprdWnvDsjRm/5WSr/K361Kp4VvMOVDtYOLn9045qc6HHGdvrKGkIYpj2EfplfYGjJC5a2N5M
ed6xH59nNChcH+WgnDabXB8OhTuWa/Z4JJRRDuzuHbCdAnWV6FkVagH5LAAJp89pD3L4NrPSpmkx
GEiH/nGmnGQFwc+kh/Y04Fa7itq4ZHD73yeVrT7uo24lu9QLfE25eZ1rSGJyltbgU3Mb0s4jNopz
w5qGL+PUkUb725YHebghQlpRxtggx6umqBGqZLoOMcvSvo52PqX0O9mVDdi1nLASgqhVUc6S0PNE
yDFhuJKHCRkp9qM8lGc2K+Kb5bqp7WoNq6q+BlVI/a3pdD9JFOJA776j5k0ygDDqE3iwHhVWHk9+
b5No1ylfCU10P3X0uP1Eu2Spqm6zIGuDp7azCKEDCQY8J0IqV00WVF07nY1e7Ze6yI3XjgqGDBzw
GWVF43Wgl8w9OdZTcSPH1HnmPFaKRLuN/fs8OabNGcG/zzM9cK5dmISokKLHgSYzETV0nzfkXPdP
PAbK58LwoOPPyT02UBGAIg/IFi3bLDK/92QJga/M9LMyiWLXJ1Wx1Mhg/1qxNisn4zvSEnzkKr6M
rosScJ6zxPc8oCFGaGvsmETPj0bUobGNrIYvaIX2tbx2GiMXAGniLdRwm+i9VqyRFVD2pPQA0AlM
C23FzNrWaffrCLAsysp9uDaKbE6DmafcR+XR/bTQRGSWOoj4yHL9YagM+z1w9PEJIDxEWC/13wfY
lmFuZt94TDVLXcuSrc3t+YU/09nmxvcQhBBMqhhKoC9CUrWSVgV0rXQvCjw7POeQUORop9bUI+KO
MHLHb/CB1ahLG8nVorz2hTp5HMGqOe3uV6odsrcRje1emP9AeZrYCT9BigvhC4DhMSBQ2a0dPvy5
6VzbaB7k4W3ibISO9abxTXqS9nsDrepC7hml9qV447Zf/y1mnwOVDT9Z8nYPMMbTl9J2AtJJ23IP
RkPdmVEcP5bKcEyEM1w6JxsvQypYEpEoIE2ysQZEosO6PckeHuzhchuVJ4SwYUh4QVj39zWEx+07
rQbwTFxWNpHpjjsvFG+yl3Ergc/fkyQ0lwKTru3surlcuJmbezdTgi+R2kRP4CKpKJYDZLmrzcqc
q4dlXzZ14idkVENUny/w+ap/9OMouFa66VKQbmVrjZTahQYl583UScOwG/Rv/aDR3joNuYbWGyxA
rFq6GWfneqCTqRTmUbFK8zB7DZFGfUpbW0PgFug4SqH6xgZh/Tj2avraWUm4h32IFofshlQp6V7x
KnuVQi6rV4nmcfKSaidiA1jwfHRvlMglRCL7MbEs9zazRnR5F0O4f4jKVlvaSvvie1b2kIFrewWp
CM8ZAYFH2Y1tK93lem49VGo2vBbhSKIQeKbbZGdQ3H03QD5Jbat/7SMXiQ3P/pHPvRx3xzGOxzc5
BkXXOHlRid4ar5IEQNmgYe7kWGpG1qVyZmUxxoqydK5+AGlgvoqX88Rr8r/k0GCGCULEOJ7jaHyM
IeY6mfki5+Vj+xALPKLytZ3eXBBmdxdhW8NoaO381e/HTWIRqiR3vnidQvyThVcf5ZgbkxSrx0Oy
l4P8zLNHdDPirRxVnKhYmKyo17I74/mX+TBLIMWwkkTp7nK/jA7lPxskAzu11/bSPLWixENtQsCU
/VjD8QrCYdEGYLsW0gZvgDlTM01o8YjLr648UY7Ls+M2Vld+aAKwLeEzlHavblkO4HPikU1Kj5Ua
e6N1B8DZkO4aBAD4qGZjXwmwlLdJbjRrRk04F3sd7s/vZhoC9aCDTN+S4QdKi54clPZkxP9Nhbgn
nqDBQZebh3ONgvWH+yT85xH6F+28oFH+7kqy2wj5zjxqDTHCwU73sgkD0qS7W7WSbN22yW5DWZVf
gcvOPI7fc+QhWKxs7/DHLpxxOCUzB1iPgnJbmXH9FlU83QfPCvDH0BV6dUXmLj7LHvq2i8noxmdW
L2w1YK0HqE33ooLQpBMgjybFmO9Y5iWsknE1RhmKD14MUJClTr4wuqKAO8Z37jFziLQHKnGzW18T
3inM3Gmfmbp5kddxSx7guXEGbGxe4I43R2v0ScDmJaSJ8qNpOybN39J0s08pzJIQMI98E9LWuQVl
vR0K82C1i5Xm9bB45l1UMgX1KZioFjV949DMmzMxN9KugKAINdU4yKlm1fcwVBHIlrb7NHnW77nS
nrljtdd0vvdtGY1ffaiwilao70PkNOuhRdI5prZP2gPfRjFDTM3aUqt25ZkgklmohHuzivvHpqrM
pzbruusI+PUaauvQbcyLtLBC0df4ORXAjx4SvXGuQipzrXqjBE53NUniO2vs/2+jJARRihOFiCXO
lwuz5K+OxNqF3Y7JWztUmyHP9IvRpgmFhSimsEl71rLIfQ2/SWMdue0z8u8EXzghH3BXFHazk2M2
6/2Tp4xf5FiAu/agAycDyB3pV7ez3oJJ/NT9onuJq8B+Lu1VrUAnfORyr4rnKwdzHrPT2oFaXDRr
ObVzDbTSRF1zs2A0A5W0/30dfazldeKE9WofUTpca/rJmHdG1bxbKnNkCOLeOMheoDb4gpqhXypo
Hj57kS+O83w5WMzz1dr6PB//bY8oHIO+MYkjkN+Tk4UkLaUAMid3cLd2aSUPZV+aVx5S5hVcAaJp
o1ds4NJZ11zTg9NYRms5KKeF2mCCzMYdfz/L6p8LSrcu8hy9NFoUJUfr8X7SoImr6+vxQZ7jK4W7
decXNufX/PTCshvE8T4R0attd9pJWKJG0ib038Cl/O0JY/orNF6gLwMGRnv6orn69NFEATzvySD5
iMfMqhLWtEsKH8eawiaoIEPyEoEOe0RxzHrzy2wNPBb8w4Au1tyIANSYp5AhkxfQ9D2XhYQeWXvZ
kzOcCjUQzzMb+Fac4HVZvAeY/t0xHavgsigckZXckqnl9BuqgcsHPQmTY+cO+iZzuhMZEchCCtlG
vhccNPVDzriZKERMUK3ljIooE5lx6k6bTdJuT2xO8rgaFmrRdifUYtmCpEn1MdWGWFSqhgxFbfhf
evECc778mHrVX/dd0y6tKKnwQaaUiICL4xaqqCDZy/JazI3pN9Bep7DcSJuhaTh82QbB979SllZc
fZywZHdAnpZjclYJ6IEyhepg9Z1xMubGyq3uEX2XeCVttZYYJ2ASxskJ0dUJMn17N1VGax4j7aLX
rAsgZHN6Sao4P/jskV80BSY/Jzux9rJRXA9XlzwsOgCoD0htQDxmd/R4n1QP7a/pxHstVqD/2w0D
BHOJzG5QNf/BfeOvAVgPfs9p2mt+GPELLrpnCn4dwvmq/y23nSdNN5S/rc5bITNRfR9t23jImsx6
HsPEW06KY+9jo9a2yIqghFk0wQXkwja2AvK0kNkYaucjTDN3pcXW8KTNXYXgHZQk64tr+M4mBlK+
LBKC7AVYvYd08o21lSrGFy/IXym4s876kMcvkGBX0lwnYbxTwnyAvcmswIC1hsik+V9PMkoYt9Yk
yN7COV1qMOFCS1+UTWPwa0CxPEAGj075zr7yw1TJqumg612ryt9Ls9CoJB6FqJdtlFbviFAiNzn0
NgHmIXojEnM7e9B13IhO1p5TN9sOBGM+cMVA8CBPaJWWY/BhjOHZ78nJU7iNgrsFzyft0G40oLr6
7NwMwo9qWvWxVb6HuWaz0EBBKkT1iK2LqS3Jt9yrPg6Ujh3jodP0CGEOotuixwU0dkYM2VEkLzwP
djLMjWBJt5rcxnqSwXGqvR57AjxvDVnvu7EUMA/naLhBLQxVYCI/mZA8LuNovcvLVkWSLUEgkco0
v0q7dFu/+qhTeFSO3cRLGVnvJv+DyHaP77OuuaOiYyUvOpWADpGkNjf1+N1CtRFtPGN8jpPQWJfE
JounUHfDdU4F0H6yiCMkbeM9qU1oUtbQdM2xQYU5GuJ+h3MVLusvWxEdGsSHi3mGZXbdivVwgsDT
CL+8RAmm7jPvJapG5WR56V72EsOcXmbmyTzkdn27K4oMmOgQU1tDwdq+EMTpo5ZqPl8z1ZnsGr5n
LvpdnaX89P36kWAFYE10SlZuL8Yf1B2n4Ch66w12TDQnGFWk5g7dElVG8TwpwwhKqwI5MXc76nTP
HmJ7o6Y1/8PZeSw5rivr+okYQW+m8qYklcpXTxht6T1B9/TnI9SrtXbffc/gTBhEAqQsSSDzN6S3
DdCaOYSFdWj4/rnU3e45AFrFjfwJT0cafYY6s4HIgexTwnI4hWYFZZHOsEkYkWg/Em9MHhBjjze8
LkWtxGiXZcf6Yqoy81IK9LIlCEwfql+5OmboB1BUc5jgYj4MOEybHWRY9L9rdVPuDNMC8zYY9mdd
kHJtmq9cxcM6DSFXc2vFQy8cYbJXuCt16B2tGmPkDpxga60NzkFuoG8AyJS7DGS3GG3nUM2bv/v/
NfR+vNGK7vfxMigPv3XXyB4HVa5fXUHeaCiT7qujAgtx8NdbJGe3QlsCoHaICrQSfkXpW19Unem9
1BX8Z5Aw6oX0uLb14I+iwFZjcRfjM2aodnqoZ0tdJKe6beiFzJgHnMVlrBe5suS/bGy6HGdMGAz8
D1P0d/JyqrYCyPPHWNtfXRSWHtHEdZ/zzNiG3CBYrYppmUw2SGTue/ZaDCSJQDGIB19vevc0lsAY
PKSlLSwmSNJW/lMLSGKnhnqxA3ejPIU911DJvOnVSLDr0Ywmo7bm1+9TOQwL3baSkzU3ccJbVG4R
vSL5A8S0c55kuM0Hb5+UWbjymSu884z3AeUb+M3MB7me9QuSqneWnTIkm8huH03475iU9dPO6xN3
bfZC+yQjdhKdbz3ruRacnLB5SQbXWRRqF88gB15c1+KNKAZvrc9NMHb1rvbzBGomTYgJykHxqYQj
cIUfbFRihhqS11esz7wI31VrtF6aJkeE2MuKdcMX8GKgoYxgTB0uu0axXlyKE2ezjF/TvvEWetsj
/l4bD8JyBK5FIDxzBGoA+MbJcZxBoqhJBfspVRPQA/TKcXEbLbHOqa+y1Y866ggZkEu38q6AhMsD
ODv7MQQKwP+2Gb5romJ5kWdffPSF18ztmd7ornoWJY4pckSJqpxSxN9bslZLrDXCsz+B6nBqR19N
iGR/bYSz6BV08avowa+b/MOJtRC0WCIOluFnH72J6TaPoVfh2AjnlyE1BL6Ijy61/DUzUX1r1GON
PQj5EUS/gsWkAXEpunCdVvzNIx1hCsc0lHMMsvMwlDxmuP6tFz3Q8HXFCOBqpiEa74ainLxe+71R
0+rJQpNjf4+3IC9Tc2j3Y44Hk8F/7FOZkHYH4/zLzxIs0tX0ex6R0bNrwE5wEJNNJ1gnqoPaH+2J
F1YxKn5qS0xadIRbvjmlvol1a/xlBD6asr36pdGLeqmOgfdgWTHiykiK4z3d12+RkccHpHnGpWzW
oY2DcTq7BM29eoI+RZj51gZ8Wv1G4bZYORomNLhW1W+2TsLINiuSO3MvkyFYvC2/BGZV9dsE5rWo
yuQqz1QKOAhF078A0xlfRqOYEW+8gKHnO78s7IsYhq8AusQv392batv8pBg8W5hr5asNnWbdjCZC
7xrJfSvM8u1InveqApdcjqFVfE3cegdHr/2VVda+J9HyJQ6DeplH9XRN9AiKs5K1h7wMxxOC1gVy
F0J/NeZSrQt186ctlsz/2l/cAn5kdqK+tWnqACbwCv5xMMRTqKjbAR2DR5xagYnGzsZq+B6B8XcH
JcdpBUzfvnLa+ohaTUNOa3RiSiRmUh/lRnbdm7YeAapy0S371zF5CqtCqzxlx+OjONfzpgFzstJq
jOlQqizO5JeAsMlurXGTf/VErOmYsTNG9sJqefVYGLSYd7s8i28bq0A418VMpupT8KpzB/56ADPy
Rv9EMMuf/VZo1nHsokIIYHUeolqo65N77Ci+YHpDRbwuFnJ3DLR5d8qbbeF351tP1fnRscO3OUQJ
nN1/jQ/dy0iC5eqZzSYiO/I+qQamnhHuHbIZtUGzMwxuDprfBe+q0I0VSZNpJ3t5UleLqRD9SfZS
VEe5S1GfrbGqnudTDq2mvMlTRmJq8fOhKU/ZU/1ayWbA9OZ2StlEK2FrmZWz4xpUD01LtiqAjoVI
mRot7jG51zv+dLD6esCafh5938jj7k25d48xYdk1XnuiwmNCrX9tywx6tNG5jyJAot+Fy5XaxfRw
j5vDoC+yFMyEHMH61n1MZ1RiSyaWCtU/h+o1X42OT85CjhsOpkFRlvtzsu1D4Z7qeU9z4997MsZS
6XfvX+P+Wy+gBPd2vgK/DoTuVwnGa4d2gE+IEhEMWdczTXP22XAOpjkx65C7twFyLMU8vGPdrrkd
KmO1PF7u/usgyiXOodSwiB1DJ4MooNS7qAOoi0tN8DhlQQBnQ2NaWQPTqXKP4uOfjjFxAqx5s6Uc
do97CRqz3C+A25OqdheyuzX1E6ji/ngfp8R6dMA9+mOwLGff+p6K67U6HPTEGw6dZWI5KtuTi8di
pBa+ub73m2VOvxwqg7fxt7ZuBjq4QECgqD5hAH/J3Xz6GhR2vVbTvD3gdd4/61r7IeM+ntjWOA6N
DlGdaV6qB8E1azTlMXdRUOPP3q7qxlaYdoRGs6P0qKJWNyA6O1WtfQRleRstD2Fy6V2S8kU2qP1x
VG8pG48S10nG5MZIwRYD4eWuoob+onObOXk6s2QXfZObJHkSjysrVw5dn0BNDcZXPLjaa6nq1TUt
kzezLMcPFARQJ9xUYam+tq+173T47HQG+3rSda8S6/x73zYQnsyC6QJN213GdqFvcAnQWV8hmwRk
6Wdt4NmuR+nwEtUgNEOV1ROuKsMLU91gJ5iBr2Sv0hTpqZm8b7IzrQyNKdIRXEKKnftUbzQjuBhj
B6LRrLyT3GSCIvfC8sd22ykogd/a936551Rip5qpfhAiUfHSVSJ/VeZkV7247I5WR64CQz9FHGXb
mYNy76+Ym+qIX5GZZCJmIKihm+B9XCN6aDsnuAi3/72xHOSCh3iqNn91QBhA9anCAefeQX4vuGRm
Hp/4vyz/istz+mHxPKJcsZetwdb7h9onkTxzgyTbZ9L6Ym+ZBVytf2g/Mm6xSIOKdicSMWZvMO4e
uu25sIfup5Mxec4/Y2Xor7PrYXDEqaLZmcOUKLCZka6wfLHzkiwuYSKIkTJdXxT7zk3mXdpyL0cp
Feep6EEPS+4+mDycEbQyz6aOkRzoqpXWKeXZHn2EiLUo11YxPraA7udek/lD32E7P/FHAavMp6vH
6H3U+RthSDrbsNDMfatYIWVS7cENx++GFv/UZ2iT7EysJ64S55Ux/iMFxsdKU6J3sIzewe6QM5SD
gqGquV1VOugGTshlnS7BQzZHOXgI/VNNOfrq2jb1NP4TMtxkVo0srR3d3pRuspZTvtygD2X+iRtD
8ighDcxRmisRGDzp4x3pAAb9r0ihfcZJlzwCFm5ueIn//3lur9NYH/dz9ANkMejKWKmPYApINIfH
WvVHewmAHmjYvIHZ2K6ww+E+kZcCuqIi4ocMwuqD3GtlcJpsFud6G7JymwfJ/qjR29/jb6PkAUlG
RR3hL6C5f51Edt8Oip0weRCHghXRMfFEs+0whyfBixuiOVj1Se5GfR7AsCI4ckFy04DUANrP6cDY
QXTkfxD5ZENiXzlGZEcWRX4evB8t1kyrOY1YLmTRUVYi/3tRUnYBCKiOcqRihJu2r/OD6Q3IhUBQ
rfQZTVqzPr+Jkt3af7obtVf685/mEKFTjX8SEmYaakDNKsW7tq+s5DhocRts77pmrTHeXiC2qLKc
/zRvZ0DPZ0A8JushdU79Vfu0Lcu4yk1t6+IUmyFw+5C7Vxdi5hU5dcZvJ4xr3qTmNakCGCOKry7v
MY978KpJHAqv86lkR+HUPp7FVBjvMVW1P7xkao/yTDLOfXXVgB+HRsSRhlbEj4pT315PhmrXzCnP
iid5TOxAuO1afR+xxoK8Xw6A+7hfdb6HiUxfxYscwQ6ssPQ+ZqvWFsWuecDoBysFL6BDMB9YykFy
1w8oPGqx26zvs7H6P+dqf03O7uPuE7b/fUiTNO0CQJfYDB0Lnwl8QyCC+uIDZ0ZteN7Y/WMwWsNB
8JjH3HiOVYXzRgbW3MsW7nz1JTe06uJ41Y/BqkBV/wnJEaNupCBJpnI3WkgRJ12pnFBZxewz7Mb3
dIJOOQis54c+s9dpqfgnr+20nak16UFHwPmhwc1ji2VP/aiYVr+Ksyh7nSZMMszOwrFODN1RESr4
KAokLjBNNlhiZA9lddTyyHvQ/YBOpIJ/d8oRuo5XqIl1l8rCWE2t+LGYC4uYnjln1+7WsiU3CneB
Q2q0P7oxSLDmbaN+W3pY0MMwtleNnZqHJoBsjpuXsjXHyX3plJpFa64fWwtMISXtRy86O5aVIIbI
JuFpfG2R7s1cp73I1i0eeAfWggrew2BD4No1X3w7sg5yhJqm6dVFfHlB6dramU6gBksIGkASmjrc
3s+uZgiB9jmF83usaFJlPRlptpKnkScUlRi3lNX5RPObsubNkCftvgzxEry9BU81mBvY2ovZTGOw
xB3LOIVtt72/Z2Eb+WNB+vQ/P10/jAjIZIDm57cth6PDfvt099CfT3h/B7HpUhKJA3t3e8mc5QZA
FaYP99eMcaaF7U4F7v6qXaT4a6hwvz+hPGEd5b8/4e3bikIXqd/5093OrVsB8x0+nRwtzy8/YYOM
2P1N9vMnzNrb73f7WvoSEngy/P508mjVsQ5K4IKKmr8IeXSR5V9ivbYO99M7lB0XQ63EK2B41TO4
o5nvqpan0hbuE6Wy50Z3vE/INyjO5T4AS82v3gstX5a2kp0L3TPX3oSVQOsUF25M1nOuk5ELJ5+7
TJRQ9UxN/UHRjK+yU24qwBiG5Y238XUHab4lAbqR9dA+DgX+lcmP+3hPI3/IM58Jp6uuhKEw16tm
mfZsGFZN7GpPYVDoTyhKPbhDq5ziuTVWTn8IY75a2SmH2T6S9cy2Q1QhGYKPFnIULpLH8znkRm/L
YZ11TvmvmI8dkGc7zeX2KmPckPP39YV8GXlUa0a4gthldpDNQRubM+DmW0seNbTIGVU2nnxyhIyF
2FZHk+Y+ylCM4MMOMYkCayPem4yhGf6rUNPmKFtpG4cnR29ufTKEtjt50CEJqfb9c5DxmQSduH0l
gP2xDYozYPzGl8E7GX6enxtFg8A6BtFF7llpBnWqr8udbDpWipJ7pYNAiMw2Xv012kvUYV/Ddryf
QI6QG17Bz8ffr3AP20kZQ8b/5xXuHVge/X6VAhIK+vHMh9QOjWQ1zNZAmUltM+nY6JZiQKkPkj3T
ecSsJ284UnV2KbfX1dnzsEoY1LC9GqALVtRz7BclxM2sM3CothrMvrXBGL/FRXuq3c7/5U3UavJw
YE7YUVVmahbgxqyDnFLD77gw/mydQPkIMxzQDEPkrzq8nlWG2ugV6hJLU8NQz7xdbWuHnXN0lM7d
e7lb7weFf66BAfZsw8LMS/O/c3GND0C1SrFo5BY72UNrdNle9gyGNzOOcmrJC73Lxodb1DG8xcCD
YA2iIucnaPmV82XUtOT7FS3dCI3pCS5sczlbu+ZJYz5V6A9to6bcR7UWkTP1govqgQcBX6wgx9il
y0TP2tOE2+lTrDavMu4GuOzFU90euLtrcCqNVV46yid4Vm3j6b5NIZnDh/5U6AIJ2t4M91wa2lqG
WSEe+2pQX+KrNYUuNDA7bZFC9eBZbpgmkoSk4pse+8FMj01TtnCU591JR7XCtbRDrwUF+cVwFbld
uZ7GPHv1bMpnYsAcwXXs9LVUsFWwC/AdstkJKFdxof6SrUlpXRTSvZM8Es0X6wmV9CVKwTyL5w0W
3CBL2hfZ6JNyi3J7e5XHZvH0agaRepYtPgm6vH6IU/d8XNrPFnyk6vekD5SXjPXnnkuhVLEBbSJy
9WyMQYuWqpMb6ymKfsemDD4XCtcNQGGLPJ8cGA/6P93zQFtM5cEfC/DGf+KlNScaOjXhRjq9Jbit
AKuu0vcOHzXk/3nyy6ZRkvPEyjw4BIC03pkDvKlWFT9CV5/ehLWSg7TcSy9G2fE/5gyuHsNnsjVm
AvMhqWtRzld8UAJz76hxc+ydyT3J3on6Nzik4HUEXXW1jPZct2n2bmpudJzaqCYdz0FFNxUbG4zF
Rh5klZgijyJi8YDDyhH1fh/LeWiYchNLXx4vwocnnS17ZNAAS0h2FCmYKajr55i01pgI/SoSo0Z7
OErWBd8wVuZ09qPrX6gz3loyVIs+wEFu5BKaR3iUtI9aa1HxGkoKkMiCvioiiFkmcCYSwd4+hlwA
gvkXVrLfUHYA9oN75CoxnfIxMStra/vTzJkbUOlTeGR7wm5mZrWHh7ZXfm0c6FPaXEbXBGZRQJe+
2z5WaUlWqK9liPuybeo6iWzT2/UoRO09ZZrxJGW0Rlm1eG1Slmb8Kfvv5NdWtzNVebIv+87EFRKm
gg0x/Fm0ZL3aNMpOhlpQuUuGYBepjn8JHaNYuVqSvUe28iNzHOtnOlxv58H06qpgtfIpLEyA26pT
rh6qDyt/mnBpGtLXCVurlwg/iJeuwQkqcfInGYobc1rA2gBZPXdWIqs2Ben0tezl3pg8dGYPRHTu
LVEXfmmP93NRj5uzWkn7IPsdL8vWwuFPpnzmnuhexi5bVcgZv+OlpQG/iIyFbBql5WzsEOvvgfXq
OysxrJySAfrEPNjI/A2Fj+5Z87P6CWrVLTzYWXjMixkdPY9KC6456CPDdlSFdeyVNl2YltKfZn2K
ldqE/dK0ZxPROSY3QBGGUzpvprjFK7dGEVJ29AjZjmBX6ZFtXUWw9N4tY7IXOTjQU7l9VBvMqUU/
+efGDpxTWzjDcjQm9yspuEMw+NNbOWHgUPhNtYWTGX0E5oS3ROp+VSA0r3J9Mh+iTosfc8o30Hp1
52uOe7aG+URAZWMR+jmeoFEfPd43TuufGiY6R8iMlbtIXC/Z42EfLuSQNHJ+Dw4iNIhNNT8lNtSm
hU2qblFZbcP1L9usLjZVxtcTWfn42CBodph6oDySHdCN6fd6QllJMgdaWkB6QtScYBWMXvRdtUV0
luyAua+dR/4fjpNnMa1h72p1dFEnqAJKQyHetxLvKbR678ltgI+49lVGRpWkDzI57Ur2yZjttpvB
a6eLbKVWkuyaHuWyEBO4fGn7zSOitcMpnk9W+Lq7mcB8R7plP4V4rCB6n7EwMVr7SS8m95o6wFzo
k5HGtpS1D599lRYNqo1xEq8NCCAnDVS2W9fxMo6T+k0r8t97MgbNSjyPQ7kEQxF98fpfhl3UH05p
53sHgttahv0gOnqOMCn2crfCOgYpg6yPvsST+h3KfncNE1GcMU51FnJ8k2MgzUyiP3uGml193fwp
45ZX+swDKhvZGq4zz60eZJx7KybHQyb2sZUFH7FJcX5+O0qv4LqLBNtWNnl31p931/fusC7md4HC
zLESzu931zGVWva6v2mQUomrvvhZOdqFjGzxMcWFtcJzUj35rVcdK7yHNn0fJa9TB0SBPE3xEzb4
MmkH8yIMPVsJ0/CRugwwAZn37ptMKOPW7pIHzxb/jsuxpmq+BaYbvnadCfHG1j/8oUKHLE/CU6UJ
6PGqX6z1zHfeBz29+JGr/YiN4glUXPZuBHysvi6UY2xM/Ql1CpijZth8gpXfB8zzf2h++QVrLvNV
rZV845Yk342oVc99MEWzaKb/JVGCtRyK8hGOTl7ZvBSwvzedKYKDCpX9gnrUsNS1kYt4NDukuEcf
VNtkOnsj9nYsMBIpFvQ+5Rib99OYfrHK6FuZNf43MgnnAoGOn5U+rVVu++HC606InhTxQtjI38AY
WUD92JhFVv/0QvURMzXxzeiin1MXWjvF9vqNivPIsw94ryifkYsonru6YgE6+tpGxrrJrC8Qx3Z5
0Re3EcgVBksvNUlj4DA3FtFTmMfepYwsUMzzHkz8ZiWwNV63LnIiuKJDtQNocqx1itI8Xlk3WlXy
dOttfXhJsdtG68RBvIhyt+A8/xxyi/Gt3g6R5w+1QlvHQ9RuUrdTFrGCZanv9voxHQHKJUFRf+3i
N/DHzre0Fv4S6W3txA9mn0xkh5f13CHG7xk85K+x3cfroGYdYI9AVEq1R14tiZ1vk1nCyBDhR9kn
3SZyY3WvlJb65MYhllHziKGzXww4mK9RbgY79EFdwHt2/Soy7VkOQJIoWyDqB+SsaeqtrkQ6XwH1
IqCYwOuaDwdM9k5Js3JTYwTjiCR8Q/9e36em16/dQbW+2KNYRU4+vvv1YO5cffa7neO1+q0dovRT
YOe2FcCPtpoX2V/SLLO+GC4ZhSFVnW0l+vRzTL/JvgSO84ZlNQbXRjS9j0azknHNYqEaN5lOzmsI
30go7+RLkN9xVpESbQ07VZa1FWJ1xlriKPfKuXmPyQ4zrP+fIb3pmfAphLn669gBpP0BVXccLZH4
k5s6BqdcRaXxr1ie9cWFNxFvqRTgRfRncDp3oNbvojpt/fgrrrdQbsOgPf0V9zGJPQkQ/11i428N
a3nZ9/17bjX1FSvq+uqi4XP8E4L13lwxp7mFqLLVJJFgxSosa0Nz1FYljnrXoLCMdWsOCJ50nrcp
DbM8eaz0drBih6Pa8ntSFvf3ge2Vx6wIu12DyufJ8lHUaZOSCoaCi1+CFvJjGDdoAvh18JxpHQqx
MZPRWFfPwACKS20b6sbWsHnPc2t2f799F+q4QyOBlalt5xcZk3t+6lkHmEFn2TK8OEDKKAurU0NB
Kkr7/HKLxXWGhWCmpqtwHNVnyODBoZ1qAKy+ibd0oodLAND9VfZaaVutnAh7UNk0cNN+KMfiW1Fn
6nNj1uKM2OJDGvio9uoYwluhlexk0zS1fpGXsX/rjfoJ0/DEf6J6Gry0usD4moPciflLbTKPV2Er
AvxCa2a0JuqEvR8/hLXZvkVmvUxGAzlmh0zhZHZiLZuiTX7AjR8f3axLrjlrT6tNAYl6prEu7apF
95KDMtyqCiomO7XA39WxreapdskCm2l0ErPabdJa0anj4S/75Cbo23ot9LBe27Y2pQChxaNp2eo2
AEGyx/k6u8iNZlbJSq1sDO2MIr/FonbKYCsFIS6gNnDGebCMyT0YnPVOFRQ47zFfCf0Vai/aAuRh
Oa27dKA2MmvwZJ7IDjGkpm1K+5HjkLPrhOAG5b16uuH/itIDDwz3Z1z5v3QxqG9ZrUzAkprw0haN
u0MfPUJr0TbPvQZ/tzTK6k2Ly4j6RtX9BMtrGYb3y6jjl/glxx2dJ9Ro3zZt5qBQ12XXKimwNP3P
eDd3/hUjt4H/iFikVvirsoJGP3vgmaFkqNPaBFhwKiZDAxsZ/8SSaETVZRyPcu++cSwt22qJgEWN
i5s3b0LmIbAe593YqF86nQrx3ehNxnUFnr6M3Qb/GSd774OHWqvWqWr6OwU22haz1RG0kR2965qi
oB2oWvu4CaL3MMm+RrbXXHhwR+/mXAVPm7fAdwZSw9mzPGSqGv1AybBfykEpK1iQX7A9yMLyTMET
/mnqYRZZg2O82rGprbJkbC6ppqc7Ta0y8AuG/VDFaboJ60F7ciCJLXvoJJ/95DyRZJ+B/Ey/KFot
fJjskc80JDSNegndsX0yG54gWaWpDxpatYfcVYLdVKnTpQzzcTViZPrW96ySyw/uOdmDaZWUAOKm
x3wexsoKeGv6EMw0KU9AhVzIttwAyYtBOIgJj8bknx55DjlcjrkdI9u6gmJr332OjZldw1n6Whv6
4mHIq4sMxXMIBIJ1ivt2K0Ny05u6uJArWMhj7nG5p8+a2LcYI25D/5wfabDt7YRqRp4uS5qLG+bF
gxyvTpGy8S387ktheFuLxNZxquLq0Ba9RwpehCe3MYwN+LbkEScrd8XCZXwuRqulYGxU8zO3xKrI
CFaugHdmJqZ2RLEFEYNsVgvR6jbZyGCs5W5123UDFJp9smnjUR11IGga6+kiEM1z16cgwU2fZHWm
ZltV9AgjDqW5H7O62udzZjJGkXEzeXX6WCoyla0HL6ZaZEtbbaoPfIRDdEJJLXYIk8LmzJkqj1t/
XkQtABauu75CaswvnK3jjgtrBnx0lRIdWIDj9zY3nVD4C/gSykOcZt3bn2HCAV3oDjBmitD4Pcxv
bB/TMoZ5nE3G5dnseRi4ln8PYxZigxOY0oekbeutkroU95NRf45su76G3MHtNrSqpa9DCuhQJDjU
Xqo/O3au74rAgsk/D3axennOofbMQ80yK5YaWLedHKqpbXoQCnBt2TSdFsNLr9J3vUNJCNkg9TkL
Uda0PCt5KwNWPWLS7Y82ZjLMz699TSakJMJW+6HkHXOuFKFtchULlzRXvAjqLcsMTFfB06ybJKuu
itKYy0ZANa/jDo0mkZE6pAjwFRL5qQgFeYvY3QV14f6iPvfqD3H1WWZWuXSUynwyAM1tWnRUT3ac
GHsxZsYO07TuLM+I1E+OKJePanY3hF/rgtkpz645d3w7Y5WB3pnPaHZeuRxnkUITWNRernH+2yro
rxgVseoQZqS2J2sXQlKMC3PI8ZsZs3WG/hAq3YpRZteoLYvXSlSvRW/o59Hv8lfeZQG40SIjM3dO
SoHUnWvUB9nriCZGv9PqdrKXqkeFupNv48/JsaRhrU1DrntoxBkMTQX+3Ug/3Uh9sGYPEttheRL4
3kdu2rPcaCTOXtwAzOw0n+V5CyEsqbpFYzjtz2njB0r5s07TAYAIklhq2X9C7fAefKX+vWlFM67T
IjUWf3X81bTrhtUW5EgZn6IC7RAPC8FsMr2HsCUNjfg6i9bYYoVfRcMPZmQIMg/9L5QP3zAUDz+8
DJ1geEX9JU4Ha9fAy4Hr4paXjILwCplte2ubo7fk8cbXPm8EBIOjrbnoyA0G9uIyWOCKirH0mFCZ
tnyeX1O0iMzAfOibxn/xg36+UPQWY0aaWefV61pYWF7Mg3EJsLeTYSK3MTdD4aHjjBny7VRO6Ylz
qIhXeejEqvgJwaOlMw+1W9EvmfpEm5T1BLzIYEpWZcrCszCUwXgXGbefZsW6YQgXQJIHnB8iRAes
VZmM/U+11J5zqoxf/c5uFrpje2/4eY1LPHezZ1Wo0Rrh6aOXOegEhiOarfFU7AeQOCifaEqxbOvu
wFTDBc9Or+aY6Vax3HRVJH7+nM2bkcoClYarjKh+8OA5016l6xSGtnfStcKa8O2GPq3afrYCItSr
K9lfj2SEiw694kb4p5i8/LIyB3eRh+pL4sC+sht+95Hy08b283oplYWkcFA8E2Dbopyt44G1qlOD
I2KqvzkmH89N9ItsqaTQQV6/4KnaPGpoDh/qIq9XQe5Yn2NX/HAyK7uWXqOckYem6G31XEf4PMzZ
yCvV5OZbFoofFt/ZJw8XgfclsIDYENESxeZH3Ob7cwGJaR25Lkhiz8EyU+ubfR1At/bRmxzxzsFu
R50euFq+aBM3SHxA8H9ru2BjeyAs0XuLfnj8MEataLtEi5UdCcBvY42weWYiQF6hh/6by4JCZK6X
zrs5mv4Wq5N8a1eluIZ2eUr9UceUy2DpX2ff1RZlF5LO4aMTV9deCeP9MET2ERFvFCHnjZVegvJr
UYVtsAh6+KJF1P3q9Y1qqNshqryPsPD7dWuo9dFlAXEJeIvLWDDJMlBw2OC6bV7qSQTLnlwkbKEq
RinaC5NFKxIH2qd6MTQxfdVmi1XEU9AUdcqSf9S4KVT3PURr95vrRiir9BDOeKDEW7tGGcVXrf7d
s4Fr1WbYfQ+scVsHFYU7Ybx0uenB0lOugZ3vWhOxhdFBdGRM9GXbYjLdZ6G7TdAkPxZDM+xsVzn4
U5GvtdE7TmnTLVSSHiRixLDpIsPeFL74CJ28xeHdjRZNPkbf0GV6dK3K+Vly8SDljAcsMugbT2nb
A9KvBw9+85kBs5k5DIVzPoJLT4CBDEEYX+UGgTLtqCSo0s+hRFGQFctca01tRzv1zqid1L78GNzy
sbJzsvFF/QJ9PL0g7Ky+FoqGgJfmnPW4bE6jVT/2MVCeMovjY+T9jFWRP6iITnjxMO4DB3UV4P2F
+aCcfQFTMbSzzx5UxhZsOtJMc1MZ7cuc2Xqy9a4/C7uFuK4AajOVOFrVqgiPuidOWitcNOtnxOEM
TAw99pgi/EjKEIzUiHyBjMsNZCzw9HKIbHth84VJf46K9vg64C10qdL4tdWK5kyilStp6qnw9U33
prp5vIBkkW3rqPvhUgm5YhNsnIbBgdpohtGS2UbxwN5VdiIa31+7wQGuPCXfSOszotesce9FSbm4
tSPdGRZjo6eA6vJuXQ5u9VYZsVhjClluZdM2bB4/noa+bDDBf/PKcdm30EDJshn58bbrsGo9+iZM
v+UMqjgmgflEKVhZhj0mhKF3yJvxsRpj6+JmoFr7dm16xg/WddVCjdtvvWl1j9P/sHZey20zS9e+
IlQhh1PmKFLJsn2Csr1t5Jxx9f+DoSzoVdk71Pf7YGqmp2dAUySB6V69Vp2Qdsqg+SyDL2PJ9zCU
1OXQhNWvTn/sbAuWn8h3TgVppgUsVO2qjyieaUKkyAOpcXcIxRFw4ut8TWDyvKZTjzT0NVHjgiJO
TGKyzSiU6jp+K8VQVvXkTlLK7xGongzdr6cyklvuQdBCiaEVeON5sAmWcZ97AvPZPSRNtqQMwnzK
MzlZBMAESJz377XVxmkYRxp3Xd/89idpNeEhJhxuD3tt4OpvCm4WTNlDEP8q3Nw+9AXcj3aDvg1V
N8ku0Kmwoj6TyuQSbjKO3MNGy7XiMtqlRbGl3BDD8a5OXWS7jEf1Y2qTl/P5+u+4h5Ccy6BSgPBw
vEDKnK3dIJAfmjGyUBnq5Kc8vi9LHkAnud77tg3DXaujCB96Tn0Zgin54sTlF9VNz3LBNz2Ke9TW
gTMR5dKWpoXkutYY+q5xR3kHVhol80yN14phFXvFZDfA3dMtoyvITPNcStXyWpVL86edJ4/KgExQ
lckysjXSujPC/BenvDuf38IvXssr7Pwog6IpaHblUN/ZfJW2kWp3296wh6ts2d4KDmj1RSZBqZpJ
+Cs1z2SygI7zZb6afW19sXx4TotWqR5IMDWbIq4zsC4l2GjCWDxzVdes0ptlWlnR9yLrl35Wxj9l
v0QEIQ3iZxNo4KaF+uQ4jhosLQZYXt/pFHL6w1mtdfvJdhyFn+wNUa7iW+AblHfacnFw9c4CT9j9
VLyIH0rbAopvVCZA+CY8QkUcroncDHeJY+aL1jC+h0ruPVGKOOwUiFO3kJ46z5zRoYpMvR/QWAAg
TJPhYUj0jrKfUt6Uadu8wIt6EB6BWY9UrRGfU7sq2zZ9tZMtL97DCWHuFfIPJ/6WEam/2rxAPeGs
Aoj8101P0H1Qg+GUEvZd9IHjPhm6Tjio7A8T9qTTYAguetCCfR2fA4B6VNSU9bo0kKn2eC9XJvqX
e24u0qcmHP2F3dqkv6fZqrFRnDH0J1meuEjdjIeimhtpCaRC09tu3zREr0dbSb84sfWzA2l6LZxQ
v2aa/y/E2tMvJLcWOTjqJXV8MCw4srlHRGrY9m2UPnjqFLnOmuqHCXlWEjTKT045Pws5sJ4LqJ/W
ihJ9sYcyX5H3dK7J1IBZhkmV3NHONSVVgt+jUlZjCWbJd0vnKhwdxwSaH5LEnm251JtEf/lhmXYR
bjFxpat92/u2WWwirtNc+rYj2Cx5/trO8vQseRUCBGMM8VOrxSdQF18tAJPnQDPWmV89QkEdLNVR
PY2Vc9QT4riWYyvnHFH35Tj4ysqo637nxJW6R4dkuORTE+zSgZALKINgl3tOsNLNRn0xB/j0y77/
RTHc6Hec2KG1ei6Jty+q2snWHQRJ/FzG3nggg7D0dclAKCrXdvIAiC0uTIVYjWft3EhKl3zk+b4q
8WffUaGBsRGB0eR8OI0Uqy4TjXR0aGr9qjMiIvTyYFFS1zTtIqqbR8iCkp2wzQ1VYb9dKlvt1p3V
aQueRs46qYIXu+oIw1h68Glio1y1iaFdI8d3Nj7F2W5ibMlIjScKjNKdZ6B406kFjD9Bfe5KLXmE
UYHnaluGa0nV+72wKQnQF9hlgYNK9pWjgPVTUQlDjZMcmf3gaTwlozbxTZak4eDr2XgAj82745LB
CCjqPzVgj3gQjD5LFWmHjiLcdQsB8y4pevteRt5TttSWQw9K89S9EisNOOP4QbOMvSQ4gRlO98FI
wMIG5rEqrFFdab7jQu7SPXhEwx3DJIU/hpJ5rkEoutSr3UuZl93zLD1VOyMbMZo8NXmgd59NhACQ
I/d5yIOI6xmVL4Lokf7E58cEo7OE4T292s2kK9w8WxQjX4l8JremIC+9KmAIWw+Tl5gIi8q9q/Mf
YoDQqbwmYRqtLKscrzBMOQtNqXuyLNp4vdlkw9yqsa2Df8VFTHBa0C8GEMnJkndhtJQNBNxrqSlP
vWMVp6aJX3sxVAswdEPDCOk1IGXhc+vyS8TnKpbbTcyd8FwaqPtKspFvE8Vxqaqk4WPg7JvaIn6f
jmejNLkBJOF9XUgRX39+FnmCtVCEhaEbYRNKSErDuhe22s4INFbQloa2yjGpcknSEdUF9bcd5TRd
ZcVw10AHdJVhNlhqru/d+7zqLaG5mGxhB2u+N15twEQnvnRVp6zgFdS5Tbv60cnVZFuH+pfWb6Oz
3/6LIHh5FzdDvnFsF7aYAAWiyoV0U/TgVIYmR3Tnprbu+qIfCJ0iP9KbsonQhAVftRR/ceE4+Wog
b7EwdKn+xO+9sqxD13ss7BKltrB0L6bMhyKIIO0JoqPZoM2rNga3lmkomg5SD6ognazPFmJK7Ylb
p91K6mL1qlUPgSBnks0YeR7e4Bt3k0w4bk9VGOmLkaISTr3qFOpDwE0QLImm8BUeC3yz2SierN0I
nMq6QYy0V+EXmiichF+HrhV80eYpyuARyEMvXjWWoh/qgHp9BzDXk+Kb1QPH6YXcJ9kTzI9rYJLS
/fSg7jaV8qLFTnEqk8C9DY08SZbh0IUbCFzQWEnbXlojXiptY2C6D5We/aB0AoxY2nUHvmvBoiNT
dW9kEXg5Jx63huMCuCqlTz7aVg/dkCz1pqyevGEon7LEvuaQCd/lnlQ+OVpnLNthaPiFZWjbirsl
RRGu3Nq9M7K8O7f54N6liK3Dzxm+eElY7gPZzync8KIXMyI2SRwy2InZiDpqMPKkysSsKyFclUbS
o2zr8gP3j50w91abnmI/A9nEQROA5OhD3kAG09CqeEU9hPlsxBEE3irc4VRUmc9JRewboJm8sqeh
McjKNs+4vUuRZTwnVCkBCVXitVirOq23heG7Wd/WNiCHudtrMPzizBNetclG14Mnja2itg8gbaf+
SwxVRCrXMPPLG+GcdmDSdWhHb7OyF6WEbvx8e1vb9+4Kwh95K5w1iilWpW+7t9nYrJqVRZn9TjjL
QQfoqZ3SsOK6oy8t9bqOtuBGd4bltJfWG6xNEoz5yY6OGRG6J9S+WkXunqZKmqek7D+Rn3POGcwC
OxgeYNfX+u7S1PGeknbnaGkSbCzCVivfipHKrJup1broTgep4Mq5GkBdmupHsiMHu7O7i/BPyyBe
cX4OkC9H3cRKOx7xAvLEchgjUEfuIlH6H2lutN/y3FeRCdeMC3Xp4S6AN6omHXZtjOi5kZEKM51U
PRBTb5eh03svJaHjjQbPwUbMKhWyH3URoy4yzWY6kL4qa69eYGufmm9VkXg71c8gLe8I24WJWa4q
qSi3oJm5b9neOBwcZCqMdWhYv7vx1NWVpFCX7xzedfVEyTfRVO3lGQ/u0HmfTP57FC0PKwkaoE8a
n7Z7N0aIaBpJRqdfQm94EKNwTLO7AnSeGIGxMk4aCj2LYOJTH0tInuy+h+982hWBTm0zsWutQlPS
LoMrvza6tLckSg5nMw/8+SF2AVNOTrM91uFc9IfAXH6YyLxQXhRuMmxnZ+FCPIKzjgnX/Nvl3JYD
o1EqyjPCBBvqu4cv9mi6q7F2utOgpPJZVgl3NSrAwZAzsj9ANhFMikKiKSZZIdGLNWPiwUAYdrQQ
ExI25a0XZ1OSuUWe9sOEcBazsPYi+jHtLJah+evBowCRxXoERH3btSK2DOyJpFSzAMm8ioYxPWRV
8NpQG5geiHynB9GbJ2a/eeKD33/hMm8P3AzCe7H/vE4MZ5/5Sv+Fy4et5rV/fZV/vdr8CmaXD9tX
nvT75f/1SvM2s8uHbWaX/+39+Os2//5KYpl4P5R2QN/RDx6EaX4Z8/Cvl/iryzzx4S3/37ea/xsf
tvrTK/3g8qerfbD9f3ylf93q379S2/NLng61DNHegUe7YPoaiubfjN9NRZXPqpQc4W3VbdzoUfZ+
fFvwbtkfryCMYqvbLv/Jf77q/KrlDhWa9Tzzfqf/tN9/uj6HGY7enR7ydD5f8bbrx/fhvfX/et3b
Fd//T8TV62G8GkXXbub/7fyqPtjm4ccX+tclYuLdS5+3EDPx9Cf/YBMT/4Xtv3D537eynRLq3FL7
NkhGcGykdmJIBGx2jN8aMRMNQ3FQtaswC4voVWLB7Gu6ZXgU0yUJpL0TI8umdd5DpjX60qsMaqtq
Q7rPghgCtbp/4hQMke00inMqCVvwLdO8WDMGunkg+/5LzAu7C0/UZixhxBI20VQ9bBmmDgishmz/
BF30BVKP+FLYUrzvbAfB5446X9uMbg0MlfE5T2Egnby0KEJJTswGlgSczZNPN5uYViP9ZwuAishZ
A7WM2Cr3e+qcc1Ve3xxdWCVXlRHY8CQb1JdkIxI7nOzBYSKmuvEjtFxt+G4M6ue74qITNCBvH1Ld
Mw2HwCouhRIXF0VptK2nF0DXxepWq4adW4BseLfa6h2AyWnzBXJBdhQLKzNHlsio7+e9xNZ+p1UE
Nb3jbb8gKZpTmMbQ8v6+pHBL+64/qzxY3Nz0kSOape4cuewpYkYvyJsU6m9i9dAjU6L+Tri+kam/
Godua/B3OwLK9U5+NWnZuwaLhFEsn6cLcCKO5OiHpGtAVdh5QdFpCtNHZu3zwvJvA0cJHNAwkz0H
jgvBFcGr2wphnJdJ1hgtSXrU63drbp7VUK67OEmPHxeOyuDvm1C6/7CXGBqZeSbSbeyVykCrPkZo
bZQ77y5oEu9O9AB7eei2lt7WBTJLXpvZeUL4dc4YnUcqSyfXeeVtI619sO0oJm4a6AfRjITODigj
6wfRQzBt2CdSshCTyZubGLq67qUUnLAiozgasVlp0Toy8DLUxnyIx5pCvWslSbkT1hYxuTWYWm0p
Jm6zk7vodaNMyFv1TsJ39iDjZG6kHEoP8BqvvvNspPiPiAypBGz/MamNmb7TVfvbbDfBE6rwaaUZ
WR5X3oqZ+WIOGoag6jooTKZX/fa6bsOUUj1KDe21eBGG5am8I2UCw5btHkRjZBmK9bd2tnaRiTWj
JoRo4eSbgGxB+HpA+W6MO+ndBnqREzCIu1i6bXhb9G7DsofrVYKhYaXCjH7UpyYM8+YohqI3Nx9s
1OlBG8tBbDlP/E8bzMtu11B7Z5NBbZdy8Cn7U8IREQVkNbn6sp9eQyPldBUiKCEmiLdFaFAjUjuJ
U8JLax8oBUCcUozBnr4aLcN/QmhB3gg76DHnMK+YfUshbCm2EWtnnw/D3OupxnDq/ShHX6QmJZOR
GzC56WH0GABQ29sWQQOZT9hL0Wo74UEBl8OZ2/Gv1gRjTzOq63IzLoFUWVD4T3CSdoKTNAOgnnzM
TVKPU1cY62lG9GYfsaTqN1aPfNPsKsx/GgYCojLvFMvjndvWw/3oGFe9TrqnggP3IdfVcj2UcfrN
0w1SSgCsCJ0NkLxNKSg5cj8XBsDVqIB+LaxrdyHVw16AjQUKWTR1ZbtLw3CS9WwTsOWUqrp1An5r
KSZu8GTXccOtZvPRfwd69uo22sO8+P3m2FDFXQUw5iJw5R6cwnEOnFz1dCG6ooGL3QBCUKFpf7OW
lGn3hWpstNkTslMXGc7Jh7wRMrFTI5bbRR0AsCQskJtVD2NoCqG6PHo1sjlBdVfm8D6LnmjyIaHa
NtVBdbjV60T01os9QA4wOetb4SxrGnLQkQ8nam1Vlz6NP4WuY0E+HAM5lWLUsN5sIamsi5jwp97f
7Emfforf9ojaJ8KW+al28ugM9390bkprVTmEPiH1ejWJybHoRvAklZLvIaE9yaM9dAvhU3UgqMl7
ogyfOhH1gdNeSVtXwVZ048b4aQdqtn1nE5cKf+Xwgp9EXyJk2vdaAtGd7hySqelNBUbKeSx66ASj
S2JWu492qXUOf7L1hu8eJESf0HSffG67CqsYizWiaQdKT5ZipigGeUdWuTVM5arrfv6pJt7sywDZ
zdjXn4l61GaTf/K8VEZBvQPXL2efFCTkL0ZnPooVYW7H5zLnoTHXidaaDT80OiXXRz/13aPoJV3+
dfBscyNG3VC4R68CkszN/bdL+NabbR0wUwRGXNQnptl54rZY7CN2/HC5mmqdVVonEyf+P9bNzq9r
AxkVCivYyH6QbYtR9+4luYSFvnDiz0Tvvhi9rvxCXNsxdFK/thc+xlZUf3HaiJRO2PoPfmjzm2mE
0tGszfj4YZ8G0q+j35Xw3fAhPilyZe07KSf+BO3AokY85xQgLzGcG1gBN20I9BIsglm+hJHkrGPY
uhYWgXISpkm0hnesOTVTQ7LufTPbhIsiK+uotKX9bBcL5qFwE7Y018zdGDlotf1jSyMf319hXq+F
pCPqJLm6hkEhVIy4gwUr+VYMYzlP7pwkvgNgG+XLJkXNwvNR2/K1Gp6vHgUuRQv6BaRaHYnzfzQZ
er3ovRpwey/EVNgp8FiLbu4lqMAWhNXeGd0iM9daF4Jyc6pmEyiRMpUc+I+iaXQIJNC6vxcjr4AA
Z/boJrcOj8Aaf3vw1AT+UUHeWynSakXa0TuXgiSpqGMe292sXwsj1Jn+eRCESPHkJIx/95nXzD7V
RLskJsJQ83YyWD0YhHLtGa6QyFXy57ZCie734PdMIRXSJqU6imKY6XdP87J1CJXDUvwMzr+K2QAz
rj9NzLbb7+g0oQ8ugfTpZ1U081bzxLxs3mp2zhBsIl6bpPyu1+Mjtf79wibjfhgj9GLUxPLItVJS
FFtuUywruEr8Rn3op0mIMexlo4DMFr69ZBrHoJr0bjOtLUirBEe7VIOLmA1y/iJpAo25GFpk5u90
r5+EhOTHcli31MdUIOmALExy53amrdzG9PcpQhenxIKFizNRHq1EF2LxoVrYGchOylDLTT2kfbUo
NPnV9TY/LxW9Lpg4GAbOKmJIlJ1qph4QXiRlDzbVxndurSlPA0nPpRZZ+h7UlPLkl5YN273nojid
QxUm693SnLKvBpKve0MrfhSjbHNcnWxgGj1AYE25H6c8rGh0T9H3QV3/EKNmytkK34DSnT/6TnvO
y0VP7KtkUrmHpSs+9lFXUL/O85TC+3DRSwAzwtYqVGvWjutsxyKT7nLqdNdD3aI213v5sq8S5TCK
Jq4AOGWTnOBCGN5NTfMZXB8HL2lfe8LlnbcWBZ/TTC53oHfKgypDLPmmNigkB8UwC7IjaRH/KEy1
UCWsElJnppxOFPy/9QmFc2lSOSf1KtBjJAvfreiV/GiYlne8bSBm5l3GFLrr1dvLGNqKRPnoxUsj
yH+SSs0fyUAVj5IUfyXX3570aaTIRr8DMomU1eSRF2rxmAXNCurz8Sr8lWJEiLinREpMSoZZ3as1
oftpuVjkurEC4Ait79sF7Dg5J6lBbb+W58uOUMnCjJzsKJxBEYx7daBSSFwfhQh5P9ikJSGutlrt
palK7WxJwGPF0PIgVR5rqnLEsHCsaiHrkXVOPUl+eV3Ttop2lhJ4xt3C0V7mNTzEhldVRe3Ph9My
sOLvCRicSzY1pDCVi68mxrqf1Etnm5hI9AydhAiVHzEUjXDx9eCxB514mE2iR81obxKcmfchd2gf
3BTK37fL3TxVas3d3gHrOr0E0fSWDoN66m87V6qPBmfPHLYBtT6qfbkzO2/Y2UpdQ0+LKVZNjaoV
MRZdYb2tEcvNiiQiUNyiWvsj+Oemzv6wIJOp+YwCaac0HCFEE7eeC+pqGleypN6MlLu8Ts+OH2zj
tKIxG+d1sZjWtVjdKuDyP25txI6doO35j21zSl922gB/I7wg8SpCceaz0jgdd1odkU7Tyz4r9jOk
yNYniM7KcxUiGWj1cfo5dYd8bXuUl3PEhui5lBdWJisrZ0LmIwWdHo0JuSl6wjYCRAdWPM2IJnvr
iSE0aUw7RgwtTzfdeLNuL/PMfIKXurkqftJeVcVwV12H4s1sM+XCO1e5uxWmjqJLWGYnSldtsPu9
MIomhBhiawLomHium+vcmI9h7WZX0JkWR0WDIs6sKh0A91ywCE35nBig2SgxXYXQa+5ystWfmop3
qAoNJIcnJWbqf6mudpv6qE/DrgbBSoWwexKzpu1/6wZnuBNLQcBeklItrmLO1vNto5vxg5gLpHoB
Aid+UhzFee6QH4bhxTGlpwCmvCuAzeqYuSBSp1ECtcGt1zgxIgRKW+3FRG945dUp7WYHkxbPI5Pz
PNH40l5W9AbBC9yELzg2b9N4AFNmX7E7InJF5Pu31bc5vwSOIWnKWvI8d+N0PjwEsZddRCMbSEON
NQK6Yoig8etElVdQ08iyt5md02kWyYlu5Uc51HNvu0S9kl08X3XWXZMjEPQ2IVYYHVG7ULIgY9Kl
jQm99p7rmPtUQTVmIqeUJ4E9ZLnQCha0lvN4nka4EMJLMR7quthVOsXLfjRuM/L/sDx57dXVVD5v
U0+LziEagBdyyq+W0M26KerDH0g4TBNtXpdUMAAmJVq8dqWYOv3QgScQAtp959TWdZgaqnJRAS6J
jsVKYF39xLCuhuJa27qPrMVs0xVJOVHhdBQmsVT4QmOzqFPVB6PIbmJS8bzgdpnZNl/Gaak4buGm
OTq+1e4pzKY4Pc7HF5NH7lWiN8Qjp6ENGxVl+/p930rVY6RbW09WR7AmrXeMQZguAzHUrWgdN161
E7NB0X8L3SlVDzrnueDTK7zgVoH4ngMhohVsXVRKuoGWI9iK4RgWoCgV3zmLoVKC+JTSl1Tzmzvu
VPFtEfosMA/D1LAWXrlmSIuyBM8vhqkFYaeK4LZe8LE18wylBeiA9lVupVt+dLVHkg38kkMk8K/A
hH4bQvzvcAT2Swup78sHXx2eALRY8E1jVN55fFxRvOusannUju3UiJ5oAqSojlbhuwUc6MxIwK0W
rRbVEG4yjMrqQXPq8KWLaid8ytOmfsnl5qfSBBvbKor7vJPVJ8rSgUeWFU+Kga899aA9Vp7RuVsx
G+ic91Et0QBg4Dyg/H2MXGBS0eRcEkO8UgJ+EJNifVj8iG1OQ8Li5+EXr5RguJ68pRxi/xGeedkw
5FXMV+1BNBRfyYb/0Blt/kAx50gsSYbscnSjeGnHHFdTXYcY9c2/brOt5hvGnWqpP90EQbK+U+JL
l/FLyeMk7PigES/N1IiJPk3Nvdcnz7VZ/DZNC9LUzs+lGS5v/o3pHUJ/PDeConQinxe9uan/YBsS
4z/5zcvCkM9/JtX9So+9CKy0C+POoFMxPNWcqpWvwhhEI3ptTp5kIcYfpsGCBjs/cE/CfttBLPng
N9ve+eRwdWz4PvxU5ELlIYMLv7vSvET0Pr6aVCc21PNYt/iro9hx3lv4ab5krAt+VWDqRiNg2dmw
SvOpjfKNMXFLizHUJgHgYQCNs63rNTSM3o2nhY0wijVzU9pWeMjzTroHOGg8tlX6Q8qM7iRGhFzV
DWczY9XyuXlEOGQXRFl/ShtbQSWHSo3BDFX0TVP1ImyiaVMDkktbzdZimEsj2N2iHffEbPn8N6X/
CTR0QIWa0qAVmKUb3RmacxRVDnUqgXeQJuZXNiVwDUDIH0sPDLrnX0TPULnbZEoDO/I/J1AZI3rs
Gi/Cbo5JCA3F5KLEv6qORJLYI8lsH3KIXuVnTjJRkKU29Lax8C0HEgbujxhhkmNSx9nR6sP7QDeS
bfhmEvbCLP188bHbU9GOlTf6tlrMv3N6203Y/r5l7jq/d69zbwvIyV4rnZOeqzhoIVqg0iCnxmQR
mK3/MwXmSRHRL/4ynzW4sV5GJatXrmLHlyyDSRByP3U3mIVyMXlGW5ltky8p3XdIPtTjydeBZ29K
n1Iiq7L61Tuj6IpG8wCot7XmAtcCsw22Wx1P8/QAxX2zaFzeJnSTv80TAfSwaKyheSkn2QN3W36O
oSMVIyol9GOVjV/ESDRdrk8fmq5cq9WQPQibHEAEU442X25MLqLZpGqDtZjTJxP0J+p2lLRmOduS
pLYXQwtYfd6oj767Ctrlt10pBztQJhcuxB7Cljpwy7pxH26EjYejYFmoQb2DZ+SS5QMSH8gsPbSO
2Z/hzTyH04gy+eJhgIV/A2nauBJD0RDD/wlQPiQ6iVtcGc7FJeMtFglTTbX1FmaDdllCDE2dcD+A
JHORZuxz9RKDjtfzMbirp5Gwq76pH3l2OIiRLY86KEV1KLYWklsLYbw1laxeXBWpMK2BaU7Y/E7W
7vQhXFRJGa5NRyrugtwgOws17y62FO2O/7cN4NlSnluTBIrc6v6/hlxZJpChUMzd6odUD7JvfkHh
qg0rFWRHkrSOxsI66TCUHJxK1rcWQZFrSz3kCgoW+cXIgu9kuMpfVrhFUcPb8DtTbi2q566No5rL
rPCwmU3jLDKezU9N7RzErClFMN7HAx9xtEbNnQwWch8jcbPS1NI8UTb/E0oFnwIKBUnvyTQ3s82E
o32XyQ315ngIu9QPeQuX9e9l1G7+X7b701WFbXqFnLvUtQdSvpzSl/XUNFPmVTQUG61CAL+n2SQ8
PHVQNo0q8wedfIVNrBdDCkEfwLsbezGa96VKJoULZJtRLnVogJVPMsvJU9HGFItaX6Gydy4VGbah
SotdpsrBXdrVVP8amnlPNAjlKceFXAkd0gWyGMbX3mgeu4hPsNRXS6Mjx8kp/3jjV31HtSq6g5Oo
67LQKZWZmFVVzaARvakRLuPEztpMUetgTH6Naj5c+EWD5rr32+8UqxwKyipfPMiNttSXt7sicENk
bOTvBp+xXWpb0O9kVvappwBp69jjsBbDqq/bNUJN6VYM3bELV7KhhXsxdNSJ/Aqhi+PAT+UnDyYr
yo2g3ipkWTqj/wyuOYV+rZBt9blX0tdhOcVbxdCJHBcqsvZ1VgyTa66vB0/+2Y6jA/OrKaM6FOtg
fes0Ah3dcYIxFRRL+M+sEqmVz2IkmsRPJiIL9WfYaWmy7q29ahLoJ2ygUQ4ja7fe9LBOYUzRkQSi
0ExM6Eg53Gb5qumUKE3ecWmo61zt4J59m3YKQ8tXYsfbtlTWLobUldY1UjHLNm6zgxEl6AQiF7sa
wZ9/lw1IGFTnqzR2xnpU/ODQlHb6qEXad0Q8k23ueeB0Gi87i8Z2+/rU2RcxGKqiaFbzpCZ5ytIo
kVjqm6LbQWj4yU0LigmdUl04qiXd1ZNgCNkA75LGsC0ZivbOnheppy86G/LJoG6IG+AmVsFA2+7H
FqVL0hfhl0aFo9I07G9153Gji3J44lvqMpqubuGMyJxv0AR9U/K2fNS1ITrwqKSsoXjuvkU8Hsea
800nUkemNpfBwqrKgz7aP8U6zgHcvik7ue+peCQf0ejcdwPjRkkm94+6YipfqShFuxOIyF4cHUWT
cBTyrZzb1HSaFE1QUPYp1wUC4allwzScj9Y5d8yVOITa4STXlnpLxa3lSxWF8iWr3C9l4Cl7MRKN
mAwjd9FRG3ee7Zqq6qcm18YCqUq5cj6ZozaeTTcYFq2MqOAIydzaUXt7K4aJZDy3arZEjRVNjIm2
RldCn3dN9U+iF41+Ui1E1/PsqFrMU7Jdc2gpFZDhLHnn+NpF9m+h16YDm+PYn8Kp8YjCpKtS6z5b
mdlsxQTqWy7SJ0H2YuopFYd56Vf8rTvQQ6LrT7Q74SRqMd1wTrdmYvK5jW9ODSk3Ba0vCLEmzLRA
RVfwuSkcP30LjVF4qSVCxei5juqunrR7KuDy3NVDbVcnqvost+7rLNR34WHoUIbjOcFeUEvnfR+t
aFuGuv4Lhv19FTYE+SBp4Pjo7s3Kyq4ikB+rxbiQvdQ/iqGn+P66kKEmsyPruepH9JGi8avp2vkm
rnuCj45Vfp7sWaEOXymZhZaVjzDpnWUBQuqQyX3wWbcjyIyd6qkZYIFMgvanMNtJ529zrV8Yyc7k
jHaAuRum5qmn/3M4SH03yRcyfeve3H3gVkiHQ577tubDPjdvBXmBdDHv6TnWvUUdxLZMre4keVmH
4D1SVkanXBq0zHXEfLGJ2Ujuu5NosjJ9knrP2kZVaLpnYYMaBAyNmpcLsQKQSUB4etq1SMdop5D/
yRF/ReubmqQ87jbRWzEXf0BrXIhZIwi/ZJXc7MZaUalqmFYEfk0mKDcDqvTeHEUVGJQ+JgCzbxxj
owhqy5YHmpyHkLImibGVysjc5PCZwXatKvLK8+pfeU4oX4oLdAKpe6Gy4rfYO/9XZN+b7nVCCMDf
bBNDxocJO7Uofp23Ed5CJf4mHP/P/f+0zWy7yce/rUgNmFX47vJqgunVBJM8tPCeX6vhqw+enmoL
RaqKFTGG7IrCWHq1ph74AgqYzIuwiGb0UZErO9N65+rE9cB5aHdb8rZDXwwJP2NusxYrxda6Lbd3
A7EsYdKT1kfxwtAJIwd+uBlDw3MWCvfVc253a0UMxbokjzPSmbK+kT3Kxinza5tTACJ0fmXi6tT7
ouFnj+12nnDqpj1WBB1vL0OXJxEwaYWQs3WfEHZqHAKlqlHY93Hl6GdwLwcxJ0+mrLMg6tAGno6m
oZio86Zbl4rjrNSQ5/AlJzh3UTE/qUFbNx/+qBcT8p6T2IVfheYeNZt5HuxfvYfV5WzZ0c4OGuOu
NrKY+2tCClSpZCA6MBvchaNu3Ime7ZXa3qvrx5ufWOJ18b9SNx13Cf80At+ssPhK7OpKCxbmtKvw
m7eacKGDlWeH2yUVuDICqrJW3ZRt7NrGowQvz3diiNY5QsAGpUhiaCdQfZTNI4IB9hF9CevWfBiK
CWFrnTDY5IMfwjwI9k8Lu3iBvk15j8ZceR+E5Lz0XKXiqxtK3mYa6kze24Qzd8F6FXewdYih8BNr
65BnD50A823th/2qyq+3eUUttoLq+VHP2tfGaaxjx0MDJfAwLVFM9XtikiwvEEKAjtMIq6zcwF0O
5wQ0g4VSeCuxw7uu2FZ4ixkXBhG+aEgjjTLiUYhvIomZJ2jC16FzomSaIFtnoJaed4m8uo2pQrVP
N6/B8f4fYee13biOretX6dHXh+OQYN7j9L6QZCXLcnbZdcNRrsCcSTA8/fkIrVWuWnvt7hsWMQFQ
LgUSmPMPKFg40fsvPbaaVC7zUT1n+w1PkGV4xnrFagLteoZVyPqKg51WGjbMVP0Q9BHGMR2r+BTD
c0V93jwmebYNyXHuExda1VzV9pGarbMPreFBMwdY1qgir8xZdls2UNPnlCwC/NPpVYRoIvAN6bZN
Ji/xwmnmS3zIxS9xNX4GTnIZb2W9doOrIpIsI/JJQ12fm8VdN0vZHnfVFB/nxXt3cLEWMDDQ27aL
2a7JxmXPLyraqN4QadZT4KQ8oJa5dTE5d7oW7/tlLNYH3tELgxckTOf71pHmqm1Q7UELboVit/nF
NHrsMUIZI2duQXEVrVhliZ+eZVxljzgu3daoib8Bsyq2TthqCKz51ZsPk5n8UQXZD492Cv64JuY3
UDSbG6SrMRCqMQEavOYSCp0IgSIq+c2N0Wjk0nLg2WqwGqM6VFMdKhceexDiyBNGi+bLx0B1pi2S
zuXw9ePyKqwu8hEbovhz775lYzlvG7MNjW09O5AWNbZrG4xI6zX30ZZl1NJlJ2l9GnuTu3juJ9mW
BFK++h+zwFIlR9M3N5eLqOtdBlmp/GRoZrNPzCQ+fxycEhT1MK0/IsgjxWd0LPFKmGP7iZRkeFCx
jyHqrK28eR0Yhrb56DAmj2lkTcOdLXN4h8uLXYLqtGxAdqDetDEz69e/wnRJxfVV/8Vr0uEYBpM8
+rr7x0HFVFN1fDR/GZLUWrb6pf3zMtocWOsAW6216v2Y/L9ey11eWOuqaI9n8wFpj3kXj260ahYJ
rQ5lf6QAvGpTab55XUQ+0ltKaitFNOompb6znuyYZG/QTDoul8zRSz6UaRbXagjyAzHKShgwhWFl
78fMdVk9NtrbMBgHmHOocevRSPFr0S5f4vVcfzdTlDriJBLnqrOObdRvB00ek9Yu36Pca3lKmtpz
nFj1Zmy14c7R7Xjnoq1x7WE9se6zqcLaTiB+33Vf8tZNns1Kc+9KiMQFcm/PAfWYpzI8qi51QPoB
SLPe4hvIaNYV921rrfDc/VrjFfyUYm6Lc4W2Vi0bM6Mnd+RH5qX9ZmKtvXHNlaPF6WMY9fIxHfNk
4+VBt8tyRz7qZZnccAd8UZ3qMIbBZ4/V4km1kONwd60FdzPRSQutuZi3XMx3oz8uNrdZvyMRfDP1
HQW/uWQNs4j4SBSywZwsTZRPrtxO7OoMNaA41gYewn868ShjHCNrEXa2wZd+dNRt9QWbFxeJZbIA
Wh5RZRrTO4W0AmV4W3d5eqdAWEtfu7RUX5gkt62e6aupY9Xh2l1FuTDVV2D1qwe3tMoH1tKQJYq5
2Kmm6jBLeMJJ4p5VqLVlcxKd+3QZv0wKtcUuNWTTk00yydaD1b0nfthfqyFUMrzbbnbWHxMMvVvr
3CRPrWGtUpdFcFrF0kYqOAsOfq7dJk2osVkC+HnGskye86Gl/q9nkFYCpDx3pgtnAY+iZhcEhsmb
GLTr2o4okS0P00ykaBsn2P4sLXVQneUy4mPYv49NEhe+sYXcm2pXpeOhTsie2kNu5GpKcu96HKP6
Fo+Seo1La/71P4/Iucb4+zV6o8aTxCzDfZ1m3WM7aa8Bf+OpXFpN0Uf7eRiNtaZZ7aNZjt1jmr0K
K0sfVMTGYwQnQ3vYqr548t2zNaKTFLbdfZYIYM21dWZvijN3LuX7wCM7srXktXN9c9v6ZnwoU905
99wMnMELrhsecw10XU7H2deuvAoAJK7vHnKYM2ZLcyeeJ6SXLk0hHfHcy8D9pfnRqwb/3dyC3N8e
zdt8Ft1JHXwd5QMeuiVSjn/G1Jneo3hBKjigClIsAM8px1ZXR1lycwn2C5o06d197pjzca5Qx1ai
7D0OSDyT3CdpzNp+kj1Q/ULEb3ptrhH9jN4BTgIHi71n4SZYJFZgcFKJsKsZn+1BE+cUBRnITfxM
TnlYXV06naRzD06of4qgNFDqCV7KlluE78z9TmJgsyn92XyqI6u9pvwhV6opEAe/i9sUk55G69em
+ckQVf+o+hoEFlKtjs6qZVRTtfbOc8yt/A4NHO96SrV0DQAAe5HJmW5kPZtr7Jaid9d0t6yU7E+y
q1AVEShkOZMWvVSLIdgyQM1MF2OSZkTRSc1kaR2/z7W9LSbX/jQMQ7WT6VUUIv09gxhuvsU1PodT
Z2gvjhzeG7tJb1VLFy9t3+nPQOr6e4prN1lW4vzdB1QyRRauVVMUQ74DCuxcgdN7zeHHH+rGKWZQ
9tq8r0Bdi4zUkL4c7GhEc+rn2ZijlMFmYNiqDnUwqsy5jHMR/LhGNGz9MT9rKaJgf9S3KEAE0dYt
cNEavZ6dcTOlZ7/XBXfMzHhAqXlYp1Xr8abP4ap1Gws5LnNcV15YXjt9XXuX0zyoymvDs0lBuxWK
jNrX3kSdm4RbidXQCAx84ilVmgO2OH03PIpg8QzPreRrFgRrUo/9jzyRdxZiVG/zxA/GMuvqrvPT
ai8HhxyhkYuzmdT6JjIo2KPZ/UVNmrxDhQrRd9ce8lWkF81zITFab9xArpoQB3DqgxJFUX5z7WQ1
+y51+idyEovXGNh21duUUUiRx/qqOt0y9B95Y1SXOmB3/oJ/t3+jWqbTemvTG0CcLZdGuvhvr6U6
a232fr9WjOGJZRr+jbVMVtdKxFOY5dZGpd2k3We4G8XdH/m6X9py1Lx13qM41C5r606g/TGjB7NH
K8J+yozE3daySK+6Za0tkwbpW407sFya+mjOZ7LW1H1paUYlHsf0Xk1UF3Pt6oCDx8Azj34MgmrY
Wrl/ra6lm+Pfv1L4XIUxjx4zDC6HUHQ20NEojbe9bPuV6vFl/Ue3al7G6HlrHMB5HD4mJxU7ixD9
oJUxmdxGGzBu18LB2wwYK7XAjPvrEgoW2XM9MqYYWyZOL6PzGHCtZiTHGYk83TPebD0CZtz1wXYI
y+mzOaM99We4r1HaVWHd/dvwb6PVRYolp/fbaBWOkuSbX6JtPOqe3LNzsncpavRP1hR+lU4zfUUk
5EFDgOjFEokNucrWYW42bH/6eV6pEcgsbgfpw+YMogpAe//JTIxxbVKBv2E1ifKqrnXljWr34MaH
RRfKH76ytMa2q7R+FGF1xlfGextEg9tRTVbbJZ+6a9DZObptr52k9MXVXA7tE8LmA7py7fi1bMzl
xmP9IDG0Q3V41Rf+/CQBtqBPooPxWt41uwHu8TdxPNRuOqvSn0IPLdjBtv8YH2MU9TH+I76Ml8v4
wGW8ur56Q38f//G6Idf5y3j19/w+/m+ur/7+Zvn73am8GimgPJm+/T0y++Frjwr0nGb4w3grmHQx
gv92sSdlIL7in/5tTCz3iMitZMFp23vUg5Jt4AXTZ/TakGJrtE+uQPO4XuKYF0+fUeRZWz/jBUS7
S3wZP3uW3JM96VY5hivXrZU2zSrLNee6HkwXAw8pNqpHHVTHR1OdNa3JlL90l0l/7KNx3H/EJ2Ow
yZRF+iO2zugy5al4q2T77FFV/YHebq656I3187Af8ahZj8iwbLPKb5D244CfVnNSTXWmDtpAuTy0
uhYlFB5JGhStau5u1CGt/O4mXg6qGdijvUbipdt8xBqrJ4+t2qE2J1vTCueVmqemqI6pQlUWTmeD
vL+rv8nZxOqtCZ9Lz45PcnCNS3xKkDgZMwc7TR1HEvYG1lkOyL+kWX6s3R4X9Qw0184vMO5Gu107
keiFN+dCRZ7NRf+umB/HmO2NX7LdcqdH3EHmRw/vAiilEvPFJQbtZsLYlQVH7EDzc8Qd5LbpsRt9
JHCBZaB87Df1Ohw9GAWZOKteJ154VqDErgwzmh97hLiW3TCLyW5t6qb/mkTTJwNdwh9ZeueiZBiu
HAd8xLzwBJHVv+oz1i2iBHYg9f6zgOE27HCei85IQC1bTHPAyhclrnGvuxHIAANhN72ujqo1khq5
VWf1bSvr8XKu8Yzd2CLjPRsBAsHhhzWUh1DPa5iJN01RjeWukRNLZgT11hQnxxsb2laBFhRKP6Z8
D9pyPVaThd5tpV2Feh4fU2OYH1o7QXIWYbn9qNv+lddF7dYbcYw1tHB86dJF8LErooNI+vFl8hJj
xQawwIeB3rlOeaJggGfl8YhLSc0T4+cBE8g/muyPkqPm1+jRowV0hgYln1u3X7MWoWqSGNw20hBP
nKUJzx7RO1lsktHkv2S6i7pmCZaYFPyVU7XitdIWD/E29W8puDXXFugSvKE0CV8yirZcvFvVHeyI
wvPEvTqwuL81dQMpwxDtsksc2QFLq+5akNv3ZQYxJRYzstt/TrHieiBvGL1+hGZEOve6SUL74zLU
STG24cl4mdoiTLnO5r7YGAFGyA1gnJt0FuYnpPjrUO8+lbYIzx5inisV1lOBg4blvBqoWlLv97ZY
sIObSkkobjSxwJX14tCkja9t+qRhj1QW1naWRn7rpWFxOeRYnWAMjQS2AxTlXIKs3OkmPmx220+3
eSgd2DeG+xmJ5m1lheX3cuhey8YYXyxXH640kbQnHN6GU9mV9WYQffck6zzYUCKP960Rzy/kF4DR
hA3ki8GYXiKv/6yBNYEmSEsPbdY3+fBoFZ31pIOd4uOdXwqcee6i2X9Qg+rlKwPnwVi5MUrLouh3
mj6m29pCvw/uy/hsSv+k8dz94njoYJoj4Jw4xnUSSia6dOPQfaknKHSlm3n3I8pi14MBDmACqf2l
Jvlm+m71CeX9bB+6YbxrO7t7W0pGagAuvWjgToU8NlKIRxHXLz15111ILmDfLMKvnW8YTwviaJs2
bnzE9BcSJGJWa8y+xPuo/aiFNn0DUMrdD774Q+S78d6sYnPvtYF+34VoeyM8Nn8DP4SAlva1Cb0M
3E0r7kIX2+pWuljOAnUoyja59hcFaXUIplk/gf3Jt9MCrfiIXc48RKa9ji/UpcdeBkYGb7FrWgTd
n9fhvXEwQsVera6K8RjOLqnFv56qtjoIyxqPOjSS/zlI7zSdsnM4jEc7qbkKAMYIjBBSCTogMzM2
5DlsYvu+akZ5l/hfEsvEVj3Lo+IUTsGD6nP9zr6PKqnvmwJM6gClIFmndmRdydIxqGEt7RCV2TW3
5hLZN4b7FhqPlbfLa1T+pkoY+7mhJA2Z3WUdbFDxaWfw3xhYyv6ubWNg//pwVi0Eb/u7yvHIMBep
uFIxdVj0FPAqMM4YmXApFesC8ZobWne8jLBfRR4eyVDMaIlKuFslWAu8Yxb8Yy3ce6r3yW2m+5jM
RN59btbufZHb3RFP7XilmqE7ilvcFEnhSW/+0hrDcRQgXTQ/nfedZllbFh36GwBE5E+1Qztq92Se
5P3o1unRs4W/CoPwh1Wly5Jv8bC2H52atUlH3Ww1oqD8LNIk27RB3fL6GUYAoARv3JYFi+tCWdfz
xrvuI72lYlvK22CxK0Aidnrse1CCk6Xlr2GIbbPrIlTnOKgLwPO+r4I2fcfFL1zJ3MLYY0BSLfVa
gRlEAjTDlfkTcrF4YfWJe9+T+LuaRuCH0MaNbVe3sDEAHuydQpjXkkXvIZS8jZ6+3CN0p9tb85De
QP/mVuSM6S1WizwW2QXcT4uZSR1W8yP2ZjrpEQzZRtez0V4ZjVf8E1IYh/yoXYRsu8itv1n6dKiK
RYQ/sGEM9zMWB3k0rRxpuM+zgz1u3DdsqsMGhrRIN34bNq8gkHCGMEvEh023ea2yFXuh8HXSnfKE
lEi2VqMyF863mXnYjiyTkHzZeFmBLKpo5dlug4bftNNghVpj3BX5kCJ9shOlkI92qK316RTZZ5lV
MZ41Y3EUWCh9Navim63byZtuAF+MEw9fWcOh7pplM0BZB6mLPGzOyq5HINrvOl5dmSt9aOWtt9DI
FJNWMW7BYkrk8OWDt9BxVWhIQ9RZMimOvpdVjzPcxSMm03JVN6ncj2Dittgj6bdpF8foVxhn1QIp
CzBlOaBc2O1S9Il5QoZWclWbg1hpVe48IMciVtPoBJ9lX9/iAuGFKx61ziJoy6vexEUKc6Qu4m1h
ljwpBzPVAEdleLqKxIWY0bk3pKnMeRNCuGKd2J8uzVoGYtvZCDJ5lKX5GJJk66WGrh/1tMVnC5nR
VSaC+kYd8qV40/DOj5dgWuxRr7FOqlPPLdRHyJFd1TZmHpkHKqSzwuScmfnW0ZC+n8CB8TMurbtE
+uZdVMr6DMEQVdc/Q+1y1qEwGYyTe/0RH1PNWjutrLZGnIboRGPYub9cjjsi2J3JvlxKXRjL0f7U
NsMPo53R1h+j8nt+bgev+66ldr+yvHp69JrZ539qDUd2tv5m6Mp3VgAOLhqUkKVeRFTCoNip5kfH
pUnxKvXb4uYv8dHq9U2CrvZGDfs4lCUpDKu4UxHLyytvM05GvxaWX1yNwVEXoXxQh8jjrQ2E1A+q
iVK5geIvSjxjKx80voUPyFwWu9DzcJdfZqkYapqw143EP6pxQwfxJZ2D7WXCMqwUUbFt52DaqFlD
Y8mHptFfsCQtTyo0enjNyjY5q0lg90rcRqJ9RYXibAwk4iYD50qzGUjGIsvP3VO8aWEebi3HDI+k
lY0HY0beVY0Y3fad7Jb+2Opec2jsdtgGHV7Bepkc2rKyTUxeRHCuO/j+vW+fUCVBwhUvgY1tLSJV
WBNukIFtDuQtvVeHh0tcudZLFBvJaQCDtq4Cx3s1o5Zbod4k7LJL+8UOsD/JvWjdlSDmDcNLD21u
GifwafEuSZLhtuy66gq1Uf2BbL2ztto2eanr2EBfJkeX3pk+axhCfG1lcqhS0+TZ5k27OJgDeCUc
+oibs19Mgt0N2XgnQFg/m94CO/PW3ezP13Uq3ec4c66iaiaO/srOmNFNtQtzfCsEWWmJrGtAJgIX
cpMSyDJ9KoGFRdVY3fbV3NwH0fBFTa884WxyG1l2QfU6jfMbks3mwfeBmvfVKM+m6xZXEW67T3Zt
2FBYi/hL6+AerbY8zXCI5eD8QOTg2XbS8i0uy3qtt4Z4KMYp3KorDmw9Lld00W09a/mA+dTolE/1
ONpA+434ix3JG5EKNlFcsQBV8c2g4jV9XbxnTBF5b05s8nkMjnky88h6jAZgGEPmvg0mUBYN9YGD
hYr0ox5m7CIRKJgrvcDQq7ig6MLC6q+5c/RrhaID1dqvp+I98OoYA6rAWzdGI/ahT3OQGWJJw4Br
MvkaMNSdtYs1LMJV75iyQ4uAZK9Vr1lDanehFuLtZ19rvvA2aBaH71l0xcPfeK97o8O0K9dPdtxm
t5NmFQtVbXxaEGZVKQ5N60zP7PWrYyiS6EoBy36Px0tcAdF+j1esF/4ursZrY9VQkcztvZ4l4Tb3
jQgLejN5jqSp7foU/QM3SNLnQWjV0RGYX6re0sg09h0TT6Sl1/cFbupjdjMbSxGna98V3MPSZHYc
BmQKPtAfKka9k3L8T/SHNlrZUcUUQER1tDZ1gRZwqGsidOzj0HbjzSZlZC0Rb7XHnb0VDpYn1VuH
4/VLswjokwRE4WwZmn23021fgmpUmQJr6q2zOhPLGYL+t6M2Z0cV+oiXhdPthp+zVAcF8T+mBp39
yywRzd+aubX2wjCS2z5P3U0J3WdjV6isq5g6hFAb9qLycbWCxHPbNrJngQv3D56XtZZzKvkf/pyC
O9jOr3vv+jJOXSsIIE12C3Hll6CmB87GncE79HYbaxtplc2+Qeh2lflthOHm8gopr6Cura5zmb28
glVJd5MHBnkns/fvndmAaWeMzTff/F6VyfhuV4W55m3Ibykt28cIg7CtwG73NjJSG4+01r3Scp+d
pSGLF0eXsHNq0e/HpVnYDdLLqdccVS9iDhIoUzScJj0uXuw+/+wng3OG0128WAlbeX5Vxy7ia6Nn
vGo769UbGD7kjSIrOSeanz/CHLpVcdsrSxAakIZnHJXe3KHaTL5TvGD7bl1XQ/zH9CBHYixGRf1s
OtnfTg8Btbw5c3mZjgi7dR26vli7uQkaw4yDdeqT7UnNib2A1yef2v7VR9TouWta7S7MKKTnXvKp
NyPvSIqnw9OmSj+N7Fq3utuCluIzWfma0+7EFOAwZzbReexwZx/Rh963ExZJWjjJTRdV9sscOz+q
DHeKOruHmswSeyFhwNdYJU559kxrPCmnXeXHu4T4vmPHYf9p0fsz1NR4Fg55EgBhbfpDk9UPCerU
+g5OQPdLE++Y/oBV1EPd6+U5ShsYhoGfb0zLQgFxOeR5/zlDLuUwyRrjwKlL8lsDxfF14rr9VjXV
OH3pyCdBEbExi8sFmrHZ+GYGCk+a09MYkEVIzPYVB8KaCvlkb0AjLQkFBLfR5M5uRh5qL3aXrVI7
7V4t09GPwehpazUrDEW/zm1solWv/joh7/dKoiU+5RlOanC8O1bvSb6Z2qA6trHubEhrRluZ8QRH
Y0A68BjZgbnW5bREqLsFkHsCP0SWRFL9T6M2P5iLTM6Gtbe36oaG5zsaZWuyj8mz16Ugs/BK/Z63
IPUC51sCDIG0sTs/mgU2tONohdeWDZ8NqYj4SnPh3NtNiV/RTLqZajr6iPb7wF2Y0mCItCW2Cbsx
qNwD3G3n3MZ+vfGnTLw2wr5VL2TF0T6FC4k1HA/SSp+BGpRBcqvOnLb+pmmRSyHwt3jddD4G9riL
56Q+96PGhlPqtjxJpx1O6qwvkj/O3MHWrvUYqDgDPsJ/GYo7+nDp7eWiq+JUJCZTymZpH+V7Hyur
S9ls4AO6qUXyqjqrBS5Sxqsp87InVfxyNesLS6XiRnXhH1BsBP4WO9XJEiS7XKuOfe2Yj5STo1SE
d5jY2RuMmoA2xbDZVSxYzsi7X2m6oFyMS+ElXgei3Uuqtys14mNCFiMt5btjDUrzz4vEOX+KFyPy
s7yMiqtZqfSsjZ9iR646frk6L2jdxole3bOV6J/bwruJJwkSZGl5Rv6s6bF/Vi23Lb8F+aLJMeXy
2cXRHa/Jaj7ZS7MCz7yqLW8AOsFMHdGatQh9eezbWT6nMprWOT55BzWXjDfWkok179XcUeeGPQ2R
tbv8DQYKI4HENUHN9ShybXtTz7aqd0gDG+jj4q9XY8HZ5A4WinKoXgIn2c+6cD87luZsMsAPkIei
6gn+4N0ljirHJmU/f9LHonvwLPFFxdV14qlFndPv5jungHstu9n7PPaWwd22a26jOPXPjrAd0hAG
GoJdPm7aEVvJ2ouGO1iYw5220PMbHpOz7gM5+xm3hR1tKFzarNAYoTpC28CsokCBZQmFla75CLtO
twVmJdcqlltpsuKOaW/qQ5cA/jZYxV/VvpgOKYXNp6Gc77tmwCeoIxc4ua18clzIiDgEnIaldQlF
qJk0aM6qVgJfDS/zbLhWzSlIiqswi6ZtkIJB9Pre2RaKuaNHQb+qllPM47dWI6NlCUOsX9g9Brje
atMlESCcBYdrzOku9+djUbnaW8ct1c5ZkbO13iMyyrcLRORbl/t7TNTKZx4S7TUKsYvDLnE0gr5O
uN7oxqM9FGW0me6iujauY5bZ1yY8Ga8nQy64aa/sYWweCq3w99GUjLsxyaanXIxfSf07XxOH+wh6
CZ/Kysq2HsiLI8n0+A4JXORknNT56hUPjj72753A4tcNnOzsG4AC2hbUq+bm1jXaCO0qYN3DbY6m
OgTpYF0viRng/kvwl1NfRc2+zrfUh9F8XPo720jX/rLVZHm/xpAgOJG/trzN4OrxJtY0d9PnnXvG
wbtnz5Pwa4mqei9N0wVfQ0dotwBGpT1CUuRmvVdBKlrepduOIsgmviNXI0pdm95A70Q3nfkB71x7
txhLYeE1dTl34/E75i4NNg3J/BD6bDgRWTmrlppA9VDfjMtWVdeqPmdh26/rrG3u1JCAZ9hhLg1n
ZaIG/GAvh1AgvhEWqX9QTVOG2TnS9zCe76Dck9ZvXmzUF8IVxPkHnT/5LQrTFLukuHzU4a5c6TkW
AxWqLAc3mKMDu6XwnPkxfkjkXh6jsNZW/PC7z7LO/riioAby5xVbdLN2/lzoV1iFir1lpGhaNE3w
ihDz98Yxm7sIJgF2j/6LCk+mTnoln/2dt4yqXHNni9h4Yrc9Y/oubD5r4hJ93M0IlvuIM1X7WuQb
9W+cnYbRMdnyQqdzywoudjb+2sTdUltRhHLW+TRjtDRYzSnRIJxup+VULlZA6tAatYt3CGMqBFC6
lQp+jDFR7t3ZVa6v44K0o3IGNsS0LzoKVQm/yZUNRvN5cjNBHWiGBxyW4dXQdN5L5yzfoPITxmL+
ORziH5cWoM19y2pvE1l9+Wmq845ba1AcwkCLN14QyK1Wg7sWPk5dueRJFQxyx1e2fC0QPemXxK0F
BWaTVin2nwjR3tuhm66wNpu/9CBJeYLl2b1I04zyaQhb8adUozpTgosXVcZLDxttVrnB9mOcTIZ8
HTu5uS7w5hv6YriblkNWe+TRw+p7n6MBoloqboYxLNJ6Yi2K/vJlmJ819W1lv6pRH+FuYoFjizLf
f3TUFQmsxAXAqK6mXq/VpQHe1SzSL9UQXlncGs5ZO+Jz1U/xQwGWZy0cUKhTA4BhiMr6s2F0L5he
xt8Lk2qo6Lnr+sau6I2KLaAVHoXXYiql2d/NKTJf/XqKyODk45MY0nFTVLV1J5GA2Yo2aW96AaNE
DNZC6Bzk5gMvL6OxX3uVD0WPghkVliFqb1R3Cx8UZ5jhe8sGcVeTDkaKp0yxiSvv597BR8cAxlVo
Fbn3VGD+htEkn3bcHXvweK8w89TwhDzLIZVttG7aodxzl0J2sU2sTbTccNWh65IqurRTuymaldnC
JP/nP/7vf/+/r+N/hd/LO1IpYVn8o+jzuzIuuvZf/3S8f/6juoQP3/71T8s1WG1SH/ZN3ReubVg6
/V+/PMSADv/1T+P/eKyMhwBH2/fMYHUzFtyf1MH2kFYUWnsIy2a80WzTGjZGaYw3RpmcW7/oDh9j
VVyvxDNfVHL3XsDnYtc6xLPRfcITJdtTQM42qtkbtrhuMN/hLacXZEJwawbJSbWGNnCfoL2DN7r0
mqwskby8VR2lGKFW1SW6Zh5CXZbMrvrOrF5DL/YO3px1G9VEa7BYN16enEarql77DYjq/DU1KQZl
s5Gt1SA9lXLjkwo9WEX8XHjFee7G5s6wgmrvh6VcGWYJfVwFi9qDrhYFJ9UipdrcNYY2XRWtn268
Om/uSld++fefi3rf//q5eMh8ep5lCM91xe+fy1ShhkJqtnvvUM4BU1feV1Mj7wetfFam8GYBpqiY
bWerLOYTqb+oUewmMjbT7AhCo/heLZwZdbCl0ePpk34Hmtfc85ETT9L++HOUvWRKfob00LFQ5dX7
dRUm40uGbsUcUC5QLbDBkFHil6jL+odi9iDzMibUgvac2BZZkbv/8GaYf/2SmqbQDcs3dNMy4OFZ
v78ZYxPkXTi49pcxCK7MRQ3bWA7sn3oWb5zZSBQFIAz+DNbeGG0aihy/xNTonhr/dVpqFpzxZbZq
q7NoRBxYn3NSiLOJQFTXb8lhZCwEnPTcRFl2OcixSFA9VwHIsbqOnAKjVDtsfLDhobxWc1T8MoRC
8DOqJCG6CK2hr0q7gJVgYlf6798nx/3r+8RezRPCNz1DGJ6pLz/2X37MAnDoLNlSv89N220Nq8+3
FmvoA+ne7DkZylvPSvQvhZdTiOrtmLx/lNxGfqatVEflWc9oEAeP0LKTo8z96Soda+wIm+4Rk1as
PecsepBdkh0uzWgpsag6i07ietdrCQY9UdbDVf3Zo2oxE7r36YCl20dlRp0JzXRvPuaqWR8X/WUw
89XrqhEf8WAE9ovEIvcFIC/XVTGF1y6M/PLSjkzsPnm3dqrXWYZ8jENIMLrM8NWMj+4syQtnPZgi
/A93WyGW2+nvP2vfdA3TFu6SZPBM5/dPqNWNFt13SPBSi+vtkOs+LkvoJHk+xFPSMezfsZA7J0Ej
T1XnI2Ygy+7VbUV8bWayuI/tpLg3MlxSs8G3Dip2OUgYMmFUYdy6jFMxRIBzcjyy36lmPznF/VAJ
j2Rz1m0n9eJBUFH8Lmt5BXUmQC4EOndqmUW3GhsN/Woz5bSGeUAq2WvXqWtUJz+r4Av9ctohzLxP
5uAu0FtYAUnBOz5k9p57mHOaxzrdjYMZ35ZJJq6A1w73CXeODYaV6VMoSeWRzQhetGqAijfO2lsW
Re+aDkhfE94JXe75Cc7aQ2MZ3X4GQEY6uE/vBDnhO3UGp+gbF0DB8meo7BCDTLr8xfLn0btMqOoQ
BmsOfvZjfiehXwakK2ONu1a5COPNTlmnX0g/QeB2EaMK/z9n57Uct46t4SdiFRMYbjvnVrQk37Ac
mXPm05+PaM/I1p7yrjq+QCGRbXUAgbX+oJb20hQ9fsi6gB4912J7QtJeVuspdG+dsgkg3zw0P0VM
jtxfgmmP57BpsnabAKi3LPx4ZzqjsicJHKP0rdTGUnMCrBIQGzhhFeCdEqXpjsTlEQqgJfstv+Ks
8VsV8Pca1frp8D4nd9ncrmTb0q2vkenXWy9v9qFaBM+B2hYrQY7ilE+mc3HJoy+NOSnQprPxZiJe
eRTnG7Ks5h7jcvLIXktet7LGG51BMhgGz8fK0IHyOhMexs4lHl0Dy5KDgJSja1+hiyC8qViaVTou
RjXCJmyebDQu6egs/GwbdnOa3F69gCr9VWQZRj3EBOwt5/lJX9Rdql4iDfgi8vYbOc/SfqhjE1zt
JnbOY4aF/eBZwWe3hx0Tj4JjWVeLO3tA787NjfBz1eUQtDwnAUdkKo+k4y5m53nPxK66hRsdyKWN
F8WrVH/d4bFJ+he4nVsWV0OBX4F0Lxbj6VQeZV8G5hVNUK24EtF57gs0NipO6v6aozABMDCwuxEx
Z39dCDa3SgZ+RF4nL5E1N4ggHCX8Ne/3mhyE8xN+LOskSHhjIzB4a3PygpXNsWKtNTo7HNT1L7BB
8qPwKuta27p1HSNQh39/csjtxB/rkmHZhusIy3E13XTkNvG3J4coI9yNFav4ophRtrSJCm3zssBb
FCDTWydQsEPX7lPuOO2ReDL6BXO/E6GUqBZiuiaT4t35wvzeF9aITy3nF7YT9UHog/oSlcVC9gee
Ee6IhhYb2dQyLEJBcDwRtTNOZjBUt9uWWsGGvFHTyySCdJPoWo/xQhJudMd3WFNi+6VH3iieQbEf
+lN/aRZt/tkfY2fdYwy0T9BdfAnV/AYwjtAqvfXjZt6+JMSTJdD3w/yMfgkYdkMlQsfhGFZO/jjn
JVdFFpob2VTGJr/CSt3FxLsKhJd1GN5Bl++jNi8eMcgmw9LUP8ZR0dZ//7ScfzzneYbYJMIEn5fQ
SWP8+RSpytpwyGIGX7qgxQlay18mq/buo7S0L31e9YtGtP3b0AbgB3zXgq3saM9o5GywxO7fRDck
W6fVw60w02ZdByBdDPAlR20uHDJrR9mUNdkXCJ1cjW0fIj3O7niOI+misuEq8UK+QywQu9iBH01f
qsXJ08b+VGCW8dyM4hpU0XRFlCh/dnXxg3xHc5atYA5SNkVQH2UzbcN+Wbl2v6/mK0ufo5o/GfZW
jobgxtdGWtUb39XTQzBDzsBAtqdu5hNZs3Z8u2zqvj6B2gNqKXvk2PussteREXc4LWQ1SlNt1H9n
MbPm/F6qW+THiG0+sD4XuziqCaYkKiGMWGWqEXfz1Lrxd7YHObN2R/tsI+U2LYSZ2+e8Mi9VLsZ9
OQ/IUdmvNZb9Lx+8/GB//5nqxCiFptqGanJY0z5u8HqkqLve9Y3Po+5Xq9wqQNQKpb8VMV941Ejc
T3kVWRuOFNHZKh3rPp0Q3rURWJQt8uDJVXQmcFCOwLOpVLfOPTNcZDW4mrFHykwWaEVlF8dmTfMb
U2GThee4g+oUoZbh0rHV2//9S21+3OTrwlD5OhsqTFjDMLQPW6PYFKVjaJH22da8lxpS87lhlfmt
GHrU+eA7amxQJnuRIi59BjXSr8zMc+/KVM83Mcd7jJTQIBVZ7h1KJ7QOKhCaXZdM09nrhmpTYM18
B/2sX/TG2ByLUCMWbxb1DtA1KKFkWjte6u1N8HsHWSvUqLvVsv/W/tfoe9/7PBJr8b8s1f/48evC
tXRHMx1DuPPh/cNhiI3JxJl9rD5Hafojy66E573zEEXWJZyxPBKfI/Q0XqF4JFbvfbIWt45+0jDY
ul1QolGzkNVomkHERjlu5A3kZDmAks0c/fCOI0nr8RfUu0NhoAzGAK0Vpz/f4N+yqg71LNU0Juue
GCi4AwijOoAeuGF6fbWljsncZ4etdr5NAfV1axrzFB/NlQVasyMysHV2V9Xpk+4I8yDNhnAizu58
VTQ7gYguBCyaspBz8zS+zU3B+zsLUQbtzleGTR/pNXRfp9UW7VCeQco7nwM1wZ7eAYxHhMTmECte
zcZ3P1u93SxhLqAuovXOXZUgxqrPA4gNEQ7Og+wKssa/FpOH6OY8kI3sXRpvxAxcBPm5HdQ5PMRA
NBUvJoDIv/9MbPk7+GMNsDgNuwBbbdsBhGh8jAwgWZloaNl+tgaQ42UdEvzCXWAdKb39qTS9fiXq
2toFc1PpwXCrRpOd5SiPbtx7iQqPhRBPGVsn2T1aYKd4uH1FDdT+1GrgP5zcVJdy0NWxYfH4qVDM
o05+H/T9E+5E5UWUwj4LP9SXLcrKX4G5w6gyxtepLkD94Zqyz0K/eKqU6kVO6JSsXljt2Nwj9xgf
A39K1ok3KF+acCEn5Hrmrgo3GI9ekbn4xHs8+udb46f3xP7WemIXY+wGQ8GNTBIvndQi7Of3fL7I
HG1VLarvx7mA/vOrr8rM6l4WSKX83icnv1+rRF19m/fep0coJbGn+ONeH+9f2qCCOCbpZM8fbVu9
BHBC3hIDe6G4HLJ9Xiv2ax+hG1/bb10Dhy7p1Aq1Js96s0vswKEssjHtwJVgMILIGf3QK6Em1Jl1
12UDmtcJ1FDXLfddQeIPoZCEn4nhYxcN3T+CPleN/ZGNRx98cvPm0dHBvuh5/cmFIHCezMZ5BM5m
rHsXcbcQN+LH0a86bO7wPYqQrliycQFhPrRXOXeYcPBKKsWDtcpcXyMZVuVTspCjtyJvlqYbTfcJ
B6KTGDRjq/9XKEXqnXyQP3kXWcFIe9pixXz33iUv+HD9h+aH27Uw+lal0K2FvFbKrLzfL8Vy7KAW
WBrldrPu+ty4E4XWkODgZY25Nsx9clQtXP1W+/u8HM3wjauSY/NmjLsl4e6y6ufes9Fa5m2A2LR2
ciVCXo4682xZKwYfcArzYnJEkwEJYmIvBopaje5lkXsNYgZemC5nNM2trxHmtLezGS48z2vnQm1a
+C2xfn2/NLJb5aJP7bKPRn2NutGz6bjjva1O9VLru3orm7IYMq1d9J2T7rummO5ln5YCD1YgPcmW
7C9Gd587xXh+72pFhH5+G91lhmjuRPbD00gV1wmORoRax1dsvX6Qb/TvXEUzHwYtuDSjPbyK0jJA
06DehEPK77P6mJUGauVlTAtw+TAGl9FopOUy8S8e0mYPrqoMj7UfcYomZbj1u2l41MvROM38Q8ft
spL4JB5Q4FxACjK3yxUHMgoPJy1+1HlGoMs/3nMMLB7VIW3Xltbra9kc3Ti8z8ZyKVu3GWOpLU1f
V7Ywlgmd+ZyREfayq43hmcYx1Dt2f322wybS3gnT6uu9HJBF0gP73LjCmLWs+mohZ8uRxlbPQVKU
D5qLeHbZiP4c24528VoASYBIy68JAmQpso4veZpm2ww9xZ1Q8+IZ6697OeFzqPv2IbBrJUSNDl6H
25jnwXEGYirjcIUCm14gAyxuMzR2MkclNk/vM+Q0v8hwUbMakMmm6rBZrhxOxwHW5IMY5vcsqY6a
j4h8kNJMrMbbZ1lvrFFrKFHWJFBhD1761UBAp4yt4TtGRQCLsdR86CYfeZy0sXZepI6svY59m5Lw
m3Mt+5tFUlmyK+6yLB33PI9TFCteWphemPQNCADW+a/CnZvvfUVq8jHORMsNCDd3EZDLfcWqbymV
A9LKRndPBYgZlbl9DVQey1IxYBqTBzst9VPR8y5PRY/iM6qNnydnpixpynBJVUJVJmYiuskhFeT3
smi08jO8IdBHgZvDpWnbN6i5VpKVnydA/luvnoqtbCb6oRg84GHDWO6m0aw38mIkIZc5PLeXXlGQ
d/LicS37gzrcNZEmnotJ7Q5Jb4qVvI1W2Rc1IQzmZT3SAS26k4mwTNiC3vBmYmO8KG1pUDSN9xi5
f5b9mg92G3y3NDYYXuPhGMzT9UZRdy6GfWs5q1DF1awtUr4goM+GVSgodvbD2ygaJADKRYzf2rKP
HfFsqa29GJp6em38OsbtKRy/iMiHt17p340o25Em8QFhKj9zuJERgYpryYk9WJDm3vR5Wv2I/fRe
GTrjfvLDDMa0GO4yYPNLCBPeJo71WdtXab3dqDc5e70hqNdelCwq9BOvrlAyb2FoMAQr3tJNnPmo
5EdveqC6nLDKSjl7vaacBxsdsFgvj7LrvV/W1N7r+aPYcH4YMANDWU+82LYaLBy6pvjqJCGyPabi
PY+ZkYBodpU7Ny/8e044zsKAwkEmlj7L77OL0IN7UpSnSDX6ozFo5lVtfHHFLySeZdnWsksWKUAb
bFqG9kAqkshsy5bBVbXguY8B3AJ9iUGRtOEzSh32Ne5K1isGLS8eHn3jR16G4XOh6tXKGVM8j9yh
OQ9zUegR8g5ZtVO9rDmrjk0x1+SgnFaaRrEUkPjWsu/DvDIZsL20niDtaKdKV6dj76YlBjp19DQN
pMF9wBc/QnwzGtP70YkgXHhIT5Fv9ae1D2LsdhEEvnITJdpCAJU+2jrCsRqMtA7BSqPbKWZzd2ui
Km+exhp1mIW9NuHbPTcZBgZVwc8kEmn1XEIUXGMMFmwd3yqfMwM5S1Z1G7cYmnppYiTq5Ihezs3Q
tu1dgJb0UjadtisPbDCjWxNFRfcILxH80Tw5nSz1rBf+90R/8uJJ/QIU/FsERPNtqEtv4VfCfkoq
vV7ljhXcw/7LN1E/qOdBKQeC16N6SEY+pMQqkFjBz2dpqXp7B8M23qn821va2Fwg5YmVX40ah+zu
u6YF/U9+GkqVJD8jdnaLGGuET2U4BuuqACL808n0dBVbCb8ANbLcU1/qO2wW+QEUpvUpKzPjUHjj
eDe3yqbgnfKD7BkUcLJQNGNCxFRNn23fBBLtK9VBjrpahuYiuvZA4hnVu6FH5c6dNrJJ1jja9gT0
1tOYpc/oUZmLtFXik5vXwVXXtZ8sht1LGKT5roBns7YQpnzxc1cj7FeoqLIw6nbBSQ+a/KHJWEGE
j7DN3G2XZnWEzSwX1O6lQe92XQy1upWjfFlQuU+qBHwWt+z7VQVM6ZOJjN7V7s3fXhdSYLqW1xjt
sNGxZ7TUrn7AcSwHmlxi2RVb4cVHanHlVGn9glz6C8wkvp9RvyTj7X51Jg+g1nyRgHuyHQKBVfh8
UeCA1DKwNX6ZguR2keX0S6cqnK9+nyJQYUf1gz+/UqoHv78SILj6Jav8F0vxlR9p2f32SrB6d5Ni
LVhLBSjRORkvU/SyqNJm8y+HvDnWkctk/S0rT3pIN1WLwBkApH/GedrMKwJFhU9hR4GB8GcbH/Uq
0z+levQ2+VF9RfhP/xQYMQjWunoaSrY+/eit5CS42NgaA7W+XRI04yEyQRXJ5gyY3KJCZ/DBcQtn
UPoV2iTGTt4RiUhQFkVM8mkeHcPoGmNBc6dxKj8Q/Qkvee5luyDBZ4HdGsIfYgpPvpvkiyDiSJmH
A+zSdMAZK7Ge5Ax/eEHzrXuU4wG2I7x2c5GtUONRlI5qchjd4JNTuxaCKQancdXaepWhzEBC5wS3
FHrQ3KyVLNrFcRSBN6LpJuWAvKZr72TTbCyYoUWjHwNnfGQh/qQ7VvZgx132EHPkAIlJhL4r+C0s
/Ygfb5ilRzkKYqQ9//0T1Ix/hLPI8LmuKojVWLCExIdwVmSzmpS103PCG8YtAcLJICs5sTB6KeJY
DWba0bkVqnm0qowvFX8rRDuPBKo1ijsv+6qrTvRQVHn8UGJivXdi0ZAeiyCWu2iJqggTb2s1VNZj
XnSvaseDuU2N5urXDmorxbRPFL17nbp+2k0CGGeAONxraaC8MRECu1gmDjngw2+XQw9p9k7NT6ef
71a0MGRdxyrPPfYkn0bg2fLyupjyQ0F2GAMuppUznCIz0+qUgj59cX69puvW8dFxM3MpZ/kCQT+N
1fEo74EmEsm6caU40bAciATe6SjM3RWYL/gsb5f3LleAiTEGRNtknyw8rHg2Juq6t0uRc9ZOZmm9
qJjonnz8FXe5kaL3Ntfe+/5X7e/z7Mj9dT/3v7UPd4lDV2yBTpNDVO/rTvG2URCGSw5o03xKm+61
NEg2ou3y1Xufr7XTqms1Yy0vkwOdqZdLM7W77XufLRwE00a93Ih++g4OHHnMWhP88nx1LwzCWJPo
UaquQ+cB/fd8aWVB+6Z34gn8WAAIR1nTAYFJdcqLUXb1579/v/+RyDYMzggAMixY6IRt5fhvCaPM
4pAT6k3whlBNGB8se1cb2RMEr+aH5bRbMdbaZ9V3xDLQbeNaoqm/r4LJ2kL2z0856veLHODgAoQV
X/K5UJD1X1kxSFDZ1Ovm8vf/svExa2LYrrANgpuW4ZiOKT4EzixN9cOArNTnaRxWkTvVQB8ozKTA
89m2mx3H5HjRq96vPnWwsfjGz26hp2b3Zmf1EWofcHMNihVpBMhTadq/+eD1F6lI1XOPZtijMqZX
K1X7t6LiA9KxlNmlwQradOFn+nlsKkKbg4m/dp7wkLdcR8M2kRFZk4WcSAa+x7cqzP8FgmA4HxYm
/nDHthBRtmwTPA0IlT+TR7DoQRhks/2AxYIpkjI/kZ/xZyNvqvZcpLqfn7wCzjkB7P2HftmUM97n
yr5E5Gi1JiZef/NNPsx7b75fm7sQd2A1RWjCmv2Dgbj5MRDuG8QBYiC1OWLQYPti45g1o/MUmKDL
Aeb8newCrTXsWUkntGkZlDfpVWycaic0d8jRDQ9qUfaIadyJKOeWSsd3069aVFvmC+RNFK8MFsAC
/KO8CQyz8RJjHScHRd3Ga6/oTZkoOSbECNlykp6P50LWmtrMF8gst+sPA1mKVvtCTrT4qSx1DSHZ
qi1s5PTiaRkYYfdkJ9Z44Q15aNMOda+5KIc3GFPx423cIjTKJrk+yTHAGXqWNac8wfPGKhu0XP1A
w7PBUE+JVv6qyT5ZxPPoh8myT47WjWnvhY86TT/5xVF1W4IPY3IvtKIgLv6fQg5ODoL3m9wci6Ns
vw+rEZLGJA0GkrQufrvKpGyM+cmrzYUKLiPS2vTizM9h4CHxeWqya397DAOS32DW2pJ/n0dnNx8k
ODMyiaAF5E26MlXvRbuRY3JWmE7VHtXVkY3K/Cz/X6+qdeM+9Mxfrxqlg7p0BgEUIZ0mFHQxaEyQ
3HurQbLASivcK8RN5yqbvT4qb3pPFN9AgOHUDXp2TbPmC/7CxgVVefMia5ZncgLEJcMqC5Nj4gS4
RA5EnPOxkajLtWy+F/KKCl3X9y6V5MOi1WJkUppeOQNwQYxNz5xNoFrKWfa9F4HlB0u/CJMD0eP4
iIYXDoBzTRa14o35QlbJWiUbtFGvURskp8jPUMByimzt8DGsqqio1ikyG6hKoAdNkGuA+Nb+9Msc
/Yy+yx7rhrh1P+rq+tas2/bexTZIN0wvX4qsIvRSFh1+dEwO3L69ZNF0IviTnH1yeMieCmfhNabx
Mgy6tW5FPW1lM8cccGFOY3wtg9r/VLFj0dzEfEmmsYOw/MdVVneXQpJhu9lExAX0+iu/5sMIaO3F
s/Jqm/ccf/I8KFC0DB/kBJTexoUdeNbdELrdURQ5EsKDW3wFDTrfwCkUZ5UBCDoiLKTftaM5LeQA
EKh7IiXNc+f5BeoyCMrGGej10NEPcoIo0aRWCLp0Dn6qxTJOPbN76l0OrR4abZycq81MwvkyrBBO
BDwUQ2Bjy2zsvFA3P5k1kKN5OHJi0NwW55W0r6y1E4jhMIOL4X0hPacEyrGUinODuspsxLMkMcMv
4n1QFym8XLc5Drn/i7ChD9138gnFPR5o46UqS9JTQDDfanNaa2GjXNFbGB9Gl7hSAYZ0F2f68KCj
snjfmic5JnsqzS5A3QTWUjaJXdybpmkd8FQM9nVoGJtY1fLXMas38r2whrZbBs1UX9KkJIU3CnF7
exFiXmVZnr1pBj9qXHnU/RAM5aPA8ElemWkxEmiFgJNQA8BRTN9du8MYfIarcfsgdA+Rvd5Bo9PA
q+OqJmW2tCqEEZQOycvMRNu0LuHJQW4t3VtllBWchG6V/w6N6v9nzj9fgvtkdVvN24L3l1B8XfzL
Y1n/51MZZypDBbxp2oblfnwqC+E3bmq1w7NpTs41Ttor9h3lm9bij9mh0bKVzQzZDqvSCZhVZAaX
fUsIcuxXXu4rXczbYxfLDEE8SIJKBCT+PzXFtF12GWO0lbXbaGn9S2oSmZI/j63zzoq0pGVjkAuE
yPh45uHsUJcFGOons+oR3kR1V60MbWebiHHK2nuf+z/65Dw3v+IauhiVlKwUmjHJPiQ4feimkshj
4nqHTi/2YzZFxlYbPHsztjx5bm3caTboGaOJMiRvXdskK6Ou7EPpIigq6sfIVhJ2ZVa2D4MwZXmm
GY3dd9wXtTuoTAakv/C7nEUEIF0bDk5msll5TzaQlpcCuOCmq53KuiRDVqI1FxYvesv+ow4a/B/n
ZljkK9/wqic/ncx7fn/s+WaAzmjjvJS7OG4GnPSc2Eu2AUpO154s78n2ho1sjXHrXmWtah0VlTH8
9GIb+emF7FSs9A0FLW//PlleT5Rqo86X3ubKa5OWp7Hs7AZcx0PfgCVraN7WD9WSvUpfvBACtkEC
FMlB/iWR6z6QuTQJ3obdc9dkRHj5iyz8CpZwygcUtzJbvBVp+CWIpvRbOEVvZpWbbPsHjy+oA7IR
c8ineULIc+I5FCVLXe8Ctp63S7eq3EPpY8wnq41tvTQN/hPvG6tKawtv+b6VQqEUzwXYcdupNdON
E07lnv2480Sa+N4wQuNLIbwYxUTfuBhGUFz8suYhNA+0wXQp+GE9u2rm7+2w6jZlz4JTR9/kOKnn
YD0lWNKbjTp7M3j92mD7f0kS9hW95hZfdDd6geXVIeuniwOJXGUl+3nXlxH2wK+zluq2b+16axeu
8hogXiMnJPhHrfXeqA7oq0dPWUiAZr6h6pvV0hkn5wx72LjWRUdKZh5oPRK+KFkp97pXe8cpTcuV
lQr3LuphuKBL+qmu8hr5ssJ/FpwNCl8bXzrbLk5jZaKfNGbjCzSPcNOERgYin9GwQFhVwfrpIkcr
OE+2mb2gsjRcKmwTOJIwKw6naTv6CmJIbTi9NFEbL1Xsb47yItv11y3SbU9K3St3doaTrHxheC97
2w26lbwI08Vk1XiOtUfSrD5XEdos0zgB7KjnU1MYGc/vTXyifjXLwquOhJZ+b8rRsCLkIK9tZnel
sPQJ6abkHl2TxL8IvEPod+JXlUdfN/tTl95Bg8atrP8xJq9QPLE2YksFE7KPM88Tr+VQV0h2IDgH
AJOQfUyCptOtfZLP0nReoeIrZUfHYvTEYzw5D7f+xLWIuoGQdZrBu2c3/UP212xJlmmNIACkpeQu
bYpmEcxQE2XEriUNHPNqTWV/Af+JH0SErG7XAqxBnHdtZ419uFXxq7EPsu2RjNliu4lGDg9ZxHDM
czYiY1mXWPXc+srSOofqpBx+A9fMfb52PwLV9lgs2L6Ccuui8GvV+w925IU/ur7c4lScB4si/Zpi
EB4tivbKyVgEizyOULTwpx/16F2tyum/4r7zfapy7U2fzAFVMATuBsLeC1Tikdn1bBtJwYQTBAQ2
l+eQ6qGn2TkEueaqnCRrtdHgFeU46VL2KRWUmYUScI9U3oMMQrhFv/OnHH6/zumxHguCKV93Xjos
XGTO4ZrG/lqxSvPCGVeFzapp+8yN2jO4LWTiRFA/KgF7ZWequs8oxV09H7TiQln5Wdfd2E3hTGqS
zCbJYvL9VDsGE8ifmf/UjFhTWEaaL7pqsAGgURDsg/5Q4Fnn+hEbEcisOre/Q0GtO/hB/arN/myy
cGcmceunZwzilaPsklOtAFFID53T1ftcO8B5UBPBLokqsdL10b/qaTPhXmWNONMl5rmJ1G6tu3n2
hC+WDvfW8L8aAxCYmj30oouLVYysz7d8iGcFPs18dkPED+WdKl/7dad8Nmg1LEXfWkolzoS2chEG
Z2duJGxDz2k/JQi79WW4qW1l9kVgxE7MCB4i/pxLkJBETaJmRyU9DXMt0sr05BdVs8txILzVgv/2
fRjN/bpfq1D5QQeoB5fYKKySuRpYqnpQBIVsykIYTmatb5NQNhQ6RhtMdWJLW+ZaEd51SG8mjpG8
APnRD47Z1ivdguqMXgbKYAHRAehq6Z2TGPiwzgPooRWr3m2dQ+kH7qcqaZeJZQ54pAD9z/pu3Mgm
uK89TnLiCW+fiHQxBLAE9e0WP1feanbfeVh7nzFtD5dpPguUKUa1yZIwOyHLC5YZ2d1tOfndveZO
4zIIYK+rCckHY44w+XOsqelDc+9k1ct7l6w5ZW+uwtnNUMXwR4tT54QjucOhH94cSnNiqc9N2SeL
qWDnsoBziEWkgzgfikH3FQGwpUY+DCHdAikF2Z7m9lD7oJhkm6f4f9p+Wr2YaobmV6a+quCH00rN
fnJARLQzE5yXABoEsWk9gBW2NoFThEfLTv1z68wJJ6Wpnts8Q/0CZd8f7dckifOfmQ6GtKp051lh
2QM4kDRnv6/0Q26n8TYp2/KBUycSH2mZfO0w3JRXaV1x9UdWK4B73pKldfv3yJ8u/qTdkCU0XVtX
CQu7QhgqX6c/Y17EKIPOUQvvm8hn+YPJ8I8psT64HT/12q+/pvG0fhUtMtcRBuvLODyPOtZ4Wg2t
WBFaeG31YY8TEpZ/pWewI8svYVTV+9ZdGXYRbtMiDx6C7CGJm2tu+OZBVYRxIFqAoUteJMuwa0HA
mJANODWZq1wdUf0aEpWlg9vBoEXjc9O+aKZirpoR/Tbids0WWgXhZKOCKtIE2FpoB2sG39gqrCAE
pV91DXGtzHiNfoCcNe6m/BkzOhekDwrGOvlNnKOc7KRqnrZNq/ZZcSeMinwSmHDtxY5sarqEWKkc
7eiRoAeq3npfX8WIE5fXQbMJUZE+KqpNyh2F1EWGT+smBZm66j38qZwgWXpCyzdQuNRN7yXGZhLf
WlPP9h2hlrVNfHwpEDLdEAEflnZVsPcW7d6bwmQHFxeszARuKBb5AoleCJ14qCkh/+U6J8cTCzSc
03IxqOH02CMaHSm4N44Bz3zovWiK6LG9BsekrAHeFZvRcPRFHPSk7uOmXKkIsuH8gJaM0utf4hzJ
vs7KynXme9lCUcp0lfp68RCBBgRSoJ8RsdbPDRynWAtbHBmCJQo3wwHAsXvEwRDh8xqCFDnD4DGG
NLlMBp2QI75ugBDLao8O3wo9TJL5UbOf0LFHrKFYWAMRg2hqv6VqaZyAz3z1A2NrB+yZrDKPsoXX
jeWBaLjf+OkpNcxPQ2QZB79R7VUskO9l1+IvI81t8I60anIsT5zq0hNk/vRUskiPAaKvLYyMKvKK
x8AsnoRo0oMISVV75pHw9RVZLOuVtXcfOJi74zvuBNk5N6zopVKSrWb3PaZWYb3MSUfem4Dpuspc
JIEN+qEIMIDDQQ+mbLTouq45t9ZhAgaxntU8N5j6ntvEmc5BDkBFscmKQ806FR4usyqMrI09mOJQ
lNGnPPX6szcSlI3RzHC0ytu1o37vcB5dsCQ7e2RLEYXWh0ctqtqLLHQb5cShzLDgCypAV6VqHI2x
Bipn2KeCbOy1B4myGq0A+X4bG1rAtsvemxaNevZLR3yCfrhwguBYEsU+KKky7Ee3e0vhj59NfQAb
bfAxGgBcl7qBsTAnesCN4CdXXYVAgjc5+nZgJ7tKdXsZKsY3tS/XeqjzeBmH4axm6V0DJw93evC1
kOSRxxiNZhVnLUboabAmYOFuE9/OV4gor6zB/2LpRvcvy5r253GbVU1owhbQPYkaYAHzEQmMEllm
u5WbfQd2pL/kI3gqvGPsToGQ09gKhy5Iy2hIrQsvglrfieInvhn2NuCJhk9KjH16HB9isuxt2I2w
hvlt/8vK+2cim/+ibRINAK6s6WQibPMDU0VT9aRKyyL6MeAMhaQ3noO9mt+XiZbjWTv2O93GRaUg
DrQsODtuEq1eGD1IKykjXEyockQjouJGsjE0q96QcOHYEjbpfa5m7lqdAn0zzWttFvfh0rUSY22m
Ag+gPHhpRvXf3vE/ozTyHQd4rQng95BC/kHfJJbp5jHMtu8pgmYHNBetI4idFT7yEaZMCXpYmLV4
iwy+64JwrYfzeYKlue7APBTO8u9vrqv9EW6R/xt82ZHIdV2NZPNH7v4AyF/vWFC+u5xC0D1pKwy8
8x+dE8ykpbFZTaYbL6wIpRZncH4aSvytbZrh1PbutM9NZ1uqNmcWwoY79obDwVMCAGdNaG+0oERX
fkJNsu2CVzBg6qWegktc2xrgji48p62ebFucOMRahj+wqnxR8vD/2Duz3biRLV2/SqPuWc3gTODs
Bg7JnDWkBsu2bghZljjPM5/+fKSqSraq2rv7/gACwTGYyiQjVqz1D76jlPF91FV3jGL2JiiHDEez
VN/Vsvo5SjF6jDVU2zQjQTVuKTDEnd3xdSFC1FWGvBFBf8iyRnFDXe7dKRA1Xl0mNKJlszaMdNMM
5imA+oXvQ+ZkI26QCHW+2m0U7vSo/arkM9KKZXFbWJp9VAJxHCLpDm2w+CHhrXWEZX/LCsQC1amT
T+BytH0eMIAUUhrvdF+pT7wp9YJr7rpXfdKu6Q9gwdXpZhrQj639pLtQ5LYFU2tj2iCXp7bq2ss0
w47ZCIrORa84cRLZisgTiTPmCRL1mwin0maaX3/9+4u/RTU8iZTwdN58TTFN60NUU6CUalZ6kH/P
TXk897VdYq/la4NLXeeuCRWmRSVZdWV5OsuqCG90+oJffwblb8/gUvsFo8KDqFJS/VgHFpLZjNBZ
5++iSJ9xdWsvQG+kqMtlAShVlGLW4rSS1JcAPXbMwIJDOIlxQ0ob+PNQWNtIV75hTNBdjpjlIg0z
SacUTYF4ymVvGHrlYh6wBf31xxYfUpVrx4TNgGZbirCXWugHeIZImE6CazK/RzUPn5zoT3Y3KB7G
g4iE+EF1yE0DiMzcPujhhuT9AfF09bGwxgNDN2RVfAgJQsrhSupLh+yrfWzMKXViC28CzAxcwW9G
KGyJ+6gS8mYKiz36ULLXNsFJWGhP+FgYGk3m4Z9iHMZgbjwyp9ZusMj1DW2KzkqGXyjmTIvMd/rZ
l8Z8aw6oMYfUqk8V8NFN5fsosQRRf2EaE/UcyshQcbEk7Yq4cap4+pZr1DZDGJFuIk3dZgpGc1vo
Vsg8tOi9Ju4r2JCTvQ06dRsWen2jDm0Gdz41NyO+XVtf02IiEptoVQ8GsntzC99NrbxaC1rXLwlc
7fgJYmDYVN8kTdMv6dl1T5Kw7xUWxqEVNHXHjKOJXJh/D1XOPgxa9NoR98FaWmPncTogwVvuy6YF
TUzWZUfEII5o6EaIBj/LKra+CISodY+vVtGGB2OptWlMt3G/jHCYDLVDMwTjZkDCjCFAz+9sVNn3
dt+96EgpZgQ1itgLCHHnsiFSvQaAxPxOBjd79KcLWymTfVgNwpl6LZrJluSuXqXuhPX5WTUlbGUr
tCwH2Q5zh8qFdBPlX3INAANOFCI74bdJbJgLLxheERvP7ppCM/Za38xuSwpa1sUZgfvF5gg2YTG3
zb8ZBj4Qgt4eZQ3ZB5P0u43s3gdCWCf7Nu+l6X836igkmupzJzEle5uAQNoKOeooOvf9lWHo/ZUW
CPw94+BUpFDbCR62o9bf9YvhIMzF+4wf5ddv2t87CCIAW7cBHAhDMf8mMKMqwzwn45C8DFF3DWxY
3AkbuHsNwtj16be9qavTc4saGjiJ3hXKBCNNWMJtdUIYScXVu2lE8ThaHQjaxFQBQcb9nTnc24X1
bQqm8j6g5v/vwCL2x7GVWEVVqMSoqmVrvHk/zxgNETVZg2XBixQgfDMjqTgU5qc2jRm4kC/dGqMy
OqHkFwc4O5SHgMXeoTZ8NlP7mAtDP6yTqV5WL6VmBK+XH5QBt6yiY74j8KdwAtCVZjs0l6ooDzGJ
w52wgkWIA2INimn2sR5m2VH9Zoc10PMEUuyrmlgAV9r6Ms78ekduOLnP+pq0Gb1P242ff/3LfUCw
rc+VpTF5s2RdAetqf8DLzFmHIsCYxC9WpjQbOzECxhMf2ndj3ahRmZyMURgbuFIvk4RRVDcepanR
T9lYb2AvIUA8hJfqKNcXehaW6FuLLybG9WfVkg44FvZSqz1A9sUNErKGB3oxcqom7V2SKmh6xEF1
Nef+Yyd3dGo+kyp4rp98eD2nukOL/Nf/K8/P335v8D8MoYrFQ2oI48NLVA+Z3lhBnr+kui57IGmH
K9jANkbbfWAeIoKe6yxKPHAy+aU9B3daG7761ay4iazo21Szg8t1UdikdlHuQcRAB1kJ3SruuuSG
rso/lFbzFQvm8UIi3Wu12SaS6isMlUcEGEiPwm680vhsZw3BoYhna29rAZ72qaSdR8p9V0n+NTIP
WGqkuFni44AeTm6rjl5a0F1l9VNldBufGr2aaOKEKTlY/raXUdrFJawDN5NDjy9NxhLyXns/iEO3
wzTEaYJ8KX4wxZpv9Sx3Js2QMDXJkACBoHONnEF+0S6qR0FmV1jYIwgOloYPpnfSgzSllUeJ4hr8
YnGljPdtO0d7ppwBeXoDUneWl7gM96kLEFxxZ/UTAQoQz2Z46YzuZFc1Xj701oiBOxQVk+uUoM6Z
AbRuYhxPnGzR4Tf0GqviKr8igrRPllFEJ4pYhdMmmr4XoT8eJ2t6HaNOoeqQi6O/OLr6Sv4SdhUS
DuQxHUwDxosSlw6/wpeyRdtvpCvc6oQpUORIeMiI1iypUE1fMnB9bzpYz5zGvkZULE4fDK3G03Jx
4FUscm5ghuDGiFMTTs2l1r9SoG+vU6IHB3mMA1pvw07z6+QBoP/Rr8kRF9M3K5WCCyY91XYMUPWu
gdY58YTqELlx+aQvCxjSDg6t5UXgl9/Q3nmp4YHvRaFfIeys3WpdN+5N1FQHdGmvlQhI5ahnz3lX
X2oGqvStFZwHfLbOiKW6jchucY4oXs2AsdC4Irdvfs7FbDgTpYdTLitXoy6Uu0mEu8kqk/PAjAfN
s6nd0y2R3x7CAQuhECYteL29EZH6R56UwbjM7E3MUH4C8T5dBh2pqtmym3OA/9m/iS/Nv8W4piF0
VWf+aNoCvOGHfrjHmZKnTuteDOxj3CScCHsyeFmW3dGHEjJcW1bFA9lsFbzcSycOEPIwROCFGDPu
jGh+zsZI36UJgvOxjvD4I1kP00Emyz4k8ZKhIo5n/LvAIRIyCFJ4dHHBJdwMJzHyAfcX33AUFZp0
MEyWJ4IJ+f5smC7k5jFJ870K6PMWiYACA8G8u0S9St/GhXhd1WBgjezwLlEP+kgNCPmy5GvW9KkH
dYxRpAuZmHOvIYv0LZwYZQd5AG5oEBWnAVGtZPH7zJu6u+tiRbhzf59R+UJ3bYw3co40UDjnL6MF
0sgY+3YX+BSUkuUR9uvoqo/76TIy9HM7l/XbrP4/f1KNa1YVuecCWTHAYO2Hzf+6LzL+/s9yzV/n
/HzFf11Gz1Qki9f2l2ftXoqrp+yl+XjSTy1z9z8+nffUPv20scnbqJ1uupd6un1purT9U/1uOfN/
evA/XtZW7qfy5V+/PX3PotyLmraOntvf/ji04PKFrek/jCvLDf44uvwH//rt/9bRXOQovb219n7J
y1PT/us3ifTz7/Iy6wCBqTFp0hhk0AlcDwntd5IKBloZyL3ZssFgmxd1G/7rN9X8XWYMNvCLRK7P
MG3SQA2upcsh8TuO2JZsmyh+oQZg/fbnP/+H9N/br/bPUoDCUPlvfqAd6DICMNSIbBzFZCE0FKp+
Dnoykq/NmBgD8uQLnLFq5+O6GMdkPgrcyI7KPBZuXgY9ulJyffSrhgViy3+sLZvRnH7OW7qjoaXG
j6IE1GLfnvrjukaRMcMr59hKVX7sJmi669q6GJbNdZ+Z4XONID3nSAgM72wFy3TkCLZBMd1joRLM
ri0yKL65COovsjIvbBV/G1tqfnxfCNRZGAOXnciPstpr2WdNmc0NRkn5sV6aDxl5yZEEEku9MnL4
UBJeF3ZUHteFAqNpduexZvt9VUntZ0q1zSbA3YnM4XK47+fhjzPRD5tmN03iyYt7ZJQMJa7kt2/M
Yrzcw6fbxJbR4y2/fItvh4cqOzX5cSSZzph51Ce/OLZGX6K2/udmSp06RSc8jClkoVHatsd8TnTZ
XVeDYSaLua6uC8kW7dEaK5j8ft7J7owFoVss//n7QmANTx0EAgNZi+Xr12eYxqhkoY8rxuIYEqEd
ofGV8gZ6QJQ6emAICCDL7vWE97Mo8zxQnoRux8O7narqdsJ5EIvLrDmua+KvtahTa6yLfz4sR6Mv
NqoaZ1tpFPe+1TXHpEVcz1lPXLeVfvkifzj03voPbebq8tVCv6gcCo3C+3D38u3wcvf1I61tvN1p
XX3/nOuFWbkrJ561REqUY59a4m2NirUCSi5lxFhX18ProprTR0uT/c37rnUtWxpY1/RKQli2iN/O
eN//foHO6H0syl0mCaySc4tvHjsolm/r6+73hbk8K2/H153/uP1DU+tqVGHjnegQcpZ7rJesa2/t
fGzih/v+bTW2v6s4Zx0+3uGHloA5G4TSZNN/uPqH47/48D9c8MPq+4f+4dJ/PL6e+fGjfTwzInp1
NGpYJjVViq28/u+P97r23+57ey8+Ho7Qltp/2CkVvDXrq4OKcDe7H+5QUnaWN9JMgczRoKvuFLq0
92vez/7Q7HrAmG/CqNTRQeVRSAOlOK5rIqfveN/8sK+AhwAHYbnkb6vrqeuhdW1drA2tTb5v6iAP
U4hNtJGtza2r+oBKpPPru68nrov1NgBF76VuQDR8aUtJYGh+WVchPvfyJm5msZOp8KmpjEuMbpVH
UswZKTcAYsd157qwUkWbSd4sh9az1r1tNOiza85V4zRVjGRQuyD510MzxMz5bl2V9SArrn9oRjEC
2cFyG455EhSp89aWBDgpPtU1WsoLXMCbUoF2Y40dlTF+i2oNFyTAP5lgxhBmijvW3beEOYhbt+O4
6dPv0yADIAjDTbbgSJB6VdzBik5lCn8CXCFor4XLdVTN4Fmd+36L6hOsPHJNrl+jYf3Dp3z7NyYN
3MMU1eGmW4a0funH+6WfXzf/233NOgT/tVivWK99u2Jp4MMmti8Q1D40/T9oBiRlR3Br7deW7XWw
XZt+W133rs0QWTPu//qTZHJ0DOMJpugPn6YZi22pTLflOpLJup4d7WzEiHBZa5d/5X3fx3PeD7+f
876vrAyQcu/b/9Ss0iND4KxXvzfxv7vN2uz7Xd6bWffZMTOHxMohShIvjMvQpSyj6bq27ls3GcHP
AgGG7fv+PmzInq+nvK2uh+J1XF2v+dDiupmtI+R6+O3M9aJ5ue269nb8ffutzVDDE0hCGXQW8KjN
QoIWUeonIT9SBcnAV2VQL2SklbMpcMZuGHeNPKhAHQS5SvxiCyuRvdlXqa9rRunGIVPg3phhxNuR
y/jcbozQBIOmJ/auzjLkGhFp6Fuxs0uqQ0liPaoa6PgSE+Hm0ZCsgwBCcBisCusFH1MpzbyF8T+B
+pColjXVMx4imtcTYWwi9coygvkcVP6uKUcUPmu47mlU3cv4iuxQq/uSRtLzmqabRGdvillH6V0G
BKrMbqB/RhHb3iFPYW/0wXT1JNyh+e52qMg5PWQrx2inDa7Zz4kPE3wajL3aSK2rAzgNtWSbQaLe
oMo3bHNT25dJdUYi/jXJB99hxoFKk2FcMEXA0xExDeroUAxS+IG6leQnPMoLzzLMY6rInzMVaGcW
lRfy1GwKYndK5OYdujbxQSdVTy0d+7bK3mSYJmy0dkrcfohuDTFLVK/SxHnq8yLzwm7xf5BksdWK
KL6IhvlLkUZPJpo9GzF8lRsEgstzpeluUIH+krNNaS79HC52c61iWIFtiZNEWCHqcFGczo91x5zB
gNxoRronS8XTq9SKi09a7iIo9VgM4+BYLQaWWeEvwAb1RlG/p/glHjM/7D+lJtV85v63WWtc5MDi
dXzvvM7yoRzd4MeHLiGlxHJ8LTOxzBhqn6RY1fFblGTAWwT/MNeYHR9LnwPC9D6hbg2aMjkOLZ0q
ma98iy+eCxiy2ZDs7HCVtJ9jAUQS42vrAkkazzaqwNPtIjqEpvK1D28wLchcXN1xa9BqyyvLdid8
GX6jbm5Ul/IMsb8eldsu4t8y5uEwIlmTh0p83Xeo7nRfrDskbfqdGU2DozfSixTu/YpkWRrKD4U9
Y52N2WeKHAB+VYgWpS3KIttAL9HqsEvbxelJc0WPh1wZzo6W17nbWqic5BqlnDxtDlWchohcR6FX
WbWJjvwinheZno9T26Bn1V61269B0r2imjx6akX1JUuue5m85EQe91oHElngsmX7V6XaGicLwcfJ
TsFllN8lI8AvwE63aYYEaFWgE9524mg35WuOwL7e+WJbljwOGwBADaKmUbmzqTHEfY86nJJia0l2
Ug9J6ahZaXuZH0VeA0eaL46ZDaA9gahDz8szi9tyHhqHxCjt+FQD4uFrO483RmvUmwYIutMpHRVl
rpjKEL18ebrE0fhMEa/8amH7E4n51Jom0CX5c5NktQdzy2ni+KYj2nfKJrVOBjoOnm9lFG677Gwr
2rEqJnFSYmyu+H/ATgTiedSpAkNNSF2dosN5zI3DNNrTvk5t2SstFa/7tLspeavcLsooV7dF6IId
y84TlW9nKeBDdrc+zUPPGI7wrFt2GFehEyx2la7dK4jTXVRxe1fj+LWfZ+asEKOdCe0MlwwgEzJC
6Aqn1EvZOmZhqO9GNT2PA9O/PtGmTVHon0Kpg2I4T/t+SIrDCMOp7xDka4MawQmr3c5x/wRiH5YZ
BBun4cV3C7C4W4CSWavUGx0Wc4el8xadT8wKu/KThEK6o7eqduFXfeza0yOMbMdQYb9qJsg2NKPo
3WoaiPpaR42sdxqt2grrlPA0HvR6djqwTJNOl6DXZeSGXfoZ/JurDl3hlHwyT9Waywo1aypvbeXI
IVjdORe5I4vxS9sCUtPjYV/y4zpKH77Mvf8CxfkSZ+u9EY93fl6R1CXFbbU2/MzK3JYCj+BWUiWs
ydv7AmKVF+Kj4sgSJIJWVe96ytkeus2o01n5hq5wOg9xg3hAJJFyo9MNwzTZthm187JYpDfMcotF
c7eFPrgLkDSqqvHKV40vmQ3XT0vwocrQCSyQxPWmXLmtzPKBty9GQrtD+hb2gZey1dr+thg05qNJ
hBjSHJxipdqNNZY/8pT37pgFnyJeU3AVTwKrBRIoY+XiWkJuERQccDJsgPsQ+W6KoH0MwgmF5Isk
EPeiIyzDQfZC1h/t1Af+jw8yElHYmvmp5QiKkqqfzWigJIEr5UnlhnK6M+xWv0tLt+8t5dShDlpJ
J4p0Dm+aukMQeHIsG72qqaQCR/1FmSBto1hhbQLjBskW4UUl7+Tg4zINNlA5jPoZX5WrakxqrzJ5
9oaks8jRJoek/Qx4A0qF6co+3V3bJo9MEAp36hvHbm17WyDp7ehGuZDb1BrARRxtiKQPtQwyRJma
c4I+wBRrMYB7vN1z6rfzNGmnqABkw4vndYEpu0MF2laL4I/NOyqtttvBWnE7U9tNvf8wG1PhaqP9
ALdx3mgpDLKUskg7+U91p596mLXIqmTktxLjJatTyUPdKXJ5U/K9z0zACUrlLh+xToUeXMMfOilG
iP5/hRRJO9p4UIdVQtUignRhLP6RHQ57NQUG02JXXcrWfjKlkil88ZWMWgbAm4ioM6KtpBufRlDI
Bi5f+TxqFBFy8sD8wiZy8Q409QvMRlpm68193lGJ6FQqT7YKIscqhk0/6YlTCRwFGyu3nBkfFTWP
r+tbylDjFYiErRmP7bHg3TATf9jSkbRe2z/1HZoLvjZ6keFT6UaDmgmezgMtH6ukzTf4lxyHJJr2
UQeyuYmjBz/DXWKOpSuz075pPaQlSqNH2QqXJwMzcwVZw3mi1rDAC5diOmIWF/7yTZd4tBewhwBH
0PPhZivKdtjkixqXakXfSxEhf6ERKDQRfJ9W1gqvLsoaJLotuUpf7ro4v7dIEHX0x0dUjbdhI4bL
PF4ENXSl22ioNXWhbGwCtVRwXS5AwPSfoEPUXtu2Z1utaifoAdu2SnmtG8oDptSnwt+NBlUjQ8V/
D/mbxutkJ6uSuy4RF5zEz6beUCVJ3TkLLpB0+1YO3EqOrW0uJ5Nr6uYRXEJ1IZTwVhtTgABxi+Bo
+D0ZH4wBxqoyvqaDNOFeLmE3GYhDgwiXq2qJCRQKQbrMaGp3fFUnOhC5QkeFMv8nyw6xHZbDK7/H
pDC0JMyxzX5ChDe2nS6XIvhRuX+oCKHlukBtec43hqzBiO3d1LTQ2JLUA+RffMKSC2g0g4t1Tezi
AtF4WqXKh8oct3OhqXv6uE0mqPobeQwdvn/uzIV3KhInsvjiQlS3406qiXy6UxUaBnle41SV+zyd
Iirfshc0B8hn4tTac048j3RfPDqlkkiuXZQqqlKlq2iPGAyo141Yuk5KUjtjHD1Ak8851JvACF2+
cd+bA+ueGVvJtG5XNCWUJI1SlZ3djlpOcTQvLwNVvlWGDH9WOb/Tu+570PRwlUrZKc3wSxrDM8P3
Q0E8rtrIkdLt0bHbzNVI1xzG4QkgGdXW44TFAGV28QW0hO3QGRqbOCkvGAcJtwyLr7uM3a6AYwAA
2im1EC17oP27qgJdj0sKCYQBip/82LfTo6T320BFRgu/mNvMtiK4tJnv5Xqw7+A1e7JSl/R5yBV3
UTxv5F65jo36nAYMxkiTHTrEDy7LGGv36HttKVf1oBif1RxCXHQsJeLtMSHXPccvoFEKt+1rgiMY
LhtLn3lGqTpJ5mKzlmoOIZrkDJYfAhASHbAiwcuHOD0Gs0QmN0IZCjf2lSuppI2ircl0+4WBAKwB
cTj2Ny2+Edt8oITWwSmP2i7YmfW8GYKJelIob/Mg/Rx2c7DL6zlxOuY/CvmKTy2SkQoix7xeRAei
w3pzIN0xtijAJ+ETJk73coCeV+4Pr0orLky7F/D++lcj+EQ6PtkOzfQ6ZKMKzqoCPieVS2A5qptB
mFRksRe4NLxYKPY+gCQtNVRQ237e2J0c7CzpMrOHb/bUJJdkjkCSqdpRjM1lk0QV/qTBISArTDE6
f9KLBr2AdtaxqzwYoT/vTLt7Kal2Yku6CeXoGUR57VSaQdLGjlC/GbpDmLbf68y3tzhDnyxIWBFC
VJ4wGBRK0342pMwr4g6GnX2pQwDUwC1Ydtoi1BncWBR/C8XfD8L6pDW97fRMkh3VnO5r7JEgYXwS
MO8R4QY+ZsoJ7uvNBb105FYtqbs63qRK8QAs+ykshguIvc5UUEOfcHosIexdgVdsnKQV4b5XNGVX
owUQSeKmbhPpLMe6fy7nKj0jrKVJNjCaddcw9od6RLjubZ8wgxJFvCE7vF8VKLgPZPWICMvS0nqg
n9WndjZHr2p7Tw3nu6a6o6Q+nAcx7FqzBnifDwCjsRlGXDKO+SDBJ6kEVer4RLFx1Zkb4OO4WUQn
HaYiVhvpVS/G4KZdFlPq39QIdOVZcTKDAQ+HZUE6ckYLdCYSLcw/9uXGVEECDXnl/9rXLdhGRYuU
XWUBWrB0/xo+jH/d8TCWZnXmpVDo8lvUdjNFOc/LgtRsubcmBCTWTfQO1HNcm9H1AJh73fW+vzG0
zxHh73HdZUmVck5BBXrZ0BSb93NVxVcOTYD71XrKDwfgUgFcf7vxunvxRHOiqcgP643XffifowTT
qnA/6tJbd60HIzCrJ92Y7t6uzMroyjRhoAZhfEOusDCT6dwKEd0M1Qj8ofIPg1Av5SlOL/AyBzWy
LKyZ96poDWrMf+1Lpz5HzRLeXiJLYJWRs1YvVKk7Jnqin6NlsZ7cRQblHD8BvwhuDTuXkB81DVBS
1EsL2ellG2HgalsXqeaW63ZY6gqR0XiOG+t6tulD4G4PvDuddrbtRLrWQW8sGyrTm7cFU6uvXRzO
x0lLaTFd0JBjDtXg/bwRnMw+neXqrSFTLoxTkEXnrMy6qxI1lLcnai4jnEHC1rHTDFUfoq8bTbKC
GyWGuOoH42k9bV1AwlAc38rL/bq5niusvPX0apDhN3HVuk+ZlNSTiuQS4fsRScfAPmMibZ+DhA+s
qt1j4Nf2ed2vmFl/jZmQ48eWzP+xnOZ306E0lRC9R65kFniWI4GY7MzzV0xRu5cC2wAhWJhniF44
p4XW7C2qV+f1gGjj5oDHBnqAy3nrAUh42lWFCp8aJ61E4B+22yZTVbePJiK3XofP8Oe5YVWZjg1w
e5cqFT6MUxx4mHWEN0ASLW/UJjQsTR9XOhP68xZx7c5tqiq66ZaF1jbtgZxS7oTjKL9hrv4/iuDf
ogh0wGd/mfT9A4ogecqbp+ZnGMFyzR8wAsv+3dB0DbwqBqYKCW3K+H/ACGztd7BrtmEo4IJ06I8g
DP6EERi/6/JiGyCANOq2ulz1J4xA/Z16P2db7F6q//8rHIGC19jPOAIhaE6GZ4d8ja5rCNb+jCOo
GCe1UukW6SjLIsOj2V6QNacw0h9SzYwOnRKRgzI0yhtbs3ENqB0Hw65R0wVA1JH+3wd0etYidmCn
If7PVs3sGoUTwdBi08UV2RAd1LkbN4qKxUMYpQiGXnbyBGpMyXoP0yi8uDvzM5oX487GxCUEvYSm
tnVsAQ9PujlfeiEKdFu4QZaTiknfAnBPkI4AAJSIb2C8UDJuLuQ8Qu4kk0enNZmcZEJFJ7kwX5Ne
Ne4aTEsGRfNQgAivU93fp01L7NcxpwbmRY1oROebEcfhZxmRE4XgYE7hWctt5bAAwJLs8VCX4Sfi
d9JrlTVBgiDV1aMxhAbqfI6jWHgJrvRecxMaQ3uBZt7syHAw+TYSe18gnBgl8SEq4ug8I4kcIbXg
Fko8XuvFNXCRYgubP97YciaIwg0maJk/ukFXvOS6+eKbaroDf/fFnhS4FEOO5dF8muYZ0bYilzEi
633nSvTQx4qOuNxHWbEmuOqRm1eQ3zDj6WHIlLuMENLLs/CzjUbHBpCThreYhHSLyrA7D6/ADa/b
2j+nMVF+JSckSXt6+aiHAUAef590ESKIwyL2K9vXpq017kyYPXQK7s+a+OwXSbRpc7l2/cTf+kG0
JZlQbX1C76xCa0azezDjg36pC2uL+/kutq1jX6jVtiTB6IxpjL5wPQY7kZDik/MKddkJGmig2/el
nutOVWNeFy1BvVHG+3nIHws5uS0a/HGb8rG2OpCp+Cpf+RJ56KaVZ49hLTpMdnOlBNWR4gw+O0ZI
4UPOHytpb1doNDTxzsxnTwny5xgyDUyQ27Z1cjrgPdQVYCn6+BhahQwTWUA3xIAlkwUhSHCYjFLs
W8P6IoOw3KY1KDBkZ79LVfSJ/LRvY6iQWlTsU3TnVGE+aSMyHBZBqdHx61Z68WT2pJuCIclJakrU
ELA73sN4vMwKMv4UW/0TaZWkZFxHM5W8PHLyDjiRr3IZvcxKnXnwMbAXKLXtQL6iJW+ZpiVcRlw/
4kmK+bjBU68E+iHxz1IM9N7Opi+xquyVzNgh8uwNlR5RMwvsW0bEvSq96DgK3Daj/txHKfr3ebCP
8+a7H5J3BaYe8oUqN81g3aXA9jYPBUY925xP7XRo9UKiHtyxM851guRN4YrGjjzJRByoSuJTjzEh
AyHW1T7lFRi7zlJo5Jds3UpRH0kpQIYibesWtrEVJfw4kZBb0Be4MWrUQ35bGEOPTXxv7EiIPITQ
QXIDxOjICx0q6UMpa1+L1HThlYM6DRy7RBhlkWYZLvmfUH24FJF1G/PGAf28wKX+yq9NglIdHkFu
i8gZe2asKaQ2BaEvCfRzn1IJkWyyyoM7VV28H7Wqc8ZGQNWhihzK2bPSE0WgBH2uwCdtML+6DySI
o4EyXAY2UIUsx6g9q1Z8MkzGIR9eJXVGSiqlONKh1zIDpZHq+GhJ2mODod6VVtcH/2tljMTqY2gc
tRgCZBt1+2icEke0+ispOMhC6eifglur9IES+ZV0pylHUzG/pzk5jyyOtU2Upbw6WFsXyBJv5KDC
aFuGtuWn1CTxLRvt4EuyYK4YA3jMNQtmCqlhl4jn65BPt+OoUlNP4+GA0CHZfF+9jC0p57+pG0/l
AVV7tBmUVqcyTuFPIf7cm8xpnWxeSuO9iOnLIiQ1ovFxwHwFhkVNdGR+06LLWq+/k44IECxInNlE
T7loUmyv4ELt+NVGe063WRdfqwnOy1MCCdcImpryQyyhch44opHtQ5zXR9SRmS8muMnVCyu5hc+P
VLe/T9CkclIkgyDOBUMB58ZCv9QocMbExttOMFesUrMntd8jUWFbpw7ZDVTPJWbDUr9lAu4iO9+X
0uUkT8R5QKrciFlfUArjaGbABiajSXejzpNRjIhjNJehFSjYbYWlZ6V1tB1hre7aadqAVtR4oEO4
RiFiYekQBtu2yh58sOAMZqPbhk20Uf2BykRvGKiMxYpXRNwhrNOtkinS0yhSBc9fqn0G5UVMCnET
GsuvVImsC3tor0aKhZuxGb9IVDIPY/dFavPGTS3s1IqcxJSczy41F4syR2JAN72ug0A70RnQKefE
o5EyQKqrEXIy6PFA6dZjArELm1SUNZC6V/UHqwgeKkMyN1Vfo9cGHttDJlF1Yr8ot9FkYa3dXaWw
Z3dDmgTeYEjIcQaYRUfDp7io54fZ2jfQvLxOJfJXkk2vDlD64g7wDd9PSyaGZ4bpXjc62lhd5z2e
M7p9DP4fe+exJbeupekn4l30IKdBhk0nKVNSKidcMkf03vPp6wPiHIWu+lZ317wmWKAJSxLY2Ps3
Vt+SRxYPbq0xI7rpJfIQQa5o8iY9zemcInTif5rc5CNqKRTerF3q+kfdtljSNdM9GWq+6hhzZTc4
HdCI0YRm2EUmsDjiUcCnkktlBkJMr/1EYhqce+RHYbNxYrNpgqoNNavIhLq6PiO+9uTC4dhpDCSg
eFPtlMriNCoLmHgNuyKP1vdr6b5RoUa2bpnPW2r4d5CywqUGMtFRUYk6HuSaxL7RjMlDlLn36VoO
970zBYOO2HcVoa6Wtl9X6O+ZeVdFwojJb/30rYY7fz2ASOk/Jm13wVKDMRcD+QXfYbjB1LdGZFRM
BEkegLyjb4Pe6WI9RJt1gjDvQuewAg9ttjAd/RMa2X/5w+cyc+ygQxI00Gf4VQOyv0tRUpOfo70m
1nfO07hy4+VYLrh6Tsp8ZoImU7oTDGZh1jWQuVF8ycc8PZrSvw8/SsYW+1vHgxjimPE6IQcXrAWO
DGPhhtur0Ie3tbbLez3y3tVEb3dFuUL4Wuz4DszAm4ER4aE1BRHQnL9kmuYHQs7aiJS3Z0/X/UvG
HyjQ9tuLuI9Cq+xfN83Sj4ndPAiklznzheVVctDLv8w2B1C+Okdse87RXHy1qRyEfcNMWuWAhjTB
YNWnfXbCggUtUf89JO4lcAoiwdReP68pLDrRkxapyNSQ+u3xWNPBB/GEAVEYzHPWkfaNRiMKItj7
oZkYceC3y3kD3L/PBnD5dh2dPbGlQY2cf7D5jF1EgeNu8s6LxVXPV41bFKWG3YQLvT+l432DX2mI
4B5CkEluhjhJnEbf94PSaqTndfK1QEUBOGl3gIP5yLy07EVtrWEs3IE7khu0qKLPJrW6bXyZlskP
on7WH+ALRkkmDlOV1SEOKq+OaJt95WKk6fXLNebKcb1fQWOcvaznro0uvYbUSAMdyinQyMUptrFE
dp5hseEbihPLhtHfvoN0B1aZsq9jpSEikHYYNXsWsE/+PMXMYCtfqdU/bEVzGqLuQ5Liu+pshrcD
MBa2XISONSyCy5/7cVjPRob7ZFZFxV63XEKJWYTa1MLuG/3pVAzwT3FICl0uZlAuro/mQ1ycXVvf
59trQexyRGd7CM2lmx7EJt6Msv02whYNuyr+lm7j3pyifmdkXnVcZAU1K5a7dcS/YGXJEZTm9NPo
8VlDPLjeIwNIfnuGZgpJU4ZtNuEmoSYFmS9TPVuP88/Zar6uiXtoa+sBl0JqrAXprmS0XlsKRGM+
2KGdDZcGCQcGN+9AiIjETQ04APoRQi6Hfm7E2TRmSCzjCJ022T4IkplhUXbZAfvXi9MvLzma6OHS
UKRxBpuqz+JZrDrIdnc6MFpX5B/6muHd0bLnTUwODDSENv2BEBw5+q+prj+RNibcRAU3R4EmLeAU
LS443eosfkgHQUcfDRLRFc8JzHxvJgNbYHBb/tgSX9s5E5AGpKHuWLnqL+t8BjUhyRTdIa3778RK
b0R61QLepa7tcY/0YIjLqth369jv8UNErSYm123G0W7AuzdIqKYhf9LuJ2nxwG0dleRYdZYtIViL
+3jVpSCt+zCS/g7mOfq+uXN9ABm0G0Vl7ausdIO+PxSDp5GepSKDBGYyiYNnWID1koTgqxiebBv8
zTZ5DHEo9OIofpfzAJ47y3xCXgFkTDZ8RoACSMGUvZX9THVJa6hLgukoW6x8HaeCgDti2sXE+H5c
swct8cfzIij6xR4gmxE9A6vbTl1j/URg63lqGUpd4wHdFZaIEHowifH3Ra4/xf1BT8UA4ai/r1wp
P9hZuJ8iZDat3X2URmct19Oj11qfYmQMd+0417jY4P7GHLqxCtuJ6c41n6aYWCLWQTVXixvEnU7F
lTR+7GjfcUvQB0LZqp/sPSAKco/cyAc7isJO6495qn3LZgO1JYcyaQSReOdYxCQsdijYoVBwMPX4
Yu8HFvPDirAIvHvKKIg/E9QynxuJsUsIxIIc/BaElnLXVjkcX7QrAqbTn54nHpNeHGCE+cc6b5YA
c6ovqW1+NvRoeCbD/UGvIDTDIoaEh31O/FFUXLk8pdoZs2SvVtYm7QcbX5LA3yaQoG7khnGz7ky9
+WrkoMPcNPcPbk+UlW1VmNkjks91/uKL6R5cV3eqR/tF8xHUa7oVf6CdPeovWWbt+gW+WjsCokgM
akxjmu/KEh8u32s/rasl0etDs49T55vWOx8RjuOym6++U2ZhknXMe4RRloHOiVHt5zlLQ4Ns5gF/
pXAq3EueA5AYezixiWMfUKhDFLz+MqD2G9SpPh3M+W1Ok/quZihIcTs9Zon57JGnLHT0YGw46joe
calLkafT3+m9J8Jpg5U85uHiDPkeq0w4Adn3Kk4+Z17r3MMXedg02OTMl4vxE1jrWzxGF2/QD3a3
tUcQmimoqHlvlhbCXMZ475OgRiSJZzhBt9PgO4LI8cBwAAUhBRGdY8A4st6/4sU89w2s/+xR6POP
sfppzr4f1mj37/RxRE4oBx40z85+geG1uHYFHHBGCGcQhwqyKTogGfCS+lG4c/Q+ggUKHrC75KZF
5caALDx6D7AI9qzeNLC1VG8dD9W+SCrO9Gh2oYJMfkBnebqOODaPblgXw/0Aq50xlRxVn0Cx9/QX
c27F2bO2zyVseS2PgjJjcKkj4yEHJXMaiHjczMjCaaYC1MXA0DqveYxkXBJHrJusonowHHCDg7ca
jKf6p2byP3YWT5o7fHJbbztYrvl9rkmkowXarHZ7P0t680jW/8Elq+WY8QOZ7ZdJZ4hKZWl4Gnk2
y+x5gakOrJi0TJAV8XMhKRtDuT4MLamhoVlnbifdxNAyfc1Nvf9gJNgJZdX8dXOOc581ZxwXXl1r
CR4Gf3hOt+RlQ7iFK8oAlqKHhAUBVAIwBrDXZVc1WfkDKEd91tIhO7Xatkf2jWlHNobrHV2euaPa
UgDx1qiGo2dH70x9CNZS6OcoqRDjwCT6gHbQ05QiO4InzbkvbeMcSR6Ps6Lryd1Edy6840Du7ZgY
KSNZPp7UYtKDb3go4sUKErefsKBs0eOdf1YW8BLsFrt9bCbvemF+GvsuBo41SWoeocNE2XxgRP4+
o2mUOOO3uWjOLRqOoIydCm4oao766HakOGZkt9LI45stDEwtgnigk767Yjm72kbCwhkZ0Qxnzz9d
7Y0S3oxh5k/ycQWhgdOX9qwL9Ih0fX5nReJBm11iSARdQzwwz1j2kQQyUpZ0OuDPYf0QaXACwWVN
ejF80Jz2O0MRRVnLfbC98pLPxZs7z48o+85hrekB0J1HU9x1qf1xtrz8uKVAFUC/7KgKBQgllPvE
B4uq62+U+QExjBMGnoXX71bP/FCggxEOovnC9AAgd7i0GQoRZYbyp+c4SP2jfOziGHfsGsMPReE9
5oP7xW/M14YCfNs0qPI0gAMWv93NNaibUg9s1xiPWYuKE5RGk5ueYWXDnXLnhiB9Uv3d6HcPVHrB
v9TCID+LOExlNCiR9I9i1a2TU1TPm7YnJHs/OVp+hM5EMUNMr6WVBMKSXvNlCUaTSmyRosDXWoeu
ShBfAze489oNJdsihwltPdqWeY/PNmYZkw1fyregLo/JGOoC+pT5q7EkGcKSp6h9kCl72OZLhVIk
jIN5KVFa9LTvTYm7GyITTz230lFtRW35sS+9b+lE1gSWeh8iGztK64/64qL4e7F1z2SQ6QOvQCYL
jTvrMlz0BVpY5c9kZWaPmk77qvgDs+ImEEPCGZMYgd52Gank19KWbT6mG2u/TQDNU191mFY4X2JO
4ITHFhaI+Vttb+/x1ebDJAtCNVd6wm3b4ELBa0jOt4d4rRb+t+vzbJ5s0uloAMV3g5X5B7CtnQnd
K/NzaBvT4ooD6NOHuDezLUhlMofVZnsevM/qYbQEGS1A7yfkgf8eIowYW9rru8vPRtSfBGnslcBG
+JBCq8qj+sWOGNEMVP+D2q4SH/F0c/3gWOM3fwKIlpA+mXuurjOiA5W0aclcu8yXZbMJp1iPIe3N
N2IxFs8X2x/OM2LBR62e+JLym6pRRG2iVLIF+EvGQScvlPrqnVW8tsxWTDHwy3ywvqM72Sib2MOp
iuq9Jxh+E5QPWJmP74EO24fFyeAOLmUZQ7+S3ArN96tDW/kf/iYq2PDh6ulIDMaYUPp+c0IembQU
1IO1XLSjBcZnDuBO3+mYEtwZ3ciKbEnmvd/l80WPkVwZOuGG5baC40tgIAGz53O2uGMtU2wGA0c+
XARaOxdHw4ld600Um2CTBiQX1+YkIww1/uaJOVz8qsd3U13ChpR/6xON5gk89IxG9VSj7jgMhH5u
+gLkt5LUQhOwbuTpxen6qKjnRTampG8Rp4tg7cEnjI0kpGWSZeTzYqC6vQibNBu58y0gs9jWQsux
pILcHnjkGfe3hBWG81cZj+alLJxHj0zBARXE6aIaS3T13hl45AXO6heraT3ueWsRQYZGCVNvH5Pv
ZrSRjNSeUJ3FlYTXR8d8ydK7hYktNAZWPephVE0j72fVS5BZOA1YK2qdJGs6PuSuuIWKpZpN3hrf
0SJgljXGGgG+ZrEuo/tRr1DzU9fBLGBeXK8I2RzP1L5rk8NS0E2/gVtd71nqbfc9xVLYkRl6HPr2
cTEB7Dpp+bRqHhV52bRpchg1cz30ffJJd1jSLYjGXY8ZnXZ0Mtc7i6V27ovInHabBuWyYcFUkpG4
dz0yXUXqHtUJQMh6SuxwjOQxo5zvezf6OdsDY0arAUSZ1yO6fTgSz/Fk7xD6nI4WDxogxKp8nMB9
TYXfn3qyocaE7eoObeTkoQWFvnMW2A1zLn9V3YRkr57JLZDBlcYVpvzSekeNC2jSFJQEGg/JwrJU
m9jU7A0ozsj0aI33g7Dvpr465UhOIjFM+gJELyqAP+vRSO5dRDfx9CLu2JI1P6dddsLCTz9kA6vn
eV7tFX6GaaAe0poPUzeKEA/wdGfnxX2St9tpbNHnNqfiMLDEAl6pfWljwWoqI8tZl3deVIGBGwHa
hM3ivNf9HqeJpXxrVrI9jl68ju02752GmwGT7+9pV2I2AYgXXYTsOKJdEuj3qdcAXnfTewMSy91I
iX1n4podukafsTxJYuqaMOcDaN7l3a0RWF4AaNwMAE/3iLNJ3VT/PYlb1CqQeyzuSgOH0HEbiEEg
UY8pU52UjHJWEyXbXjMJhejZiIhohumedL0o8aXximsDkpQkEKBqQK1/LatIw8RBRsQH0V2vsXlB
Js5AaoJeKxvVux1I+sa8LBF0s5yKaaAO6LiiItrmAGX69QbqXdTJtpF+6smvH1pdcy+TbboXE20p
oOGy6wtDO612EhaaM19g9Kq9t6aba3F9UdXBoaqxnYOxYBGiLeJSDYMObVDOJOTJL3EEqh3POQBh
JVbAGIQVRIQrqtq7uQURPnXDN5IrkvJgoFk3H/05SpDm5onxG2vPVMB1YXiMLe2iM3GeG0bVeWXY
LDUg++hQuYGI8/nOWGFXZjO2y4DOAiOazzbaasGg5fXBYRTYWY7x3Ul0Hu/+czoUf5FdCWp3eLXq
lscL3N5Y9y8pJoCkaf3Pc+5FAYAi5IKtE+lW3FCi5EfRYEK0iCIJrLmh9Nbtzb50VQ7zYuXFG8jV
DN8GJyeTNqGzHWpm8X3R23Zv8ZcVXf/dF9S8vQGHDOsl81/tlcR46kAiHOz1I1O2uRP+AM51JtNV
d88CC7sduq9kTgbW2aUA8whkMUlfQHpDRR88J2B5tF/q8nPRZ3i5I19UWSOTLCOeg9BK3zf8Cw7p
tip75/VIYxVQT9o8eZnKN/gMHuPak7VqdeDp5ROoekgPZYRVpXzY671uF6DaquZsVAvZoZZgYUsC
IxPYvIqqefSk7lHn8tRLJ0GzwMqEuEBG/ZbV/AQWTfFLnNw2e2etuOOagql0K4ZvzAzzwTOfCm25
UMd/h5DGEXzta7tSY/OLl4HCKTcWT4y76+bqpRPYIEcpOPet5g5gpDz6PtavLB3Ay0TZE9KeTxPZ
xWrp+I9QHe+bmowxDI1ur/f2nWBQRJ7JMaW8fLM+orFIYf+lH9IunCwgZAyAPMHRHnzhFCAPQPJ2
0x/QYvsy4Kudpe2+bsvzglST9EHAnGAnyuRQV+1jUVPN0d5pZoPaNSVvv3jfRuEwQjUbourRNfyd
gcBPsvg/JlE9tlFGSWFKvwLc2C/jfmysiRkNN2svD/Le2qMKDokEMJHmd4EGqQ59UzxBQrIRkKOm
o0HKr840EKPN3rHNexKBUAk8/WGOIBnMhJ+WvqcKcU/63AYpXvzEMvCExvXHyOm+4yH44CHrn8/x
XW/GnzoX6S73PhLOD4x5cnT9duT/nhdU6ljc5Od28bO7VXOX0HEhyG6wLFA/p1E91SAYad6tHmNp
mWRvzQbJYxWEbLm9JQdACJ9NJ6phu6Ftt/hJQmU9QS2CIYCaQ8szPupHr4e40558qQ6gaIeoOvYX
XGJgOartvhdbmNZE3bM5+Lt8gQGQkWEcZ1ta0DLyznFufUmIPXbFsDJSEqtZcp1JroKLOZAtvXSy
MRMwtEmzZjydfYergHgctSxMLbO94IGIeoDPOjZ1QScr5QrVIKv1vsehCgAlqeMdULoacSKr2YJ+
+YaTRhYUJYsYIVcc0wQOMRLrMWnwG1t9/JsUg1odXJ6gpAC2l6sXQzZo0xOhlfo0BCWpZkDTGdAT
mCRZxrMCswxXbrxWd6LiGc6NDjkuV+fCU6DbgXIIpmrD7q3M/WBKnBn6wIZJA2ZwFRVdd77EsilZ
8lz0N0vG28OmPXsVv6TS5JSnTpJo2FPiVgE8tu7SJ6K9sFjrESeQXZxEkKfp9kYOphY1rc+mYoGX
qRQucOQvXq7RI8UgewSVoRXCGu8WpBV35liSipcRqtUjizzZNXTr23ZlOGd9joejP8xUe28fn8kv
QmGPSjdji1QiKXNkjNwW2Z6rRIncp3qq0UzsB3n0iY/85UKoIk6LQA+x2L5Ydj+wcq0+OZMBVNUd
DVJwJJmgLVCkqy10XccRofSUlPAki4WEvy76ZBdSgeMlFlinrqlDEQiDwItq4o0HNtaWY0VuGKkO
GieRrlFadhrUL+wRlAExPa9kAjITopZGGsvI0kPaWB8LjWFxvxSQIw1Rd2HT6YzT4wRNUsbarL1Y
bqRuvO/x/OTWkDsLjKwu8+A/Kwja/4L1/h9gPeFKEZz/HqwXYJ7Xff1R/w7Wu77ml+aPieYPGoK+
Y7mIfkrhuX80f6QcEP4GiPcwm1iI/vwC69kGiDzqP7xS90kd6NYNrOf+C7lfE/dVEH6WQFPofyL6
w9f4d6ye7sHYEpT4hEeJmkTdHwJbOtp8eqRtiK52SUmINLaXuUdRwfnVu+5rFh7IbE2Rh5lVX531
fxxbIkoG3bqSJ5Lvcns/tama2mAAJUNMan7232Fyj2MZJPX3FFkG7BRYa+WK2d8jRhSUsYfrkNyZ
yiWxahrE9CAYq5O6KsNLUe1WZxX/fupvb3c75/ZOqgc5nWlxnL9MIwLFt4N/fOpMVpnh/te3UL0/
zrl+s14TJOB84P23cyqj/6xnk7/XigE8MAuyPgJnUm1MNDp6yJDXcjn9qL2qEW7/b9s5ZZWLOgKW
CiSkgxyjfLXaVUzoxRgvqn87UW2q5nbm9XT5wt8+4D8d/mNfXKHV2+cuoKd4NzKznG/vpHqWLx6E
3rLikUmhBYgNHpeyqxqM2P/uqU1zQTyRSYC1t9oeLZTvNr9HbV3+wber+MdFVZuVuv7AYjZJbweg
5jbuFnQ2ybBV3nRgjpIdEB3K5IlU7VA3YV0i698ZDZlUeaLap3rX16lb2iS7cjAG41Hdp6vapw6X
hnHXWkl+VFusJXAFSQciTvWZt/PM2X7njmI+qAO3m19tXt9UfkELCJahPc52x+SRmi6PlOyqJp2N
6TwWXys5mq8xZGlCIMb0XDao5LOgkT1beCTXNUhBoMn7i6iLpDup7rAOwJKwsCH1X4UwCQFRyLyY
alh6jcSrpBWMaExPwlv3ar/KnKmenkdHcFz6USUEIyn0dM0K3ratrrb2hVt9URk81SilFdVTqT0y
0CSNZIaTBCfeZ40HY0nmKmPKHThDn645tUjTeaS8NJmOfidOKmOmcmqxSqX91rVSaHis3Pp1aRF3
L4h4kiwqcVSTXU8VDlr4LU75Dm6gc2gd/UH9HCZdPkJ1ESEhIiuQkAcLGGVBZQqzxLoA7HuWuafM
Rvtif/v6SASSd2h1SuDy3lX5pFvCV+1T6U/VIxx+YNHkHVR2iUy7TKZtJCyQGeZfKEvYm9vav1f/
glKsUT31afqIGtSCCVomgzbELohLNujZSbWCvprFPwnQOJW5UIeyXdjkwFYL6RUFu0MgQ9BouzXr
yf9cv5chNYSSjDu0xjogUF9KXRNb67AUIX2odqkrdLtW0WFryKIWyNcA/ivKTw1x9+G6CVO2vawZ
YKkuksVb3STeiGBYybuPNcEnf2mRfLNxe8XE8rjJ7Ko6pnq2Ye5NuyhOXPHuoinBONnzF6nvpUnZ
uDbR+r1hjT88FeENMqC0csowu0521Tauf8+GdLK4Zssni1Sy6qrUpup5fZlyM8X3N62ifIiRcLtJ
GcUw83ewNGQqMH7VtaS/rLJRvdumt7FsYmHyU+0ax/iLR2J8n9Qjt4TKxXogcA9WvD3c0rMJyJ0j
eMDTknufG7tgvP/1Y73KHvmxv7bxNpGikFoDFuefX3j9mSqkdmUc3AyGecZy6ZbAVb/ylsBt7Ka9
2IgELV4XHVOQ7IFuT2lwU2kSSqDJuck04d4KpX02TyqBOy64hI9mBhb4dr+qu6POe+xtXDBRFvI6
lFx+VRv8UTuWiWVQPJIPtWxszHZbtDQPJrJ6xNVM8bcmJnUJV5bFvroqtdfOZJSmd5lcHc1yTWDL
aVttojBKIUFtO4YN0n2bQLCruV7pBKlG98qG26adDkBfAD5Plh82JgYuQt7zOK+wlBEIeWXlhARt
Uy0XtS+q1jeBo+zBHJ3sTjVukVPnq3UUiJPSDq3NGXajXP0tcoWnegIlClT38m45d+LZQAaUNZbn
4oK79ZemLBduB/BbpMJppgXcnEyK72PdYP7O5fpE3eDXbbsdSJD7WLQnsRG6Tcejpi5/Jy+kajbU
WItdC1ZqZ6rkvSoGqZKVSssPmo62VU36Y6hTZjz+PnVzq95tc2DBvq91+MoeyA2xbsZFNXFsfHYm
gBDoASKLJIdO1YiU8fS2T23WW+UDiZNH1Dnq8G1T7bOyODmaq3untjAClJkb+dbXrtr72/tcux5J
Vndg3HPXSTt0fXuv1IbUCt4EJ37W+/e16Up7QQHISVokT1ocB7XjU/4BPx+aDfdZIUNJcidEQUbF
utCWO69ddZxB5QnhA8TeC8iZldSBmmVZplMSVKqrdqqmkYdVTyNqZtKQ0li316jN6b2FB/H1TdQh
tVe9EaR6fnkOSnLX9G5DaCK3U/kmt3dKoqzdmalTsayUD546XKt4RnUTFV7K10B+RJ1SNrkSxbpt
qxNvm9fDpYqb1ZnqRYV6Ym7vqc6/bV4P//Fp2e01DiDz4zA212+gXvfbt7yeeH0PIdV24sgzqVAz
6deLnPT6mUlPbUemDWw9ojai9qlmlEdvm5tHQUadrHq316rNcWuTS+Hs1IYdCyZW1dUddyOpIt9K
s+V0q7rXvbf3uX0UM6IexChoBuqo+jz1kv908m/veDv8x1dUL/7t/eWvUPuWlJHCS0/oSfydulH5
m1sm549NC4XjgIyLwypf1qtlJbiV1atbYztlt4+c9YfaBciI6d2XodntlD821YH/dh/O2Tlg3Vzf
qfMsFS/88V7XT/mPx0fwzXict9J8SX7jXz9UfXe1r1eDlOrezlGHOytj+LrulD/1do5jQCmZSO41
swUCu5Ve93+/u/rzZm3gkgtjRiE0d5+bpgIJV4xTWKsgr5ymhyQGs9PLkp4jgzahQj61fWuuO7vK
iGSe2mRiknHh7Tja9ughqrdUb6K21eHrTrWtr8WyNypETjz41Ug0zEEz6xoL2Q4x/gIvdizgkDvo
yBZB50ZCyKEavW9lDdW2NHjoatpDomd+hrIeirXtTxPKEuiudjrjFc+SEqAdVSypFGZNjDApaCM8
uFsNvcaIy7cv/qbbF9VL2tK59ux0EkeW+vBX/knTXfNmGfhAdEPMDtw0CuoB/pQm43+pIr4F354L
0lGEXCrHGctJXO10tV4LJrO3kYU3PpiyZF/o8aIHaeKBchjW4zR6zmWRzYh8+TkdwETFzXDJ5FpF
9Upw0uDljGOnV/plkM0sou3Sd5axj2vnm8qiTXIddGvUPpcIIbQMC0IGWpvwGNp5X/fUeUw8iYJC
cx1EcrLXrUOaplTTsSdnYtWAzZ/Odf1ZZwjmGss4y5FxlfpjVE816kAhZY2HKaoCleu8NmaRUCf1
DpEaG5UicabK9Crbe+2qvTAFHxEw8Q9K5tgnmc9aI+X3xt16+vNkQ47W6mXqiOqhjNxYXAxUodFq
+dWUv3p/7MNXBvkHf3GwXW//llh2M7uSujBzoPbdDqjeIv8qf0HZAjsAoADy+qrerQEj/vc1V/vU
JsBPuR6QL1Hb1942vk+2dTzk19WCPKoOqBtGnScT5oNrG/gCMuXeJJdvm5qaIhO12Ovl7NvCdpUw
OLqEkcx/KcCkSF/94LeTCis9pumwTyaWqgilRf1pkUgCT0IHfCpHBEcGdgK5m0IjbxA9noXA2c1q
xnvVwLKUnDcPaP7SMykYZIhVg90mZQTb9sJJH5vrAN4q/M1tDCsNfdk3MMUQYvHWSwGMf7bq+aJy
5oZMnN82RwVZuW2rnjpHna02mwi4xf8ma/9/9NktC6+N/1u29uUvDDz6/q+/fk/X/v2qf8jVxr9c
RwhdmFS5IS+7GMP8Q67W/2XhRSBckrjkbFUq90audj0DjXYUjmzYzw6p3L6+arTb//I9Stg49LEQ
wqDH/p/ka/HW+ndnGgenH1+OHujIW67uQ9f+d3K1WDtLS2anAvYotKsyuSFzDLNtDedB/zS25Alr
yyTTtenoYWltXcDpZ6c6ohqtXFnSqFKX2l7k+vd2WB1Q+6oRhZ0FoA3AnGGnpkM1E+oK7qW2r13P
6s6oog/HCmQ1KGyKJTMpSSGXF6qnmlFBP8cxW+EqWE9Kmv03lfY5QvgQZXSyVa1CbNlZuWGl1WC2
5GjdwW3T8ZLM2hmdFsheS5zvbS//BJCw3bWIaO4c2KLDdoe7437B8vRi6IwJO0DE8w6XW2MvXCmY
abSk1No1TAGqZVDswffHX40FguC6NB87w0KhLBfftSfL1r+UmEw+rmZG5WbRDlQqYYUSHiIWafdo
HBZPAwvZ2U7yfbFCTl3Jq+1WFJPSETmhMQavOsWQ2rvsqJtxenJsFPJRfrkbADUjMhOFepW8Nphc
rkucHTAlMuD1bA8iLtI7zRrfL0V/TG3YkPZxabcNxPdH6AjJoXRQ6oHbtNPnBjaf/RnbtZceiZs9
NLMdAaIZlBUAKqMscQNHBKiH7BTYWuMcPP/Ziw3YiBvwN6gyr9Vm7pqmA3ccZfjx6P79OgGzA+Oq
nfQVnfIUdABFbzTOZilopsHzHoZjVoN00pIPVPmwUq72FU7yrNyxHotYT+fWZODxOs4hlG7UXDdK
AlLJivToPdzh51IY9klPux1y1k95NNoHYRTaLk4hBkqhKmwSINAk3oONIuvJto2fWqUhJJSa/qUt
mndW3rXvzfziTJ2AIYucKsRpxF2FfQCkjtjXCjW/MowxAK30Qfh9h2RYtQfbrpEn8e/iQYDR6Eip
jdbyxUybGN5Tahwwn2pB77jfZvku7vqQZ8trFbXDCfYArGhve0sjM0XiEIi0zBRsyOGgmrqayzu9
AsKbOrEdJim8Szuxv8eDu+4mS8BZE9w2ERDsKq3M41p2x36M0J8DSWOgr9aVhR9o+vwBiV/EctoI
6lrrYQEXY4CJF9uSDH7o4h90QsZs7yF/edGn9OBgdQuDJWg6d7lPNa8Mo/e+mZ8dTOYqD71Nt3Oe
zXT6Vsji9brV7wHeVIEhycKjyfNj6IemM9dzYm2hkePBGDUgJTRMrkXaf6g6AAUrDNUaWb+d5kD/
0XoeRNCSLuE3qUwqlLUT5E1r3Glx/tKhpoqxkXGnb6fWtn+gw9UGZY7hsFvr98YA57e3kbJdsBxF
G6f+xt0B7Bm6C5pd0BTWGFZg1a6gyvydiS4aHngiTNPudSJOv7OLoyYXPlgU7KK8Ak2JxC7Mrpm8
PSyjGkw12lgjyV3s90wv3/daDKQW7RisRyEMdkdXLwC8Fg3qLitStetrPwP968AQ71f5xdqqxnbZ
Ai8IAa0/l/ZLabhvuYiag4HEFCyqtnxzex8IiYFuj49GGxSh+cGyxF+jI4YTNkbQYruoAlQhZezy
/jPE3fIkrKmHeki6aZN5wEq/i3xAoCQsd43/YMjYfy13vpRK8p3qSCIM1yzf74EfLBk5TUITMRs/
2vUMoO81j0fi3sbKTgwgx8Lm0ZB0ozapnlz5IYBQjhsMhWMCdS+M9Afd0FBbXTrn3ajbPwqHMTUe
D2O6vFumdHhcC3sNpq6Lz73/HEHi/tQLsCvNmi4ngBrnjntMRznwsBUraCdTA4CfxkT+mdhtqInh
RuaH86R/R0erAqYQf0X3FrQ6cjx5GkbI03plMUHS/7DGkXY0E0ZOSW9oHFBsQ4GTRsPdmBDltxFO
rrb7Ce8wnoNUg7cdx9hXeRWERZI8XjyWgVaJ+CAqkEcbMqPuAPEam8QUdaA5ukOOcKpw+XHmFYOy
2fvLXhheJnctTqvPc96cRySK3yhhnJuImcrrylfH/qmVCDVQWGMVUKTnqAZrVzc/vbrCtiGaTlpn
jKd4LlCpi5AHQC/uWOW4+aCz675zKJ4iaSBp3tF5Axenjz+aNt5OkGQ/+auYwiWHopL3M5x0BED2
3NXQdximGpv1TwGQTXzAgCrotGiEZmD0wewgvAMgfT5XKxnr0iin+y37tjUom+bW4NxRwyhd822a
2jerg4pkG5gNt6NFCjhHYMPPqm+LP39d1gNIpDIYteUJKpyUz4PqmrT9neU/6YJVxAou9izM6EtH
vvDsJSOzTAI1o8RU1THtwB6kIp21FSetWKNjx5podrAV8eOtfKc1KKjojozTzWhfiro/J6s7hskg
8/t3ePfBq1jgQnSoVq1LNgX9p66c4oNGDAIdGlGJ2VqPi7/gQOvA/eod/0SOAHL9f7F3Jttta1uW
/ZUc0U7ccVAeoBEd1rVKy7I7GLJsoa5rfH3OA9/3dOPmy8iMbEfDGCRlkhIJnGLvteaq1sls1nd5
OGB1QIlWZcxFM0mS+1RkzRruWIRW9cMO+nybDdCspoZ4ppjIuGPzldoCuVfTteywebnTBOIh/eoK
qNVl1W3g0FD/j/KP3HNgFdp1vYW+5G5yJpWgme6mZH6u6cDuEieeLj0UDZYNlWq2WY+BTmdRm+0z
BCgSpptb5JTBzjarFyJYAWAI56bF5L+m415rxB1J8SH7ympG3Mc10VA33DuW86hp9sGzsV3mhbFT
yxf0mj4c7uwc6+Imc/uJK+dVuClQp7Ic93WCImrZ46gDMcT0BGN3K41HUl43mpVUuMiQLBH0PDIO
FM0mrujSQCs8En8jVElD0Ho0vuPPJ/LUda9jl8stsC97Myf038uSMy/0vvd4hrZlQhMD1/veD8TI
WGdV7irK7GfR42sN/embcCnMD9imNDKn0lUpMmMbuDnOfBqXGIjYxyca/rc2yx5FEve7qSFyMiZF
kJyKQ+W2ABoKMC7eT38iw8rW0f5G8DLWgLJB8oz5YdC0H4z5zc7Tqrug7e3dothG+Q5ge/CwgjgW
c5aXop6pXNiuU8xpCn7ZiKZ9bDcPOYl9fqalxxb3m43tT6jxOx4KZJKqwGbkfbWj+fRoKk34QK2e
ZiusOgSE0mRbx6o6MR+d2A42miOx0KkavQhpe8G/pAdGDSNrIegh2ekIG7OHu0hQyjFT/bdpSeT5
sxnrzprx/zqoxp7ENrFHrn4Ce2ljTQ/vRrV5nCxKMjqJNeswBsmgOjRLJ4iGUbVDfk5eXjsfzehp
Cl8CyAMYofuCRja/Dtw4NcKGR+ll5GcDI13p1bgJRz85xUDWcwc9cT6FmIRQFK8zz0h3WlsiKlVW
j4mV9K4btevsJfYx64yBcY8yj1q7B0o5JqYswaKj/6psrd0mGZYSUpLAmVbxxqkooaW+Z6/aCHet
iHABhH5XMjGoSpIqL2T+dws9YTyzWG4sNKxcJMJ0Abmb9WEIxYtpkOrdou8NUVPRIScye+pwzUr8
GNh0tzMZcztaGa94DMSpyeWwCT2rJxUxmE+FgPcq3ew7ErNmjyXntHQbMSFrbcYpFYDj6Z+y2P01
RIwXoShueaxr+8JIT15lfhkhICZV8hyBL4ajjryya0zaXbHz5kXaDOUu9E9Erpp8DIjJI6SOVsHl
pAfpy+x1EH8DC1ee98o6MNx5RnwpcnC+SSF2qdH/oj5BGhKOFHTHEGnDj3ZMz4vHoBTPJXqcY9Ca
04nq9R1qMG2Hs82GrgGjpism7PuFkLSKCpju+bONVmILcxaMdUk4Uz4mD1plV3sb05JNqevwu6+I
xHTNog8AFRiBY+Y91igkTqU6DME7bNjpOPtztjOq/IXgBRNn4ax7+zAJDsTcF2stIEHexQmwV6Uo
awhJxEmxjaHUQTvIYEM3pm0hEFclgYl1NrubYMy/VAy2OyhQqCX7cxRVRA6E6b7oMBZroLQmkuWP
U3dAW6udmqh9Y/XwklYFGB+nOdtwEbwutnbQQMUQTrhNaPIkXlltutC2SASz91GVjofGxpuTy440
a2XRQrFNGmbxNUJzuk0Zy39f1NaQPRiVQR1spAS3NCGXnqRjFcl+TMHu+UGh72T/XcYVp3uZmVgZ
6IsHXXpJVTEzdjSPYcXA0J6NXN1unGNM4yPyW4MF3xS5h9oLINjSamZndcVlTB/uPoNjANmYl4Pp
/oyc3gG/1YbnLpsd1NBqyReLEzmZGUkMEi+2SZizwjeMqstjV2eH/vZJmd3TiPfuSjjQGMOPgU9N
rGi8lyoiUuazqT7BX1kx8ODidb7JyPgeJiXA/qm8EBd4dkATbjGQn1OlZh5sfRWVcw3EabaR6rOk
lvYIiGS4VEnaH0Pre5Z7zQo4Zb+p3I+s67TTchAiZAXm2+bDkGHghMkQna2ABM7lkJbdS180sMo1
sI7LQ+S4g1IP+3K7HHxHquTMoLtgF1kW6dvZ1B8WqYpeBS1N/k7fam31Zpuzt/KiyFmPGg5MQSt2
k6nSZuRYCBvnkMJeQmt9oCThKEFFmFYYnTW6wO3XiMHo5KtaeLSUwdWtBM1/kKCEyZmH0MTaqHiD
XGBj12DPm2OobVpExYemQjKv6vaVVd17WKH3wqnkYQYUJivPO/XqZ5+H5bE0puWEtLPceuq/VGRW
n4CfPpL9K3fjVCQnJCuGlU28oz+9WxRX1pOqj8eFAkMUjneraGjuQwSCp8KT6MArKGwAlND2qEo2
vqnXQdm+JsuLMV2CPdUj8YucbN/8VnbUCgiEQemLbI+T2XUfPlUlS0PeV7OkHrLaXVxTywEB2nzI
O2NjAuRh2KCHPKoa/HLQ5ofK1JzjMq19Pmy0LNEZyafMFiehDnNXPuet5aEc6qrNFFlvfpMEO903
hjOc2HoVzwy+M0PxgTilI/HPwzl3+qzYdXmcb8sRcuXkpDsv74/oXde+4SGbGWFsZCHmGdrw98sh
08QP0RVPdgsjEALalwo6JROnDxneW0Fvis7Ykoj3pvG/h6J/ooVm7Zs43Uutmq8hZ97a0oN8gyXd
uohYNqs0fklAenwb80ctRs7bYkvJC8JCpR69WX0nVk1qN2d/9h/CnGZ/WbI0IOWlDEsu9dy3730v
YlwN058tli3f611kuCjMK2uG7zPG09ZJ0B20rCKeu9A82xLba2KxMRiNIjjXxvdZZEc38bpvOfHr
kLFWRRkDJyljA3y6DxnLJP4zERUfVoAaOW4GIlLEeLQt+xdWAfwcmXcA8UXIjyn34cD2zA+L8RE1
93HO8zc/y/T3vCpOFAW+oqk3H+vUCTZ2nKMWxyR9Glx4CDIYb2VU/SQSErX8zNYSgoCkVhj356Hw
jnZryCtZIMUOmhO4H3fwLlH5Qx9S81zeAfKxHtmBGDDaM8RukbexQkbEYprJsjbY+cKzytZzAAUr
CFhPTA7R9PUguz27201d5WQgwoW6DP7oXwIrfrSHt2kMk++GBWlRtCC58b0Aunxzv6aU5m/MilhU
Adc8h7ZGVgUExbEE7lIikrq06dzsZs2z93JqvEtYJLAXm1Zf1wp7Q0dw34fjqSxtBN1lMu2l+QFW
Zj46BEvsZ5YjbEBcbZs2JNTPE6tYFDSrWFrjtWqaaWuSwggscviRalFzZ+fN17BwrXWo2gaLnqnz
cJ9RtWQdqMQ9i9oDMGN2CESD04YYAN9D7+Cp4T8h0Qi+MwmJhRY/Lw+xFppO93jSO+paHCbVzIgH
k/RCA/bjokHpVf22VQetcDdeY3Pxec3OnOZkDe6bYZCG4C62gi+JGrnr3hsOgRkSH4cQw1OHyajv
2dUPvx8ylmjM0nC+tEq39emRFqqh68J2KdoKNJmacSqM9VExHX8rUJjpT83Sws1D1gqgMVETGQ2L
60WEsgh8loNBV3OCDrQWgpSHzgnx29hUEE7Logf48J+3Uj1Od0muvyw7nYJtjcxCfT+O5EyOnCiO
rv/UKzfcl1F2zHrHO2hOSRxF0KyLoqdg6FFW8XWDcsuUx4cy4MsjS8lhlet1B/48iiLdngsG2Jsf
Mn5o9yN6knXvtzopIOAUrNH51U+jfiZI7ey6QDfzpamFdCYtHsMgPoX6ADg+B/Yd+8mzMxN3Mkuq
x5GRxWS0kw9XFtVdXPFePSYMDvZ9AJEG8qDTrO1p8K+creWGvjBDZGFswq0G1LJ25/AOk1c55P0e
YOUZJwT+KqU2rP1h42Fvy8LgvjPlfdxbybaDgJZWhnGUsXxMghgwTJTs+b6TcQR2KQilmKMQbl7/
JYmzA3u2YDspsARtDUDNfAWrWoP4G5FSQp4nzK86/kKT8lc35TmbowQeYhC+sY+/64Jxn3gJlZ6G
kJraA7pHcZHhEaVZxRQtm9Ff8S0lunnAWEEKD4F6W5Ncpt9ubSTsygg55fiC+bBJ3svAXSUkZZhR
tzPtlTW4l8QSzqab5Y888Y6tl14yVE+0NPjzvfmrPcgTsjQUCMldBc+ZP0C3N2UDgwUeWEmRd8M7
s7hJHJ5NciBasfncTXqylx15KToicRav8TaOqF43JvEWlVlejCSjtKnF+h0ZP5vM0DhB3ehi8uE4
OnSuyjFwnIEUCRKP6HFqpakW/xoFNd3Bqy4j/QDAPHjiBpKjDfKpadZDPmjnmw5EY1I0jarVnij0
P20rn/5Lqb/2iryhlrGAOMRC5FBsDgJ+XgNF62gUt4NcQqrniuWRsByMgHuwEYjNaztlA1Xx8KmZ
S21t+cx4dFDXOXgQyEdX5VdHSxDiJuaLrhRLRMbrUbFFLCAjUtFGZPuSeykmuEx+ofXzYluNjsnd
svayTa90R1GTKHoJ5eZbpXgmnSKb2DGMk9CXxybUDczx+jVVHJRcEVE6sXPr8WsX41fT9OnZdbES
OxMqPMYsxXu8VJCiaMsOh8QE9UczjSgsnXACLcZOZzuPhkFDIOo9H4TksJ115+pQimsaQdskK2tU
znBOMuDwiX/tJqhmgEn1raBrIhQTZlJ0mAlMDJAMe6spcozQ2zVIzQHpPXJAw/ylee1P0whvRg46
KdCKlIXxtyC8DyG+ASfoV1QNg5VQxBoKJxSwgNi4imbDe+Oqhm+jA7qRinjDQrriwxIMKsBwgOLY
tfUxvud0CbEW5ldtEvYlA6KTx+/sVGk5K7oOSl2svumGuGe2bCVBUMADZ4+qlaXtxqwpnxuLE0TO
T+iVXfZLJvA0Kz930Xeai1xpIETWs/Ma68NAecDctYoEFC9MIOBAJZAgAX5kByw0YgaGIBQolpBP
mQWykKsYQ7XxWijmUJyYX6zW+BGZebkFcI48eC5eckUq0hWzKAJeVCuKERmVLJWpJuaT/jxTDgd3
FIBhWJWd9ewrEpIPEikDjZQoRpKnaEmAtjYO6Re7MJ5CBor8LdBHeAG2Q0UKs7JJ5wSNxqOkMDKw
6mlac9g5itAUMWEpYlNUHmZFcEJM8ygU0ykE7lQAecoV7Ylfztu3DOlN6NwMP/oIYpyw0wDK2cXR
zgYtpmeUMxuFrKDiQBnS3Kzn6ldSZYBTEFA3ObBbAjcG6sae4lI5ilClKVbVoHsBli6Yr4T8/WgA
WtmArUpFuMK2UG7lqFtbADSoKPs96493LvZNqPhYliJlhSCzGDa1tTTuMIP3OldaFX+p2J+tnLos
9oWgWdEE+otM8ZuyZz7ObnkJcvsIx1QV8ADSWkV9Sby5BXNJfNt01xjutka0uBaIgXmZ68zujg8i
eaoAghmAweis8fvL4dugmGG+oodlVXoNn0GfMhqeHUUYA3bMx+DxEn1YVlfFTGq09LtIEhYrUfuV
JoK9roCWxRQHj8i7z5XimVmKbGaCOEtBnY2KecYEn61BHMod9B8bUVNpGRpE0l1dh866VeS0ES4D
mtxiB1zgvVV0tXAunWsQz8deXVANNSJfq8sVIALwgGwH7JJLhHmiUdy2XBHcAB/pqwaoW6XobiQR
4ZYD+DbkfrdlW85ZSGIgSDiqm++VYsQhwQdTeZSKHRcVknZQKtlDsEgMzPdoas/JVIgjY81mHrOj
o0h0Hkg696fck/MMfTmH6azFqmREmkoGyA5+0l0K2I4OW7WLFOuO6j2ZU+Dv6oWDBxCvx2eyEiMN
u5xLegMeNt+mZY78M4f34wDVsyR5uIqy5yre3qjAexitNlnT4huPQwZVcnp29rSKWnc90zc6BbXc
pRI+nDWpTHWW6yTXkAKlv1apzamp+H9Vr18jGpxDmr9Z77Gdmjej7L9pHZIwWJsA10EJzoopiCTB
wUEAZ9AeXQeOcvPBGEOcl5Au3uf+3AZ0F0bGjL2umIUh8EI3834UlKjkTCs4HmqqPS4uZAE3WZUO
C0yZCs7UW+HeV5L9z4NUYv5Yic3+9tjnXY1UUGR/AZblKieTbnHG5p8m2WjRfVNFqNa0cErAUYq3
wsxWEO6LWuov/78mzXOXZemXcnn68n/+cnP5n8uhUMUEx1BJaeolXLO702d9pouH7nw5LM/9vPv7
l/h8v7+89N/+++/3mwaC0QN9Zqj242G9PHFRdAWLsn0BxyxvrTuhfshmQcZiYHwRMxImGQhiJ4P2
naLYdOjaMtlXhVscclbX2zJ23lHeH/r+a1QhRM9MkvOmEPSZrE8wiL/F8zB9D1OG6VDKi4uW/aCB
SqY8xA7EG5Qd+u838wqnNJR5Y9t23ffFK/vpi/1LHD2qA0/fLj8KDQ+O43KzETI+ZbhOfOAKQDb+
/vPl9eRicVh+lKp3W24th98Z95/3PWtmbekUrJyZgz8f//y1fr/W5/1/9X/+1WOW1sJRaYAf/EPs
N1BqXElrMjf2P7V/i+Jvubvc+tQDLneXw/ICn3f/1XM/9ZWfL5V1xcC6je8CZNlvS3OlCvUBfy01
QGVxXg5/f9BcvACfPy/Uk6LPJy33lx87Fbufzj0u+rG645SmX00XwS/k9OfN5UfLwY7Ac1QarCde
7vPVl1ufj5kqife/VWj/Lyo0idDrPxOhEdOa/3pvo/eu/asM7ffT/lShSf0P6XqCWqFhOso0bPxT
hSbNPyTwICFMSUiZ9JRA7U8VmoXV2LZ1FGqmYpaYFrkbf6rQLIEKzcOFh6ZN6khn9P+KCs1VYSGQ
H9Fe5Mef//5viNDABHqI05CHSJstiviPIjQbv4fnEBJA+qk4hICb1l1QXayI9LgQz8jabtvXVvtI
avPRFT0Fe+IYtzn8uHUSO+RFqsSySGvcde/mXwnZvBOt++z2bnIK8tI/99UHorNL71oNVivnFhXE
IIqI1Axq0RIbLbVUKkVegERI9uw5WejtcyCCtLuYQfMZZjdtgklnUxZqD6VHZB504bdmTL5IogZS
HQY9+w6isKhKyHuB8mlgl6JA2GTjMXTyS6qM6WGggKO/xXrOjMRgJcYvvjurzbD14E2PrHSe68He
aDPkEaxiYe3cqCr96AbvrnHC61D7F3Rlp0TUt4RpYg2VhkBU7LPrsq9f57B8Jpr0kabdtyat6RyP
2waYBkB6+WKZ4X0nkw+46Dic7PI1LaKPguLJaiz4mJEpPjilfa5tHe8Mn1MS8DsHsn61im0Ja8rM
jL3vN0zk+a31gJvoFn4t69Z7MShj4Hk6EIhkbsjwy3+aKLrq2j1Ggo/NbygMmzwl9hGZqS0aiDKT
1TRZQeihWEaPK8fhW7WSA5D1VRJm1VpU/A4pTbSViNODYHcW0CwZQ8fdlsI9UmP57sv23a95Htmt
JbVYbU3v9BzlGYEjvsEqdzlTSOaGLv1dJ/k7tuoScR44w2QMjk7lRCrq9mGWIG1K4ibUC8cWyMbl
2/Yb7adVEvnC51CmJuL70f0akx66auKRPlWRPjQB+m98ohA915GKHEmIQTraAxrefkSX1MC5aIZb
l1PbMaE8dpXKJCgdvviZnUrjwZiQHQW4Iv9oaFds0zg/oBO5RZJTh3/71m1sJG4qdLeQX+vW7c9e
Grz7Kcq3tvaeY1nnACHJMmRNnZK9AWuOTnIcr0NwjDuLDAm8EdO91uvvRv2ug9Z9NICR66kXopJi
CWkS6MxunfDwkzWLZFdLGR1gWQxuTZh6w+862PLYs28PSaBYLhYfBM5ahD1hiLqFKvSjlL3YsKF8
gOsTwXn2nqsx+BrN6S2J+H6Bi2bCfugj+seGHjxUbU5XE33NxsrQfFU5f2a5YxNGrckvR4Sf72Pv
rzFkQGMmANdrWeUGj3jP2rXw5I2uEglvCPC71Pvlo9yOssfSMPFPTCiXxAeS0ZH9vbrwquSYhljo
Mtu+jVPyMXqAgA2DTwXcBiWhQ8iukQRnrgTxVVfmZB+1Q68TIGHVF2vgFJE92/0M/z2c7ZpkhiF4
1YvG3bSFQ5GgagBbN/XrEDv6SjvCF4BmRWV3rXHRwTbaV2V28cmgwATxLD2CZqkZH1jjnebkB82k
HSEya6PisyYU9UPowYdV6xvSBwm5fo4IrNMT/R4sWbl2JRdN3SNLDTMW/UWGbHXEK5L5QBcletGQ
nztu/MPUaU0wNlKHrvzXvA5ZDvIVSks+G4h91y7Ya35C9B8kYhROI1pCh/HUhOi/DhQK1R7SrSeb
V5nwvo4kKYmxdh8208Vl9EwcKkJDeZ+XjEBZ4+qoTZA2lkn2A5kf2sy2OhI9wZMkTiRSq1ODAnMZ
VGIFmQJlBwjyOtUfOxeJTUwm2yGjnrU2SnZLQ02n2jPUNduVShImb2PMYFnU9ZtReB8GgYNrrUmB
66JK8CtCzwie2ReWdnYbyCjEMd2rILUaucDWXKRf4UtDLWybUCdlj2+SPw/INYe6takayInkGlO2
jHImg+Rq8kGoxvQ1INMmYufqReaTZpFC0moWXE8LURS7axEnHyYtOspPOfvT0L4NGt9gb9mk2gUO
yPw8l6uQdG7BQrpwKVTp5AJdRVZj1OsIXBEZ2ioPFj63cGph7d8G9F/3g088DuF0217PxaYnj3eN
JuYeEsjOMu9QlLEn9vOLUfrv2LXxGlArDssY+HH6ZA58W4n9OrQ0mWeZzLuCwueexOUfJcl/+BXt
Z3S4xtoxAddhiQWLZ8C8tzhd1FgCnvNhqpN4E3gttZXwSdTdT3hHX2oHIKuLzhP7bnAvk5/LWT56
hzZB0hHXVL6c/UB3n7Nhookii7vIjJRsluE2t+pjZULTWSYsFBDRetb4RaFO+uu+If/E90zow3b0
w+zpBU3tG0zPjxDYdDx339CuoEDR058Q49CcmKQwB0a2zyzD3hJpcfQb0a9dDwdUKsJzFXsV+EZg
n6O9rxjtJ787agHZ0yQu39jJXodBqCguRmC/N9ZV6G+7yN6yOGKemsUvAVHZnclpCdPpYTYzQh3z
6ltEUXlVBkxGmk62hDnqYiUdFRqNwpHJKb1phAit59xlfRFnb0RUfK1LcdJn5Lsj8yR741KIX7YV
xmvXH78T/x3Qx0uDtRO8WZbVIxe52MO3sC3STV3bzcrXKxXM0QLycBhsvMQ5evBEMJq0+U4HhUha
odjUA8hZrFeAVvQWoheDzyC1Z6orDBUu9Sy/Mx76rl5XhA3u0F0iWxsRtfcNM7EwRbqGnF9Req8o
q6z8nj9i6HTG5JD4jMmSRJndTMn3mop2l0n2h8t0yMVjqqrsa6pWXxS1kC/q+z5iQNQC7Xme2tcx
mZPTCOV8ndcMtrb1AJthE+kCYUvHTBmaV7slWiCJWTZodvmkDfwtoXc1G1RAIBnEJqxEfqGyHBRa
eFNLl6g0rpJO0wq3xW2axety5nhmQZMDZJmrTfjNNCQ8o4begSluZ+VOQtYCAhO48ndD73+NaGSk
ll2tgpsnzYQTCYuTPcqWogqI6XkAKR9LlZrkr2LicLYFFZs6yn+5g87+yXbKXSX8t5ZCFzGkIWVv
xJsSbaF8yQqWSonGMstJ6EDjccAbvnLKPt61uvXIR54fDMdpz60x/nmopqI910MP6nOqyUqot87Y
eydTb/ZuS2wXK/BvYeUwS6AfbhpQhiyOYSPW7KiHIv2aCqRZWqNe7dEO5VsgbUpEZUnr369xaAcN
h9/3BXjOTd7HhBkQz3kKi/SO+KWRoBvx5Cr8WTmBXqCI1ZyoyrVugEy/0xFTKukdDWIi25QSb7m7
HBZNnr+bgqY7OdaPRVywcAxQcxdrZxqgSkZGeE4y985ySMRbkCOeS7O9ViI2zWzOnlETM9HuHBd+
wAxhZWysm676dYi37VWY+OGGaIRYX8dJ5+0zg1Boq0UFuOBMFnzJSOHGrr10Vy0/qOD/rIHraay8
UYPMrR6coIhGFeFzMVRhriR/PkaNt3K7OjmH+Q2oo9hSLYT2OunBBXnzhcCbbl2naN/qjIhgQDpk
5hpib4amQ9oASGbPMsF5WiPcXMSAef7k27+cMffpqmD3aLz+vSjq/hJKgcj2AUXvrayUFCxFssG7
fHHC7xQqnJPpEwMMD+CYtnG6rWpOGLcRI5x0X9PXy81EGixxHGIL1A/wzuFo6+S80qFXxIqytnA+
llvUKm168WcJxuYcF3TGRkN+y7UZiB8nK4VB51UKFHKFoZunIUzMkyNM5Oqf93HBGFsnD39mCmYH
UkKS5bfctIilmwh8VykW1Djr0jjpmu9kqzT0zgTYoso2eyr/ozvvi8y4wO3QznVMfzewUfipe8YQ
sZ3yAhR/o9uXm95NtfNyaNSPf98dyhe46f7OKVq5ZaMCkDFrBxLBW31rDFgHhXT6M+A69oakj2yS
PBoutGKp0xrIhqc6uFEZs8+669nnKsud37d8q5Ybq9Vop6nHlv/SVT6O/PmkY3TcLo9A3rIRTuVc
vDWdgq4RV920rz5tBsid2rkcRf0tUWJ810aXO/gAynuvQ+VQDc510rRLPLMKn63hKSJW4dZm9jkf
gGNW5pCeK9npz1qT004qnGC/3CXK7mZCzdrKgbUZpl/jGTy5fmnmkRTkngbuhDlhB3I92LSROcA5
JEp7lMlDYhsJLvnxW9ZJ4CqdZ29xLimYsc3yXLUVOz5t9PrPf6kv3P/elv+PvMvuiyhvm3//N13t
xv+2W7ccGo+Ow8lCyCfVhPL97THKA/W//2fqURqkwUA3PGvyPSpttVeNkgkoee4+0/Vh4yDYlvTY
lq2I2ev/5/0t3RWG44I7E3+rFpCFaUxeW6K0kuMXe65utWQxyUaQ9vVPFvuoEWggOzBH9Xn/n7+3
csP9b3+6JBTVsGgBeO7f3prFv2ZFc94dEK67zOnusem85zGd9FWA4WG2xEGETbBe3vW/cXn/F1we
pklVqvo/8/KukXJgFu3bX0tffz7rHw5M7w9cbqbEfOmZuoME4J+1L0/+YXBBcw4zytm4LHmvf9S+
vD9MF8emtGyDypQtORH+Ufsy/7A8j8xbijqE3PLK/5XaF2/zH08p4emEgGAjJn/X1IWxXG1/uZrA
gHkZQUninAutCAnXZjeNf6+weuaYqXFb/+ywm/rl0/WJKW8Tp8Dizu9C+VzFRhZ8SByG9k92VYX2
xfKdyn0ZoLc3HwHx18XbjE9I+9nHLmMBkH/8ZebczCuMzLRpK9d1sC/CDsHMVZRO2jzVtpyMjbCb
5iVC0J5s46YMu8NYtRW5a0Gto+FyKfgANe7GgLhRZs5zSe7OXQKWvNz4gxaS3FUgmV5ZohvDC4lg
VXEmOyvSV8INp/IOFqBvkhnk2sbe6Ho0D/wlgZKhp/l3nARQK1voys6mprVfrClEkr9b5YEViT3O
PP2XMY1Js2YpOI3Ecwf0Q9kOtg4iHKsjADjqGucypR3handdDotW2w4tiPKGd4sngaOEKYl5LUbm
q7/JkDAMZOg0tleiSYVcVUNCDi4EH1I2/dB6pA6Ad9CcqfsXIAtaWN1GCWeGKPMfhNd07AsskoWv
bdDjjFnRdjPUtsBK2ajMZF2vTNvx/G+srZoIvQHKi1Vjmyh7p0ifaK+MJukvHmJINBZy8u67OZTD
F5N0M/OJ/+iVP51wDL8EtGHexTzOzb5JqiYh1q4uo12Llo+Xss32uxMmoIRNYNa3DJzP2jB88xnY
aUir184DYOpKINzlonDXvC1GJDxlD7mT4pPSBfGM61IvcsydlS+/gIog7yjvy3Z88DojRV6sxbTG
DWMSOmtQ/lRQT2ZCi1JvDEvRrUDn3c9jQ6Jc5EwGCuqqKZ3NZGLaowwYoy0Iu3BuaFNqfX7vpZXm
fthMfA3uvHlAHjS2CTXYrPCyEU5QLQOm1yiItHMWOOTGkVomgrVVlnS8iVWF8LjuvAZrVm9Ii7Qi
d6hsinUAxLe+aLLgFpTdBJkqajJj5xhOI25l2etPrEqMeD8klOquKcGywVUbg1G+5LbmGYepwiaN
eci2TKx77OdnNE6i5FvBG4jl6uYMqGSMiaqCY/TRKZkD7bVEnPvUU+d+1OsmIFIustdNYg33Qk7B
hSsAVF1r2wS8wMjk70yjn6llJM9a3Qz7ITfwRrE8+lH1LAxGzbBZ4bjloWgsf+u5GdNsObZbiVV4
O7sOjhPCgettmLbmmYJRdY0or7ABzSkSJLO2wW8wPtPvN/ZD5BbnTFbyMoYi2Xv+kG0CXTq0Vq3s
WNvB8ORUAXaq1kapgkbnEHQmkDA/sF/EVIG/Dr3IvrGu/WVlw/TWUVm+WVpvPRQdsUlDP2MK0fX8
gWpdwOehxCph3zyQxNn96FMdc5ygiBImAthGQnrX1SULcuuklbNvxkF/zTAwHSgYJ0dn4lJJuzAh
OD4q8LzElAczN/cPTRQkB7DU07bWnOASFH7krqpCjx9TRsi7eo7z7/loxdsK8eS949Ryj0Xa30oM
lLsoj9ztPI31oamN5mB1Zf7gmYwukWzrq8mpuO+1hmLpnNj3veVrbxh+Rl6qKF/6qGzv3S7uyIrR
JhrqcX83xyrELyYZ0w+ddm3bkXUvULjCRaZqcUtciodhHIuPTMT5Uw0F4qaPbugpPRhYyg5n09Fq
Zu2rKOfm2vYyxZw3TSgrBKKM+9Akz9fr/Ww34eFGeATJODC9fovZztvGhWHNJCSYzdaE3bwyYi7z
Tm9R7DpVt3NoL6Bh8iexaqdyOvgBTkYjHbw92zBsvg1KBp0qEkXzDnTMYM/5e6cbMWcI2rladOFT
X9B1qEe7uRW4vrY+388BO7ONfy+hNlu22s5KYg2BoGme8BCMpNjSs3AzY7xqsZEyW00521dKWn7m
IVRCB/VeD5bGRryKLsLErZ/VpYZQxSz3g1s4GxPrPPVNp765dWtshokUc79Jp2vYQZQ0DBHvqnmk
uhcTve4VmXmy3axdxxnXGNY3Y5NyKe270JJXMjrdF5fshv3oxva5Dcfq2iYkerO1Hx/8jM4JnwGl
YTOP430yFMXeEyIi6013FFfF2HrAp/ZTXZETYszlTmSIofLaQvwa4FutjGLa6I7fEjpUdis7nUAI
JERn/y/2zqS5bWzL1n/lRs2Rgeagi6j3BgTAXr3kboKwZBl9f9D++vcB9k07M25V3Bq8WQ2SSdIi
RZEgztl7r/WtODfHveS8GUxYMXy1GrTjYg2ozbQIs5ph6x4LgoNbS4TM6QmkwYVXeaGg7SjnVv+W
R2N7a6YQRGrbRKzmVMXBUTFa1RlkbqVYA3qccSJ9LxEBrbHU61MDwj81BdX2jOlCGc1jWfTl3sCL
c1VUorJIJ3Y/2nZhvWQtpHqFcQONjsg+jC4y2QLvDZrjLCN01uAkKucwILUyRqIfzxTUhkMfTo0u
OAWyPVDf9tFxSG5RTSwW6dgJXxu0xo+KhYTHxYk84AYWcXVueu6X1Rwy9OOdo+QEbPbFgJ6RmdQS
osHM7VWINg1kqwsjx+hvY7hUl35vKjHJTJWBCp10osGj5EjPQ1d3N7WbJ34B0BErfJL7kxsavlEt
HA790K5sf7Lmo8rK1wVXDRrbnfwCHVlgMvg59cRCB9aiUZnJPAUgkJL9yljTK0Q579OCqcxUuhzD
SdtiskkJmy/HzKuxfiKJL9YFhJiqmfXO1yLV9KaauOyRGDefeGuDHtbiwj43JdrQQWUNbdWcsNy+
x5PJVMokaRrPc4VrZ07kXjEnPnbypshE5DTTGa5yBCdgBrSMpiAprf6wZNZA1M6cdV+rFt9Sqg7M
I6sJDn4+ITlDWF/HD4NF9ljuOIR2hU7Xfqz7iiS4calvBXHYiKAFY10/jcZRh7TbdeHNBPlBw1gX
5T3xgpZjHidtGperw5uEI7pZLPkMQqqOiWvqW8kIpB5vWNQpQg0tZhNniRmnYtHofYI63NUwhJbt
MJshDsgI7qh67RkzvwIqFzpCvv8vVdDhvbr9Wrx3/7mWV29VTWxKFMv/+9eb3Y/b0Xvlf5Vf/3Ij
2KbyD/17Oz++d33OQ3minz/57/7jP97/ndn+WkL8d+WNn6DfSt7kP6rv/wAN3hevyV8qnR+P/+eQ
H5K3yvzeEc6PGT+Fxk/UjG3/oVFluLZqgI5ZV5k/Cx3Dgf9NPUMZrzmOsK3fUDPOH45Kdc8/wrDR
aU3+TwqdFZ3zl9KZ06ipCkPD4Q27HEwO//5bnTNrZabF86Syjq94EJRL30301VG0Z6fGosREXqT4
Hhw/1N7NLkYj+ET0PMatbzpj+k7FqENxHxXpcRzvyUFRkzvZfNKQFcrk/re3+V+0OHTnX71aGhwa
ugRX6K72NyxOZVpW7TgRr3aijx/T2O+Kmr0ccuRQfML2f+2ojTCs70z7qBTq45owUi+3szMcG4Vw
GbYufAmOS4GiawQsk4c3Ccjr0bBOM0PukRlNUsVQnxhB3dnGO6JtxtIFXug7ngZN2y4LOUUg812f
brYKL1zv4ycyIkxEU72tP8OEaCdr9uT8OmCWx9ENPXVReGoHN2kPAuzqDP121/oj61M2tUZrXyB1
HffrU40mDgynD9T6TfDs/3xRDSP39TWtL3B7wUBWK9UMLLvw1p/BAct4lcHKaBGhzM9WCpMc8CuJ
7q3XG653I2nTUux0rJgddJ3EUe/Wn4kLK2gZ0MQ8lH8W1GJRzUPWH424j+iCuaHFRi7uuuWAz9AM
/Neyo+DRIiEVHCew1TW0THmOhNCDJiYFRSHVj8c2wmROwfpacpJ2iS5n7Jxe+oG9nzHs15/IkvEB
vxwupTnz1l87SvW77qwi/Z6B2B2mLVEB/uuOWckT8Du218UvbzSAgD//1PX3MXREEKsdSB9qyuG4
/hNKi+3/09FUX7u0Z7xLjNX6B/A8gk1DqCSH9e1Z//b1l2/3s7MhpXa/Xl/fwnC9zr91FQyPCr31
s8pLm43ygwBjobcx5kqgA7xf6qHAi9DDto3oM1pcH6r7VH+mNcupnsNBnhOGERb4wPXm+sMdcmpG
2McZdbyqAIfNC09gqe9TsA59eVnvDxdSnocQh+eXhN+xPm+XDXt8SF7G061PgfXBc1FDliRZrq/K
0jV8yT8e6mD0I1Fkl43MERLE8Fxf/61ZnzaoBX8Zz5aJRKIVl08qRpCCh6+vYH0Yy5flftYMNo1W
eBwaROlwvnfpUH2lRsFeAA0HP17BLk3iwQDlqiJk+DpMhdf22eOkhM9uRGueKKUvWVcEuUZ+x2zc
h0VOd8QidsVkPu2Yh6izL1AebpqWhPCo92SaIaLQb3rAcwBv0PfOzWGUaE0RDTxn5Se9y2HJJCEw
iZQJ6qyOb6XAvRuXzHoivjCKFt8jCAoAW3GcYZod5QP4Ra+2umBdoZPMuOMk9r89wn9vDdUEjvnf
zu7rev7zkes24P/8x6ka/7Jo/nzAz1XTVf/QTBs2FN2+VZb2Tzib9Ycl9LXPaxO7o1srge2frUHj
D1r7kAPXGA6Lx/1FFmdYtotBnoBx1lIe9c/Nw89Fh33Hj83Ev1iEUN/xVL+vmay+Bk0GSzeES4uQ
bfvf1kw26ENprynsRvZxkqvmJzaDrlS8vnErTw3TD44+J8gyumuXLN0lrsHN0MD7qqRGEijNTJFa
V6tofrjWzpcYQ9TJ8NMuS14S1q6+zr/jD0yO8+x+m+wvuFA1mEi2B9CGXWmW6M+GugRT7eDTVNsr
LX31th9fwlbNTgUM6z0+qWcddeHDbNdXpQM4j/sMJFmCyKxUxoNVhi7OaedJ1ACuWklplBUHPWqd
Kwp1ppQDXtQav6/RK/XODPFhkzceKBXLTK3ZyanM7I76zvoYu6lKUFih86XOUTRHyy3aRD+1wnEX
1sJ4aErr3bYQ0Xfx8J6YQICW1rwmrpxOwulemmkB8ZMTbGZAooG8YCgXIdDGjPLzmBjKLYg1MpjJ
7jYhwoSlNr1kCk0bQ9zogq2Z4VqXilZFhKnzgdg79aT18oSGpfHsIlv8sKKlFM7OWZODuo8GG8Uu
shunqXMksxhJtPpuXCh28Jo0a5rHQKyEMeNzb2syppiAglCq5+XSZsZR5KdZRv7UMAmezCMGf+r9
JA6w0CU+PdRXS8n169wTMWCT9IEkobzFcIyDzmIj35ZfRNu9zDqnnz7ExIw26KCF5reG8tDrcgvG
fp3m3qjPNoQouzjMIwKDKruXtEhIqzTGQFse+4KRN5L/lF4enj8nPeSJfTFiKvIBGTdglcAmwgDv
hvhuGOXFQPR4KZX2mk6Kew1HZ299yGQZHRZ3usknxfaWPH4VYzPgI1LBzGf6WUbmrTCrYl+aa9FX
vSPusWi6UXCy11EOaoq12R5HXMVzEQxy9DUaCicdJMGIPgDfQ5QHqQEPijhaGFsmaDNGx94w2N/K
ykwDW6AbVKPwm2Yl49HIOkEsvJP4WTIDitIS/OiK/YC5JfKGsQFKGJna3rGGL6UaT0gF5E0WLdUl
ZFCLKFqeCqU6YcN2L4tuBTMooKoKsRbd1VEXPVjp0RiAPcQt+bAcYAcEcr5ZO59IAlkuM8l8g6KH
p0KvH9p2MG6GahyuqYbma8Jqo9C7NcuYSBElJPeJ7V1ti/ZC/lN54Rs30e9VLwU7iFPtIvuTMvnY
W8SQiMzCP0yRf1WrN2UCSuYOxedoluMOeunio/rCs+R6ZDeYt7gxr63CljFKSItzxvmz4RTOIYc5
gg5DuRsLYfPVljvwCHMa00JwMA0P4qnMRXkDNSoiGNAaj4CO9laNSNOcaRgLByedFoWeSzvYk3Nn
Hk3Z7Cc7f6VNKw7kPUReMubRwU2zTxK5Lrav22gy2dN8SfLE3XfYXdzYeWxHTlwa7bDdsgrGnORi
diF7w5Cjhi6ftpgJpi/yPpG70Q/W80Ctugdsgt9FqPpOVlyiZAh6F4kmdJ53B0AQgxHT08M69MO5
OU5p8cbrRsGZ2ae6QhtU4j4JHOxGpl1hqDUXhKTz5Fd9Fx9k8nmymKmiBgWtNvABLqTnqfFLwUkb
xYAsiNQlUi6XDKpbNszeY1tRkixhn5FcN2W3ymPUSNhiZXLSQbOIbmSjZVpvA/hlfNawnJnZlHuz
r00oBCtrSlagAHP6iVZ633bWEJB4SncdSU6JicgvTAdRkOIcU3FnucQHphRW3oCCkSyOLA1In9i7
a39BFp9gdGR7FiqYeWjcduo07ERDuqxejn6OvxV+4TczQuQ5Zcwz2UftC8Ecd7baL9bE8SPWnkND
AInXLfbH4h0AWH7IynY5tbLwIbTvYrzcV2Ryo98n5Vs1uaQf2tltRjdgJzWp+OqwRij2pyTmJVfD
GO1ECxKgLHQGLbqJj1N5X1zd2ieE0TOKUlvfGN8ze0SVPcEQ6RIj+sCai5UwuV9alzGR1GguzfM1
TWPOSWXxKizlRVHDizZ2dGjIlrUiHeyaMnxsSDrERk9UTxqShKnZAbS0S5x30ZNbDI/NUJr7ZTLa
wBBmFgw9qeBTPGDcnOynmRnC3sFY79udqt9liKU+YMgNz30qba9DYEqrEkhkV2vzIYRHdKvasvQM
vTYD0a0oYLvsAuK178OsJXuzb65QqTh8TGSQS4osN9OKioOdXOYkXa4SlyY0Gds9O4IxUtZmBI/X
puHrbt56doMiRLiNfoh1eaRLg1IYcdscsc1fsQtNNyBVjxF7uV0qzwOmQmswl1vDooM0WIWOqby/
AJdhTXCmGgpW/uLMTo5TrXlRVczLq9M0sIepweSIZ65Hr8+eHlaZXHjf0BNlxKNU+a2oZk6++LhH
jIRJX18Li/xJo22B3ujd1er4mtDkSu/GXB6syLhdanc86wo4uzjJLiV9tEBPjmiKCcNhnBdMLskr
rOywosfyIOqJGqKGYORooz+lYFfMcZGeVcUPiWpTalKaAuBuLrYsjm6ToAtP+hRLpe0SUpkclFV/
65YaR25ayxP57n6eFJU30QjxWmeU8Aadmx7L4bF9Ugi7OdLKXjFT0XOIrQ5pN+5cK6wJDo+n6tiC
hHfibMcsUruaIYpFuvvmjajJQu6Qg9XKdAXWoyJXN089cVmBNbbD+iqLuy5hGwALy1eaA9RB5Yl0
ouiEOwEFDZMMVK5Lfu27+TA3aJPoJqteMxHBsxGztkgiJ8/T/kkuHABRrR+jxSbKfchbatVoNim9
rQ4KokQsKHDk9K3zTZez4g/6aUt12e7dronVrGSDaLVV4Ko53ZWNyuL0ADmaChCW7hLKW+uW7pkx
VVDBYXa2auNLms2MjkskzAYKyJaT2FGVKsUt8IXtYsnpBzN+/0p2RBdE5vCmLGse1xZvpGK8C/Qc
TA7eSkyM0DSPoalAN9FqTMaQGO3Epe/QZ+Ul1Z36ILf0wR9qrsxmHciIF/GUDO13pMyBJuWrZA9O
qU560PYip3Js+Toyi2EuJODG08GeBtIIjO6lLax9GMH6ipT2Jcxktv8FttHc7spMMsLH4KBSqp0r
aRvKfmM8bcyxX7Sn7dqviwIgMS5k99ivxNbtovvz2qwbyimJgnYIk0vsAIar3EcjVFPgfmF2Gjif
lL2jeWaZkRoFwS6oTBhHkv3rXhP1/fZyR9twNo7W3zAYVJNw1n5hMayIBMgotD5u1CcGDOV5qKO8
PIbr157sCNhmGwXdbYdT2pZQYlcSuhhaKFDb1W7N98lUzAPb8aZqH9eu/mkLwRpQws/gI4F3AbJB
L7DANNw+1t8isJwt8GC7QxPV/WIhK0Wa93mj63F8/kxG325uFxsebyPmCbXwrdVnuOA/9H4RQcwV
C7LdbOfsXa1XoN+fd2U1DX/h9uyz1kCH7b0wt7dle6863byaehLu9WfwR8s5xlsPyklYxEOnJasU
msTtoluvdc73Bo7QLh6Z62SqgOC2jm/I1x3O0zAxcrGsY6jaEPH/vHDbbDxjDK72WKxfCoiVZ9h2
yjkf12Mu4fvZKB2J64gqtwtnsPHLWN17TlQaU9qxWRDT0zbcXK+r13Xjvji/rm2+R3XRRTAp8vPG
7tsubK3kdLnxVMaBc1/fkUkO5BoTBX8puodbMDjMj8UC9C6EROjaIwOO9R+HlcxkNBPsyGZiFhUt
eI57AGU7dYV0becJaz1FbPFB2zVtSw7abg8y+pA440+0y/ZZ4HCvYTIaBdZ7++kHw2ULzmosd28n
mnXYPpm/Hb/dOFJT4aD5je+CW7pm20yjrymXH/iyabPrijXFomVD4GxvyA8m3Z/vkouGBcBi2scn
yokfb8H2V25/r0j05fzrL+e0XcKYiE+gyn3MUqAoVOMbBuRhF08kyNlSe9CoiJERgKrQW/bezFxp
PovPyAM8Rx+sQBL1NM/Vi7I2vFKnJGN6gXvsOvJd5VNxum435eP8qc0yTrBOBGsY9hrruGuQYSmz
m18Xk0u/CUrUpcOz7Yq8ZzxFNFJbHVW7mvCDmY9D7MR+7940SnOLl/2+tajdlJiFHnxZlBLCpOgW
g2TxWMnqqRF7VkwavmIhyztj867RdF3c8mYabtKyfNNs7YMaIejNlYzKb0w+FuqHNM7mHTCkTyBP
P+l2aOE05SugFektSKP8WInpQW09s2pS6JLFNYlwhxSqbrC1MD7CiiOXg937jt3OvrfxS0BZy/aM
l46MoNn62MNzWhN4H7XyRqJnOUZ5/NJos+2vG1VVZBpsWZgfyMIzWNvy1Ds2DvIVlTFP927hPKcG
rnoaERfnFZV4FuDjPgI+Gx9NfFNkZw3nToibnHxp/cFZHtF+JPtwRcw1RXaNzemVgoSGtaLcKn2U
7UCopSj1qNYdsNxZUWA0CUE4RC3AJqd9SiPzrszvZycDI5os8IrjDQ75tevZrDDgQlnZZ1cHF7wH
cfdopvWj057ctdQDVOVpaDN4u+R9ZhfsEyZCfEWRB4gubvqqgTqSDjfq9CG0bbmTEYpRNhmybflK
aDgnuhbMrSZ9u65fnJy1zoA5o6Ly8ZwMHJcECz6R2J597czhubOcL+SkgJVuGggr9F/RST21eXZ2
GEc0ucSoMBtB3S5YRaiphxRlDVPbBxHahGLjAmhzJjGA4T/0k+FPg/4yh+RlR26HAsd8b1uD3G+j
OfU62tq56++LeiCvbr+I6SLd9EDuznfoiyUWGjcGpENY1WReG3TMnVmBd48FkI7EDlITtXKtdo9F
rVi7+ainS+QxPntd9OwxpSuL4cW6yWdB5HxWXu1wOhrlfAZdc4EJss+GjJa2gI7Sa7dYn16W1n7K
NPeza/Whp69922oh4csAN1Q3zn1eF4dSzW/HDHYLe9JDa/Wfqqp45FXutMGdsWOmzqGMKbzIEIR7
VhL8idyfTgl++orK3U4WX+FjiMb7KRdsHLNAPWoD+BJjgMeX4HYyxDB7CK9szyjc+2TqPhHjcgZx
PXth131qI6ayY5edJKIjr0Bg7y1tZO8k3p6LTvIiGc7K5xZQEdOuiqXg1FP0ADu296GDey1uBrhJ
PSc/pQ9MHfOZXDgdWKs5w87lfd85jhcqfpxBsCaVVNkrAP6tUnvunBJDTDPmaFAKP0Vg7xnt0PLr
7YZ9MvY8QuwuPSQy5ivRcQbxsENTP3ntqDYHZ1h78OX3vDExR1r1JyIqaF0TNFtp2rucwYfH1XBb
s8VCgRRi0czd3OtrUiEjeBwEF8w0vR/nLJ4BVQ7JLhoOBm7LXV3ETG0ydHS2rYAja5SrqkdXPE/4
EEc1va/7bPbc1jh0pv3oxm0OIEIffKiWZABM9j6dre/sLKLA6AfoHvm9rUfaeSo+kEbwQF28XDWR
XBGOsbO2+u9Gj6TEbWhItMbXyWzVw9Kqn7ENQPhexKXHQgLJUNkhzOk4yr+JHOz/gng7IEnYz4Cj
THDkE8O5MetiN5H6BsXEwoVF4JqLy8irVSiedli+JMl8j6S7gkpvDAdVChwXev6BVQMXXkgjcMbF
AhfyBFzlWvXqI4ybVwSp5Y1OkI23rIZkmZt3qmsmnJwboONwEVo5HIdsiCB20RZY/bJh6HxPU2Ki
KEOQlinMJzCq5F5hAl8y608dHesrpzU/mfg0zaj9TtsDJNdU+4bIGJeG4RMKv/6MG/V7nI+eNEKW
z6J9j+mioHn87qRz5Svl1VFzGUQifyBJNfNBzIG2LtSrbPs70eTfWGJQpzMuKsjFshL5qR+cd5b0
wTMmeD2uKcDpQ39Jv2WmNQcjZJmrNbI2puzJejCSeud0dK/2aSfYyrKk8UXqLBBmEw2vNMb9w5DI
HZQI3q9fOdjfyMfxkebFPrta6EkqniEpnIT9qPJq9y0Yr9kx0Lwza2uTxzYzi1sUHMPOKhCa9Kti
gt+k5fZ9TmHt4TatfUWMhACKoO1vqnDyNCG+tBM6FBPRCv4F86gu7ytQDVC6u0dzNO4MjdgMh5dW
SbIGdPrn3oj3paniz5UKZ3WRvguWMx7G8g6N7fwQmqTG49OC1D0R2rFgjWA4eCf6JQHpZvMH49Mh
KzLfD7r1iAfSJtIiS4+NeTSMZrwqlvNKBuYNgDoWXIHKtRTPZYaCk5Rqm2bp5uEd7sPB8Pq2PuKu
wEpeTLfAqMSNwVENivGwpON8FUiEWb50dB8EAOatP3X5BVgd1b9V4SXJG3JNKjy7ZlDITlxoeHto
J3fC1B4jDv1c2yNL26PVfMuM7LnqbzqmZ7uBSYKPYs/1hl4/z/imvalAiJNYCEMceUgYdd7PIKq1
RT3TJsMbq7q1B3bA9ZPWekgS/T4u5pWf/jGjv83Mn2Nqu7AHy2sytH945Z8FJ7bRH20MBbZkspjS
HAJaWgX0gpND2oYBgEQW/+h7MYX1JRyFekCECxqqt9aT4XRUjJyZHlqduHdvE9eEXjaVT+nwmshL
qDcmxFa4XCheTS80jJeW0atdzykoouwrmQwVLuqkPc758BkZ0Sv7pgBqM+CjcTdmufMQppVvDOxb
2uTByHk9nT1+m2JxolN5VQoHewm0YqQDX01zrs+yrC0K5dOiUl4lMn/vhf1YMUDeScLJTCN9rXXx
utDx8NHbQeQWlJr9mnDhKDekb5CXUjGBnPoq8vhMOA1n5Zq2zu5d6S0+zljslAjv6Kzh/17MR6Np
Uq9toLQWRiA19xRa1QgKPG32y7K2ksbiQ6vpVdDbHV56aZwso0DJbPYEyZTWGa/TnY0EKCicVMGQ
41o+EMf6TuZAljMSGqgGJOyEnB1KmzXX2CIVDE6VT0OlA5DztRyG0lfVt6aWoe/yOZKfre97SyP9
SnW/jnUZpEi/msKj6wTiS0Uf4awN816br3ZzOy40Ldy2ei5yGzujMvcQMzGsyTkHPoY3U0JV5La6
ur70tfT6kHcWYXGbK6xYrWvb7V8XCbJ2Tzc50xP+cJ5mjXgMDWxJReMfFBzPoKg8YbLVbA7HW5yk
P7Lnyql8YCYy7dnw/Iyj2zLptothxPgW4if1qvWXppOZr0l8mOjU9AaU7WeHVkZQr2ROpPwUmTN4
zlKWFVB8ZzG9NAFCaVdZREcgisbzhmLZ0Cu8gOsC8QiTM/er1udUF/Npy5Uz1qAwp2cjuMxgScc1
bHZqOkxsksnIdhNfG1AqNP5rswwno0G3LVbJCTjWbGeiJklPjLtg5pcLETtrQ8RcL+jc/H6RS7SS
i77gdV8L+y1SEAncIzAmdmpJ/myOers318Tc7QINxnReICyniaUcw7VwTlM5ngmT/nnt132ERdzL
UTA2szWa8msFHoUzGWzWGn73K4FuuxNbu1+ZAODUdFxpzjJoM6s+KoDNz8tUx6zuIcOi1gSyuSXd
5Ws7q4GwtwsbROxmnpp60DPdUlIeZyk2Dsg1gXe7Jtab27X1JxrdkUfy6IXfSaykMr53DOhFpuwH
Dvw+JbRQ1/gTrVYAP1D0MzEa+rlerw0pvGibyeeAT/4cZqNAMDS6yt5us7vtvjTizLld0yah79Te
osFZ9u8ok6CTm2CoHSXWziIctFPWvG43trtJ0ZCnjE9sCz/cLn5lIf7tJhveLshqNBzb61OQEnIo
I9vnD4aJbPy42O6epQxPU/XQk3VYwOWIs0Odp7eaiLkJd1s/b684Y5MANAS1cb2+RrHmAVvrxXZz
u7AamfpN+5jVrMRFzsdk4whY35XfXsR6EyGiXezm9XVs/4Km4j4J2TLHKPSD0HkWTXvnQiL3egDU
1FzYbdWPRUSxsthrvGTcWrsUVaU526hTJyM8OhD42lrcLoWrsaenpa0MdLOBj1413QRo6aRfsyl/
ZQ9EEsk87kAbW75WJe+mWb5UkqMkm0svrrTGWzK1Z9IDzXnJeLumsrqwzaeWgHjnDVgLAo1Gxd6Y
BTbc7FFOpXnIBp6uVWL/u+pP1JvoXkXC5iS60PRtuefUJtpLpQ3vyhqQaQ0IzKJU4V2wbczUdGPb
AYbbCpSGrfGkKBq0NqtN/tdY9m8JLzVjU3T818ay49fxa5L87ir7+ZCfshHNFIgj2Wgz5ftdN6JZ
6h+6sATGNYfiTzW0P3Ujuo7bTMPlBRdPCAto0p+WMg0RJtt7h8aJ+j/HKZER8xfZCIIYA/IOexjd
wiwlxCZu/E1qqVpuvpAyoj+pdaocc5xQJO1UM0187SZLMuVjXkImQKhx0WQvXpwFmaWOu4KtYe0e
Bm0BmaFofh6WY4DnCskwNT8hq4Uvs0a5qJwymLBp7WFwgTigSyHfRcoTRiiQ840ZPZLMVl6ZtT8n
tbNXZXK0cd6eqQrDsxrmIzkNAG1cBdOrDr8FhTxrw6AyOxi746zB9nFcyBK5hkUhd2syuBwifBPJ
uHEuR5v2QMhmYOiWe4JsmWpiFfareEIy4PQPTTSkQGkku4sRr7Qk1OZGknaxdNZLU8aMOTrqICLg
mPAEi0LwUcRZZuqj44LF6wh8G6AUuAeSVC6aQCXPsdRCMw7pF9A0Z0czqLtYjOKuG8a3DgClMtfi
0KZ1fyjqsT+MivWKmeYjTcv2doxsuP1tfTfIFrbrXAVjkxGhhzzl5HS2SfA63rZK0vAbGcqLxpYf
Oyf83tQ95QvWQPoTloI0FhV9wma2KYjCG7PuqLv9DIQJEsSUIsYexv7WFNEN+1/6/HYD4ccSZ/LL
vlfVmN2NvfJJSdT7Dk/DY2FOpNpkjEDLBL27bdH6Bx93M7TQMhnvsGst1e8jf+MlidW3VLoYQgCC
+OGUMh1TpTwSHfjcTDbZVzIuD3VlN/dFlP08Pf2XCqjVgPmb/mk7kC3LsflyqMwwNYdv0++a4WIR
IlXCznoq2b5matgfTaM3g3iiORaaQ3gytZoYGZzgRZ5+Uc0SsQVJT04u1oBFvbsb3IpSr9Js3xor
DF+D9mCXZNx2y2DcM2223OhZqyi8ltmJznY9PCSZOhwWyLMBUvu9rpXJYaTxlGtZfapJe3IxNrJp
m4hea+yD0zK80BoyxwylXq5w0jW+ZYGqdNhniu4Qz8qE14l+sSXzN7vOvtrD0n3sALe6i/1hyHvz
Ma61YFjGL0QnR/7QcajikMd6blR3qTY/dmgrsHIznqAfpT+3+ZrgYqg0LmXhPv2mjPsXkjN9VYL/
9R0Xq6PaRguuqkKY4m+65xo8ahSqdflkQ1Lw41naZxlTxA8AO4wIvWdofiTSIrrLr1NWD5d0hn9e
D1+kqihoauoJ1CrbjLpv38y+hMyaD+XR0Ir2ykRNp0V4k2hJuk8dHQbpehE14Eu0aF6Crh419suj
6eE+8BTcLfdaWp36uCMVYXqNSpGd83r4SCYa2oc8uW8wlYFxs2N/cShfGFSPxIm86HWlXXiXyqui
Gwenj2wG/9A0o2a6N53wQyQm/UBoQMJ0E9ELsV9I5hK2tItdfx7V7prDXj0U/aIchHPtiBTzZ7aQ
AaKtFMBc/ZlUJufeGgnLtpyCPoHxDdPGdWx17WhzcpsNErkKZmiQSdPqwxyNV4FbhRaKHUhwkr4B
rGsbwceU/J6Rqkh4osq9zDPy2xE2TRJXBtjqWABB1U6sQ7dMjpKdNlM2k5OAAGA8FQlhnEMFSqkG
bdGl7ieCx9+qJblmsRFea/FSdFXyZIrhlEm0CHmH5DSCeBJX8aN0FDCxGgQcZUzdQEVvdSzcHjsO
m09ZttdSpRed5srtEK+2vZR0strSXoiUuesRcO3VLpvIccT/kXfJSAANOZJJArYJpRoyrWUmr3Gl
fSU0qOu6OTZ5Jm77yLfbebwoMTMWEsw4TQ/1fGkSpmY1eU22VSNIivqTUHDIuITNDgBO9o2tOOfS
yGgmarQkFrquTzRUj/XAAHqeo5thMIsDX/RvbJd0BtQUUL0OyiZ0srcy7rojDQ+dQs7PpVRvOK48
x8ywsS7ZtTFpuadqjTo8RJ6zlDfjOJf7WdP2IRP5fdMtGUyiB2ONEQlRuHh0HA5TYi4BOUL1wXLt
+ma7sMua9jOV1cxfBiqMjhskOprjprxB/D/7y+h8MfQEuwPgkb1WW0e+BNmxLwvqYRKS4DoJUm71
6ZiqBg2VNCL0hQSnUY+MgyDxirRNm+Upo2s6sjoyK7+XVvfWt/F4/O9PAwxU/nIaMFXV0SmrsIto
Bg4QnOl/PfHq0RCGSBiVxzRvzR3pfWBjSsTWrp26PqqS0+KK9iFrnPOMDNBv7d6FLoJBGMUmX5Yu
UDN3vkzJYgJQ4utVlMOHCHkUcx1tOg3R9G3BSPWUFGfEQXXfT9eOdMjcbM4OBJ8DdBEaUTVFvSJ7
hvyGvAUm/wkBB1T5ZepPo8mRrEQzvCLgJFeXKUZgkV8C+NG2A+SlHh+5dkUhQ7HQdTJAXK4Ewijf
cUj2lzjqnV2saxLFZTgg5dMtr9XLGb/FtcEyuK/anOSBFVY1TkkamKqOjxEwWfg6IaA/FqooLi0G
uB7AMaUhFWBu6zfNwLl/VJinm4Y5XxGX4RCUCkmgfLGuRq25nlTDhJhT9OSY1cRBKnbh95Ms9tL4
f+ydx3LkyJqlX2VeAGOAQ28jEFqQDAZFcgMjmVnQcEiHePr+wOnue7vG+rbNfjY0ZrIqSUYAjl+c
850MgEWpwSyZ9FdVxB+qSpB5Rv5OoE2EYhCdCuIzKhUZm96e7BMjpnXM4HvLQBclpmWLtU8iwLFp
53VapViEuYFPjo+uNFIYHxIa4kVsb12GErmLN2FNKfyJuszOohMGYrT0qG1QZuQpB0C2axveUYFq
svUrTIojRstG5uVaYmg5e1H2Gy+8s6unW8Jodmu5NtkHptbeBL65M/7eu1nib5TF2Sih0S8gPDha
Ee52PuxH1f/1r69aZ7ko/wnOwUVrYtpzdVbyjM49F1n4P1cLA2JZLZqb8NYSOBr4CpEm82KUmh22
X90Sr1VT7DVtHm/K/sazN10se2toAndbMtefOkwCrYRKqRHpulNL4AjBWWIbM+Y5FwNiLIJ/talN
j2PnaDsMlU8aip1fHml6AKj0+FYVbrlOfD3ZWZ2CrEdraLM5pkVu/DXkIxWgCSIGRnKWmW4zbxkJ
57gXen8FyCfc8WN8oVI1Tp2dobpu503Xmhc1PpUMlM7jEv7hlD0Ljs7Sb3aIKKzzedOcRn/14zCY
3RkgvolUikrQOdvDpuPOeUyLsQgk0J6dawO9S3pt+69feOtvZqnlhbeW3ga5vI6R1f7baVHSFzcG
rtLbD0dwTI3xWlecnu+MusPHcvTnnY7Uh1k+IYVdB585XqTU/ZkMHaBCsNBvBVl6sa1t6i6ftgxz
CfLIqlc9BOSjamIuG0v5V62DWjZD2gOpZ19LhgX0/mTgURmQM4iUiMF+txZs0fZk8tET2Ko65RMD
a0O3H/LMY+MWE2WE9BKFChw9B/uUx+P8uYvCNphZL22pkg8aIYPHf/0aQYf5v69OC8aiYQgBExYP
3N+uzqJJGrhA9o0akSdmmomHxHhqZ8haTYxBme/5DtaaMDI1Mizs55F2haUKkHaLoBqOOiKJyl3W
9h2170gEYIgz3CGUJajcqt6wSzSCLiWqLfLni+6XP0J3DFll6Rw8IhOOWZdcCFp8YwllQRY4xyTA
6i7kfAgfxmEQ0OMIw912ZC/s/Nb9mmLWIJyK891Fh9mMpn+oTP00e21yVqoIjAoDTKPDGa2oGAPh
FWNgsES6ktdO0ZAo/UTE0VbTJzocX1pHwJ/eudAlm25kiIepZPDiZdeUOJJ3zbBxLydvCvr8OSFf
d+qz+MKEKSLCMbbuusH8x8xm0E0tMjQKCQ6SY4TYl9liQX8lMqQcTF93Ytxamo79qDWIYq1SHHK1
/e4M3Jag7McNGkP2ax4jcku20X4oHFwEpWOc5EHA+2cBzqiSIW37aFhka4AdaNgG5wX4XTRKcZzg
dXPY5OX9LZl/IjwQsnY1fEEZ4rdN9PjMKu+9N1uOjXZcmxJKyDh2n14mGPZ786q2Q29fUBMOlOLL
+ua3ahG7ohjAgQ2lrcDAZvSNtft5Allx+ehxQJ3ZMl1RKz7kgwHzoCbB3gNfurFEMJd5i4x+ONQ6
Gj5JmLR0pYE0ak3QfQIkgJ1rFTsHmBHRq0l6NvOsZHpK6vhIjA8wgIl5WucZL8PoH7IcP3Q5ot/V
LSSnuAhaUHcluZqah0bPcx+7CvlzkT7UNV2OIFFTLKGLkLQ64it3iVDmqSX2o6hVfxqw660hBPxx
jd7FFg/MrkoafRm4ZXczOcaJFp9rL5LbqkVJ8vNHhKg7t0i/YWzKA6iX75JbirZXtNTfsHS9jJfd
wgBBtZST19A9m+ZUbGOCkdgPobsBnKBfeHG91b++iznM/n4X+4sXBz8oK6plYPO3jhTRT4HsRdU3
26E4GPG6B5Xdu0SJzuWVhxIYBo5+uynZl2Tas4jxDQgoKJt8GOsdsZ+gQFOHioLubjTt5mSm4FiT
8FEryidLpOWdLTAZA/OTLtJ4nyyJ5bEVixffw7mQYP1deQpQqBTVvUsxsOktz+2fc9ZEkr1K8nY4
kKfLOxEt7vss/K08ddNzE8BnVG5hqXlXkkTTlTDSZhsyQFnzzPQ2dgXmVihv3FHh6gHTmZ6Ac3aT
LTKGgCV1uA/hIWKzAJHqayHeusHdNtrknbTZ865hLaN9XxBZVSFn5xtH5YPdmydtSkJaJzRqAGj6
X241sxkmDdkxarXJIz3eIEdb8oeeVNnZDGRk/AJph0S3ZNktamN6L8Jnx1/+a5ytlzH08oNvtfmh
T5CvwLHlsnajJ8XO+RL6+hwUunlOQwdHvseQnUrxrXWMfB1PIjs7cAAPCkxHEE36Ag9wvwsZlbeo
JzscdTLsPBNDZEVugm8OJ2MpZwATI5KaQFlUizbapmS6dYj8OmYIOxjOOBhtnlxJ2R/MjIaOZSfV
fKLV2zxXO1K+ulXhFuFV1NIn0g1zSqyn3c6LG1Y8nVZe2zFjrjFor4mSipVmpe+ayeCMQx286Sk6
pIQHU4o74Zn1yZbKRgzQs2WSqb2BcxYkZszmpxiclYJ/sg0BnhQrxNlcOnXdbTy0FfvcjxAkRekb
hAUizEbdZHELBrGMWBHK3KeHbcMzfMjpidchsNvse2C/8iydLtvZ0oxAD5btg0NO5cK1XHfk1n8b
1gNP3PBTk8hJwCSKMxjw/JDJBMqyH55Cq8iuiZccMbfnL7lhfzGwMS718qeu9k8kft/qOjdRlzpw
70pCjiI28VsneS1aTTy0eotnMzbdNZrPfAsBEVysXni8hX528xbEMzab3zz//wqb4Qv2lfOUvqK/
jY5xO8zbcd+lpnxKtN9JF3uL0spD+29jlSVhZjcp2wsIuvNerBlUE1PEmm1QLsGC0HfxGHjVWsb4
QFnbcxaZGJNh8poxz9+xhQwr5iK55xP6GEb+5KqyOKgi2ZMNR5Bzpd+VyYpFArP45aHVrJtLN0fy
PEeLlUF2vw0z9U5TwbrM7SbSq7NkGxlxctWRRj0NEbp1TTnbyNJKjtdqeiX997YURzFi7/d6nLh4
MnaqyD/K9cQpfi7yMttb5a9qLNA7OK67F6l9RqUpH92RJb9GjN1jZTXPPXRPgIK1tsUynl/mnuW/
HzKeVMlITaa1ROn16VuZwNj1qKFIjPQhWZXEppeRAnMjjPi9MNwaGaEiS86umDk0v5lTiGscVT6y
Y9hiJRzmLQHjzs5SFombibFNIrD8+5La6Ea1ctDK2Th7VvzCqk4DEL3P067ZY1GEhtXaxQKSoQyk
fyINzgr3hea1W6OJ8IekhrqRAAZVXJLh1cZBXsao9YomfMRShMdFlfmhiFQXoDcBbJ4VDS9UAlPd
YMsPcEhw6hD71dXDMyD3/CK8adyZaiJkJ4cnsJTNk/3Z5VVzoHl/nkN84ngk0x0UIHFNCMHwp13V
p98/pA099/SzwK40a1gfBjeMyRJs15EzhWcNte+VjFlSSUCAImSzKGZ1w4MIYv5yS3dvtO0vNP0C
T/s0HnyDIiHrUgcZlTtcjbT+YKWLdRsd5Eqhe2SH4POi+Y/cLITk6P1wzauxZdZkotqK5k02GtMb
2YUPURMTAlrVnGlWxhqucba+/4rovXz3mJ0HiI7IB437du9Qu/+fJ+X/Rxb+D8hCzLo6M9P/frP0
9qft/tdr0kRgp/6LL/nf/8//oHm4Sy4HTA7yYP8D2fHv3mRP/G/HNi0Dt8rPGumfaB7kcjimbujQ
BH3H9Mj7+M8dkwkDBJCHrrvEXVtMd/z/F2+ysI2lm/6nbhuoosOYmCUXLc0PWvG/9jPQBYmNSqP4
QFYz0GEh/xSqbtdAzB5at2tOg4lNN68kYIS+B5jsFYdJO2eD0V/hIcWWw74IZif2UPDaGCFK0LK2
VWhQIygRHfczScmNHPVyIx0I1ejpqCNrYO95Gk9MeuFpOCf8svDl9KOgTlo3kY8xWjQZetv5bfh0
LBLBON3coJ/3Xl+ha4hQSemMPYneYojp+DhKzYBq49Dg0zhwbxaBmuAG4I/7dKO4OFvesE0dUqaM
cDypKJ/PwwwU3EW4GcX1Q6FmgFrIAXOeonEGsTVnYktAWkwZRY4f++MAsoKzMcRzHxesCbJebQmE
veS6OT+OWBM3UJOsDe4tEhy6tGHKmyE26WB90XChvTbw7loeQ38ZafomTzJE3mJ8znqeI6TxYKAG
0FHWbJf7z2bCWQlTYXpImUIEuXBpDgku6cdh40zVpRnGHq6ei/2mzoixorpCANzBcKp5BtRQfQYm
ZjxiFqRIFW1jsGl3U3m3wgO3KHN5GG18f8JuL5hCVsa+qMS96tRw1mPtbghjM3XtqxMPT7bV4Kd1
trVjrJwGOUdTBzJ5mwXyRn/a0Kechsp/QHx2oWZ5oQ39tKDuMg/uV5nJVgrTEV0XT3q+apKJyKHs
MlZtPxhYs+kvEeWz/0Chb1hXeM94fJ2u3Va5PJlkvcI7LIcVwol91jnE6TFvm0z0JEhGTiTIXDAw
vyeyzc4E9HqBGKFaxqbD8lJnboPlDXNkxZwis4wdIdcoKDG5oNR1Okbk4JMVcvWiFWojucBXnV20
a712bXwlef0+m8huyhODyIYLLpLkYOod+X/zsK5FsZaTiHZ5wdbDG7+7IrrrAr6vgUII3U52Ae0B
il43bzCmzlloP4ncf5BZTM7Z8GFFOUY8I32H/9Q8EJaDmGceELdh3swYDOGh9jY9PKsNQPpt0jC2
HbUsZri6KDBIcRlKY5fpQGyiEmu3qpD2wYYzp34K6syJN5GJZ588yw1h7W8izwvi4mW66eMm4CTg
NhtR7yGOWZEoew4b7UkJuw7cunmIzeGC42RHLt8QSNCqqMTkhohQb2Mk8TO+a309zT5y99ZY1ZV7
7ayivriJ2qquG17iuyWqW9Lc4Mhp5DnQouvV/DvtaIpLKX7bXn0Nw2nrlwAgDastdn2ORthVbASm
uRk20uvi94FE7dzpyC9JsMDNLVq30N3Has1t806cem3TYvYD5GlXJBtYRVe3QQIHQGrdTG9Y/v9M
mmKMrOxr7YyH3mjE1mWRI21v2s6ZIYN4VI/ThKOwl1CtlSfAf/dagAhpD3B+sQ1GTw0dsa+HT616
CAVDvManHrDzq4shnQMAdonAFIHVhApKzfaI4dBks2YzBowTfa+3n/6EEsxoP8exJ+dWd4Mp0j/1
eXmDopkOUlhbN+x3roo5ylKGGHTmatH8fvdCz4OiIIs1x6RbC1+c8wHhoG6Gt7H2wxc2peRCPxfg
vDYd0ZoTOv1AmnFEC+vwy8j4T0UKneEP5kMytKTcmu6DGYUo1eLh1fXN4hhbr6GDDppB8UoNpPxk
sfekTGrxCsrNuEQ7wuMHtR5J+t4YYsVQdefCA5Ge/pVozityrWRVwHAO7Ez8GXpSCwodDY4zgU+x
9btbFO1maL8jbMVX05aEUuc65Q+Z7ybQDoIzvrzSWXhzaOJ9kwOrM9mjeRiFKk6mWs67UQIm6HMr
enJ2BhLhS6exXauSine3SYpdaE+B02HzUZoPsqfWzziOqVnN01j19gnm5bqJ2aFVZBGbZF0GbXqY
5jw50lzh+c9JF2EaeYwM4sNJNdjGBDowG+0vdRG91Pq+9WryBobdWFXeWkuXzS5PyZCswafC19eZ
VWFRqYrh2FLmBwb0N5ut9ILGYvCMDmKx0GYj2aoZdR+ckoDsY8wdTKBo5FIIcf4Haye1L/7y8+49
9SywNXn91E7VeDD240y8i5dND7kODM4BKTRyvHQVG11S4RGXm8jEdawDetTsMAgDl/Jr+sg8IrAz
1B/zHtKkbXLtJK88C+p1mLEPcCEgshA0D6rhsTYU9SMSD+9RMsMtcNw4llu+j8KKT05MtCY4/0OP
0DXIm06eE6e6tPsSLcOD1UUETDjq6lo9T0imhJbuPyetZh6hwGePWq/zIR+KA9K8fVy1KL5cfJ/9
M2qvF4Qv9yzkQokygtNLDwX/8AYorTga7G2Gqp8OqBGW3GVzV0TazIzNP9RJNe9Ve+BcrbeThqpz
rh88OKVPmXeqBiwStdtc/QHOhQQtuyKvrN42s7+dlE8MiIaWm+ymReX2u2dCB+S+9rbcah9VM9x6
/LaHNuL6Z0ixLiouTGqOYZ+EKJXnyTxShgus3Ruu3wcbVKYksyboS+TscqgqSvQ/Etnith7ln7qf
iJisseAbOMAbdKOIZwdjKwfv2KJIQykY/ypG8970XralmUCdzRA8JwUXzHK/YfKz8nvovjoKfKZA
57YpirXJ44hIhClQOsR4w1EXV70nWLAZ/3gBKdkI5dHVYbp70BkFxYmIPmrXRbhraNleV1hE5By/
KIk6mo71g73YbpjZUeLl8/12fHMaAAWiLu5G5r7Z/bjMldYMIgc93LP2YsbTlWLv+F2/nSPeUMwk
ZFwmn7Y2D++NHn3LmOTQxst2pjBPTo0MCCQZXY+G/QNC3Ysq+wAOjnMWYHu2fjQYgeMyU4ps8Vrk
1F2Ok3+mnc5UiiGYW4M+s2siYzVN3Yqpe817NQfwTGnI0R8TH36YSLk5RyPjjNlVL7WPaAH7R7Fu
By27SGxnGFXm6iJHEBcYk0T1pYe1eWVDBybCIS4kGdMjSScs4rGlG5V9yir7E6p2szGamZFDxViI
fJc5ep8qnxOx/nAa7Z6lncUMgWxqKxJET40aiieguK2VkZqakxWR2D1pAan9FHrGXwWB7SsLNCzl
g3doKJ/w6bjpgdhy/GopkIrwLVsu1EakW5f3+UC1kgN0xAFSctYlQ9hsi5bg9q4dKrwtOLOSTAH3
ZNy8ahqCjtx8O7tfKSrN1TjkEFnxZGTiS9PINVOiggoiwJhF4sMSICzxnTzkPEVPRuFbQTGTzqM9
wJPO1uUwA/qcyltY1w+G28qV3ae3FJYdvn0itopN57D9jnMMhqVPTpgxMwCrZHF3YUIAOn6aygby
OACDqdbNbdPqNzkq0uaofdyYEt1n3aAP1TKAWA731Kp389I19DdbHwxCypsn17TPoGEvIaEvK8ki
ZZ9reI4GNL8rC1EOT9kZr9sI3YgTqUcUNje/Cqt+o+Sltmth5ZlqkWJX7WNfMmMZDM1fWzJG+2PW
96zrvBUhKv3FyBXuAhNlQix4vV2XNTb/T+SDqQXE8zK6hqIsR52WeGO4nRc3G85vcrVNaCKjGR26
eRwW1B3qZe0vzpiUmrwvPmx1cBHUsqV+bcBPkCVMkWqJq4pwuFj8zqthluB4mExMbHUhoTIEa+0m
XGHnYr7BpqZiILttccSsWC9nD2mozxTWff1RV6ONdqjq93M481zTonjjFLUFN314tRJ3N7vlZXLh
oMuuGN5hBH2rJRgpzcaHBarESsNcp5YTBXVhP+o0G2e750RJ0mAkEwqwkmMcouVLXH8ytNqDA9K6
NdVJ97hGM26AIM7FV0yeCtoI8jJkso2H+m2ypz+izvDAIPGjYi1X/SjOLXmK9q6sywssh589PjCd
FPN3q3krV4+/oPWB+mBEUrTNwXMmnnuPZHkd2776pIt6ctT0SjLXlphHKDjixGzno9OGbheVBmnx
s38rYNACnYpWMVAIHc7uHOVqPd9YG9/sMfoEAckr3Gwacr1zocugiT5DrT8s9l3bMrYR7Y1rDYTc
EZEVGj1bZ+z++Y8eAGl+zO5FOTtynwKndfaklHz5xssId2Wme1Nj9Qvf1Npw/BfLHdmKbfzRv4eT
/031+ctVnCFAbdZa9UsYl0X7QBLXKuXRgvia3qB8ZLP9Wrjh4xyJUxlXr7CsNxWh3KzoHi0/wk6S
uzc7nYMc6jqt0mJ0T0mwQsjkdfSbkTou/1SaF0+V1UEJMbFuZXDWQ5xJQhsfbOaK+AMe01mQJCf3
KcnxtuqOZcgJrUELtuVJL6OrXICdxijI6lqS8kgpghIE/ycSTxicXs262eeWwW4ts78yBStLXmbN
09mRZ3eydC5p1TxMrvYoQtyjzq++QpefyXPkhWu31YKqsTZzVSXnd6KY0q1h6ve41Pd9yqlssPol
9HuGhjM21kctq7veiktUh9c+2whkaV4FImHMPtjoUO/V9ldf+GfqXwZtMZYsw+q/x9rZTpQ4BA5h
xc2DjLDsNU6YxYtZU9o5aXmFnbEp2vjbt8enfLGMhSltn3AfbQ+EdaXuuJnQZzI0WN6aEq2QjXyz
aKB30bxjINNE/ZzKKAuMAVn36PpoeIZ1paEnlOLY+SYcEnL+bPHm4Zlbp5ztA0+k5TXXBu8OV2jn
R/E9RKk5VJ+uvktK0ihDBXRZ2m4wT/5jL4bXSOHYbKEGhWhAELEzBnmhrHhlepFTRtE9a0RdgRgm
chEmENNZ+/lWOXEDu8voibrLqlVfZI/ZqCUHc6CeYuJy0TJdPyfolHQ5t4dOcWiwDVLDTB9F3A+x
RVqQ684hglycOm1Fo6zVa9NTO579GNbNDka9/jD2TAB4cKWgU4qLM2jPCRILLcZcpYUWQ010Z3SA
FSuJbtwQEnkqcVDNmcu56xebRtZ/pMMPgDFkbXIPzSCmHtrafYPmo/ZYSEiBJl5s7FtG6qmPXEyb
r3lKpJgW7kVf0b7q8WdDWZcouHG5LBDRemczqnZMrijjwNWAP+m37tXxLk1NWZDGgmY+vlA7frnK
/NKGQ9tQxqUDTwtcNbgJWP5Ok9mvRlo0GADJfq7kFyt371BYOLwZ8A1roxi2sd8+EoQIg0GTb46T
nka38gA16F+NNkx3iLa1FzIpDksEcJ19tyLvwqPvUZmptnJ0FByTdneU9tCbw6toGcHIlmmVXvno
FsSDa+c8FyVpp1mN+9uMrW3nsZiR/Z7rcisaHd9q4UerocwuCdrxaxIZp2zJP/eIOmvmJD5CB9iq
EFeUrAfGTVx3ttGCwa7EB0FrFNFgYlWH6rtxglTm9oEV9iZF2L6WmfyUIQFNRN/ms3vOfCGvepR0
9zJBn+GnmzhuulPOxDOw9fgYoQoZYtJWFRtFtyXVy8kgapvVqTRCf4dJgr7dGH4XKbqx3MUcEc8w
/CuODYNR56bIhrM5KPBBrjgJm5ZDjs9pDN7BJ5oRhNmHsQhMOwqbAcfjYGnToheW68juTlPMgK3r
w/cIMEi9ZOIC70BJ1SIDaUxjbzTDVSJVpR9lOJnMLEdr569CcYP2Li41OIvvbMboF4Zn8iZwSzZN
Dzw35RT36UqG3DVPfjM7W1FpT30u4LVlItvEgsavsN3daHbZnnwOurvZRozOBB49LAMB1dIlUJz5
KQ/bAWD5IUMZMY0OMpEcgGrhbixCCpijMN4ojEndxv63NAdgVK1czKkD0yrzUveWd4BWPgQsSzdS
9NQFxXgmVQ4ZetVeh7RZ1kI7g1HsagB1smEflBn1N4QjxR2c/p5HCKsZDR1CSuPbJeGsgD+yHXJw
bHAa0pOq9OfGR1qlVW1g9dFjp0dP5ClcQ09xVfsgHDHGUOINkB37sYeOoIPziTB759Y3GWxp4KXq
nMjoMhvhNhPNcouaBXJCtKESnsU6yrQDi8+Q8NxZufzDZCWMU44elvFlmUJWlea91yTDgUn7KBH8
BoWrHwlVMOnGyMCKdO0SkkcVatU20Z2acBjqNmABO7sAYujumrB7RQbCPDZyNpWfFhsrU2vkTkR5
FkxGywggYruJh8b/renixZmZSDmIMzFeq3nHQBXrQrEnjLgACwsd3W3GEudOsqsigj5d0hY2BKFu
urH38AYjkxSHOjznGPm7pv5uNEuQk5ARDD0Ts8I68eguH6K2ErjkcnvrGO2jicdiTyoYGKTFbSYd
l/Q2ZNE/n7ERmzfDUC7nhqYduVHoCOl1Attj9vnzoYhz50hslnMktYQL8OcvOz9Bz8LKmsU3MXJ9
RF6cycDq8MM5ihC9M5Cxt7Iu2mO1mCIZzRCSt1CcflBOZhTF+eqHBjSV0BdXZgQGnykMzUZq7C0U
JqSPoIitZoXKpph25sLr+eHG/Hw2dBQ13nTIMSXK3IkPvXwCOYness0aTLyw5nB68d1jw2+OlRWS
Bix9oks9Ovaf7/vzw/x8xkhc8rb/ONL5AX8+owoFHwY0q8ULc1QF8T2D74bB0MyEYsTMfRhDi2O5
uPV+PsQlbSublTdzIR6N2POPMVk00/rnU9dLYCbVbVIevSQsjknH86eENoSAeYEpWUjV8HzuuPNw
+CYx/spFmm0gZlr/5Cr+fOi5azaD0D//8VfCRt9clxUIkZ6R2j++8I9Ixp+/SyfMH1PH0f6PLwyS
BYZJ4uLCDj0wAWx3tJJ4qP/zAwCEKOen4y+TBBU7wcfr1Ocu8FofZYLotZ3ba+TgETHZRSIjyaN+
dvOwuMiIelhpPE0HBtg1QcPoG/UDcDrCVtW8MXoDa5CCw9h0CG77woNHcSCVhfKBGCZZ0qykPmFO
VZFB8oySp6LkwT9gpbvlYYOWiRop5Vm6GsUseJ4OydmF67oiio/OWWThJlbOn1lo3Z50mQM9gX3u
p2RHDjaOI6ZS2vgsorpbE46xYgqJ297y7gO3YWBoTBWnpHiZ0nbYWQjN3EUbl1rmdyJ4sIw2E4hs
Su+kGVZnrcoY0LvxhjP6OEUoP2cWePSZg9jIsH+0CI9C0R5vDDk12wqU0OzVIc8bM913jIbWlRsR
rOVj28CTjawdq4PfA4spMn1f6mSEyFD9qrXiRR9bsUF8I3HP9kPxRJ9orsE3uIccRqIzNEtotGOy
D9ppac8HSREnoi96X5b3mpEQ8ZL7LG1IcbJwCZbVbyJJEEpcI3B2NSDDxiQFG0GMU9ivmYEYKWvM
P4XmPDc01XmNIBJD2MHEgq3Yqq/JiriYpnjJasgotr0qMu/gWH3D8iQBsqbGO3jsI/xxJUrmLebw
EPbWzW+qw+CnVz2ZgqqWrwzj6fdLbDEKJMZkceJCZYEKoD5i+CjLt608g1UJ1Hhk/oS7Jil8VjgI
TPBZxE3vYY0aOTRjFDLFs225bwgfBr4MWjPW38uekxUsxO+hMd87fkM7ZTDS9Rw6vWh/xRMzbCme
mw5dXuLgfTdc8jPat+W3W1uMGy6Z48x4bkgXVtGjr1GcS5ufMq6OyBp4mVAhenRuFngj+16F1D8z
t0de5SUEZf2l7kYkwTNdYtL/boeO8oo+lwk4z0pxqFDKndruLtIRhKteoCvPvYMA85IIokaWyHmn
JrV7SIo/xHLkbEyUDEoceYls1qSq8bQkd3witHVlGtO9Ev63A8fyhPukuhj9UK6zqe0etMkZVj7K
Gx7zNt193DBx2Nk9Y3pPc230kUv8QJw4jyVTTGkDtNLZZeSyJGClQUpfzvwKJZu95aVjUWR+1tm0
Uab2cSW+FnNcyBLC7e13zRkC7KfPxpKk40gYyKzgUtVp6xAlPa0uA9+wvjSOmayW96MhTHLbxEiO
0AJdIIe9qUb/5Kw0g1Kav5REXmJBtS3rBgSVmr6zZsI5l28iTLG7bshhjYbN3UHJG7EQpbCBkl5W
1XYY6mbLvIZkUdQsBsO6veNKaBJd+jWVHruQ9ilx2r/Iu9bAyGWrqZCKuaA2oMQm1SRjEaHzLgYm
FJoyNj/myuPt8b11bfnn2a9vIaCMoQCe2YbMXCX0o6qDR2nxyfKlJAGck2Xtb9HqCI+tV4dcsnWY
KG5H+dq4xoM/qWFrZ2rYNJa2y+tXmix/zb7fW0e55aytoUkPfhiRB0ZLWRT2nY36Amhg+OsPLp2b
ieXfJcsnxQOQtIrSGYlJ/QsRcB3YBWLaNOEt8ZoThNo3XQOZnBR5wBghjee3VtUHYQ0PnRFtk87h
OwsPyPECBx1sY6+c+J7Gdr31nGYpU1neeZoFjXKiNgZBx+u61O50Wz65R63DYET0tO+QNdW7Fpvo
yTwe5qfMNc5N43zUlGCtDS138DFDVt6t9p0vz2Vzw2VTmv0fIeenqobPIzeTxRgQxR4TP76Q2tDG
SjLplwu+idG2Jf5Gs6KDaWnHsZUMJ3rrKcvcQJvSTygge9+RW360OegdZnH+oD9OIZMYigUR2NP4
EsuqAX+r3YosP1fqS4vCBn1kd5ht/UA+m7V2mshcWQbLQ9vbmBARZmiFG1F5EG/QlIamts+ciUS3
5MlxnUcz757KXoM24AQyNx9+vu/UgfzXsyxeTHzbxpW3uNXlSqBKMGZKbktH7pQ4briiQKIiyqZt
b+Uvbjyi688jkhrK6Y/mdzvpQRcfmamsRpshmy3qTdrfWpd7ScF9W3tNefHL8OaQ6o4pvdkV1iea
72rl2PY3xo/HAT5f29QvaZ3izohPdqldwdQdk5hTcfQfPaZJZsegKOqWiHXL/Gzz6ahNkN097y8v
/9KJLFyxO7uXaB9aOAh66Rpo6Ni6N/qew3VBZjFhJaZlHpoPxrg0ix4B1sBcSg5araw/0Q/eEFM8
NL69zoEB7QkrzgMF4GRDDQLSKTrqvnW3deutkrxmBb8AteUhmdwcq5P7MUWoGSYm7xVSioo1zEpj
fEpNDrpYHVPb2bAO/ISzVmz6vHpJ1XhUyU23u289osYh9bYb2h0E0zMP2l3eqQedhwF0km0DEKOS
jImNmbmkVxmkSRhs2xuSOtKJnViVYv3DQrCepLh4SbKZdOu9JkuP7VV4kmEXlKgTenfK6RLZpRD2
5NbVr7RfbIeEsYvk39g7r+XGoWw9PxFcyABvEZmjKFK6QYkKyIHIwNP7Y5/jOrarXC7fu2aGo1a3
KBBh77X+9Yf4oERoftsEkl5b/JgmCBI2ZXcze7pN2zyek/qZP4v3IqMs6OLrU+8/VCNNrb4YT9Qa
hUf/aLABxKONYeRX1CokovevWBkGDUX90LiegTnKPAxYAZQYC6I9XZrTBX+A9pSU4haRpSw+nzaz
PuWQBXBb2WkKh77t5aQkrEvFiQ2uaEXou1sMMXeCVuPbF1d3AH0HYpLIwKtlLimlX+0TRkDARsFY
TPH09rkTERuweYoqdALcmPqB+a0cfjSC7hEIuCkIObNUJLYWFBLI+PVRE9CPG9EqGdUvmG7EdExv
5iR9AZpltjT0PvIg0Oa8+H493wg1nnZDWCcQW2XnUJ3tUdXf0KXC6kQ6F7/c5gdl2moGkzazJmFa
lw2kWajYQ6PVDk2XvgR+wnf55F004R0fVYI7cdfDIbGGe63eoAbAhNRfrpvStIqAjP+V+0b7I+vg
U20oYDAlSK+t+VD0AYXKkyVzLtZS2n4LKkfRCNKjwZd5FgZnXmB6jrJLT/AkkmtEmEaIGQc/txTW
Tym+pnLReWGZajRWRzFN4k3HpEQhZQCLbSYyJQPSkkSSWL+LEXOBMBh3Uxq8t2K/0RsTL6FnsyHR
teG3VL9E37BkyPOpSGbfIHCF6KF0U9IOgSowCmnNp2UoCawm4wup6WylhuYYqG5eEZuuno4IDyVX
ZcJvSyVK4ggYxGJ6gK2VoN2ec4xMoMlB6STmk0Z8e8qIOikifYLvRGshpydKIDgKk3GHeLOs8dy2
KbdqOxBxvSgVZtxIzyWxeLpZt58AV7HNHlky9M8RuMKdCVJ1uLiqVwgR9N7w6UpBiTg3IdM7PJRR
c5fnhAB73BEdAWJSs4AtbBohxo8FSap9t16ELQ7WIAYGE1eGQZuqoasoG20vBb3hK+Z45VbA7vp5
lLVhWEH7OQlGch3ErAC3ZqslR+0JObx1ERSXDvSwp0OxhrldwSdniVoVcIeCCdynaTIeFZ4Vkl5S
ijyicGEiLDpvSIrnsgpXeNMiPaUhFJ8K4/mBcSkiOpwRUv24mCCGlFq8y8CtfGbOIvYJ6VmrlEcV
pslW1FaLdF/TZJ86ad4QvaesGJm1eLtaYZtT2bBh5Qm56Vpoziu1mgerEhFNVglcKdC8qsupIyPR
qhfjtQUWGuTi3JbD9tmjWWSG/9422EIq2n1RfestWRlCEweWKMdnjMfOhQJMR3Ql/o3hcA7SVyzn
ZgYTMQRgsRL0Xu+ywctm4a8msm81xZDIq3lc2KXcrzSt+5MXUKDRr/pqIl5V4TNL9V8Rh6ahkEl8
QArOwOyfL9GMbF3GZExU3Hgo9vKcvasat3WB4ZfwSq6cGyc3s8IT9Ej3Oui+Q9Pue2kUHXWSAQdx
hAsiKXbBo7GiT5+zNSsia+JEnKbCHsJVo7ZJSNyeXvPAyJ4yUgTLha+PKs7yBWr88R14BowQ6x7P
bPtHITOWyavgMozGXZLHd+CIa0fYqgUXpvaFXN+PBRLRZvqRahBZIoOdoGZqE2Z6bOddgKBZWM0V
OYCp2Q2WNIQaGhY2EiFrjomuRlZUEsVgkGXUFtrquQCrD/GWmTO6ti6/Dxn0p6D7bKKFV+AAYYtV
8KSgGnYMxHfTyOQAxyr9xGzWeIlTi960ceJ/mdaNiTPQfhIxtsR7/2DGBIzlM/6ME1v2Up/lgxaq
FFpAnZriRWjOCS8hg2yUHkiYWzQ3kpOHyZK9L/RL6dotVMKR0GbyN3nhKUKET0IOexstcaH0p0Uh
XwjNaHCNJBEOSXoAhN12dz2xg6rOd5mG8XTL/2YoSwiBM6JlgnmriB1troz3bSGra8bdCDewyl3M
YOmNuKTrE8D93IFGrB5dvcwxTOxe4Q14gqq14qDYGJ02soOu+CMAq0STEWJFH+sPdRpxY84T3e1j
6Ryp2MMi3XqZ0+v37mGWcrTEEIlhNvanhiRa2kQuJMKKWC4qLwpoadPhamrPXSTrsW+autXOxeRo
z2scNE9/kc8X3O3TdczzS8GXYaomV0h6RxzL6qyTXVgyvtwSaRIVS0lpB5v51mUOA5mH9aDVIOtS
EH/pphyverk/NAKemfWIW3w25okdxSOib1XzF0VvnLFitHVd3CYC2SoR8Ap0ysLuSiS28YiwR8qW
DHMCt5wGXGWFpYy6/ZSGHJmc9DD0ema4YeUq4vjzj338/4na/xeitoQUEwnm/5movfr5isr/xQHo
P37ifzgASdJ/E1Xcf/D6UURdV1GC/SdBW5IMrH5gD75o1qaBWvZ/REct/puIkYn4imJcqAtZ+i8L
IFUih1Fb6ND3X8oynIP+X+jZmAb970K111uIHBdmQJgRKeb/FreYSsGzo4LS99KU9MTYYQaIvGnV
gbRReMcZ45Z/lmj/Xqq47T2s5M8snM06k2JAqn9f/nthEGHgMNGY8Jo07O5fL7MQNevx9fLvjyXC
cTzassjLBnhFSi081/9eMGms/8Ns7n/6nlDkPp3apkgRX0BczfCje738+0puRr6p1maFjR4mh9JY
V+sqYb1hwMyXwYtEi+4EjUt5mzHFsiKhzt1nWGcbQzOXmCYeA3VBO9s+9+SV4LQCBIWFkEpmh4FB
NN7xcbXG+YW8XjPfRU1uF+OYQuPOE09pO+JuCl20qoWxaqb0sUAYhb4ENzpMELv1BGtsLfQYRDzl
5vjPbw62b7dWwV+Ybz+r8xQithcMjilMTCavixUBY0y6xXKlvJzzUvLRHaSC1XqkssRb9fVlUzd8
KWe47SnA1mks1Mt/x/lfPntxXBorUjeeWThD4eRFmp8RM7T4MDI0Wsb1tAwTgOmUKRGeu2tivePl
CEsZgL33JFTA7VdCAEeEUlZsGwPDC8bPwVCtMBS0OD8EZYXqJc9jrLFxuQEdKJh9gHfji6jaAk4P
lvJKGPivl1ADVv6vP04TNbRTDMlpNCUMAaE4rf+9iC/k/99Xxhz85/dkU9ZhBQTW4oW2/zvyfy+M
TIr1v+8JM7YTFJK4u+GU80IrijXxvAyuU1/G2OqC8b1EBibOl/hWE6t1UrYSCTBkg19l7WKk9vhT
U15Q2lHQtF4heuChRDxITg+25wV+ZJMhwcx9+nqZGgmXJ6H15PbyFW4oC8XO37H4A5tuXvSAA0R3
a2i8QMd7YZO+dGxWcU//JIf0jVu5i2JIk66igPPQyjglNvvNfFBGss9+Ss3DIqWmYKjx1YG+WEWO
1K5xF4cVvkHNDbiEZz/G58upX80P8RoxhZ9tFWThLL5c4Czq1kJESrjRxRWWRyJyHtkRagcbE0Pd
hoVD4azSpfwmR1wBKF1gYzxVePPWCOZ3KS4QZfV3vYMM+jpt1Fdaas8k3I8OqRnZgKE3n7V1MWqm
nM/oshljQn8wEFbsq8Wj+sHZhdN3gOlw0t8F3ECY9GzbS49IHVWgA9Ixd776JGjKxehnwqFateJN
eapSuznz/eqDsEz3K10lVrUR9vloA4NVH10JhcDKVBv/U5PeFlhUtUXiwun5LHXdQGLv/Sk+Vozk
0Dr84nA61N8JhqcA4Q1T41WJS9+3SOnUUuNanF0M/PixfGGLXxDEAXKJCm32Y+Rj0UhrHUK3gAh+
VsZNcZSvyi2vbTi4T3hAiUWsc3NSRPJV7OoSrGng6CMLV6HPDz2dZ/NcmUto/wgrYhi0ufOak1/0
bYFG4VY8jGvxvnCzQzJY+uAaHVPgD+ZixnKCeMFVBIIKfOR4qKFNVqT+28C3I72aPk3EZINwkfD0
giEc803ZCndmmHwYblv1S/0d316Y/IaYlhXRc7StyNNlpycA/adsPCYnSeAn35jaiwqwnpPvZIWV
Yqm+pxuM+wFBqCnKS799vo9H+RPzohpCDUCezc3Wb81qz0Xt/vRsTYH/Cq5pXG4oLfPk2QYvfhob
DBhM3Q4/640br0TdLd/Q2WKpjOoVq1YsijBDdNsTSPL8t1hn2F5aMrJNl0HyWv9bfEdvSMN/1R8S
3L/in8WJdYecAP0SumChGrX6fA2y5dhb8kCdvamOjeKPrS3dUGTg573WsKLK4VNY6oGIk1V/mAoX
9jJNyzRbzZf8heagzJYm90OOztyNfp6NN+Ca4vz0uw7D511FEXpTt+SqP3Ov3y0c3ZVzp3EVRM4Y
9N5pnhI32w2VrSPr37RO/UaC/LyJ8b3BWGOxNP+K2ZveiUUsWldp743ywdoR4M2LFF3/QVr84lxF
NOBOvRWTlfw1ESiGgxVe6VbG240lB+vWH5SsyjL5aUNftyEapMvyLEFnb9zma36D5PQof+HMhRZu
V5PuMd/vWaKAO+/TVduGL1qoNfihq64Gb+Tzw/+/xh8zokyvJG/NGj77xJtX1TFpl2AOdeBzLSPC
goK9KK6qt2AtBQSKLbOj8A2YxPUdBKzK1jx7xdsYOfxC2Kb8nnHbvQfzaqwdkbxT+AQEM/E5Sos4
VzJEhHFDipucophe8UAG2A68JdyUtRMKLgy61IoWFlBLVFpK64vJkrGefuLxPuW75BHBIP4Oz22w
1g4GCNis/OKKhOLVisBTx3vZA3buUslfXATybASPt2E4Q6ouYjJD+GymgrLAQ6Fbf0uX9h7sMPw0
piNIcx864ftAPG75ruGjWdVLsNpURQLvt9I7bhKieGrGgyH+RR0fHz0XNHduZmIBNnrm5tkvUdNi
7yiY4p3GO8bjdEV8bOMyX4L+U25+GxZZnt7n5MiGp/AIYZ2MpBoQByjqyHuoeBGI0Jg6j8XiRRFN
6PrRrjEWhSbClaGz/oz6m9o7ebIORqv8y1b8p7egUI8uH4z1H0jBw4H5O5xsyXrDxegUZveUicye
yDwsSOfdsLKDe70Gb4rZ+jYiynNMmnEGDL97HXafnearonWY75MqLOdLXCsA58mpLWscOuCEQSjz
OTy8gtFxx/lKKnfwK+YDByt1K2a/Vhda2JFgDOslLGOO2pwM7NqlapN+LNbKOjnrm2mp7pXDfAiu
5po7GnnYRrgbr4kzN7c0W6Jd3TmEBt5xcxBiJ5K8Qtnj+uDQekmk/MZ7WlB5gdJojaY5OGfu8FZ6
SGbwX7eyFdyTuCI/8z1u9+m4HdQd/tzTpnBT7535N1dQ+5GibzXyAnk5CvCfrLJ00KGBIVoQoQkY
sWZCEjBgYciygVj5fLQhYb4F+ARF5HLU7BSKIxN8QNeQ7dMfkre5JK1vJ+HGrzpmtsNPnn8vV26Y
nQrU6qjV0PNyd51ZiK6vtxqs/BAxhaC6tTBM+S2fTn0VjpCVJd3GVQppL1cpyK3kN05PMt01xKbR
KiYf9XsFk6mxB+KOOifFB0uFieg+GRNAJkrfYX7KMnN1jNCs+Bt4fbf4yCHGnfjuVPvBJtqMwt6k
0rDN27NyOKSzvAFbnrajbz7UW+mI2+w8YSX2Wk7bP8Fw6n24WOEi57ed0/uyQ6/pFp/tSfD70+yG
R0Fad6vmMGyUj+fyhHtt8Vt/jvt2ds0DI3j+P9qoywL1vBORSDDsiAW8i4gf4CvaomSbG84RmWmT
aBnwUi59aTeBI1OuLugVVoXp9uk7XoxIj9BNyNjYOAM2wb74WHyIRMzcXmO1KzkE/Sn3stRpLtOG
Womj8KnZtcnvdB/4OVtnu4L4mpO6yU7TbbjVV84/vyzuNtWJ3BGsOHMblpNdrpq34Q1SOHds5cwV
uYLkku6LtfEuXeffaCRodZkXu/lar2kDEIu1PIMAMd/dEZEivHS2ViBp7iEHPgwROEa6jM7dKrwI
b8YPNw4iuKvY3pAQae+S4pOUjRsNTYQuQuy8YMMtciRfsGElPMqtuLKe7bLuz0OEz4LPEJdgO8XD
KyxNvaC3thh0gG/DJgewLD6TUwvyHnhN52bLTvRKktvTM5BL1/s61KbcGzAT0z3lC/QQG0Hpy22e
h/KHfRoXbVxSlHc8gSK//CH80W/3ZNhCSpKDK13V89BexUcO4H03YUt5aeGR+WeMYKS7KiQS3MsH
qttjf67PtbyTiAg5K6W/SFfpRzxYHYjS5nmcZLtbeM9L+s2HfyrugAunzUgXzsIiXoPYogEcYfm6
gK9wumTREeJ1Z1rNARYH/7SEhyUti7ParkgiLjKXAFJu+ORzauxgnx6CG0fUTbCcCUIID33pY4OQ
tB5t0+JPozwX1nyWikni4NfxxajwbFt2ZN965XDHMytVHLyH8CZYa9JhWHHOc3jW6HoVbG/aF1km
MnGurJUZw+8alhU6BnMNERYmU7dKSslc/3sxomKxFkCLTbP+DBS83HGlwH0co/7/+Orf9/69EKbR
r5FlU2FAj0KjUjabCjdXpQ0Sp25kGDAKgKcNia7EEefFsHp9NUiQmv59lQsCx5W8/iZTm8RPs34z
IvEV3X9/PWpIP5b/x59WgbcJIx2oI7WlkTD6ToX7sw57Vy6oFLXmn0nqi5Hy+oVkrla07JzqRdz4
MAzXRZ+9EicnpwmKer0gLxVC0etLpaLPn7J8sOUjzjTY8LblLfwtf2N5k/L472jRGpZHO0atW/sa
E00siXrGUxZ8RJJJBJ5khHAwEH/NVbGpl4q6wvj6NTB+QK038aGzEozX9kyjYtUSPzR2CoLitpCG
G+iDYNjrdNczmB9R2XkLHcGdo+r7btdbhi1f9Iuym5BPJRsBtTTzNCJlDTf/LW7TUXBbatEFlsXU
+m51M4kp3cIY3HUf8gcNEuwLP98nDgQo2JZL3VqcpsjpPPWDCcgnXWc4uKbqkMjF+Dc3XeoxqHX9
7YmS44MZ6FH61C/tA9lV+IvpGSda/Sh9Y/DgWHHtgS0zzQWxlX/7n+RIk1plZ+0BN/Y0viw0l2l0
hrpB9/YovGJF4cGgr9q2W9xokBg3fwIhKPd0Of1GnvSJRm/4ME6qQx4p9NNpn/xQFNPpDbodfDS/
5ecztIXGTlqSgn1pw8l7/lJcRvwYuVgSHo3Q0d/rSx+g5bBIwSxZXbfKQ2b/OzU+V6SlHt7l7oAZ
jhN5XG4U0tMRFkGx1E7tOsQ601L2kwRUBOPRUkCEGaD+DNDBEqTUlOxtshxxW4Y+yZLnLOAHQCel
TSIN9YzC8h54Fam1pdPKJCUxtczsBKW/F265KyssAh6MI+mp+htqDRFy0E1wv0d7ZB2Lt8GbYcd2
utIJ1bDSXeDVk4uAba2Q34mvotX57UPmEpD5Zj8VdHl2sWw3CxRBD4LchEsbuTk/v+QbZ+H8THkP
tcKlj/39TP+sbMBRJFRP9ITJIVQtgHgNSdng4i9GRhxuPWcRnj5M5pxfUi2zWx3Q4VNTQYnE9xbq
lfu8lqolOeo63KhuiKsfkjRq+OcZCL6KPW4jE9USwlrcan0FupBiL3biChLzuOyuyUErHeP2XEsb
XJqyQ/mJrBoeUulMP9jInoLeNRI7vELODnGH45y7/WNsML61ots00FrqsSv/oKSp6KgEmw6fz4EG
C8fk4CKv6uV442qAjHvVgVB180NWrfSKO3G+o3vpXkXgMv5UiY6lEUhZg0tPUFbSmeL8VOVuEzov
3+zSgSBCDk7AIOBFKHuZ0kjgXRby/BGloXrugJ/YOF/JyZYgnbrODi5l5CZfxo52IDf/AMQVYafV
KzyoFt8Uf7Snul+tXmCZBJUY8oir0aGQAwViAEYQ2zRkf2bu91v6SMiDw+e8DfovQrgiwHX2iYaD
8KH/lpSlbKXE1X1pj3wJRRkn9BmwEvkcRNyQmOs37eaJ7+OqOsTATAS+oadlziMiz7ehvWBsBrtZ
uRUfkNXgsDMygs82P93xQaKptMHs7oW3QJL5fN1Fn2QjXcBBcFQm0hf+aGi/jJUjWnFQAeFO8609
uEmiO8ysUbCfn0xFtUcznfJsHyUe1JPk3v2yxEUfyJCJai4zarVNf2z2AlF/6NxvUFwTCHt7jgtw
YsU4SSdo3EuOwydWcEAZSFLBsSbtllYgk4xNXfE3q93mcyJ+mZM2EBFokXVkQrvEl+CvAf/KCHG0
8k9IxsyCcl8A9gnj9bBb0EwbTvMIcHbnVidnyMrfYej4yYFQO+I25lv+uThP2j5P3aFzJMnOslOW
oluxihuhNFFq97UfDrtmfMEsLKF6sh8D9l7AoXAbCJ58gXeBYg/jK5gcyBssFnrWy/i5nW/9sVz3
y+Ay4d6DzY41n4C17LF1ubr1T3riIQmVi6Gxce5mZamYHszjPFovYo8VWnGaq+zSvYCkLSE/Tdf8
JEUsbNXwDurFThRoR4Z1PNhsOfXDcHEqoK/aKDee3Rbful110I/TES8veDyIP0j3oljAEH+teHiJ
0I7ydqe4OnMdn8Nqur5WCsZBF648j5xw63YEBsUvkR3POw/jg12jmfwEoqfCdK9j5d2U13Q3HI1P
xlELO4PB9juqSwZtXboRHp3mpIonRsspWmMdYYKExkStI0Ww4ABhZMljyNoFjlgKv//ONxdGdcVT
zyJgfjiiiG+sD9VNQzZhBX51IMZYwzMD0R4DTwODr3VULklMrmUXmqyO9/BzWoukFMNR+mWrRbYE
uVvIGA5u2KFYRbmx4mFnSLSaVvs2nOXflst84XHTdTsfXCBxsLtEQIbnBZojDy6/UFUdeJrIeGH3
IaVgsY/2JdwtNDxWQ/gUY7mvCI0ok4A7NtT5ffocdjxpLNiMw5KOd8XQdpclV2xCM8XOVvVKcaoJ
HSS3U7miQ+VcCcqVamEg3m3JUwuBMfFV4Yzj4uKs0N9y7Jxv9dKQaf9kQLnNWtBJ5VMbXbKmM4jG
+Ch0dmr6z9Ez80PH3fgTu7THcP7IvHehKenSG0lnRk2cHvsemWI2ugtWkMvrM7OykJvEtdvh/Ig2
jj8stUdGnaK+LnjQ76IKZssxjfGO5lagq2TbxkCLKXNgxyX8QRu/gVi3XzeKCpzitdmpZYGBodgN
O7aN+unG9MkB9rDeYs/ya0GreMeqK6KGkpHcwE6xh1+puSxQhvZ0l3vxyqYIKNjRJf2UpyZclX6C
2PzIRVFu6jU8hVf1R6P83/ebnrTKGzJTXOktWHkH6YX9OtJ3cgxxerT7cpWnPs8ovF9uPJgkT4vo
M/GKAhupIeSi9jb8UntBXSdJB9taUJ+zGtr1QXpMvQswOT8wbWHTKU/tm4aD//sEiwA1phOcGhaS
Fxyd0i2Wq6RyvOHcXPV1/pWeRRdCYunokUdzj50hgH43rKQbPrN/i5q0bFvyIpuxTrESxm9s/Ro/
XJpfLL/wMl/kcGtWPfHCiQ2617Pb/FKLkx+BlLaGnFTthC+29HTd2Ora3FV3SbLCP2QxsMBn84px
iZXgJi76IDYp19AO1ilAGN9SX8AqcqsF8UN/pNHZ8aeBwgfb7l+5c+rKeWL3ch3c8D3nCaDAG9j4
vJxBs2bneP1ZOhl9HjUZhiXwQcBIqdQgLUFvWY9b+Y9VF6vSeLaFQ8iA2movxY+KdyBGO87InWBV
2+nUGm7wC5uBFVxHEwgOhGSd4cfwqzjTOjk+z+GSu/Wbg4SV0LRbwNKqOnCRn+tgpVK6+RqONLTt
n+b7c08a8Sb2Mw9n2QaessztCajT/bEtEwKZvclXSi908DQl62wrHbQZqxSbv4Vu5lCcn1mjamUp
S17GgKx0Ru1VZgTSJjS38LCj2GvJgy23tHb9Y/Hg4UTz1d+4WWRCzR3On9XshvdgXRCdZDfX8TYh
PLYih9P385m9zdv60lxZFBPwE/Cbt5gywZVX6sf8WNwwZZyuKaYhn+xLmnqAuxRN32w0lP/BVvkM
nk6kb8xvqhMBe2DsCJJVdM4pH960UwWgc0llDtnKuN228huKj+zWL7vfjL5nnR3SHVG59xc5dZWh
YNgWG9Vwx4DZiQXNHf8h6Eo8TXDF3cUuPKJFiZajqx5gAQx0NbgWeoS1WjhluMoSsshxsRmX43m4
S765rVmSaJb2U/uqHNoDkDiDisjjakAdJ7A9c6ku0NJJDyzn+wtrZPNaN6zsIcF17JeU7yEpIi/M
2YRBQTfGykc1Wbn10+cOV/Gt3kJV8F+2megQHZppEZ9D01FMx5w9E4S3s8txQ6Ck4KYLHw/GEkPG
S9dZxcZULL2w+QWpgiMP3niOfJhtc4kv6qRcKxbWFCwKtAHJA3YCy0xyKRArd/iW1vW6/Rze+sbT
SKC/j7bucNGpmDvZw56uOND1UZieS8WWPjVXX5VXOr4NA4EVjYWBcYO12GX7Klplog3ON/OMoMX5
wLYlZNEPlzhqcu8IX8FyuI9/xNAPpSXsnneh9brv9h0yx2JYZidEJAhGMJLQ3s2NiKoYmbOr3oR1
LfnReXwfaldrPaCL8iehQuKoQPN1GjJx2SrQXrxkJhKSAQDgJhfcRdLU4dZTIXOF1Qkrx5a38EdJ
mDXGT/Lp0dKyQ18mCDQuxKXL8x6CKDGCohg3JhfTDrxE2rOafvZ8ong13OPhoqkeYiSUGxHY/BYk
/XvZCGBe7ZnLBiuTvASAN1JHLROhEBA5ywipNpbwA9HvT3ln6EGKTY7knREbgrKjMmNk4DTcFnbY
2U/zitKzaryZO582GPJmskTP+eJ2p47gq8shtcXCgkyPHSKI4jdR0XZ4J2VHhD0JMi2/zn9cO0Tx
jmdpcqKASgMCOG0nLR52NPsWqRcPzNH8Huol/5i+4KWZy9x0x6qd0e3Q7/1MnspDzWzx+NxjXwgN
zpW9ap3z8FAqs5GEO82tvPKre9ce7TbB3QpH1y+sj7L6tfymf+Vk5X/thwlTKXSY9el+s2420Y4Z
a/invCX+4q1ZEzBBwz99qn+I7xl2zPFrNsoWEi2RdvGkkZ1xDoTjTNtPmgfUp2Bdi8d5xnEMeu56
vAfFZsSekshFLhvIf0eMw9pM12hfNHVL6ChDOhQSeApIs8dgM37tWVfpIc6k/S2lhc/QUgl9fKOH
3BFMf27uKCCeM0M3mzFRbY2dj0Oe/KojmIkSOt3ZcIKeZ5WiHJNoZnR3fM2YmuahV45OI7hsC83o
mF8Ux8Fex6AbO+LVsKYgYF5I4+dgNCd8Fx+YhBaCw2pZLE6a5sfZu7asL4SdTiYFjJV8R6+sXnr9
dJl/oeeHs5+JTso0ODsw4Bhg9ClMP5c0Lk8XP2Fjn3gQo8Vd+CmzjlHdu3LDhIurRwWcEqzjzNLr
CGbTyk+yy8mRIDkTcLQliG8XHRJt12B+4dZsiIbdg8T4LNl7Pi6VcXKnWs6rbTEyIyqX1GiLL+Oa
K3bxnv6g3ORWR3dvL1zzAyTAgM1M6wXMhMJqG+4Zn7ZveKmbBtw2v3+jh2eguPioYXYCmCS3Jza1
gFAln8AVfodv84NNTtac14bUI0NY558z+RSv0GOs+jEAp7Yd9upvfnpS4qyM7xIVsZtG3iSvgmDb
0hz42l1xuCcKdliepNRj1j9OXly4bY30h8gmBFMMqXxGh9EbQXke02TmZQa58Fb7zQaK18bPdC1N
FxduyrRyl6eO+D6440FgOSIcWcELLHkO1kJxExQkilPSh/GkcV8LVnSNveaSmpYouWmzMYtl9Jmh
Yj5WV3TcBhbnKsi2KyVgdt6iX0nJcRreUWm/VDrIz0OKDQ7F6x4pOI+vA+84jAW511W32U27YgXZ
cwl0xL1AZYen2hVcdoodTOXSC64IrKUHec32qL7j5uI1NwWPbwHjebu/yhK+ZeC2OL1HEGLspEcz
as2X8H2+4HzcKZ8xLrkcIGMIRllL4vEYzBkkv2p2LBARyaHhNRB5c+0OEFKiT32vu8065UwRdHqP
IRsk1+frWOOvMbMDO+C/ynJS/X46MjBnYDR0nm44QJaUG3DWXXXL8HR+B7lwGWPdO8aUV+korPLD
8y07s6kvamYGeL35yg8DIwzQYnLAVwwcYpu1+CKqh2Q9HPQWd2Y7+w1u4m2i96XwXj0/Cj9Z49Pu
guooX4DdiNOhYa2ROHeSLW/qz8INXGHVXuMLH0fFa9BlyqGsIlxEyLm3+NzRLjyMu8LHmoN5SvKa
0MWRzU1DbZe91W88muMbNxkLnvz0tItyRwgh4Lhg4UhJhJS87csPEQjjXQeMaZEuu2PhZSMzWUjl
+ClZ1W+hbLDPNMGEmJWxRXPuKXdgoE54U9hZy8zFg6Wosbzgppkizlkn5spAoxY6kbHqyFA13E71
55FZhgeLLA88PeXutxAxMX8gecns7Iz0tvSWoTNpDVxx9tKOjYX4OUZfnD0yNF6nF6JtCLWdebSl
fNS/8SV/jMTv/DIQPvH23DGvf7XGd8QYWOrs+NZs6t9a5BZhS7eMbXKtVMs8m6i8yVzCWJvJEtDW
02IEiPFoD+r3xtXhMyJymSnDbvIGl6mdfoAmZIsb88zscKxd40dLXCcAh6htg0Ehuohko2/6L0Rs
Es+glfwx51i1+3q00AWOiT9gwtHtJQVBF6agbnEK70gKSpBdY2f4IrMRjKp4/CCHzp2jdA7lRs7M
DidxyZoe8Y2mIsh9Ik5hQjQMT9xurfGcQul54FcW2tGpuma5FXvCitVB9JQEAd52UXqYQWLWJbk8
Bk8Hu2H5TT2Gv9IZF/nm28xspLIeP/orgN7ioonL543f13t8djCrXXMTl8qVkaLglBfhQz+PHzCI
pZWs+eRqfDeUKD+ENb8D3GlXIVy19sJntng1Jp8lo7nU64jYnFt4YVHQxRcRTVPdijCvQ7g3d8OS
OUOl24uX+byN7eJR8smTPrYM34RjJ6LLt6qr8qEy5IkvmepUV/MxtZYG+LPp3hiezM/X+ax9M7am
N96jPdUn8aFu0sNLQlDDqXWo8OCjjO/zZ+0r6ACYKwE0gIteGDIj0Ahc2G/yXXbyS/TJbRdeRMBm
2zww8qlwvtl+fdFWpyAMy9HHCaD9NQarvT4BheyIX8QxxheVBe+SXOcL3ICCqpYVvLQKBHc9/mjW
f6frPJYbB7Jt+ysvenwRAZcwg56IAL1o5KUJQqYK3ifs178FVr+ujo77Jgw6SRQJJk6es/fa9ZfL
z7jH3xlvqHvMNgRvsXCiXWA2+kimOWNlBrfopvzs1/RoraNre1gq5JETL0KAOyQkzzQsD/KUn62T
4vGRJh/4LLpDvG4eqqu7ExeCkC6gpr4MBoaYtlbJQd+KiwPU4g3MKqvFPvaKa3YaPKaL03hQCUh6
NWnLU3ZePW1XbEjOgLyCpMPeosOjzUJj/oG4DYDm/BPdq/zoTxb/LePbn6VlG/JRM6WcveigkEnP
+8x2He34s7nNHqzQP4rfdXTg+2VtzZJe3Y7P+YdeTBRCI910AkclTvIVhy/CG7oODBHt/Xw19J11
psRM6yd3rx5ylk9OPfWR47LaZ89l7Nmf1hf3daDgfrFEcKBo7wlyGir71+Ze9zQqtpiKyKv1y4Dj
g0nNdIdZmQxzlmz+QzPcGOxsa2g9ZFkth4j61FzRfSqM3NhR53TLP6neK+MJC9XibNc3Bnt3GKTf
9ZHfhFjWIV+ePOWX4dFC+cIXAbsrTsqDeQggLXx2T/lTcuD4ZHhdkpxAZxsh5qO8V/bpU7dDRWXd
pvzsGh/0YzR5w45KvWLp4yVyxmSDGG2dV0bYNSi1e+2dvu6vkarqGL4Ux0UiFnrO+BFMO/dcf0Y7
vloz/dQ3NCHMbSqc1ndAtTjdI58DY3EOUMSih3tp3lq24IOH55h1e3yrme7SndqHLyg6lKN1pSuA
Lzj44Ez3lKZ754qw7IrM9Srf61fVa6ijs3X1yYqtIEVf9QaHj3HmDMKZxtqjGjJhlmCYmFcUmloN
d2k1Xamy7YsGNwHwKeVxc52e2kdxGQ7NJkt3sbmyqWxfmg0LzJmoF+XgPmXhzjqpCEg4M9P+mL+V
eBN6iGIOybhi5QNOEq9os1D1TnhOnM20cT1WgrfG9sYXZt3NS/LiPrMpxdgWc7J5DtkGUX75BMjs
37LgnuxPm7qWjjH3unfUJ4xUp9/Ek7hvyRMbBskHiVmQTZNfX5pTQs3BtgbMwMJPoVL28x/5yU41
7jfJyf0I4HHesSSqzQ4mcqRuazaX8V0wHIrqlKhb69v6TiG18VbxJh7x+YoUP9Fd/MaeqnszJ8Yh
vsXgSj3bFLv5Kr0MP6rclo/JtjgZfDHxP30qF850uXHOw/caDYvBwYVrPxm26nSUw9YtHuLsSjpq
EBFWhzxp1f+qmf+9UkPEnF8/tJI2FqlPa/kcfo8AsQLaHCu+PqzUmFPycov3pIael2665hXyGqdJ
Tk017TQNtSwkI5rbdJeZu9K8YtaE0xJB1H15kJtV9sHvmiiruJ+lpfcta2+/4z4DI/gVF7u2pQtg
HQQmNICEvU8gmImdTWOzuFQ0Ye4TReNGywk4fJy28te40Q8wqUoY2QRlP7WvKRLVcBuVRzwxgu7H
wqrdlhn0okVGxcpHPEKJiM9m07bSvqc9vDJ6GfNSwrK7oW+J7br2I85VxGZeiVShyB3l2d45jE37
rWEgQz1ynmYsvQ5ZcLAlTUA1PWPcw/iMIabAgiqWF5xnb1qAZBTbukIhCo+i9DROKgwjqK315e2v
dT89V4QzKgdSu2T5EKdnPb8nZN0oEbLjz/dm5QWA1NBfimnvMO1iBlkymNiP/b2RfU3W3nQQi71M
Du2aYktZQl1GLUSRQIhCQzOEkp2yW/edeM1ayccxYxQaj66yCRDVQXSZANJ4MF+R3WVvoBouyJM6
/EAS2yx5DiSg4by5wyOjlZ+huSOlSIxoOF5YmGNr1z9bX/3lNtjvlhH/3zn/7SZ5gYhfck35owW4
PS9ywqU70qCH4wdGK0zVFVEMw0bo0e523xRYEIulfemD3N2RPerj1EQF1/JNqBSactYcyH0ckhF+
u2ZXKOqHScNR1Rxxq7NXvN11e1CfiUxsJa3t233aXPCwu/zE7bbbmGunrt2NNNHV54lOGOEY/2jD
orW/3dcsD9QpUvvbxdRiPbhd+/vA7Xl/fsQxO2gAStzDxzMZb92elGeOwYq3/KLbUyVk8VWc6Om+
F1lzDvvdiEu3NcnZnToYqLxYzYqdTQOjaR2EcjOhAdITKVfjYEEiLnxcpN1034TTdQxa6YVk1wCN
M8TZKiBuZtEn5OUHjPKfutrLtZmZ5splvBGn0y5WEr/h+9oF57EYjU0EgoVu71ugAIO0k2xcZ+jp
Ulgem1m24TpPSjZ5dBBcsIgiQxY7GYnq2YrGlsax2SZ36EQzIzkpYLPzvhx2fUx9iuOEU5/FedPq
YgZXbTduibpfZ/HwWaqlfjADZFHQqCcHXF+xxAjzHgm1X7fkKXEM0hodLrnUtYMrmD7gmCA0hFm8
Y6wrm/lk2npOM33gCmnvMhgwm67H/QsLDFIlhVEGW7WN0XcK1BZQD0J/6pA1AjZl0SIMehrUcZeV
0Vuf6PsSdepiJCGXiBlaVW1VAfYhhuzGG7LQP8ICyXeN8NLFOSxiRF6zmSCm6/v70NJ/tSpyZitC
4d9q63lmXl5FAwbw2f5JcvFZuPQzYLUGeKtTT9goE0YH7UtD+4Z0kpVpM9rrDQA55E6y4Clq5dxZ
ygA5pjnnEWI7BIET/vGxSEBdM3uLHyr2Dy1qsQa/G8Ow0BvNecCvtvx45GaEMb/ETQ9gtUwRPEX6
VVM5cdyiJm1QyJsiB3+htlkOVPprnLbQAfDpsAZOYMk83nK/HZG4a3E2+3HevQVqVO2q/LeaoHwI
GgTr9giHY07FHjZu3WN6iMFBQveJkxMkdr+Ty1qTFZ9xjdtCOyVVjUgBJgY+Z8mOPLU/ItuWGz2w
vtxovp/0jKaUo6E8VsWaICjGfPxHoUlvU4+s8ZQLgJFZGWzFEgmb8VXb2UbnA24luWeaUXNHLv1g
ZoqGVb7ATBl8bdDoQ9Y7HFGII1MWs8TJfjcD+MLKmc7zTE/Eicm/Sgq+H8EQqeg0iBRSM2pXOAiD
X/028/AnsRpaa2Br1qlGiwpkhg+Mf63XClgBZ9rbs8G3JKEaMBO4Bw7ngooOWi0ZEDWmpfh6Z7EY
6NmnqHNaXU3yZseA9WWA1tmuHtWULUGvYMTseqaqKn3DG24xMdzHDq7fyqhSgTU395IqF2eN3b8+
XAIOJC/oaUbooeMRoog6N0P9XfwGS9wdtZSVGzaZ53Y1FXmcxxso4GLfUdIkQThughkSb43ottRN
dIYEhY0yUzdkRUGl4bSaletJWAdwzz99Tfcw7zjM+pkueEje95ZEpYOcm+TYxRQqeUvVV1QpaUSf
cTvuNVK3ECI6NELMcItLl+hGxhBxOvzkGSzENA7fIqKq7ko70+5KPd0QhYy/sUnnjd6Zxbp1MJCP
KFXDnpzU72Y2YzbA6SvW4xczvYwVoynJDHFMJ8TPHUdwBDYmU2hiwQcmOELxoJOqV9vM5bnU2cKk
47dqq+/jyGdNmNEEgDj1kWV/tSV7e8JlYXfqk3F2TFqOivlCzB/n6psEaGLgkqiIbfMCDa5oHsZc
Md9T2o26waySSG89jPp1BlBhoIjQR4sTTuvIfdrHH1nnJD4muoPRRjaqSAJxRc+AdAyxJQSoROKp
vrqavHO6JDuUBmPipKZykJqhen1dNnjjp7MuJ1+3yOhIHfLUgsZ4JBhriXuiZwibj4Bn4h3W3dxg
v7EhFWihflL17q3Ru2eco37ZzUD8R5VtvE1/Igrb6JRXbEAFQ3sQKJBJUprt7ObsAZSOLljfcMc/
YJBnTlHjfUWLWEtw98Sqe4nLkNw9BiyRpfOmprQpgzxhgI9DQUsmuW1JEVGs7NkdF7uC1X1IJwoI
X6McHqyvzMp/TeBnNmRTgrxU6cHnfmTZugdegtJRzyMP+5t27kqk5q5WQhoz2S8BN9roemht5rC7
xgvY2o3cF7NUMzrN9Cn4mqGUa0eEIs7shRzlKP1WmIutRRUyFIm1y2DphugNSa0uiHoYXtTuYRra
l7Z8WF7iPrAjDqqI0FZjgtmSGILjJHuJXSNaR4XQ9uRUozkmjpIxDhoPzaUz4ki+ilk5SfAcFNMF
g4/eUjok0Oqq1SZlNUdhsO57cU4DqlFbmHiXyVzotKiCaZBdc5B3JFrSHnXajW3qs6dGM8KGecgY
V0wBQvuMHqMNYy9PWwwi/JKRHU6XeOSln4uQQ94GSe1NS5u6pRA3Yz5TV5WEjhO1c6dUS7YKzWUA
e8A8JnpfC0+SwDnxmqk0DXLnOEtl9s0a9USJ3R7l0rytqj7ZlyNOShFmfllQQro51r4kpMtfiaC7
6wMCwgJ2YakSx0zQ2MIgPBmQLIQOXUNjIsDabq6GVil+JMB5GiMb+8Sk69Fa7P16zrB3NoOnyHaB
MusZM0wFLTbKkXrqCZpZ+LBhgYTPtsRpGukZl3soSsxiQfqiDjVXOkv/OmowyqQApbzQFsk2ZtCu
jRlBxgjkCbd61Ry6ywrHty9pqJXJFLNJVJ7drHW8wMkZcoJprQkaedSL5EWpw602siCHXTvQh2cz
oha614WYXooWIIXkZJI3NqQXob/k5mkyGsGJvNoqHQ1M8MA4tmT5wzvOlt1xXy1HDG9T53wHWf44
AjI55V3fHgaARiPzAFznw0Es3CzSCxHD5HShYJgf3SL/FAGg4V5lil8mlzFy7L0xd89LICoHK2UN
1V0F4wZnK61XJo0wvO1VTu2FjmvGe8P8KbfMtzxnkEWE9CqBlbImzoPusppBhqq1HyMVL2VTa94I
cHAcpiOud4LV2L94EJwzr9LMTZEiXYjah9m2d7FVEzqAqEHX6o1Th7QKQzw/Rmh9GO1Qs/uSpA+N
NLGILKxAAFjNjGGM4UGVg+RXNKi0vH5PAiE8gck7BUr0DuEg2sIs40VPSW5eTaluw4luUq4TClzb
vd836H/Ulsm2qWabcWyTXRDPe7MdLnVWxpvCiDakonAejFDxl0mNDSnuMCsuWyClyXzI8Frbc5qO
3VM4aNMOmmF21ySllyq9u1YrhvRZlHiFeW8p+PKtkPGqsDAyqtpvMchv0nl4WnhBBj0dqO94w6rn
IIe3Xx9JdzQfZ93Cd6uBMcSSNlOcbOaXKInNNQ7weetq+ypmmGMGHLXaLI5DJBim1ModuSMV/qBm
Fwu69ID/oI/OlyrMMdyCDIPavrIdOaGtzaPVPNvorob70eUsMTD7aYlOWsEX+T0O3YthAL4gjueC
EGHUGwyXCOprjY86lqPhq0rjF7h94eXV9m6y64M5muFDlUCCAjnVNkgVyXC21mYtP2y3Go656x4m
l+2KK6pNP34U4l6Hr91iFfYV22EENAFnjO3XSBOPEqAB2FtH8jYlqAnzIKWATJ+m0PmKRS+2xmS4
67aQD4D0wmNuspQVU/ouUuVXKnlDBX1SF7I9oMP3hghOarr2Lddj5hpqeYqDmkBaNtwD31wvt5q7
SUrehVgobEoyLE3Go5qrHkDlM/GC4Fc2deioa6fsV66kcqoLYrlE9GMPeYDL8StI6ewE6SR8ijG4
G9V0MmztlEcK1DWJSmFtahWS44qmWseul8Xfra+qy0RFkgq1qRZlb1KDebdrGLQG+i8Mm2LuaWKE
1J4tDpFaTC/mmGNWdGKJ+bjVfFfUh1rN/bJ13slnhdWSEROu0TsqixSlUEvzbZqUS4O14EllaDbE
LWEeSbuKjAHd5JDaG4EwPz1Yvc4WWocOZHD+kBGZLXaRcw38GWMRg2CpGH2aAPcYx0g1mpj8l/5b
nWEVK7LgP72CCX3WByxlkTaFviUwhw59jExxCsmhCdjqzUb6GEQWMWEds1o+jXLVidTvM7X1objT
E69BmI5O6sVsO3aGYl00u6bf1a5TFaoYuokxZzzkMKQw2KUiYc5nn5MWnIFhxzfZfWirY5ORy9st
HTe0gnx50DhVEEaiYWeU+iYKGsbKUySv9BSeFQA9FRFwWyPgA4TPRA9k7D7SriAV23SIdYsU0FHq
MZiY1qoiRwVJu3FCLC2sK3zsaK+J66AyEEumlyTstm4KsMSOiLElC4Y3jC+77vjJ8Co0xVxFgYas
1l38su0L5u7xoFforc5mUbgHUc7bOjNBfMci2hjWeO17jZ13QzETGAmt0No5AfmrEL4AMA6WYlnj
4KQuRZDTwg4nItsBzwjP/8tpuoZuVHLQlP6ShPo9//gMgZUNmzK0eNj7+mSryUdqpOmmFbxDXc7i
VxKfAzzsgZjjGkqjRFoy8f6qy+ceoCc1tOCgB272qlrkDEeKPCRy8SnmPRPICRZSXgMklIJZn8rc
ZXTpTfNRmpLBhkib7H5c+nxtpZya6Ksbxb6ZZHogapijwzEZ6zQhLh8krQ7binAyGFoDpB8Gw95F
yUNJIC+TDfkNmee30dAcqCWbHpe5+kiagGrj7S+ICUK7tPCxOgQ7MmbgrZRsLqwa19Y0jQR+0nFw
gZSi00WPaNXWcB+V9rpyxbC0MvB464jiYtCUvjWSKxbMerHrGvR1nTkX7LbN1WCgJleBEW46NC4N
wkdRmhamqub3xNIr3Gg65l02c1g0MFpb1EeDKwLPDILh1KbRtu/n+1nV00PhoPsb5+rgdrIldyBA
OxjEvkiCKwGatEZn/WAs4x1hsjCZeftiEcmmqKpnDa9zGKp7gCAvPSkfftW39h0vyrrj84y2pjKj
ioGu7xdkmxpFh1FKop2eJo7rXFkbAl/D9GJkFlZUoDirpEJZ1XI6CDnqCf1Q12MRBR674FekGZXa
6N9z/RjpseYvq77NB4rBdNXGJyh1eION+Foi7Kh0FIbVVG/bNPNqTQke1QaHyMxcmH8s07LXzDLW
/bwzWrwVihEfKAuvdExmxBbDplD13yyUPxEpiSsb3DFzrgHUGJjuoDWVu4boLTPRM/JmnNK3YpcN
reM+FZPgS2hxoNoMCwf28GedxQZzlv09xzGaEITvXauy27GGdxxUkg+xaY6T4J+NUFTXVTGulTph
zqHI6DrBmAwfsDhU9KSIaCegyh70D1UyTBmW6dH0Zg/sXDKr/dBVtnXVug3Mt6DEW4oFa69KdB5Z
F31KlaZQAjMgKRMv1gfKqoQhZVvXb3zlaDCR4kERZb43RgfwyUB4qlqwmoxO/TKs4XFumGlI65Q2
JVKA1kHOpyEgG9KfyI5J5ECqr5eMyoAvQnlkC6dRw1VDeFQwTjgDLRAwZMdgjp1H0TAQGRheTTS/
QiPWTnapeUC56Gn1SDXTaiweYWB9ATKMvtjb/AjIU7lmPRUkWfiq0f5wfnvPLXovQoZUWeey7kja
qPdiDMd1WMfvJmRaLOLdwAk1NjHzth1tNZaGY47ChXSI0ZE6AdJ5vREhRYwNqwEK5JpTF6MJs9zb
IKxWhdZ/BXpCQDhK8TKgOgFVG+C67reRmWnr0WF5K0D+ZYH7XMwJ/pXstlgxfArGUzxm747WDpvZ
yttjPZoO8y6FCKeYRBXXrT/7wdws24xV2YjZnyxzPrhEBXYJdQvU32Lda8E9C11ycHTXvAurguaG
oz1Vbs3eMB8VpJ6Y4kT3xskrvqajnFbCcR+Byrl+MAeo/uv22SkKz5pq0xvLGltqaTyakvWPcJnG
ywiAsBVV2aBR1SvsT6Dmc85z9HjGJdxoVBuoIwQy5425b8rC2tooD4zM7jYBFNvIwclpBAWrUK7i
R6BKUuMSnzxbvR4UJ++yuVPMLl5BfV2lReJuDWoLAinN7zhX3HOcVJdZxdQ56Ma4hk1VsQLjeMkL
CnnTgj0o1iCS1/0EL9F0C3kyvgaEJzkL/4odYY22N/Vyu2XqELyCV/ed2UCkD0R1iJLPpirti0M7
ml3DdGf19ouL+C7H6ofnxZxIf1d+F2a3GSzHYuemnO2u+QlpvPllg1ZiqAzgySgx5opmfR1Qdi9d
+1IlkS+0jfRuiEJ7OwTTyRlH4y6wmZGCz6SQqykObAVFcaCgQZh0VgyN/hWR8zpS1lFZ2V33HobK
S1JCMYTryni5Kt70CeyZLtJDQDjGahqwHxrdIrKU0ssnfPyk+KR+qdFsNtpLozigGMKcPkcYiXX7
0SndoWmJdNbnAVOH1cAraEGSs5K2Xq/h5VELcHQiBjEtZ9oRI2e4VaK52TbRVduvdd5VZVS/rU48
GG0u3l0FjZWTVB+JNX6qUjnpjUWYQnwZ+GRfqkDsSVQnZL5oUay0fAfzzFwn5OGxK94GDRwZBTVD
Qf4tRv4E6Xs+sPhLbFmcSMY79iOcn636m6RTClLNQV5cLuSd//1qNDXXQS6GqoVRP7qiTM63p4e1
7UwMqpdNRD8Q6rn8jj9PWp7592ZeWzARbrf/XL39+P/6+N8fn/uG1/X3tu0wYRw2mjL85k9GeCQM
XvFycbt2uyDgr9g3PW7Wvzdv12733R79++T/uu+/bt6eF0CbqfpvrQn8KcUq7OZjvievhP9mWv7F
P1dv995uz8bIQ0oO7UN3y0f2J/9KB+DownH797YyB//v9i3eAB9N/GbnhHNAll65itrqK5NW5j4D
SMx/qcidGeQQwidnG4wGtByH6SkZyGIfqZHYz1HgeK5DSXO7Kev5Xw+ky1Nsi/Q0Dqrt3x+4Pe12
U6EptLGG6HC7KxamuR91Bydbp6aQnQ24Pbfn3R65XZR5wx9n0/mQxAbGbavA0JUsL+P2sNSF2JX6
NxEQAsGw2+NutdAKxFDEDhQOCykUWpFdM8wPMs7FdcX010zko0wY0PTN1Kys0pL724U+SgQRgA9n
9I0zChGoMzaJ9qOC1qJwBN3PRIsPKSdws2FiFrUt40JFATwY6dt4oTglCyiKHHYOl+Xm7SLPB6Tb
nd0024YsglLrsTfcHunDQpv9oCp+ZQNd+b8/l7URJ9Sps/YB2dWb9PYbbr+7CpWFPKL0B/6dePP3
7/35K7df++c5t4dGAn5A1Ra4Qv/9otJ/v7Lbs28P/Mfv/v8+/Pc3VE7Sbtyu3f197n/8zTJ2tjFB
F5lGAQwzi+XPyQEpCHJRotB9HEyEi7qGz84myJGkTQlOCnpG7xCGmCskpxWfBBTXW7sOmAqQUWeT
ELmzoqQ5Kt3AVCllji/DLVhdPyFHRgnRrdQlKC8QK17gKp99o/4GYpnvewLd7pqMUr+hcmHHKdhl
QypQLIueGDNLPWDn6RbGCAEGBlHvtpuA2Ydi0QpoZUPjzX2iACtP6cCS5tYq0llV9UNJPl8V9hB/
W4b1fdEg/HTYi5gjUIMWhkeR/+rDWPGbCg0UtYDXpdOlo0XnYZdHXWSVT9JigFBHkEE0lBQ9XTKP
opt5t8SvGJPxuqtH7VG3izPlLfkwhFNQiCbbjFMw+HOtuZMFDB6NfZkaEAxcO/i5yu6Sgcdd1XHQ
nUaNwVLHBFMzGNN1ixo8C919X4JwDMgCw7iGlljM1cxXCyiOjVYZ7seEUNKplOZSMlsMknMUAJzP
yQ3YOZr8EWHq+HMC7Fl3tUMZDR3y0wAxehvsQ0Jq71TbfU2RVUrmIF4YxjiIOhQ9RUvzXvnsOpKY
mqL9Uu11mmWSQaNgop+ml7Zms52ICg11hF83QA2qM1w7mOLDFsannnaYZ1uaaeakbYWFdjwqEQaU
5z5Fbmhn9SsuA3DqDpyTRobhXe3QJ9XSWHAKJK+4T1kfFLMcd7XN3iFkBpvKuDnYA7RxzEu9fKpV
6mKNnaksYJhMLRjdbjwNqXYciMpGP9ZB03TKe0USpDqI4Kzo5ldRL31bXo7CIUxzRFfuyLgAGVhg
jCEz7bdNrmQWDBjHw1q5jwp6aJzOYArFCu9Jpp9CKCOG2jerpqUdUCOBmapQXxWp9qZK45eVKtuF
SKvyo/e0A/jCRPNlyb7orWa80HvUQ4q1VKAAs4Ttbm14NDXNkL1iqhOuqTTdaQ67oMJVDnbwmJq9
uMpM/y10XPxx9gwWFgWZVaDbNd/7VgWXIufXaEveBNuEWU+2Zrroei35zTBw2fgNiu/U7PVkiYnP
6DK/SljVjFybGa5QsxoFI20ksG1hq+RSuuSNpPZ32DfRS0l7KwjcyouGeF0PgNsC+rrrIA/2ahrv
aGY+67UZ7GreIcU1FFqdpXjWSnnMchcNnMMiauYDtjpTbHsjcrayCu7bKG72plmwjpT5npbAvYoJ
a2yJJ8maD7XiFeQVItg8uFaldmmjka0f73ev+L2gFDQ6WLmppdw3MT4BvaWFR8w6ahp0WGmMDDwR
AP5jRNVzocLUiXKKTjzAMgruy5mkL3XJ1WgD5ZvtGooKFRIzBt+wO5go7AaMPW0DUonlfG0M0Pgq
Bfj2mOT1V27RNmghJHqGBXzPRN+m0dpD/JK2a3s2h8dcNqgME4QyvLcImGWknKjpAfhpiG6nJZM9
Di92xzk5ZCxkmuSRjob24SSuihqmQH+pp6SXxN2mTdmGa5EtCDwOviUttE4TIDF05F1k2MGs6JJL
LCvwgbOBezbo+HaPfY8sZrpzycRZixDRVD8EazGPul/ZcnjqyoGx5fBUt62KtjT6pRudsappFqyl
QPM7ajrMXptfypQYjUu3OBEH1yWKOl1lbS7hnSS6r/RnXqLu6S186wZMPqspQNsCRiVjfJSw41QS
mzdI0HmoSRFybGZFgeKeYKqABkTEi7yzWgFZ2gAsJJToXGZUotG4kBCY3q2DxJE7SVxfPaMLY1j1
3JF9TUfjOrTtvNIdeh9TpWEvVENzPzjddwIplUZb8TMmIAmHJiqo0tQXRYVsLu0GD5IAnlnL6aAK
B2NbZ6+JUaWFXxo0eAx7wYAWmC3q8XGUOnpwM6ZbrHizXs0HibgmE2FONikoB6r8so+PaTWTB5jn
R/qkZ0W9CdBj0y8TwN9TbTebTqL/H8Y53U8NH7Q7tyczJKKxI5WJNgIBmykakGwczyl9+/1QMVjJ
HWxcY2JgGi7dnTqm7wOCV3sc3zOLYbpqJfcdwZWISrFaWDoWJrUxiApACj/107FrEtLV19OQX7NK
Y00t3M+qaGnmSyy+VvOSOmqMZqZ6tBhqFXMMRdTizJwr9o+1fFUtnRFOmh+bgS8QPTuqvXn8CtT6
NKhTBTSH/z7B8a6pWLKdHAtyHT2R+So0pLpuvUOXk9cIEaCA8uvy/WABt2PMjA1que/2wOzAxqtt
86lsZXhwI/EWZ5ANk0bt9t1CsBmWCzIqMVOExXOkRBExWI1LgNj4FimAKtrCmPYa1R7yEi4aRYS+
yJETJOigDmldaJCwSVxduodBq2/GZQ+g2uwLavaRTltqG3WBfN4u9H9fu9388xKXH2jjmMGcf7uj
lzrl3Li8cmfQnggpBPJjDyphVYOPLvI1H+WhKqZiQ/k403CaUrl3dIerDNIJx7IIotFcBQBJ4xIp
m23z5p3QR3aj5OxxVqWkv12YDoeCvlzcbkaKQwedDZtnyqbbp8FHaHbj/OdFGW07zL6c2mu0HOGp
yflAJimRtHxb2Fwy1Kx10CXlcnG79l/39Y7LedPCYASXm+bksnNSlIqSNjQ61JepOIVdx4auWD7L
vxftUqN2S7y0ysR5ZdYMO7faQma9IVLDFAg3q+9mbCWshOUisQVSptvteIGyzjXdGDcztpbSp7cI
7ArFC2TWvHnopaPtLBtikbNczBlCXkXW2WpQh4VUBSx231W4zppS3Ed2yQKxJKhNXWnsb9calVS1
arBKmhm0YsOFEVsbxlKLCbYc3Lq9hts1i62uZ5lIuKL4WAmSj2XraHt07H1kBTtRQzPRU0S/YUVy
MO1KEj4i44GxSLkvNKfeRIkDlK19nwfqPPZ6+YqxQc1HWKpeECpYduzW2Fe6ZuxbI2k8InWwV1mo
D2ydpXJBJ8O6dO0CWgDEG8INt1mFoLRiWje1pg7enr0Mc8xLFRB7ruU2h5PLlteXsfJ7WPYxt4tu
uaYNAWL6mVypf2Ny7SJ2vCajIdI0TnEoeg37ksIJDapX5SLEJS3idkF/dVfKWduMzEdJFufi9v7f
bhq0FDPCire83SEAveUzoHL714U7wlAhkbFdza6CAjdjQ6RHBqLSYVN2KF5qCl63AvD09wC83ZwS
POXlNJOh3TqPhjG8VxWeun5etJLJnLTrSB2/DOzxrPv2bhirw//kJhn0plTGkw6McHZ3NHeAb4ac
eelZA59MN2Xqp76NO0z9mH8iNhAJbUIfeTU8R999qr+Up/LAaEpFpIpSe6kFYS4nFMQrHE32MXqe
38GL/YxnJhbBc/SUo/Ug+xTC6Sr/DURx+VKOG9qeTBArfEmMAqY7w/QZgkC3Ju0VlYB8I33EjUGQ
rFnU50d40s0A6HXdqRuojlG/VR/ms/wuuUkGYXlnIoYAccQM8F3n66uR8uHJN/6UxSwO+Vdzpz5g
RmNImOMGR3hjHeMvYikQL1dkinAE0n7alsoB75RMfCrnZtzgCNHNdSS+EcMAq6kAjT5p71cAVn58
6RjH3WEzRmjxpNApVdbYzpMFNOUcp+/woh9RpwEu8PHHQiTIGL3+VJzOspX1aP2Ik/6ofBh70g2g
EtAzxo5FbAfvWHSkZmBZ0d+T1+kc/Ix4w18HGNgkXx+1eGdi4O9WA4u2xUZybdaewhQLOfkR+Oxc
sem+K984DnDAz0wnmBods0PyheOyWhWBr5nrsMFRgCMWvQXGXgAPHWGKMSOsFfI4QFHDhUqMdQNJ
vHs9orbYjF9hfScefrlyLSek8scJn7dTczLcmvXWtR+VbPMfuPYLFUlYFv+n6PIL0WKy/ec/dAee
O3Xhcv/u55//QHiiCpVyQtgO0lRNCIvHvz8fYqQz//yH9j9VPQ5JZvxf9s5jvXlky7LvUnPcD94M
ekI4eoqU5wSfLBzhPZ6+Fph1b2ZlVXd1z3uQSon6RQMEAhHn7L22hFFT3JYCkhU3/RV2xTr9JJD4
AuX0hm7BE4OH2HCmzKesaOzNw/zFCGFdi0bvtrBdJt2RPPLVM04FsXuMr9CPzA0ZzzA7hxKGqqMI
ZNyQKmGybiAywO7eIJqgDHyZf6H7eaRAv0PhOOABXZcv/Tm5ZE/lC6EHWP+c+ifZQqx9u32oGFz8
/njbcu9HhykyYDHWrxV/oiPhG2cmM7QGa2Qz2KmRT+PbVzA2Tb482KrD1WGDeUNZOqu4o9oX4wCG
eaSavdcJg+68n7r/1p+yPTje6BdjAoYG4xcHlDbb+o5dmgMw7T35RAwpflO3Rv46PNJYeKo46Vht
YBXzG65qeA0Csn6kZBsMs8FeOzNkW9qPF8Rm1SsSC/NYeEeMEnh1qQ3fOH5bJFHvRswie337RKvv
CWflBQqmZ7nhz/ypY+xW/PjptnAa5TeTCJF9txHXka8e8YWqVxKAsU+5WO/bMxhABM/ZawFZBNcL
yiYXuTPmSK5TAzfAZ+La8SbXwLUShryaTgsC4EkR7R/AZLHhsjpwWjt21sAsgX3SwY4wEO66xXix
w6cATt2VLjQrpYiVzp4SOXTxhd7AsEXGd5wcVhmOQDaMI2z4iKGnPEjfWbap1uMHW3DeKjdwX9tW
79POemdf6bNy81ibrwUcQ84CWji+a1eUhChE3W3im+7/MPIXuP9/Gfi6LEqqbuiWJav/eeADsm9Q
dMnDUTb7I56lyFnmGIbXs2G9yYvCdBVD67pim0HZhNHoGUdSsxC/F63y//BmCEL4L29GUlUUz6JK
9sHfr0ItaUe9tvrhGMvUCvmvFTdR7k4cIhBtOGy4fzj47BLoGPTBTmV7CmngYrN8xj8Sn+5v5//n
XfyPeRemSUbE/yHvIv+OP/KP/5x4cf+b/0i8MNV/kFqhaKyLLE6lbpr/9s/EC9P8xxJroaoiQn7t
j1/9M/NC+oehWYYoGobGcFRNxmJTdG30v/5NMf5h8AvL0hXLtGSm6f+XzAvFUpdh/Zdhz9pckUye
Dim7TOyKzBv863zfyRQ3ZppKG6xuM90sGtvMV0mcnYIpwt1oifYt6oxjk4y4IZOR6L7J5LqW2K7R
w0bGqPrqLR8wc9GhRkijAyy5+VlHBk5Tf7RNRi0hlT91g7KDmkvnWpfVbZ/GH5URRd5AwoZdqGa7
K4qOJPOso3CYUWMc9EjcN5CW5wJCMPFezaYd31rUNnuR0mbZKf1uGkKaCjLsjAySB0G7zPkZnt5b
jg5y6vc9ai1PLFiv3UzxQJII7H8ZXUxVJZ8ICSpboAhgN2QS5qTb2CT3XARuWjXp3ysj7nXKTRqu
YGpFraJA5pdZMUXICSbNuBbCCLmAcOGwJESjQiXFP6n8Ihx8EhXhN/YAoSU4BvXCYVTpQ+vae3ID
+56JJZz+8rd/tUTJ0xCI77oiYY5TU8uRI821kszwJwG5jC5gFqDZyCEegRnR7SVvUHJv1qCwbgNK
UZTZRoTZ11k/1EZWlWzss1sKJEA6ieFN9ivk91R5qhetyp2yTJH1tdEhkMb2iC9nX3dI0OM4eqBD
e3PlQv0M1ag9RSpeRSPVq3URio/CYxYtMZkNwBsFQdU9usOMJPgRuXW0glE8V91v0p4sJMmvA5YO
J2Mj7CiG/NWpBrHbegegd8lUsOL5qGadn83GZYpLCMwEVZyq2znFgG70cBX09Da4ZDeFD82tNTZZ
K1wEhSJHVaTfeoUsop+7GpepVdmJMIR+bGSXoi9wzErSvCYhV6GjQxtKMpRzYyLPutFXdvry9hUQ
g82ervT1nEWhNAwkVBhCg0JWeI5ZoVl5rZyjCAp812cwJ6Yw35EDCrsQtEjzUiBP3ci36dKyuXEU
lMGbwCA4Q9bLvYTj3WoCShwKvpixgdWmTcNuEofwmCNwcrtg6tDb6o9DWpSvGH2nBiX3DYMOKWyq
F4jc/fqQAIG8vbXOTPN7NmBz03zGJtIN61aIX9KyeETQTGbhiFSM8ChPuBmNLYuavtYtAMJSmuMP
JxRSwy+YK0JHBUK9ecSdHnVusbRGnroe3XIAeG8O5WmToPk0O0F0JlnwG0R6OBurk2GqvT3mS00/
A50vG8Ye3blHcZymeXYbiG7Ion0sNh/xrAObnkT43dAQrO4qJ/0pmQBpmQuqL23Li2CG2v5WnWlz
mMc0ifCSJqBvtB79fW8AU42TDTmyVGl72ZdUcBxCG34KZOKkzRT51px9CWl6jBQBtzy6J5nzjYuE
6Mqlb6ZorJgBvMRgq9O0hGuJcgSBF/FX46RSbBoo6mkd6EGi2NeFWtCEQYfiDbE9tAZ6nqp9S4hn
TDoUt7cGHro5f+VYasC+6wf2mhDxELaCRGrPndb9pGJIe0duVXZPk2NowkjcDtrtVjVYsRnqpToo
HC4VOQFtG3IVZ4WOTbuX5eYYSqKTh9OxrWDs56mGWRNcrUG/Mypmdn4lE5BKoJ0rITfv2+QgKKhQ
Fb2MXHwiWxpDxH5IsC+EjC1fN+wlRscG79o6CZGvCSHhw4TvnaOc3MceIcZCkB07TTmoN6Z2dPsC
O6zI6SXlIpbGO9VX+DRZthuE15vcYYzEVCKo4Eu1OMKSTx6aPafqWbCwP7XKFL6lcIissWwgc+fM
ETSZItF6i4ZRc9G6gAWXe9Mf6+ojrORjH0dAZ9PixZxKY930lCWjNF+jyv+RimI4W1YOjWc2n7Je
CDxVaM3HAm98GGeDz8b9IZi7y4g2kk6KCHa/boetxTwudTk5OwgEyHkBZ2P+hlIcUCzqnssWqbQW
/5jt2PrUBVfloMGAF0bNT4ganRE6NLNO4l9ywCZxQahwacXqWzVZ7sZ91nrGYO6DG7e8eOra7TSe
qBd6poTjMSxHvCxC2bskl8KG7PxwFlMvQZNRisehicG/SUSYRNJ8QLIDariMsE0AMBFVChWSsFdS
9kxpMX+MVVL6sxT9EPU97hPjV5pDvBjWBmtL5Zi6sqFE7OaJ1J0NBdBGRRZOkMwXXIJLXkTgkpWO
PbpLJjImMWQjPij8eNBOiQVGUTMoWqJlp49Qs2NptJVC6c0eR+MxHKaNjOQO1AqG6FGDqnDrWIx3
AlUkca72jTl/BGq+KKjSF90Qh6NVapuwzADSlmN5ycZ4nabmzVdVZgOdJAAzDjUUm/l5wJdmZw17
LDQUONFr+kWNWP6UVi7u6xQImoISEW1/96HXer2dQHuamZwcqgCqMQmaHXHc7BFvyDiSNqBtpSl4
9AOr2Cni8Dkr2lGkTf+iEE7aqdZnb4Sj21am5huJTB8Bk8AqL/IHQdO3Usj9lhDr77TvPhNMAX6D
Fw2RZT7tmJS2SQgmBFsNokXtcUqs0RECuiOojFDyztKA4LR6ElOWOAQdAn1UZreUaN6OkVE5pLmz
s0sFTH0Ey2fcCwXCn8mFEANo608RjSDU50xnbTkS3QdBKdEFnRQQDIFREk12mS5rd2yBzij9ymNd
omPXD8Yi8O8M3ZnA+EQzqrOU0uyRHf4sTetUgUycl3CIdUU0fJwqlAcjgpVvLQAOAbuoNL01dZg5
9HzBnYcpjcwISXgk7iYDB90ETEuee3aF/Q2lfy9/BBXbUt3ojEPYoyhVCW71KcejD1PbbynUxn2V
DeRt3UjH0PgkOP0rEimlov4eDQjGhVQ862p1balortOG20ioKkuA4XYq2ttj3NZQnNSLKQ2mQy/q
NYorrMw9oKvpRsxgn4P7pU+wQqyHJ1CYP+Mmwuud5EfKo2h6NBBSUqy+yK0ke0jsWb95vVW/lA9i
IPiFSWkrbrHbSvgxPLOlMUrWlduFC2+mmL+iIZHxbLExuhXdDoNx6JQGalKChKk9pJVf4kshNgdg
BIJVFnE1E1uKFhDpGVt8OaQERvJgS5BaAJ54luiJFFR7iq4XT7eRpJBCMWF86N2m1+IBgKjMTCtC
SRNYgxRz8mIqlXhKyEkTrMc4bYWNQlicQ64utiKcTHOzyxJz3rZT3JNIjp92hKxgTS8zE/0IynO0
igEhHBYtSQKgLCSyVxcJGTIFq0BjBJxTV/KmDRD9ZuWRIvr1DsAngpVJAEEHviI9nqBsaJU/CkBl
jPxRNmBJjbmJtlepKW8bE6VrSxZxuqA1btwxi74zQSq2OgZPmGnBU6xGT3GAGG3qawiFlMipPqk1
VbwCzpsZxDjPly/aonLxBJFi//3n+xfW2OT91hfl7iH/i0u8iBIXaxId7SLGD66h2HBxSNFRT5lr
87gVPa2ji9apJRHWETbz5bv/7sf/7rGxp+hipSgP7n9LqHFtlzSP7P/ts9z/XVBJ5DXpI/w+VkRY
Rf71mlqaYWX/82fSPAFXmKCt/vKbv3z755sKdThHlYmO7s+/FgQa+GFYoKowWUz98bz/t59SCqFV
0h7XbS6B61TpICH/dZT++AT3p0pLyGeZIlh/vPD9MRJXdTSGqWk3Ks0ES2NP1YKF0O5DoV4SHO6/
KJYRcP8Ohz98wIDb2Z+/qGumG6onAAjRcdFKxoyvSzNDKrq7Buqla3P/EiT5rmAx70tLPN8y1f3l
y/0xS4GMFuYU1TCTzn7b3dby0gHoFglRehvBUNASZ40uo0EnOBnNQ3Z7lpcTSmetsNuloXPXrImL
hu3+3d8eU8m4FZO+8yeDdctOrrTcRwe6VSdUoINWTn9I2fSlMfKHtI3OpEFknAwLCJRzv8SuokxG
a78o5v78clfJFUuD6c/HCp1wFmPW/GBpzt1FeuEMUTwY0v1d3/fn430/ggwskGEv0YOdUbLjznjN
+x9ZkX6JpLzwLE1F2xWGFb2t+28UA/CV3Nfr+xsul2N9/+5vP8rT1HmzumNE7zULINDyDm4Nii6h
auptKif19v6dySX7x49RiRnMxJ/l6A2RHTU3u22tltX2/uMfjzHuHHyOfrp5mLx5S4V59ZAAXMha
lCDeq2it/NvAIiu6gJfz0j1uxsPruKU6tZk8kgocDYyc2yB57cCNeQ/z9nXwfPxx1POBukC1mJK9
RaV83gSPfp9usz0qah9ijKudKa16e+r+NvIHu51W/rwlG2ZVu+/Li+2ZnNEGPaS185qY9n4k0+A1
N5xXU/D00/TFA53DC2JwegRmNRffZK4JKdz6lZ/tXwPMWpQPgDN1dmTaCBU3rILPvDfJZwlw9nlu
3HG/dJ9X+P22BDk72EKhRBFYWDul9QhEwI44FpNi8+ngjlYHNT9xWObMB7JQaF8cnikVXaLNLe0N
9MZ4HadTbg3uHLeAUFCZuu2SZOuJgkefoc9ca0JJ8KATXxm647wRZZ1FzpHXDg63NnRvrNSHh8Hj
lODmGpBEJPtbuu7rVf+b4zK3AIQixoDET+LHK+8j3Xemz9ugkVFPC4l18HRuCptk4GMhbKbjjuXI
DF2+4UdL9YB4E/kAjwg0ECQD9RTRzR924FQBrnISWBLo1sFkw/yFxUSmEwOOVl9LV7QCPIqZoRzo
Jzp1+ji05CpiesCyC6E5P7L4X15sPIJS5SwUbyClcR2lnc2rFw2WaQe1TgiQlbagI55m7muHLnSh
ujIsUL7YORygivkJH1njmo/mqYKRcrrRlyAEjP8R3OTKPvOdfKZZq1VOgMWz9dOXabLjF+UEhxNE
OsTDlXrJDzKUzUO0xbq7AiazGp7YYUrEg5if4pfYrSmsDqaPn+ABiCYHrP8hSju/cnSy6SW4MCuS
AU/uyEfnzl70RFhLak+f6+ZJ9NyRmXVfbOL60Aoob38Ie5ABJNrKBX3KZ06g24BCPn3BdVeHI0iv
g3ghwsGJHXzLv+hoMkfjfM32sSSVGb5Z/nwr98LmV+XCqYb3fjNCNpfXBiFtG40ZgzwQqIaM6B7k
7RLnnimKwxJHu22V3/FX4Z3TnEo+ln6FRivH2KgoqxK3e+yP2XeJF+hFSsg99elmlWD0wCS86OXZ
AmSQlk8SMbTVucnf+XMK/BB4OR7qiQg3+lucdXzPDN5xvArYZacT45FT1tmv81b88hdT9Bu1kiuQ
3N7u2bzD125cBtJtXue/FmHUlLYvEhjx/MRrJxMD0rn9cvpL9HsLsgZfxVktDwwu+HAR7mIGGmfW
fMznQ/TCh+MpuSAiTqzRXIAFVBhVoNtivxA8Bv48H3IVDBfeQWw5tdcMO1XwmAwm+Vfo2ct3H4zk
pt4gK7KEPUxfBuXNcJTSBiXMg92EZWhxGW1v96OUp6i0n6vyySq/OuU7qmxisglw2xT1RgRdTGGr
9njKONkL9Sc6RpUn0Ogc114GXpLFfY8PIpd8aZjWUvehBA89tjAu+aw6pxNItfFa5e8ieVi34kEu
D+bjLKEKQnbEGRlownJ9S8TGJMmmZy8eST5PERXfrzg0i5emccOahRgoJCYuPnPNNZl6IE5BT9K2
ttUvE4Cil9abbn6wruaJM4xIh+Pa2x9gm0/t6hgTq+NPX1zBOlE1S8mQDRFs9XVL1XWdWadBdT+U
M02bFY1WpvJ0j9BI8vmO02H4/RbTMnMwc+w7Q4nX8IlI+2JeHdkUTS5/NG/zX40fXN7KPn+hzjR5
OKTwi/FJQyRBEdFEwg8SdkYPpy1eTV+iV4L/xjmgpqzJjxCQH8HiHRC8Mk4QpAEOZaJXtgxC3sm4
nd5a0hI4BtTdqGL4s/rW4agJ3eA0eQM8jydmznjPiYNbwNEyumfeAkxFdtY2tFUGrzl6kwd9efpi
9mEqHbnWiJ0zuS0Ga2kLtoU7hwofxI1t/AQ0sF+YLDuHzT2EO/ZnEXetYMFXx3v9ZKbcSRn1wrPa
+vmvcC24uQtev+VkUcaRTzrJN9CnMdWyLkUTcH1XH4XDzxi44heHrnN4FxN4YhZkmD95+uSVSgrT
rhZv5oAr3+a3TNX3l1dIJDHsYk+37cO4uhx94dk4t6vhDTzJ1Thz++M8Gj4HKPoYvvjGBzxTL3cR
WtYoa8Fdch/mxi5yopc74RK1QX9VeEYkB6qHZln+UMqMyFNiONzM5vPMGWVo8V7zVWxnezb2DAe0
AJwOhcPFUpL8IT6yLX59MPK4XZAIsGq31Z77l3niLFkY6+yZOzGQbZvc3nPG83E/8F+NK9uwPSYt
O6ITi/6gJANIPAkH4ZlETSbNafWavIz2FwdBfxxtzguHSTtwxPmWz8/HYvAv9Ibtcp1qu9JF8oN3
88zthUa/VrzcXuRHTmOx5/YcPBqHFli0rTBH4e1hyuJYGQfuftqZqyzb87TJR5QTSLilMwzEcVrz
irPPrczEUMibRlKwLE/4nPjcD0yV1Fk9ZtHm7Z0/Zo1CeAZsiR1TZbjJ53W858Qz+dxemAalLVce
/ZI9n4w54I2bu3Z451MoJDpQPFtxD+XIgqp1G8HjpYzre93sY26oV75Q8ZxsJtTwiWGfbRBoGmcQ
mxOXEeclRw3iRR+5tmu4T25al5AZ1goQEBEJlZw2jnAG3ODM/M9fjcsg1UePYXb75W1x8+cl2IrP
a/x0ZfDQfHFZB9izmbPnDbdsvCe8MV7aOgCihc/utMKev5x0DOGPyyhVESuBvYH8p4gEYmwoGo8s
FlRveLj9Uos3We2FF/w0sz/N4yP1g4jCa/fMfbNlTq2uyJjAow8PHAJSAR6SyUaz1fV2tiFsInTz
XdAh9l/BmVu1Fg1ezuTi/8wMJAvdQbgQ4BuvRw4xgJPSavYUP3pqJbgx+Hc1OWa9TnhLvJ4VtvCb
FsctfiFCOvFTkdChP5W0D26LWxoW/uHDfGSTDh5kxdQwLpOcjKXfHsZjaDyTWfxGpPsSxHQdOPEi
1QBc0Qr8EAIYSdVs2w2Amv1y8KX8vkTzwNm/3jIqix7LphIenG32O+I/pb2enZiiDMoSw9e4RURi
xUsRoLTpiLxzOx14miFOcJ32q5q72gh+HAbgoSTn9aBb25KTSENE8oMAPc2RJHi1X4YBcvQSowKv
9BxiuZ7NY1R70/TAylwcfJn8boYrK2J1pzqiQowwm204xehboM0TUZ3touwHTYHwwq3VeE7YUTKA
Q1fhOg0dWj+saZYBtq+YR1jrfzFmuZ2zzmbsZuvRclDFqF7z3iP1YeWPQAb6huZVMEQ24ibAzEX2
+DpRvVH1uAfm+S4yjy0/kqZ+lEQCUPBdOLri+r7PJNfWF+G5rj1GWvHGfMUIGIFdUdMevc46IOzh
bcXlAXMBQhAfAfrMLMC0MtlofCR5Q1OQHQarldEWv83YV0SMzE9Dv+MNs+NgbOG/xjnJvnVDVgLp
5ETfPEFLou7IIp07RtOtpSM0FNYGoGwiFsIDNyhbOUAfk0Mn2zdfY/ObATEUznT30GTMl1bbyk/S
tXK4KA0fqGSKba7egWUwWRozIavwr2dimATnJo4PFRXpNlDXxqdVS2z4o/dK1skKW8yqbGVi6/GW
bLX2JQWxsw3ZonpxdpnrHYfC3GTXstiMxlbVnIQEYqxIUE2wjOxmCMNnwWVt6WoMrjUL29plALYg
PbN4L7IgUQ7NOyF0jGtupKxa24uOuIsenN0JNqDiI2ThLy65InG5iBMDMA/PraHPXaCTGFyJ0XTy
fIETob59pd40UY/Hs0916Kv95TZl7Cxg8NzrDkwmnNxIJQL2gC05RIMIEfowHCg+0uxsziLhBNmV
5m61pdNC9yTyRAqILF0yQEToclCR6S5ZBrWr0xIbKNfqGxj4WJgFGNY0ao+m8iC+46hgCI1cyuj/
u28T9uYDiIBI9TKBcuy3GeGSgMLzMtDp1raJ8JYybMBgKweh2vHIxM77pcD+fiS7D1+tyswPJ3V8
GzXZRvmEbadzG+tH15mF3jvNlko/KbaLd4nuUULIhieiuuzObXSyxA8a6nwUPfbLfB2yetYdAxM5
BjbbfLogjvWi431hApyXzdHVOnLhGBdL87Of8Hl64IYHPcaMd6q4S6jskniP9rWnEMBdF4sU0Rv7
RGEZ4mPW+Q4p0l86qHG7nNvgKn8VOpy2q+AJYQ4W3c7rIsL0CnBAYmJU9P8Hmj1n7YLLGSdVUvnk
ssNXhlNdXUnao2jcw29oQ3ZOkcPyHnWPVdvaJQBmsVK+CaTKXoKrKjBlINkEsPQYHqjvahcL9m6J
q5vG2qYkZZhm5CM5Z0rvMI1J12BvXVqQrEVrEu3k9kQSD9wVOc1qv4l9U94HLfPLuGX+YSgYeJCW
vAPUvJWx1+CQ02ivd1N/Js0pHJ5mKKC9W0STH0XvCm+Aii545lWmVnA7EB3sJciip9vXTDDqOX8f
rtWNrbzDHZhZcof+EcnSBD54ZW0b0qRR6RDjsKo/+X90up3k5/aBRkxDYG22ohit9yerPyJ7CFBN
D0sAVJi4wiHDZk4YNJU2hAcfzBgNOjYUjQOWNBvpQi67ja3tia/zJ1IDbLTGq+A6Ew+h7SNmN7fd
hxIzYQ/adclJ8A/hen5CaQpIxUJPFHJE+k1jOAuwyIR+TiaWsV0nJWtl9nvguj4awXwQDa6pcqPa
xdXyJI85k5u5W72A20NI/EyRxZUpDYsHVWOHsSV7sX1tcUQQVk2nncIdfVRwQeAv2V+tYciyRgkc
HRACUFrEbl66C1nQWydht5uyDW0M/RzuKj98lrs10aCpnyaORmHuxGwKb+5AfPoSBE8okbJWnOxi
Aa6M9hHTGXTZlbDTTpJDxZtZIeWfjfuCkKfwA4+lyPAh6iDf5DR/nOC98kUy8zDSYxPYlr6Kgg4v
UvXwGBw1J9obJ4GSwso4FW6xI8BxfIzXHfwuVqHyPvsd2d6dqtEZn4BCePpgh/MbMabX7rnFLU2m
klM9Q/1j9jlwspJ5L6JHwCgKd+9QvkoXApeKw5QeMdGRWFE3j5xo6L/MHivwVGCFid/DSC6s6wIl
Bostvzjgw1nmxMK2mPOPZYui0HCbt+SVWVR8p0MW+sSIt8omTpi/CWlDh7GqererrmX8BLmGq1i6
VOrDVAJbgt+J7+53gY3VyPxXYr1BL5iz6s5Q5FINFVfvbJ24/bFCEPplE5MViD5qgHK0hJf/Lz4+
gUWRk+xNN9+Sf53ZzQa7WcqciTaQBJCtwHsJN5musJ3HRQtSv9sPbwYSBNa05mu2j/0MNGJHQF79
ikahCIk6gfW1ZMwKO5pZ7Kpo6dBqMxEGEUW56s6q6UwH2bJhA2DMU4lOAwbfbvJuLYMDNXwEvjQG
n1luskOf3giiWnS53ap0Dethls6U+vFRLXt2lCRuzIuAdiQAcnCEw+R9MAoI62LZm/m0babkStAZ
2G83OkZr2I0Q6t6YFlKDvskqfCacS300XAKsdfiA1ip+wawD11A9kBP6vszeZIzSGlop3viW/sav
JIRQhaH87khfGtUTx1qnE9hWG1q52OzT6dr83krSDVFMMI9bB4GPAwvrTJQagkg8v5ToVvleqjAO
rWhAyQ0gKvp86zxy4TtsaDOhD6J8gAKIFQKzPIqOEvzGW/mIM6rxBzoYa3PDIp/oq21jZ5eYkQHn
qPwozjUJESVinB36J4pD1jE6qZA98vXt1eReNdgYFi1jFXwnOUkpm8zs9o2iAU8gWKxzxm383sGr
8kNl2b1EL73kd7KDaDa5kBPWs322qvfyhZLqV5ucWWkJfqY+dCB81aNVbCU4hWNJm2leM3WkW4sU
b/iF/WY4Sq/mO7ppv/LZ3u+5JMGwPLav+nvELEpL3CtCDalsp43rMHlIO9RrBEawc//hCLALJFdO
Ln40iJWtuldIV9tZzwb4iv6Qfsjse0N3ZogQoelBi8MZ5tIkKGgvvxI5+Vl8WQd4P+zsqWuckAug
FlCqxxsXNDmTRNW4LFV+Emupjwzxg3VUdoyOeE0wkelrp7E8o4+Oty0mnl8Cbz7j5/K1dJdV2Sl4
ypV1iIqTFEACyMfU0YOfCjDUYv/D9zA8kVeZy88m4KwfonXR8a7DHaUBA5WxC66EyW3FCoAJeB37
/SeJNquey4dnjeAtk4vWkiPMtmQ5jmtmkvDM8vZgHYGBPMEnOabG20wZzRNVMv16shD7xwtwuCv9
qsigr/ouPlJje/mgAaQvs+1L9MoSiqRnjK62UTDTmQ9kJoJtJZmQab9/NY7EilIXPynM5CnJuqwb
EuLA3MbPDtrr+I3toLgql+I52HRgG1/j7fjESPypkoc+JzsqeVHDrXF5UgnTW31VdvwMTfSI83JG
zXxMt8Kx447MUAgebk5LcqgPCLKww2uGZHF1WhBFsiuLb/NOt/UtizOqG6l8bgdidodNi/m6EPat
ED6ESwMozEb2/vdvQSOBNagxKSHRJAdywCMgtqRXD0unaeoE7MlaT+tjWOxi9+5TFe9KdDyEjNPC
ihZfCxIJCjIyGDlm/mHCyP/P3wDCXjpc//xRDXt0D+JTK4JCaZfu3P3v71/u/7RVE55pSonvVUac
OH/7+1SupQ22lliksdMKevXHl3D58f5YUA4s0SNT+7DQDLk622Gji/7yT//2l/fn0Ap6RX8+W1EH
hXdLm0dNM7cYVyOXRu06qOgW3b+E1fIa9281GvaSe/8WJAeMN0PEotGM0e7Pf97/623++ZgVCtV/
PMX9wfu/yW51vOZWA8jlny91f/zPH//4LsK8av/tN6kaIa5vuDX9+QtTwZW1uv9cYHRYSSXGpftT
/OXl7x8bRSgBCcLEZdWELCC5prPS6l2UURS/lhpuTCJVX2Ibrqtsk/TVWtOMCFI4yE1ZqQ5httBS
EmpXM/6VVGA9Ojw2krXuSrZ/KantQt9qZJywj9K1BbwJySsyL3EofJppe2hU+WpBhp5ydJQtnPpa
IEOwU14jpQYWRMvCwsLMDoj6zyQAs0PLC57TSmZqzabfZ9KSpNSr8FaltVgjK0gD/NuKhkw2Ikpo
ICQCR+umnWo0eOITNia0PmmPT0gdnxVos2SlJY+YOXdZwPJMJES2nxxC8OTEcqGV7cMqfUiyN2z4
nkqVY2DzBkFoIzQjS0XcWtFwqz0L6FgZxaeoyUAIGsxdSvgwf4imujU6vC5aImzVrH4uY+FD1Ocz
xnZo759DjwMU3GiIRkC3yEasSSdAowK0tdBkV+/ag9FJFEBnijqBcR2Ri4IMyh+QmkHZqUuNzRHq
SHYAdF+5i2gWzBzEeqVKQacYeszyJL0EBgDeEd5uKX+jJDmIofEWpkhY5W4muOlLkrbhcPvKhxo0
YT6zCIjI+8u63yg3P2kj57tOVHq/EOcFuRkvYV1zhTRR09hOtzIy3TZ/NSbI3620rUkERkwCoYg+
yxzsx1i+NHVP4ifZKEONOirfTikdoZpsa7H1MvKA60FnLcZ0H9SoGlX5ubP83nwC90QYMvHbnTb7
kg6aiZpnq105TJ8Noj+wPCdJTj5VVlu3hfQ8g1OWob6VVD0yjpmSSD9l0n02oYj1a1ZZ7XGPrxG5
cMQm3di3BuZAodYgqsy4TloJhwzSWaiPiu6U47kKS/VrJmCkDrRL1k5vWVlTB7U6qqnKDZ1R/iOF
WG+jTthB8HdGtcjXaWX4Y0YZTIMfCbqcPjULyyQRcChWyXeBLVvG1B9mw3NpcnedWg1Qfd+MG+Be
+xE9kNNoS2RfXRK3dSuPcSO+zyVojko2iX9R2E9m8svYScWmyeZrqs9MKbKEVqYBJmiMgoM28J29
Pt2n0JZuKC/jmpxVRf1hJLmSRLzlYH60k34K6ErPBlKNWRyfx7Hf9di5a71CudtnJPmKWKvDR/zb
20wid7WCTHPAfn8hpCWjoHOzehlgWuOWcivbYaw+K50JWEmTP6ovUbF+qzQjK7HgcI2AySMDkKom
Bd5Q8eTWNHHz6oNdq8Vkq1bYZ+HSgHM9zmLgofANjohfd1bS/kiDJTsBmwcwpM+oyWuEmKhvpwrA
Yq996DnyhbFgHU1HbAbc7wq1SNdiIpQTCPAUKN0pFQsT0/QR8fNJqnAkSfVkeWoY/AbKkOyH7k2T
mOYqcdxqN113JYXudjRJJmp0Au9u2W9tBHZrDdzFTfNcA81dstPFvP9Vm/kRtXOMjoFtIW5Q/I4F
UWB68xp37C4yeQD4jaKXjjXNjptZpW75cpMy0rO0+VgKwkvEtcnRxXKtWwRwCFRkYnFjhhO9SsAi
XZdcp0F6hTmADx02hy8K7JjjSMOcAOayTcm+CRrYmY1+0Expp8cyHqtJhPh5Y6U6hA/FT1+X30FL
n0ejAZltlWgWnUqNDTsyQtuQA7vDEkt8IHhIQ5OXJSEdF4iaW8vsrsVM91MTKHsKzD3r+hZQMRvj
h+hWXbWyea7y4cgxP8Lvgo4ZOOO/s3dmy40jWbb9IqRhdADXrt0HcabmMULxAlMoJMyAY3bg63s5
IiuVVV192/q90yyQFEVJFEU4jp+z99pDxtTUML/FAU0vIDCwme/KZTkYUt6lLvw2EPhw7n04QVGZ
frrq0akVCDeAmmTxJHe26+RIgws68mYOmsgCnIzCdGN4I4ouQaCwS3KJORbvRh3gXFr6T1fQ3mqK
5hS7+c+cxXvTOwmITWJLkQYryB1s+Vm/iwarroSehiiclKv+sRvSzz615zur592/xKjV3XCiBcFV
ENlDvS+DMaU9CLwk65rvuZITzv3q1rlz6IQYBGTF5YdX2vbml3AZFzTJa9H/FMnCqW5ifKxnk1AJ
IKgI9c92eW9E7U2smu4GdbVWldJQt+qZnU3UHqMJRn7Uly9GMvz0bEfiR9ajLt2rg0c3lgWG67rC
VjlPz6mAVmYwm0T2aROtnbCFzenXI2AHB1HIs6F8/2DWLmPg3CCSgY657GmCBGh7lazvnIrZF1Lc
Ckzx9M1UcEpTNzi1daTZdkSkpKH3zWxNKnaz4l079DRC2vwJpsl7PSa7uhvOAL5UTLNWkuxHIElA
OGSOgmAW3hXG6v3cs/tM6IjtagJGNmNUjKfKra3N1G0c52wMV74TMW4yGTPEUYjWRBVHK/ei65iW
Y1gi+vSd+R1TenNhdrSMypIW7UhDPw8Aa9fkFo1DyLNlTlJVCjBPY9Fol9XD0JFbPbpEwouOFkBg
n81oYUFMldqmkXEhWvJQUsRhu26Q78BLjv9rKav6tJ//O0uZgEfy/7OUXb5V3Vv3T46y31/yp6Ms
dP+ghsIYZgYwzELbCv9ylFmm/QdLv20KsP64Bz28vf9wlJl/mPo/X2DQD/kMz+EfjjLxRxiagRWY
tiMCS7jW/8RRpn0H/+woM/kBCJEDx0KmHdhCaKPl3xzEKE6CIouVuLSi6ORkhXk1uYN5BcxFneFo
bGIzFYdqlvRVhma8TAfYm26nc2d8L5DI4bS3aAG73ImUOkLfl+vHrLfGdGj+9mFtl/RVW++4frKK
fqSRK08rXGBlO6y3VrBAOwzOiRr96+6vz633FcuM0O7r033d5Qfp5JftqkBMggZLNsN4j04vbfLX
sawJZQ8B/zcGSRZsDHPyH1iW23ITrIy1QSsUK1sj2Vi1d4to5LENTUK3qbarmLwWyzW28JmTy8JO
1U4I8Tn2Q3PwrTFxr9qyQ4XRsh8vPfO8HrpIR/4ExTerxA4yr5g+k9f7JJlara9RVO3xUhgw/7Xi
Umsv+XkSVfE/fagkrXEqP5xW6tYvMKl4CbLyYhmuiw4xr4VMhUKxO2ii7Hk9FJ5LQzIg59Kl8i8i
PS/HhrXJtJxwPRiLxWBmvemZgzySKsSyFnc4Z6lhvp7G+lwW/YTWW+uB59HvO3Ni1A9xYeV+fB3W
+/q62aqp6I8V/q5j09O90rv2jCmTqLmuBRvhFcnONRyceIGGmAjDZ0CtD6YzbdnKjEfVo2zrS0mX
B5jqfhmTRzxpimQHLz0vJtE9rUJTifoRffI8JeOZiqWleSbR/SxOgRCPbaDL3v8QMB02M8K3UrhF
E9rqo7qNgeefw4bKHA8S4akDrVenJhvYJHnpIjdRFqIbs0rUydUSmmdXUhMhra92VZTCBLK8YSMb
62dYB1cr2CTSTJf1YA+leTQDDNH6rrSuA/Llk+usLugFxlpGuh4iTaxZb9Uz7HireIgWl/3HTN3L
WYXTM6CxyX7h5GjbCZiHJEqPlc87M8yGXRiRIpWJgskF/FHE8iGbRqi8WwNw7jkJGAj2dvgZNghL
cBpocBuaBPn70bKMuU6vj3S7D9W9QqugPHeOY+ZGvLq0bIeIAAD8rQTA2e9GBxHHLlq1rS0dMpjh
8UHTDCilXGbMihWlvCTaooxa5nya8yLmgHOp0TjK9WXwckvuTSkf/uV3X6kvMQkmhz5qDUZ7DBxW
ygvygD95L+u5qaXydFL1acrolIls5R0H4MbOGJ7c1PjVjqiOjfJKdARZ233A7L4LwSwnYciIl/ln
RPGyWyILThlIcq7kzF/EkHgIZeWTUBkKmNEHLtKOz7CBUTZB/ARB2BzyPKWpr/bKjggK7ifzPDHs
R3p/6Ew2iHZVyfOCY4L3r2bN2FoxHhC6pt/kNtN86regQvIRwRSmqU2plWZJu21Gbzr6ZrltramF
1WUze8WEdNHrD2Wp8GyW8VsJjPLcxrI/221Y7A0V/yRboSHqKKQM60V6HMEsEtlDaDdNDtBzHdU4
oceWpsQ4+pA69p+31vvgC427XGTv69kfaJlx0+SsBktNXuEoLCQUcqQS9UysGx17g8Yh8gkvPp6q
lgnM76eE6vvYkBm3rkHrXX7Izso1LIq74s0a1HR29AEfEgNL6EFZiWdSdmRzNx795Yo/5/pe+H3T
bZA7rawgLcm2csZXVerscofgvDxk2x3bp8Fe6EMq9i6kcEAQppBWuITGm0SyQtjmMJ/z2IL2HNyF
lrR360vpYteEC3o5pXqz7MXPwr5fSqYIMANZXwjgMgu0huv6u65vFWYc5Yrs97ocQJ0Ht4ab1W/T
6miSCXPAf3Jv0IGfsMlduFJep5B6NzId3E0ZISelJJg3TguDx1zgELTKb7aeplbaYjqsjosvAwZ7
e2RWRn8sB6C2ru7kWYzIYKyyVq8fYmX+1Zj1gP5AEl2rf1SvvRae73zMuWPtaoJ2Liea6pc0hwdO
OC/mwquygu7ZenM9+PrO37dsQBGRYNlsY8hjShDnnmDxRd/iRJu4cOuTYyMHWcyivJytobwcJiF3
tVHDf+29aScq9kIV4VdnBSbuFJUIAGK9oPRRkp3R2CxOSdatyQob8y7au3n5UHUI63ropg27Tlo0
eOLwPJd135+drKtPvk+7YgVarffNAIq2ISk/NG5Z57sAYqxleie/0hvbZgwh7nHGH+AH3lbFpONd
iusRp9JxAomGMYG2+Jw1XPFBUmYdAJ/IgeIV5KD8cJ0skRsfGh51mUliKEIUIY3a5ezOLSWJ9I5r
w9ysf6myBRv2ZZUhbYJhho+gKtyU/TLhxcX8yJArE5i2oP8fhwbgKPnjQNlDUgZhtJzXQxVIWPuy
ehl02zjVbedC95XXA0bW6kxOSnbyKratazv69ydCekLVpi+Lj1ZNt8DzpivbSlm/yOzKbXxTXWs9
ZDWKSOWPbzZ9mFZ3KWUxfkvj+m3uKN6cqaUfbgzoqGeoWa61C2b/kQ6pFrIS2NXN/jmN5C5S00vh
MYzGwZghx/k250W384boqsVRSWcQDUmoT2mD9QWf77H14KGM4imPlIbRdsDPkvmnV8ADYXw8cTKi
Ykuv+8grDnbCZCdw7UNBz3njpeFLaaUweZb5KAAEytn57GxBss7inYbI3qmRzl5vpctLG8aII9xx
7yxZxALdvIgR1VVavPi9Km9KajwHfUAF5o0OJX1kLOukHphX8FHHfRonP6D3NuSIhjuH+mnHHo6p
X1UeMx8/l1BsaqkYwco7Ja4QCNy1KrZ1V+vrwJusu5i89obeK4lvm77ZWUeV9/Zdk4jnkpBTfrKf
lPI2SgF7er2++oRcWpYRDwB++03ghoJM+XxARjN2Wx+KwoVyy6fUDvOtTCcUAIuyXjquScGocbUY
acPCeO9NR+zHotm2LfyZaBHooSOqPyV+WSP/T8P+ybKKBhU0mRP4XqHA4nbPFoqMUC1iVy7prq5B
Io0dJ50VXyp5ijJ6o0UsEHia6G065/tMP+Z+pCW/oXMzKKQWAjYsQLAfjVcntLnaUzhjnAt9PNee
79/adHpP7jTz8obRW1B7Zxev8oXvwzepy7TYOncCPOpDnpbdhe1gIhxK/+QESOqUZ/Y7hY9UeMw3
0espzW+MKBz2hkfzcO5RETQkf/EmKDZdRce5D1BKI2dFB25vwNI7+0K522Tx00OaVK9jjVg7zbjk
Zcmu8luLaTKaNAYMyEaN8UcwoC8LE/Nl8hDSZOIBJ1FJfHfwmsNwZRPjYm+gMd9dCxu8Ar0a1E6K
mKIBsW41jFtfztaF6RANZC3haxFM10bIMx2fBoZyIr1MRF+TQ4iot01am1ZV8uwGELtkZxJuS4xV
mtZ3vQM+tc5pSrgTD1d4oumEdD98/k2Z7LWsyZOM35fMfyYDlhT5JbvqvYKStJMJvsxs40wOfkV7
vJ9jwp78GfFmyxBUeeGvLm5ZCF2M/W7t5wcxRubBMJXY1iTYROJ2zOqQsxitVFG69ORzNLt+gyZp
gO4zhDnOSe9QzGSdm5E/w2aOkNUAO5zii6kcH+vS+wW17yAtfnGzC/YOmRNxSBioqn7GCRCQBUIm
9mcjxOntY2D1k5+1r4h7G4dXy3SLn1Yv3kaEDRPbZXza+ApCRJbCx1zcV9l+BjC5pQuezIjoyBPK
ENXi4ZKNZriv/q1RZdne5bLBFssDVIeu6T+bvL7uq9av/DJ9rd/j69Prrf/5fSW+kBA+pKJJ2TtU
R+sA0tFXXEtFTCF/zyb1Viddp5R/HX4PKddPC2rGvR36160OEyYutD2vt3phEptlMsbKxbVRsmdY
714PpX7U10O/7ltv0Z+levsvP/31bbLa+/OHzY8gkMvfP3j95qbhYf2CKbs++uuBf/sBX99nzCNd
LroiZ3f81y9QUzkfoqI/LdkY7hbZfFth4itbfGAmtc1bBhe/iebrnevh6zFf99Wz3t1/ffwvj/FH
dIGV0YMsJez862H/8v3+Bkv/esw6qP36ftUg4VL+fuS/fWZD6KRg/ytk4Ov+Y/1SADX9Pp+ye+mS
dLWrJ7Lgg3jaVxaF9ogX828Hoauu9b5mnkmDjJh9p2utNUrdRvn6/O+P//3n3L++y/r4vE2YPqua
vazLOKHhWl3SSU5Hk3bkuhUuqiyfbtebi+uzqVANOklNyvQ0BXO99XVYcZVfH5qkBhcspsevu9Zb
lcGUTpCSSdYyjM2vz65f/+/u44zBb/r17b8eAzXpXjKFx0PnWMBPRg5t9WGIEheTNILfrLz/pWL9
ty1MN6Cn919TsS4/qn54z+d/bmKuX/QPLJb1R+iHlg3kSnjC9v5qYQbhH7CyfGF5pI/pDiZ9yj9b
mE74h+VCfaeL6QhhWyaNz68WpgsNywmhZVnCtMCl/b//+67+T/xR3/1mXXX/8vHfGYgOiK9/RmLZ
piXswAsdh5mTbf9LA9MRDhG61EVncjuzSu948rUBJKBk1eDAozBmo7S058J3n0qJJXAJquRoqvvU
ADFkTOpU9e2IsDVjVudjUSzCWiFOo1wQYJ7ZEpXsNmWJOEnBf8mzx9zoYU0Tjbc1BfvfyKRpAX34
NDXTR2vTlxoWKGR//Un+/K3//lvaTFP+0+/JK6WJjzbILZrH/4L+glM0e7kdiBO5aihnvX6v0rxE
1MF+MYKSq2NJ2HWEsY8Tju1jbHFfTHT1xm+IhMmX4lhZ5ksVOWeCc7mYt2gQl1zDWVt2fyLaAdaG
jxxaz6L3uw1pAY+VYf5kL+PerQcAEwLEmDIBZkKBwSWj7Ilsdl0zy0Zfx6sdGA4Sc+Ylny6Noj7N
izEc06VsdkxzESxGNo7UDhazSt233JHUtvkcIspvnwIg6zRQOIR0f85A1ZHY4LPQh7XngiHFPy3G
/dfdoYYSL2VcEf5AAFKIng52yXJeD0nK/iiyQtyEute6HtZ+tBNF94r9+j7yyBO9sKhASXxyXuuj
9O2PsUZvN7tIoOqWnWmM8aM203BHGnl/TgZesyr0AYgI04S4GceHSoQ3dBLYtKkh8Oh4NB647GJ5
t1xWsr6+L8DunpcpAbBaFg+iGOnW1iDuXeHIHaxgLEz6Q2J5w78d1vsM6W87d/aPsqySQ+p0d0o/
quPtBwFKaycTNIIUbhd14SB9sSkjfYsHX9DaiPER4s4akJ42xeid11uzbgF233KjGfc9LRpaVFGP
9pFiu4D3GC90HH+3UkmrPXecDtvJACoRELhGcUwKd9Q3OoDB2pkkqJ4Tix7A7Fj3Zs9dBMztS0BZ
V6HAo2Mno9ytBylM9OJxnV6OhpcCUOvUHu7By3rXeohjxSfLxcBI79wvZmLAAxkG47weZPBp1ZBa
iiqERun+kDmjt3q6Eh5vKgbd/jZddPiMXHBOTp6FRh6Lc7tcpk447MbGuWzrVrvq6w3z5B+BeDWH
Lt+phMjjtXe69kElDeWL2kH9b1B94KDPTr10EXClmOQkoFByvwj6uVxHEbG/YO0aA6xDXfhC9GNJ
nnDGW5Vedl8u4tRlPdyaORZ7J0yf4gyKeuEV8H3uBra96BLz62Ig3rwhohOHT3C0Q4/EVNT9fsZQ
1CgU/nwz5EenAjiETvw6GH1xVZhGi0EDd6fRztOJKcrggtJeooCJp+51U422v/t+ysSTYTWo2OGh
3Ru6WS/B7bFPF9Te9Te+3j/x57LPC+3Pi9YbFGGztPX6mf1U4rnnLOQUJd+LHVCNHMZu6GNj33FD
WFqCOJOmJkRc9i9t2r8h3jDOajiqBbp2FChMFv5I4ygp0No0j7Gcx0sPZfpITJwxVc8NAbRbKRlq
dr2rKdaI6ctgR/5oeCEK+epMibO3aQXSLSSLJU5ASQCt32j4N+/iENmWxYpnNdVL1Ytyr/JiOY3x
e40e5tzoQ4HLYAJ9nNMq3IRFTWqCXii59jVHtxxRvUFcWVR530HX2ZYm8YKui2+9rJ7aomtQD2HT
6ut5pACUOMaU8rCaQYlwZHG7NsTrwHZOYfycSOWcVV5dij7/DGMsJTNsjDwykDCOHxnJhtNCKmlg
Z1edNdGmLmBxEQJdWZaFial4AVFXn5KJTLQ5Yqgd+A7bHhIcghQGrp0J0IyAZlcoedIY9iZr8qcp
xq3UOM+VXUDTZozENOqmHhrUwUH0QX/HjasfDOCbHQOn9W1OKt65SNvuIECSVKZJwm4RL+c4xGPd
Vj62zLjjLdyK74ZYeJbIPzPf7Xk/IMWihoWinVD3IcmybdHt485+IbmkPbJOPPjOS2e1eGkLokzC
ml4ib4iHMYeia+PVXGzUzTyZnYTuxlwCgpRhVqewxQ+W5OY2jEx/uzSDd2OhDXSRwwFIIzxvxmXO
H2fycu+YSrZYoN12pKaLTRUuNrJPVBp+S1LVwNurch5oDqhtJczrMnFeXWyf2Yj9WH6IGaNNQCRf
3GWChmxzCi0igQV2MfoApPf0ALbygMa65CucufdvLMdIdk4K4y/KFzIhWmiTNdGxiPkIOkSPQAKv
jSdhDn+qrN6nbKvvl7gdLkxUWtvQG2+lHwPFyk8Nfeo9k5rdWnvnSVMdOxu+Gj7mXs7HrETNboUR
7oUi39Zp8822EkZmIU0eBzZEm1K+JGP702+xdzmxgxNHGVgKjazfpQXJlrkhNFnuSMzuvAtMNvJV
MljHOlquVQthKG/wlINV6JzR3ziSNFz26qxHS3GICATGsg1JoAgbujwDEsQFBFY94zdOa3pOlWHc
CwJwijCjO1faZxIrNgHEAEO8R+TYwtZGEdnZbMwFjyeyJGbjn860+eVuyFW1Kzy7gznIuuUHiD4w
yKcmldn0gNwCtlXtNPTfojuyHJpHIYtr1wfAWBTEgkAw2rUkv+ilbO/09a2yRflcQZ6w82+Agan2
xATr1/bEbmzbu6WGzFbn52TBj1DlqKpktp18vMqLGhAIt8XBGCQs5PGH13svaQH1B5EN0Ucpb0vL
zY2t2VtIQAjvrmM4GyRx74DW44yGVomMVpCnQ8CPa6LSawBDXjVUbN+K+tZLHiJUobdTHLwCQG23
3VIOO5SnOXQoK/S/FyF9HrciyHroHPdgzxrLH/jfMzvE0z7ggEhKYd0xN7LvymQ6uLWOmSmDg5TT
UzNl2dYZ3c/CpzKZU0wH5ENn4GfgoDTDdtasqcLygBz7lThljPe23aeR9+7lUEGB7qNDH3gojwdn
V1Uk1i6pW7/VHaZ75HX0EkUWHhWTBTSlEQrwAlYyqY3LxRBJpk9xf+WHDZeQJ9cu7aOQJRjN5jqw
eWHSrAnhQJwYK2GcDREUmfH0Y8ZfNAXzSwDnIlAD5qbBgGvR8T4le3oU0r/0aZPQ8/lFxCjSoaX6
zqiWXiAeK+HW1z1JCGzyCR1e0gB/Xe7Mu9BPxBvU+QZP3gKJHjZtZWP2bfMGaEw9X0k/yg+Uf0j8
kQuXHgdDtuU1ZramH77XbfkzCAPs79TuWfeLP/pj7Yz3iLUTWq7lnbayEUJe7Ts7Q6EcuuVGWs/d
WufF5G0VhM3PFWyHcP65aG+clSeHynP2TRNtROze+wvi18q3jmVlWps8Rwqeq/A2jir8JM5uHFTG
hiEA+lGNwYYx6QfWCauJxf2iAkFGgH1t0GIMRN7u674NSBUKiSYbUMwG1FL5d5hsF4afvYkeX0fi
opIw4M3zlLc5OWfIt7o7qyZE1Z5iHbdGyw9m2ECEJ16biKlhapPQ2RJKQIZCvrXb+ls//5or8JNx
JW7mJmzh0QJ6z4bm2bbVCzjC75WMHmsb2lrY41VgSE8YUdkeQ/UiK4zmCnCTM0e0Y41NRdzVBnbi
xm9P/cAZnDoVYzqr3DrdCktvSOl2af5S6KecTv3em+1sN1mKcKiuvxllfIz5K++roKj2OaKwuNFE
VszRntddOkvx0jTyxtdRCDHdT1Jxlp1LWI6rY7FUZVeXFmTWJAw+6uFt6uxnrjcHsobEVnjDJ6Oe
U7Mo3q8pzqRuWcAALMYn+NZpH5fobCdYlAacnLCOL438HtnF9NBRjtVOK7ZVujxYdvpACz0iM4FE
AmIPluoVMVmJDosyaLQxz1KYxp58SPCEGYX5TJY8Xa+gAgoEjdyU2bfGxPAuRnR5cbCcqgxzApNh
rLtrdsOCfhLbWEIq+2gtl1z35X2U31jeqYmR1QpJLqqVP7QABg9l4bCT89LraA7mvZeLO7t3Ccab
GtbhxrFZUgihWab0oolPCuLocRHoCCbfYOPU5OrQ0AK+yD10rZEFwpjZxAUgr5OdMw+bCyyaEV7K
rWNa9TaNCZ0bw4b5dsZLbVJIxkH23BT1veNN06m17qacerzld/Ygcx3cysd7hidO1N6lgWR70fFN
sd5VeUBSUe0xZkrxAXb034FEEqy6bJnwWDuZdN/9Or5VOFAi8KxNSRFDRNRDq0oXRjRrYW8uxS4s
wh+uI+1rJjTLwgQMu9sCNeK2Us2LXRL8hr5cbdrYYyWnNcAV82MwjrOjBy9VFAIbGC8qCcAwNF3F
zs54SCJycFUzB+QdtOV+8QtCClr3KW/0S8paKAKi4CIJtUT1W79CTJrnOO6NStzWBr1CVVATD117
EwzAz9SAoN5O7be4GtXOsezbamH1YgoJhdp7ht99bbbBe8Q82c+kvxEFq4Rb2GS45e+ZRWIsg65X
z8WmYyZlTmEFd8CCJVZR75ot7IGlAhONt9gh6U/i2ixcUe/Zm+HscccbFsclpnKMLdyfaX9TkBI0
GzMEf/U5zOnrlGLLjm3rJWzpgcwd+UjTu+wLeQKGgc46PYSE213kwD53fZYSajLpogQ9G37u4n3o
kquwDN9rXO7OwBaxLup4Ww/EMTOMCA0mOQSw3ZJNc+kzJ7bqz6no5ifDoOYwwfOk3cmJ4WOVpWgP
bVG/exHT5VzMd4YglrM3vZ3VoRJPPI1RWMRBqIXYA9b3ebDTrYyIJGmH1KVrjXQ2zVLm1oATEhNf
RBRC/qdppTZBTgnvlygwCBZNwXnnh75P+sOoFCaOsL03RPxcOWmAOhcJZZ4/yEp+OAIbGnsR7A72
zty7/vxjVB3e6IyA72r6UQzBY8q8aTTyGzsbeQ4FTgBStSJCJX/4VPDmhLypUj7iz8j4XnTLsXPZ
OBR+Rc5q88g3pmzKWMC6IP9udtMO4mi4QYKgtmZAkdfXebLvCRe4rPvXtJiqE6IdeBGGjTwtrNjq
UkPHVyL3fTRJM/kVdnwzsJcjpUYOF1VRb2WC5iHLxGY2sTbVcL3R7CNZHtlcohzCfhtP2FCosL2Q
AS/Q+YzhJ8kYyyKfzJjRjChtKEUZPr2EcOciWm70vxI9Usq0R+WMfSuZ73vvlQ4ib1dFgsWMF3Kg
IJmH5UTC6/caRvRFaNSXKMYDnVpRSJDHqAhzKgZOB8oCooKLFNJP6XP66xcSHfm34GqUCy+GLzBy
MwT37KjbmDkMEK9TLAGOIBfQ/uEuqG6inKCMqZaQh/G+yCL8BA/8SJYXsUofBr2ARnnZRebYyGxd
784zUUtVYw8Ix1tQZJfmidpehzQfAi96Dh0x71QIDIIicuO0EeDdOrpHq46rC0mxx7YIyE8B9S34
FRkpioeHcCTwPbPO0UxwRzNVYmNmOGirvIsYUmDFcws3xFJt2mO96Wg8cnF8T0Eib2sb7ZnrgyPv
cpu9PNcJBIfqGAlet2hCE5Sj+Y+6KNpMszvTd8NYZkpFglojvP0yONp77PibyUviQ9SFO+ngCA6F
/AnmPdoaSfoQ6TOSSTDED0kKCDKkwxwltE9sLkjZi4zdl2K08oMKmytCHd+nqeMa2/9IE+YVUKHr
frxuPeLa5mvWkHEwHrEZ4ENJy6eZSAvh4q3tmeWOIQ+bjvYQ3bQqomEH9Y5c4x+aMT/ul3yePikt
EqN58DIoAYGnlg2jM0C/zAubPECsZTjsQwiOX/azwwtIlf+sLOLS3EWDTEn1LjivMsHfro0BzvUs
okvESpeyEygaTC5BDUNoij6pq0aY7vMDIVvxscgjOIWowRqjPQ9td+zC+sp2qeYxXqljaC3PTqMe
mVTd9oFrbhORfEho/iTZkf89ew9e0by4iXtPDJXjDS+15952DAEHaNUEW4J6LS5dP3/sHc6Wkao/
Ke0HGDwYuYj0LSOsazEOVmKIiTQDo8mFoYheI3Y3xpDSqsInXxlYIXCJtBO7FpPAKKc8DfVwDI3+
1tTnmlN/NG31rfbZSyzMwb2xfydzwYJkAJuCXfldP3RyNyINaDGgRtajIVywCrXx2fXzdRAHDKQN
ZEq8exQBDiVX3la9k3Bw9OH4b0YLl11rvMGh7eFeGKTrlM5PCrbNlCLoGLr4eyPS0zwQKNSC0SWE
O71D2CMy8WmP+Q3pXfTKrPgtccK7iB1nWstbUbmfhlE+1vp3Jtf8WYAAKQcW8oCcUsu3ACrxl9r4
mYt6rkBSWgWYxTHWJhOydyjHrjohYq1vpHmtSDhEqCxPOWXqpmqDiAzZ0Nr7Jtxv9sF71CXTXrU0
zujvswMpNK53RufRaYBvoVG+M5WkRvt6mMXtFNhvorG/seb/slfQOGBafS9GBCAYxSOm4AVZQQOZ
g+HUACEai5Xs5D42c/M2ruRm9IEcR2699TSGOIBHrOAS+xpQHCAVg2EC0S/S+OJisV4xUaBI02jj
HMZxrWHHqcYeK7O7jPA1Ed7GH5Rx7nvZ4yceh3yHyIKg0Im9uSiDlhYBgpDOZE93M7nNS763NHYZ
05q9N1P3JfCoaIyREGIli5smx/XjwG0uNMB55m3EnBCos6XxzsEIkEsDn8Ml/9ZlLflO3UMTFQ7O
q6R4VOaZhUjsCo2N1t2nI46TH3VfPodtXRPbUf9yqXU3xn0hkmtLIgOZqzbdJv2oroKk/dWT87xx
U9c61DO2hsbJ/euIIp9aC756GSoEKYV74y68EZpgxljjLpchiCUQq9k1GRhgC/FN2DPXEFbQEop2
onHauQZr+xqxXUtg24UTT5toAcCtg+nBcacazL1YGC41qjvA/WoSxWwPOUL2AqpiXRJsWxENMNOo
7Ckt+b0R2Xb4bgatS4k0GDxcXOSb9ZNtDhGZU4XAz5RipBmzu9kAfhrF6mlKkPbVGjpOd3wXaQw5
a1xw0VR8nZxAslURbH4Bcl9pgHkJyTzUSPMUxlAC41xq2DlVMsvXrAHofvszLdUvSVvm7Ffe2ZfF
XVEByhiXUe5lZAJSFyT4Rpn/E/XVrvOD6KUKnBvkfT8VvZ/Lpl4QHwqHeKrJuAg7bfVF28Jy7xAs
13bZdUONJMD8nunEv2U54JPRhhLCxnEBLV9+ZLNX7CLSWS7sgB2BG+FUN2RxD3rcvdZDf5f29T7P
LERdvHt7VciHqeXkVjDx07GZbkwjeYkqI0XSpt76rGmuWuRvACUk+HYNtPc12V4j7hNY97PSzUrg
96Z14fSYdUyb3OeipYpzMpQ18+zcpo1fHSrMrJy1vjoOPsQHtJs7dwJZn2Xu/DDXt8YImjwz5XCf
VubObPH0iR7ppc5jcr1T1X62sTFd8cf7NTXA/TMo/9qMxczOuPLNMb30g+8OMxHicSnxfaNZrofO
e55sp74N5U3l2MTCDdTh5cE0GSeUcY6opWbUFCSdPKux5Qy9bYKiP0cFwTIMTq9ozXZ7R0cXIBf+
5Q/zQzxnD3JOrnsyDkyuHjmZB7kOP2gm/qI+e9BwDUZIPxodlCDt4ZntcnSOgs8RPEKhIxUwbjcU
wA1w9nyCCzXUu1lHMBhkMbhkMtA6mg4shXjdgAxWOrjBI8Eh0lEOtg516Eh3SEl56NkjYWHkEk/e
ycuUEgVRc0qSufpW5U4AYBDkfqqDI1IzxNZXP1k6UiLS4RLojy8GHTcRR+w4zNy9X3QUBbu6kSEY
0NsoTb9JpgT7eP4WL/llH9NEXaT/OljOQ0fCBdorg9qO0ItJx19QQQw6DiPWwRgpCRmZY0JwTTE7
Wz55f1jiT+OEPYU+ZoEZeSMDfIxJBMEvzxPSjVHm+FZyrcBzejqgI9BRHakO7Sh0fAfetWNNnofs
G2S5xXQz2QvnZHPjnQ03BAgUNSDcdCSIjlKR17kOCulIDAl9WuBC7yaTXG0X7LTgG/wAMFL34Ro8
zwQNWz1mkHJM97q16IaO5JOQLA8nl8ASJyKxOGy+u5PGvkX0V0qxr43cY03skqNL7omnA1Co78iV
1aEovo5HyXRQSkJiCpKyBa0uGuQZLy1ezxpYJknnQEjdmX5dfhMRv8LmKjmg9d+D/X5TkswLW9Y2
rcQBpAvpLX77UUwjHIg0zdmAkVPtGC7oh+iuLf+DvTNZjhvpsvSrtPUeZYC7Aw4sesOYBzI4i9QG
RokS5nnG0/cHqipbyf+vlNW+zdLCUhIZBBEA/Pq953xHqrNZ5fdJwgYvWXJhuPUuLkExAYCjviE5
ZjJcgtX7tyIcwnPCtHvtxUw7BRETS5JKvyTQTEsWjdGapELWxSVh27ypGh9VqGOuJaKhXrbTAYMd
wXCgY/jwxkdtf02IvYmW/BvGb93RWjJxWErEkpGjl7QcueTmBBljablE6SyZOu2SrpMSs9MRt1MS
u+Mt+Ts0FtN1X/IQyGjPxN3St1/0kGh71DbxGdc7Y56sX0kuKL6EveK7m25TI1TeRF0W3BD3NJza
FhhWvRjvB4eVnqgdPynOmTU0a5xODebnylqLaLhH3+ocksc2TeZNXIXoBRBNY04Yt60Zgrq1DHFH
bMXGmbynJFXNfoxqsa5MZFbkK++EMJncmNF3yoZ53S4BSIIkpGSJRELTCCRkiUkql8CkmOQkoAQU
90uY0jATq8RYDBYBSUuBInIpb4174og054U4Jr0EM7lLRFOK97VO0bsr5zJHhDjls763SXWaPuKd
PoKeSCvpFdFPSgu88xTq4xIL5S8BUUl7qbuf/hIbNQsCpBpjhlKCIn9G9DAlCGc70XG53SH3e5D9
VO1bn7bcEMjm0pnWt2ya0k2UGBeivrsVFf/ZWOKs+iXYinCOvQP8zVREXtWQb6wlBGsgDSsnFasW
+pz2Ie1t0rIgnGrANSZ3U6kquQnIQdCF2gekmaw6a1A74q3gsbkGxf8SyGWFsHWXiK52CetSS2yX
S35X9yUmyyuvO0rkNl2ltXz17CJ/l052tLMNtODiOg41GCfZ7TRZErva4PFSEho2kx5Gpna4nckT
i8gVs/sBxtToAq3mcZGhoFkZM4GvfeHSkY7AlQ3DfeHz+GnB2pHT0RC3i04iksE3PcUoiXsM8sjP
rhOjoQ2/xJ9F5KDZThBu4zE7d13SXblsHBhvjPjhA+OQll1/skhU65ZotW58qZeoNXMJXSN1CmUt
MWzJEsiWLdFsJV6AdamIawOgELIl1XxSk/GVljH+pWy+c4ZkWvfD/I1qA75X/Uau7hLIvkyFiIbD
+xcs+25A4eTG4d9g8ZuIkpNLfePAkzabmsz0IdY35HYBQ2LBi8EJXEZ/1vQY2h3kRpE4e2Zr3+PF
noo+N17FOFZx0I1razGxeq44alytw2Jv5cc32zJP76Nmvp37pL90Bk0Kpfk442r+xrjyGnlv/GPW
5oE9HotZsCH5blpT4DT30xSezbJZl7A9vsUNIoDOBVhrFsGNrTrWvhnYVIBhIk4klD4RXbNqwDyb
2ws4Pz4+UjF5ZF3XET9T8KxoTHdNk8DG8tKBcw5pnejIkJu0cvHd+OWeqTtDY0FXOx/JWPC4cw0r
f/Xi/GIXGWxJUTN8AfY+WsmDxhgYjen548Uw4uxsa5+dRS/WYcm10KDhoIhFimwnqJc9OgR5FHfE
ULOZjzIRMTlyi9OMfV+kut/q0vkaFZrZbTjLW8+seGoyV0Q1wCSiqcxTO9ovQZufENb26zgMLrkd
Z1+ylM+6ZfieO1j9gtZGR7JMOi3mVaJ3xFOCI2O61IwIccxTcE0e6OOCBj7vXMDQcEhgiapH2U3A
zErPWNOpw7xyNBqaXq5NkJ3tgLcjvWsVDQYhuj0yZp2MtwmxHXIEnWoX48Vx02JHHs129uSwqSgD
KeJ+jPnM3JI+5tB1/UZ6TA+cMgCi5UAoLS34teFEgUK2xZWyhhO6lHnngbAMRB/fBIZ7n5gZXeu5
NyiTPRp3raL5hUZ7X449ntBlckgYQlMmyAwdcSAJrrr5eDE14amRveltGR1UqSaa/qG5K0ces/Tk
FLqwuCYdh7b91MPW9+niVHgNutz1bzqzkbdj2pESsdgjJC1X2YMLzf2WpBoNm9+W3lkCCp3zvL4N
epTto3MsHGqnsWUCMgV7N8/F1kJPMAXzieSS56Cy7bMII8T9DbYnJO1v2IwJfkvLhNlOgEN8wrAi
hvhLwWBzSsksqHpxHkceTEVZHYznWKHdINWn39J3HvYRtnMk+aQ2ldgpd6k1MnmD/huMVN7B0LuM
ofv5XpJWBElMnoMu0Q9eNn8H5tkJ9VwSxpyW0EHzcgAw0mXnuHWP3QI5IzVrFzlZdgTEcBuwR6iF
W208CQcNUpCxt8fyp0yid12Z7rYyHVAbulYbO5o0HRTFLTAXpG1xNRXC/pZmHkKbLKaLifzMNDQ5
xUhR8kAf3MR5zaOI7hKgNdyHwUPM4DEGx0RZzJMxfaqsZrhB/CViUgXsAEqGZEeXuxCKqQfwvS5j
2AWPALCmXJqFwK+hs4yrhhzvUvChN+wWrtKegVpU8y1d4G7F6GzbObjtGJDRvpsaUvgq5IE5BgZW
sRvQL2Afu+YUzGLr0yy86kxMdHVID6VsUa3T7k6xYO+MSadb0Y0cqaL7lk0HxoAMqykPDCa7ZAfd
B5E/b70oUnszB4lnTPmr4z5Ki9GQ2SfnIrWZ1+R0N+ireziGZJ59zVLBbpsekNdO92z5/UO75H9a
HgKH2hfwFOr6Xrsme6XmQLcFJko8cM6EfRwKj1Y84wj2yIRqJOZ0mUPM0nF6VzQ5O6UxPIbI+Xae
knS4h6ZnCsqm10HvByRlJuJ+lcbmtLbS9tVJXGLRgYn5XWRcKhtiiG/z3J2J7CVHx9kUqgwfe2cA
kl7Od2R6RgCGfVSYRQ/O1Qa9mM3eKesif7+0vMcyxunRqndvYm+fevm+Hwprl6saf3o6HePcek6s
GGfk4lD1lpeP/1OLGbB1Quwus9k3MCwZmFpjs/6QIH+8fKgxkCb08woQL0PoEI1RLWOifgQqpSM7
DgY+UUHBGrKfQh2Ww6MiUqdiLsQ/ffz7x0szVsG2NdwnDn0Buy/+V2/MaX1aze2HG/bjr8j+2+Jc
G/bxIm3Dn/4UprrYqnRmSMUzg0Z80m6pOkk9AWJrhKQALC9oChGAxLbJPgx4xDh1/ZEOd/fr5Tlt
+aXdRX1G+NSjrrt2G/fO/OuvPA/D64ca9f9rqf+kpcZ+CKXhL+Hu+q19+1/IpwFJ3LxlP/7P/z4X
XdT8S8bwr+/6LzG1+x9gGwgYVtJVetFT/yWnBhZhKlfwH7pp65fS+r/k1PI/UPwK03NcR2gPd8hf
cmrBG3pI1jwthIfa2vsfEiE+6YwRnEklpLJsjT4bPM6nZO1oqoeu4FqHZY1ZLQobD9ro9FjNNHxw
dNM3coxNHvK0n+CJ2mM2bEWKggPLgBnSLgkTsZ00q47nJGcXRcour65HooAhDWVP3KgUbYO1LhBj
Mb9tm3Xbuu7OLytJCRUeMotZjqJypO19dET9mqoqI+FD9KuoNKp1VzNsrb+4lyasIGLXTX/VZGDb
i5fUieZtHsse4aEF4Q2B02ijfzB8fZ69ocNlx569hPOWVB3T0M7cuXnhIfzmIKrsrUpVt3dU/VhX
zZI+z+9amK3H1ojGlbIENjrY8BUtUis3uh+t7s1Dh+YKwjxofqyVLIzTls0HsRV5+lZmvEFdTjhk
p2yLsKJYTWM1niwXreMixHSHC9BC/MSFuRrpgmyingeDM6KHeQ2tulx7Gjaaih2y6BkQkUjJtDKj
87saLEksAHsjTznkklj0QnI6yCTakUbaoeR2A40f1VVfwRDKXyyYvwnwf5eiW/96gSiFBB10ieSa
o4GFUP03Ykg8uXVf9GV5KKX3aLYWYRDLS+rCs7OdprwKJig2M3Qqs+OgFPm9c6T/82T+dnf9G1k8
JoLftf9cq0BVpCmVgqKiLfOTJl4YFk1/smQPg1GzWy7zV2nRm4Ri3t0GInsyvPxHpNI/nYFPzJTl
x2pEfhoMi40vQn46A3PnWHMTOumBxGt6JrjIubCXvUy4IBdaUS950NE6RvNJDgGGeaMZ8p0/gBLl
/j7Qn33+5/OwQGk+nwityCCH4sLzwzTxaPztMzFFM2R5kx5UyIlAP6xWjdfChBra3VgU8srokMo7
tLA3Tpychjyd0aAik4tnFMnSAXk2eD/6sfRWjjOTllEQHbq8leMjk5bwoBo/fvjng5bLQf0WZv5x
Gm0sIK4i/daBNfb3gw64A/Dgxhy0V0NBbKZ9G7tI5nsDiVcMX8zUdrSWQ/XqWPSTqoD7MPIZuCmP
lNlavFfOlKPtaSkbjAIkuX+F0Pgp9eWmGgXlOwgDmrurlADxtgColoomOUKAaVhap29e19zQQuFE
iOh9NECa+PbCfQ/FPZUr0Rep9/iH33i5MD79xp6mK4h81/SUpT79xmMSpIg4zAjHCYQzg/qvriL2
LsNT6M7iTIj8xssRzJhCxUd0TIQ1G5YP6cWByrjs3kvJBrbvM/p7tJvM2mZDI9cRPowrMXqPPbM5
ttc3nU9X2il5CHglstY89d+80qIh1VXJEQ6Huc3t7q0qxnlfG4wHCsAYla9XUaAQU/l/ul9YnD79
2rZpulor+Ku86k/3S2o1Go2tRE5fe4+F1w2c8vlS++k3o/O7XfUzn4p1LixjM1JXr2lzIvrc6Cag
CCYrdY0AomVAuMpoDN784SP5d8dmWbbAQeS6MDY+2YfqChxXWyP1ryawm4k+zmnxUjAlWVcNCSEG
O9rZsDcfy4HoEW45WALygB2PTIkqGchGYVdwVXbia4PrVc1TsmmR83FZNuuur1wg95hcrbn+aSvT
vcrF4+xNR5tMKte+rQKr3htiMDcFojJCxrPbBinJ2gjAFmPkOCJp+RqRJ3z9z7+29a+PMBvVhGVB
m3M8TUv67/cePd4hCpwyPswOxBs6Krew/4iUZVqywtlwl1ckH+TtbmjZYfj8YZ4QMllVeB9nKtvn
EYLBPxzSp3VFeTaHQTVqUsrYmII/HRIIF7gkIZlxoe9xr5rzxQwdtasz+O94tw4hYQH7oDdPwnPt
davrm0jTXWgy609HstyGv92mH0diW8wSlKtNZVufrteYsatRG9ymbeSTI/behHjJFl8LqNZhWAme
Q2AKg+NM85EN5LoownIPqAgo30B6hmz1U+oKOhVocba2sDeFI/5wjHK5Lv/lGEGAeQ4rH0+T5Wz+
tgp3TopMvxh5lDT2jdda3rE2EnpGxbMh3OYror05MLOTjuAvleE33c/wEgdh3tgRSRmeek9iOI9u
+Z7YXvwwWohVAPf0sZvdCiMN1n7EBLvwVL5x5wxIhjCeuo64tGISzTWxutDla+YIuvzj2f+0LCxn
3/Jc1nTL0eAPP9+R/WQlUYU162AqyAoVNIaw6smDdslCahuYprJFqieYJbRWRVmxwAx9OdHAbQoa
i3o4DvleJ7Hxh3vG/lRtLAcmWGUdR7rs00He/v2U92yai9nXRCHF3k639CUb6Jis9dOjbSKuGXHc
rqJkvnd9aS0nMGQwFYmtQlAIEYoiNGBhY6a7bkb0uKR9rotSEugnJms/pwRm0cd39JBeTEYpW93j
sIPtY125qPsj1FGPcmnTdHNsvJEkzLa/bxhgt+9josqNmq2OQApQ/Uqgg7Kzu64qQoJLaVghJKMN
J0KShoqhPodu++5jtjolXXeTi4SGe8/n2Cb7yi7bN3eGyyCOnGqU72G69wjF6rzA2xnJjPCyQJPw
Qa7yOZC7f34I6H/zEEB5xfZIs0PyzM84OspVf5i1YewV5cd+AFZJsG2IGo1fPO1s51Zm/Z3vOf7K
9fsc2bWbbrEXllvHQqRrBWLHuFsSED1CigGFZYcZw3rXXE99UUKDzH8UUlVbNDFf/NRr9tzP7irw
anstKDOxcQ4RYYqK5lHie7SpykvZ1+q19B8x/SHbF+fCTtNtPXsvcRASL1QL8rxy2HkTOYDHuVGU
HQK9r0EmtY9QASzHaaAbxoTq59Dodm0P9sIywe3kmOinBrQXgnv5LWzouqTDhOeB/YIk2ypovGDf
Jmz4I4PGTuDXjBGrdm+5RBOUsKbWA/pXO2DIlBfThSOGa1sX29ko4qOaR2bvtvdr6//fV/+f1ktu
AhfYhQRBaFOr/gsv0PRyUHspZ8mI2g7PZ3NJ/NykuUq23GRNu9hu8cPTA6lcZrnmmD86KT127RZ3
oW3ROdeCeQfRUzJRBCk2Tbv550vo4+n89yeja7KOU28Il9fPm4LIEFxERkMPdylgq6F/yPwg2BQm
azuCI8DXOQCuCO+Nj/s8ral/gqr4OkWUyRqk0VWBBl3NmvH/zAbsD0dHv+DTc9s1tXYFWwcbF/Ti
zf79uT25jd2oEaGqWwu1ixipr4IOMWmsAWmLMlih6ptOhmqnU55FkpHZPptjAVJmWfRCptb/fEDy
147+0wmTKGVMnJWm5NA+VaVpXWL0qoS/H2VK7oNskvtspOyy3EPe58YL/7RFFJ6fgwi1dlb+8FJR
vsnilQaiSZNc1t87+oqGEWb7YXbDkyp+UM50J18PObp4J92Gkbz1s3ncDGHlbjG2cV/33BUI3Em1
pNPdwSTow3bTJ2NwW+uILRV39YGP8joem/eiLOJrYA/lvmnnW18w024CjLSaM7kNg4AcYK+XO6eO
vtVxGJ5HG3VIUtT9xoupgm2CPmSsbzsqjGPocZw987RGud9NuF8AzlRdHpUcvX2VB6cu5a1QAjdb
G03mVWwG954zuwfG3gOCj0WjBuj3WMY+YPdiHndh3/zk424IQeixLE7uu6xLXE9Esx97aODtInPL
sSTtTWmuBBKgUxFE1lqHKn4U7isnO7yW+XDvm8rf6gHFZdAmkBbYQLPIuSTGlVh+/TQYnn2ax13D
vMzL63VEVKFYu6KsTyyoXw09zHeSkDWlaUnYM8CdbAjtY7p0LtCcRDurSF+1ZYwnEMAhqRcZ9Wzm
kwPTq9eMnje1HpgOT69LlHTXWFLGE2khQAhZffdeRyBN0aUjaUR+uCNkwHmZSe2F6FSH/UTilviJ
81vcd2n8pudpoA80GTsXBzOzjmUNcdwdI3K1fuEheJNZBllQsX1ohta/SZcpPfwi6JvjwCfp9jBS
YoFuIitpohOMW2oCmEc4FitFU/S2FBnGBJXvfYG6jN2N2LWCu3rOOwifChShNHxEnIV+DizGslOZ
3zTDiNTHIY+jMhnHIip4dVtAQ3GQF8cp8tAxDu73UCGMww2ZnOkBLQZTAgAyeumPbJuzrcNIhO8E
v2PBa976sEhWYV60B6ce3geAN7vAcCzEISVeZPy/6wYFJM0L4pYauJ8a6eGIb98DeqxmjB4UVWTr
zURlV1Z71bBr3vQYJpE2OCflNbSFhgbDYqN3QtXXZpyGiFIg54k42XZObqwtC/B8YDOUU0ADiRtX
d0L2LcHNI3VqxyxoLvBexSMatdTPguOYVbdzt/wIwPE6Lcw7s7JOYc+2sWVg9lF017mPu6wjpsPK
EDE6mB0TUm/Z4ohDkZYZ0BFrExiIkcrapkbUndjUWo47DFgY3VX6xbdypoMNWumk96LbNGWKOjcs
X9J9Lhh/3dWWwYwkSTHiF2Z/7VmT9Sx9bshQPAkjGJ/FMvRSgOGJyyGByghDEGd9ILaF0+wSP/DP
SD/Yj7loPiVku2R86PPJuaYGKuPMRzQLbd8Z1cVD339tZt97E9PPrHx7PSYeg+TloKPGu1gpQp6w
QPraILpZOeySt4mcyb4Jg2rthZiPSqwyMgxuBFGyCAEmFCDXST8bVyoGg18rxnlGnNtnE98+m0Er
2EVz/6jwyoW4Vc79iGEJ0El15Zno5RrmJXhUz701XvvO0G4EyME7Y+zW1vKLY1MbdlZPfqaKu/HZ
LdsEud/8lFjiTP1o7HH11BdXcHAJo6IvYTs/Iz3w0Kt51vXsVgxxzB5YYkSM3DDL51Lj2DGKECq+
ZJfLahiFcK65rbZlY+dnR9bIVaNEfclF4KyljPPTJBAoFgbE/spXULDxFjUIInds3TlPLv0Ji4lV
lDDIsyyxjFbc78VAwlseEAGDMxWVoKPvazgUD46BX6SeYkFQavwVBgcTTW5XSsmbSUcbCg22/tX8
omoePRXQLYx2tCb8H1lP14Bd47soIGBXtuwOsjH6C4ZYTmHm3fVJ43D1IS1lm80OJwe/542kSE0K
T2m+t3X4mA1jfTEBoa0VbjT243imkuFa+xc+yvRgDRhrPazdhWmVB1wdiHONXt7QJnmxKGQyuwWu
GkbhdZanJ2AAuzmt7uyQe7CoJcNvzybDPG36VR035EwPKCk/4oyHt7xQzy067uskBmbY17raIl85
RgnhanTGbz7edWxwJ5qR62+Scag3OD/CrbK+qrHmWTXYoOlSIkqmuiENzSyv5wb58weSBHsXPEko
WcI74izgEsefQkTukON5OM1xXN/hYyLftwH5YfkW/vD+oc6ceJsGslplXg2WzopRsxUOcsTauoS0
w3XnklQqVHocZri9kazNg+UV5j7APIDfZNgYQ0r57eBzSZ30BMoITzZNV7+AiNjl1XQ9FPUTSBBq
aNm/pN1bm9G8Yccir2o3uRlDlFVxzQccwVQZMtvBkEj0CM8LzDwpiWaQRC5FbZ9zxyHPIMxIJY8G
hqqSUT6WGFY1FsEqK+RDyEhZWSfDwxtqVsShGcVmyDP33PTQTqTeq2qR8s3pIQ3Fy+xp6xxqct2S
8GjqheSXUQLiDowx/BYt28iu3Xs5GE330QvZPXjTkrLYEM4XsdyapmNjpnGJ+G1HvelLiHQy6+qT
6Syax9rY+KGw4GKWco9tCXhaoi2U1e4THlCEn2F+7akQODRNri4uO6yCGD0SfzrNQ1PvjD7emAm6
sT62HfYx3apwgvGSqtzDhYWrv0fDb5KTNRv3qSLUp8mYoUzYyddpQuab7pNj3djIYscZK188HxQo
m51mhnPFNCXculmB2sUcygNKhmc3Gr4Oxpcxc0ZSV3DSdNOqcn37IVkGHjzHSbxBqxh5VIZ27T8R
FVAzi8613jdIP1YiUNZZEInsRg9RR5uRW65h0Y3wJyPZZqwzw50sd07SvsFhPI6sxOOUXQz631fs
/Gg74XE10mo7uXhlRtAOU+M8B8MMIrTxCdac/TtdQcfPEPA7rWFgEQHMMY3BtmvLG6k7xjTUTtva
UqtY2Q+U1MjynOHc4dgMsE5vp36Gmtql3wiTy7tvZQARBYULRjf5Gmh8RKOf7l2VPNa0Rq5Mo3vp
Bjw6PcsAmWx4T/oWgRrzdfgok0OQlU/ZJqCMm2W0BjK5SyLQEuYcVzzecu9qTDp/w1TA3ktBoile
JnPEtNKb/br8MqD5Zz1N8K2lLM1AsR6H+UVgHt0kQRetlSx6DMVKrkadtZuhIjNjkNAMUoCPqnyO
hzpk4NYgPDfireFSTuAp2MLF2QAke43AZVQJLrK0btCAEmNGh5XkOxTRoRhhNY4EqQ7Gi2oXpMj0
xt4ezUfl7sKG7XY6Hlzo51dhgvQIG3INLrV5CtnAUVboDV9HMpFRrIOw/GY52Pkc4I4TixwNmPC6
z2nZxc4ultiimoqc4Tr2jrnnAF5hcDcHoBdH45LkGw/x7woh45XWGWA11CBXDL1h0Gb4/33sUT0Z
qnFLonwyW9iQ6fxfsXpdZLAbAS5MdXI1snHqQtSBSzPIK8Vb1JXX1WQQ+IdMszbS7wJJvRecJ2eh
oE845i0zp1Lokhv0xy3LdW2uQv8bYOJ7R2cPpVPvEeg/tfQbQGzS5CDABJIxoo4EjkUOzNsLePB5
tGWu/JTbBfH4dxCg62zI6U2gzm7RFNFLtNYSA3qDk4RcTEDEX5siy+8y19uHPAqI6MNoGy/dQLMX
/a4uw4eynvBM+HZ9zQiQW6Ii9Gaa668URyzZvU20XOg9OZHJ0mnlO8AvGKGWl34BYbvY/lYRcCAE
uvzx4x8+vuTjj79eFs5spGmeXvUf/zv4/QYWwNvH15Gvwzr28YUe48P//JqPP0+VGS1PodPHn359
IY4vb+uNJhHWHzDuvw7k462HxA0gfoc+CdrgdzFCx7uyyvgo/v7Ooi3FvPn9badmYf0iLvn4y483
+/i/X9/564f99i6BJx5w6CAX/uD1f/wmJmZ+CvkYD9Pya358+2+n4q+/++1t/t/XfDpxn0/Nr/dZ
3iLo8ievoRk1BdcYX5jPtmZ2sJumvzAV3vcx6oBBj29eCginD7rdiA0XkXo4H41ao7rt6eyjnUUC
xxNtG2MIxc/bD7fSpcCPs+ElC7ttmERvfZJfpzVt0Ka0oSy221olcl234fPQkrXSoirfmC35JBEc
po019l+CMPeuNWSDyhx8rCxhztJG1GaUIQzMk7K5smR/a84J6GXfyA61Hx4bt8zPBbN3R5dnx82y
W+kdRsdNUPmyBWMDEm6gzltXjjB/NqEX3Mfmt3pAEicSsON5TUS176lx6x7mnPrcGOc3iH93yRhu
0JOtLBMsrYOwuaLbtya1NodXNV4j3R8OKVExV/VAsHEt7+ppmUNAtF+547kFx1BGqbkv+lmvqill
K+W23Q6qFEnODkLOFN/0RDCSjcSrUUjZXOMWJTKZ2yHx67JPr4ZSMyAnptE2jPtgU7NjWwWF8leV
gV22woe+aXyD6WaHsl3hsTEfIlrd63rW392+E6tWeqjNYRY7w8HhUrnS4j2lZhOSs9HiTIOGWsHH
SckD9NtrhBOS8CEj2o15V1/TmKDu6fF2ZsZNNlbexXAPVTZc09d4M60lhKwj8Bb5VNawDwoHohF0
+xRL3z2HXraNas6e9KbX0vJu0Q62uzq26OQSetoPLamdkFChhsQQftvkrsRecKUDT4N7nW5VygNV
wfAF1rPtnfpmyO0UUtTAHEt+ET1eLqenEKl0UnC0tNMBcJ9rdtQXF9tiUN1okrfPapIkuHPVIyZ0
yW3MFIHMDerweYLxrT0oAXRfo3L0V3IynxKkbCt3NqL9DAIObj6THEd1ZCdOVxa9B8D77i6vSdhz
yLBb8hBkyCRzwsisc/xsWccaOBkdsDETPMFHvegYDoFakwVGG5E1zPgg2pdW9A5UJt9mpnz3pzjc
jdOCHmkd9yZEQ2X1HDE6E2wUOvIxipe3/GrNdcY0IWeufGPEGE0j/aNJEbgYxBShRu6sVWzb3b4L
4w3S+bxcYroMNNSyqg7k7ODd4MJyqyB+0OO7MhvzwDeFYDVB5WSL96ZwvvY4nwgg+RbPD6gG0z3e
YBr4srme3FXZR/VmRoyLWnh+sxWVZB4NlzT3H5NAvTNFUkRIkWC14KqMox+Swl1lqb/vtWsA+oCi
WQYIyz3flmj4PQJXk+Jl7ODCuYtzHb02VLq2usgYPxSdI9APSXL2rWIT1kwETFuzEEPdJWusPglV
IIKev7kmrTNCYWWGiKHGb7E1U/0FpArCQHyTrJvqsWmSu2U8MHXDyKrtRFsZNY/ELJ5t+xuuchKX
J+O2ntG1hBkQDr0QP9IJh6FpjvCJgv4CTWtapbC8+GhLa19V9lfgYDw0FIgGy4ZSppH5r8SAAlmW
7QtUlVOrLSSScn4340U8OD3gpttFPzs/sOAnO8e+80hT19ZPLsBhNYwpNUSsni2N6I46HwW7QtBv
6Im4OIG7HMq4LwUXIFKUkOgpXAzelm0ypsTJoj0n0myTfqPGGNsgOuGAAoqWYsdtEeItw+dA1Pde
Dm+WBwaMdEjhSfTsERZcCuIfMGPGuyi2rvFB7PoZRpLy6KISZ25P0aMBJGvFTDFY6wrxu2uobFdD
nwGkX7gUoTaNljwWxcrIpN50Wf8Y07aQVfwzM9w7FzMJYH1F2NmsNtF9k1XVNq2Imydq6y4jgnCy
hblhWCC19d5KSc54256zoPriTXj44sWj1g3ZY0kc3S4m8nINfw2Blt8SUjiXCw4k3epipp6RWEoU
zQSr3TgWPyaZmuIWxVpwbZg3JI8+lyXJkFIObz6yCcy6cK2nbmJ0PQfPcaJ+iGryt83SeppnB3Em
JQVAI30v23CrCWYdcdPYlZbnhjsgrI1vDfzCq0G/GHXOhgXb7nXfwmq37WdtdUezgiRkVgRo+j0P
v+kQNMatWUXVzrVQ0yeLG3zWkMU0s7PQr7udkbvP4UITrMzs1aHQq1qohKLTlPA4EtfD6DzCCtlb
PvSAhjs0meEXOQC2i6hQkGMG9rMZc9IiHvdmDB4+RTAcdf5bqPDtJLLtAW4U11Fnf+1o4G69Fpj8
pHc0RV96ctdOhAj8cGAL4owLV3PBJjEiKrop44r6m76wG3Flhp4NqUvk5BxbstxnYuvk7DfcaIIV
1zX5ttdHzMToxdESrynzKxeoQhIl03lYqBfWQOy2X7X3wqGnUan0sem2hmPIK8nTk60qSve0rw9p
LKxTHS5bvKYRx7ZoH0uPfb0LmGvVlTYae6c3d5Gi4mepOpoNYKs4mtgP1qTnxLleG2af7u02+Omj
Y0eooneUIjyWBybbcwMBI2gX6ybdxKulQzUoP4NTwsJphtNpjDPS0PtDSUyxwkrNg9PBZULM9xK4
mkRPqLRJaBMjNppovBVqArnQ0xSWuLgLk24ej+8BczjESqKLA4m6l+Tffiz2teO1GztDqZ0gtO6X
mxQgfbrhJ+JEgfjlBcTUQ55UbrBP4jDjxMYYlizMDu6EmwJ4kL0BEjUCeQcSg1YwZ0x3roIfJAmQ
5FRrdxOLEtuFm9zH6Px3nUW2G06nuZD5O33xtAJWh8yC/BcGtF+gmX3pFJ5INNYUR1Z1MhYjeA52
f7apgRDp25hQLrifMNAY+sRN9G4X2BQJEpHHiWgL7IDixhiyEHcxWOexFy+BFW3dY4CFa89uh0Zd
U37NmnHciIJITc+ObyrtHGpiUIjK8IZtowHrOZXcuvG+Lfv4SKJugQk6M6EP4Kqe/i9757HduLZl
2X/JPt6AN43skAA9KcqbDkYoJMF7j6/PeaCbVzejXlX+QDUCgy4kkQSO2XutucLM2U3ydDf6RD0n
ktfU9daM657tDL7N6A1rG4YmLyonPh6lK1f4FAkNdXq31roStL3+VDkDftvmqQppZxOE8IxrWt1I
802n+4BP1PYshyxJ9Kw9I+E7yoF2xeTEJzBYAMfCG5PLf03D/RIbfcbFXvlAD6l3Ns2z35kjI5uF
T1jH1zYyNVbsxzhHcCu0ZGsaDaI1S8n7gxKcirF9oE8Qr23JyTBpx3ezcm1rIt91BcVTBRB3pU++
izOzWHWYXGepPqEP1L1+7FlyOXilDbO6+HIZnokYuuuUntpnQT2Szrsi3eAyuM8asz0sVhxKtxSl
88gMvLikmvL9YNfTXq8RB6lWQWMJdOcqk6SSKbbUHgOVHlUXSNKqaWKVjgy2sXYucrfTC+CvoGHi
nRlaXiFCppaDFRCvoYcsneIWM4k4mP5cuKEFrc7o5I4sXg4YWQ6kTmo7AFUQXzv4ZgW2TZhc6mEg
4ogIEpKw2qGJjoP5SGIMfQIpnV9R55Kq01k7RaTnlGMtot+Lky+owctBEpTM5RbTFSEWFITWy2Ow
goyxig+JGteHFuf7IRK38LjQRFWGoN0WYKr0hvDngLLUYVje4c99rcssfGwwZvFyat3R6GKs52Wr
UfmBTE7wAWCjhRiuDRhgVq0dPKtJ6iOH96a4xNIgfmeuhQ3P/f3rI6pvDXgNOIrmcKBkHWcrJ5/r
TTdL97pIIGpeaTSjoBfPLy8aifzwRhXa26z5DNBtIwH/SQQUJzfWZsn+I7Dk0ksVomfARefMilQj
6n4CvRgamHuifJ1XpDjABOvWudwT4ZCzrOAMwBggi0PSZLg7L7Cpi0OmgzlYzSBnotKP9g4pC1vK
QbvvJ8X+nS+SRuH4PtsadMUYLvCBsJxggcnWG5rdt6PYfy6HmKnCHSlbrVQR7zRFEOYzmFiofS+x
maFBLdvYZRUHnCgABjuKAyZDJDO0y9tdHeN5bieVDBpW24Nkq68gUtu9HSU7tNwwB5LgV2VWkqfl
nL9tm226CVPYcqCe7SqdxVJ5ILBpAmZHRQOm1/LkcisVd2u7pJPSEqlJsBrVFgn8pyZqa1Y/PjVp
SSungkolKjhqSPBH91iY2kQpDdJRMr0yAmJFXSGAQkTTp/ieLXJgc0CNcC2+goKH5364Te1j4stP
gHXoZvo9VV75aWZfu0KyelVH7VlRlSejJy2nhd4BBe7Oj/rNNI8gkNRuz5r4swhYN78FRvcCZcxA
1cePJoLnxpKGWxSYTw2cNuQ6j6PJCoSAHazC/G6lal2perd0/Rfiy9uxNtlslkT1olnaZ3Z+lCjy
r+2BkrmqYgqGatCzo+T61aGl9BlLRkalAvrHdML8zKZOPPRzaKhH0XTown0+tavl8dSqqq0Us2cX
z/3x0igVJ9/yI5en5a61vHrUn/94Xe+IhLLlweV1c2PY0ML0c5FkdIXyDJLYpKVrWg1feHfOeora
pXKiF7g+kVtTbcpKAQZlBbCyMqc99LXs2tIxi337WBOn5JkpjBY4GGv6grdSY9/4sE8QWcB4qYgH
GwK+kAwgXdT7d7omOmGGtAkSwgA0DKCGxlONTWujjwCujW1p3XPJKfJXh53wpoSZlI+DZxT1WWHw
OJm4lgciZ+wkdCenj++AVsSs6Fnc5EUSH+AaH8cmGy8GcOh1LWp3QUpWnVS27xUyz22B5BMT1o5C
gor/qnpg22+xpqu2hgFfy2jljYpG2c2ifPbMTrlX4mrErh+w6PaZi23WGBPT9VYzL1oNQzOsmusI
V7VqZPDYvronlBu6lg1YMbbHXciWhaUiiusQkfmWSiR7/Vb5suCjHxLYTk1CJynW4hfSISjR6LNn
MedPZNoqdn+Ar/NLidJ2Q5Tn7ya1z5bZ3GJKuppt8KEbuXwEne0GAQinsH8cEnUrJ42B8Q0/pszi
d2q2rWGTW+uEj1ltq/SGadQp2fRRNPZTpWrBphKNgKawLlwdj5ETojdQgnaVafbGbkNstcMLoz1v
sdjrmspeIgwfAEJfLQORE/3+OYXolCVcZ+1QbvqiGui5zN0Wyden9ME+ayAu0XxQzABQYQSuHu/E
A46T9mDo07yGcR2C0rS+ymIAwzFj3GuQrdXagT5m5kjogmtQFsl8r7NZyQyVCKvsWTP131YO6VRA
utf01SZPaKFburGjxd+j+ZHQUkG57WgidVh3t1GdXSn1ssplc66F3iCpu67pTvk4FxtDAgsl6f1a
l6MrARVvlhZeh6C/xogBSPXroFgSHAf+Fue2U1G6TlxDkj3c4uw0vSoxj1OJ416jeZWgJFHJ0KKA
ND4ECk3gvA4/JG0mLaiSjnmFy8vuzmM2vuq4V1ehNlxh3d/WJrWK1riTh/45TPuXPAwxP4+7mJq9
EZf486bszbbQn0GGWWkSl4U+FKciz3/x7ZMBpQe3AMR+s9aagZeHe3VKTgz0Mn2lD7MpTp05fI6K
/tnRkmeA/jWmCNoaAyBg1F3nPKvxSjYiJFU9Wdn0njX2F7ZPFsQGppla5upUrlrzgQbmvVfMN/UB
9lRMeYeBcq6K35Ns8umHn6OdUDwD7LeGJHEJM+01mUUpQKVn0fRPk6OO7IlixAJ2wCXaUqEAh4bA
/ZXzMvJimRhVFtyXKZCfWtsM3RidMHV4eVOJn4NeBLCwgrF1GpOjZtf3io3roaGbSOkkWxs+0D60
OkIGaLHWg8Yn5yq9W/wCqTqfNEujSc8fnjSAToARPMRVW27zOafVXx3Drn1tUzmn9f8c2UmCB1tZ
ZQqZmsTQQCkD55WQb99Kxk04atVWyVXKoBU1CjTkSj447qCMF63HHYrAIJ66ZNvX1ckcaWywub4J
A5VZHVQ0tiG9eqwp8pqBcWonaleWGLNUA+a9H+7lUAfZZweU1vTfg4wMR40rd7KV0FWDjrWv3D3Y
TXw3NMMK0KYyloLiSmJfLlH6xcnDaMUJCCiM8l9W7aSa2EiIWOiE9/HQ3Haa9Mt37Ds+YbIXRub2
/joFDD1Z6UkTbFpw5FLX3oA1PxSBsSMMjQ2D6hXZ8ESBSbPkL8TPeefQIbCSu6KY7vt2fi4HuGGO
kh6AuJxAPHYria+nN9A/KhSwlOg3wpAk1W61BIuK1TrviiE366gHJBsO2qaJZBQ1Rr8u86jZ5lqB
yrVBSvIrQEu3cnr/bR7k3iMEMSN9nHzeqwEUh/hWBDX0KzvtndLEcTawKOl++Ruc4rNOXScuG5Nd
xmfZIUOrTZ/elWUA2G+ewsh8pGtBEa2jggx28ZM0W+ZMxb6Fh7Dtqldf9vEKW/JFzqRzrOCOJstu
JDvTplOIIA5snjGzaMifpJrZtnDK3yKyq2ftJ3DE1aa3fWXTUNhfTw7bU715oZmkr4fYLndYFbB5
9T26NlVm9TBOe1Xtybtn/5J087U2IbP5YSa7yGYoludfMmVRJtf+FrYOFyVqgimusMOGD3PzW4qw
HXVJzdnStkeFNMQVnXvqR9l9VisYxypEbUVIMAHu73UM3WUKrOgcOfVzkIODBoEAvphq6ope8rtC
U2CH+wl0bwbYOWQs0SUaEQgTMlfC6ebOEp9nDDkNNSgl0FnVTsVMnVW2AHP3oXxxhIxeLv1DYBsX
ezT1+2qCHJKg1CuQVyio8YikiOlTmB7vEt2PKC9B8frts6g5VnPDRzzgFen8YTt3QbXT2IgRrRfB
8dPIG/RL5OuFyf6ScBqF9nPzlSjDLnWQPZGYwviqqqVroWVczTXSqrzL2kME8W8z2mUF4N958O20
vG/jhBKK3vRblpuR53RAwIw2iY65Md1W9PNOjt5aJzOq1A3ekhChmFGclMwp3UBRz46avge9NZ98
fBT7kZ7Y4FjVqRMHu4hab1T4evHumQS7sgiZxvRYjJTI5XLOoQGyQUwSUVkSMQB12jkbYcOc0kzZ
UT+7MWPUc8vB7oA+qZmbVYazTQxrOkSNhiaIsn5gDsCzOiZRRQdfNCQN9TGmkstyUCaUe5KD0lyf
rzaNe7AOg3AlIvoEJuecBMFqk5qjiGkF89Wj+lWrQj+NTIb4yTvIF8UI665r5HvWqv29hVFanu9t
g1TUVDbUo9kVKokhdL96UjwfWmXMNrgiWCXGsbq1Y065oDWkW614DLoCboC4YwbKtFFED5/A0VWv
GxCeVC4vV1dRdCdNM1/COWReNVnNlDKoBafl4zHVXD+Fff7Z6G201dTaPKUzziqljnYmHbq1WTXz
Wg4R/1i+dnGsEdlcR0SDmWCLSKkEr3Vr0D04wu1WhcC/amPIoEOPd39yJJrrWctP62kMzwVd/kmm
5tI6l9HeDlpJoJoqu2rcQheu6HTHIIL0XimQ4fWkrAwmP3MLDUs5BRNTHPh6xIyqROZAMko48zq2
DCGYiKmTd36v7SUHi1HIciKNlfjYjT0TFux0p7prZy2kEKhA36NmjomOJsYswfk3OtcOWbubHco7
5DGty2WmM6T6O2mMZ07SakIw6rUVM1PU8J81OdiYfGTb0qQQL5XUFZumtd2hR32BeAATpX7wIwSV
jdawVrQOZMNeoVztFQp/rKAkmAXqky2z91gMvV2pR2s5aCAUsfMDooM/jwnU0+3YU/RgIrSlPgdj
ZZ3DeEy3c1vflLN+mhuQ66NVvya99OHog46WFNhkIOQtBVjXJuODQK/D1tVPjmmO+ZhFYLayR0aY
uXvXp+ky9zmAyR4UlQNuh8xOsppYw2kF02aOqSWyJM+og8izsykQbIevxCeEtqWah8RpvFixfxT/
ZoPZN7bACVZO9RwiEqOtGdYDACFffSinaLqxB4ndJ+O/ButqnMJX2Ah3RSOtRiXwEbIkKLzIwmVy
JSiA3hkwJ4ZqvQBygQBqDc4BFmzbCUJY8J7GcFUcbaI0MBXzOY5+p7nhkJyUU0A1G/jNNQGueo4M
M/KxFEumcU7ySpDAsGQHDkWwOjlQeAUgqMUQV+AeM4LK9MjMZ1wy8bUNhpfKZ/kRdt0uD9iwzUN8
cmJQsH2mE/TZCcs0bEKHJZOpgEoJEi1gNdOGO21kZx1npHZCx9qo1eAfNDPlqpTT9g6c9S7WP/zE
CVmDo7geaa0e/Ti8dkYv7X160m2gkK0R5fiUQuXYxKPtFnaAACvtMy+jRijOcdnrNErDs5NUx6lV
NlXOhDGN9j7synovY76KDZ1mTz/fpkp6DavM3JEEBJvIIkA2N0oJyL51w3z4KI/lK5cQvD8Jrac9
187eEnnWBZU8VS2eVLpQW7Nr3/M4JrvciO5QFQu3yXiaYtiGXWSzC2Z90eTDU00gzGwOqE7oeYwm
xVmTyJUQEu7ajOmQzPNb1dcdZUXj1MjYB/SSHRXRJuiSgPRgpYwPnF8RtbzyagB9Hck3IaChxH2e
6/tuRkoT3OZlr+MfN442YBUD0TJdCeM5RRGhGb2Nw6TH0J3r78qsSJs8samh05HworF0fad9X6zx
yyeW5S253tFNiDHJb7CFzo+lsZPBA65K2zo2fLRuXheNW+gsEVMFCmfCygqFOe5PFCLUgSlS2DoZ
NY5x2xOosl4sFIvZTx5a42hygq99YxS5qca8M1D0X0r9bnlV3dYoNB08rWAKEHvnrEH6sEEBFVYO
XzqRjUaLEEG1t9ZgOltsGKwKYpuYlaZwnQoWip7HZ0umb1KRvV0mZCs5iOPOhdNo/F/wAm21WayZ
ciC9B1P2wF6fntkc7ui9HBMlYbGJm6ZI3sMhkHeKSTG4mRUvMaL3XEfEiqQFcr3w2iu9vhkGGrh5
hoTJ5wqAoMq+c27zbegJ8ss6EygBDOCYNJHpSbqBZ+FNKwds3shGvWKCoOfT4LRzzHOB9ZpSjFuz
w3yAQoMdXitBIFb+PtX4xNFFHTKMVqsGB2xnopmN0ge9GvnVCVZjaiY7veyvncaKC054TysLtaRf
E6Ps+N1qeaVF2uz3kJoYVbYOdP817v2HoJ0Y6eghIV9jt9sRmDM40pfWQ6POKqg4/UyHJsFAXWMN
QWcFN1iidgUtpsKh08TJVSmpxalDrq0Um9+RVLEbhkghBhXqf9yfIkP7ZSmMRxDnL0XIiloGshWo
jPMh/WPkjFwLxo006HxJqnFXcZJM/FV2Iz2ABnXWZTy9th17MYJDmK0ivmwdgls4xSyMJFRmTeOK
T4ZmJOxBm8VdM0JyG1F4UODcWogLtSy13U4J35f5ZK5EcFW+n+Jrrxq/AbShqHX4L0v5jkxONoTh
+8hacsz7l3Dmu1MKCbRQkWOHRoQC1EVQ2290Rcu3Zjlmx9gBI1RjIGi6dtxkIZtcW2U5b6eD9GiG
7XgYFH1XyfJlbszmXFddey7ouYNQTvdWko97sQY206G6gqdm4zDpr10w6NeeZaQ8qjWGv9STNLW/
Jq3o8MwuvbbcJa083uWd+UqIb3pcDlLfvYWhFJAsXRoeeQInKehkgtkn5NUKm5AjEL/ncCChHNmI
ep5GOdr5M05wxtE7mu39dlblu9JozQ1jiXHUOv+IGIX1EPybki3+rrKrNydV1HXVKLchGFi3nSRv
MJkkxUklC6JD2OkvEkkRbtyKz4/y2sGYcKbphNXpFEF5l6fRIdaidci0Zzc7ttYKgZO8b+2dVaXO
liI/iYHo+4AVym46yPUeZiCIeyG7VbpeWysqdISOb4+FARmMLBMGsVNTazXwGhowbUHrjwsxgM4e
vcQ9StDEws3A+vHWSAgCGQMsZbNb4+5pyEYXFiDOpUG6FKxkkDiwaErN5F5vjRwZzicOO9s1CXlm
Nhzxe6Ed4m8rp3VRA6oczKe2tGu2QSyXAtQ9eVM91ayM19XIGLQMRJRXwD85mgMCmunYTyWDi/19
zsVutLPY+0fwwyuufou+BL17FrfVqhpByqGM2GcWXX8qaz2Y15tMBlky+FO1k6FEiEgYt1d1FB1w
APltjMZd0z8rEoZrn2UZgZvUv9keErG0btP6gOsFtW3PpLp8Tqb5Ig1o03RFRDPiGFr+YAj6ZByx
2pKH4HFmIeiydGWuh4GiQDqKaKJvQk4BhCnKJwS90eWadKVCx43VIZawB59F60ghE1cdFQWu1Qi+
E4jWmJoBA5aqMNQkyH3atu9Y9dB0CAl+sq09KYRE85XhobbCd2H+b5v0Pcs5mxDSIvZWJMjOwnZu
9/eB0j5NnFZ4lCCp/HUKyjVN7xjPN3DgB4UUS0asBJb3Ogf6XV0I1GZ+tPeREr7gom/cfMCIBhWC
ZQkvKlprO2UGW1+/hkKdyJ8yBnaqZbYr1wz5/iWbCfduzOFM6XpaW+BgSNRoV0aAyAR9QCNw9nwC
WF2U7I59/EUKMAhaAMWWkbxvNj2iCDT7jOTNxIYv4eV6zZIPgwilSjV+d5rpvJTUsZEQTM8uHplE
QQkunlxJN0+WqFMytM8bvxSUiyS7llZ3jhhkVlL2TkhjhY2Yd1PKmTeDrK70eZf5TegalM/JAuJ7
/B4Tu+EgKcmwcYb4nbwZgI8aZhkiiyK1145pjIDCGBxSTLna7emGPUl4qehCrTLqts99H1a4RYpg
k1rAejM8h/Jgi3JG9xlR0NlVhLdf7UL+HMf7wCnUNwoVKJ7zeT5FuhnvDG2u1wFmdVeiQFXIsE2L
qthHhtqdtbHfZz2bP4fU2DMsYhj+MzrrgtgghygL3LwQUnLkm2j7OZ1LkAeryiJAJRhSl8Q6qOpS
/m7kCgCPlOtRnCG10v1unelRVfMzTIHLUIAD8WuRZsW8K9f6nto3m5xOoa1HnXkQZ48hVwxSrBJl
MRKMTsI0y6CiESnHJcUVpwf22ww6zErxOZt68izGQ64TVAcWwTTRe2j5D0VS3eaz/tJO4Ueamrtw
yBnVYrBsVDWISKCEDzn4vmJ5rQ1UCLVIVPZTlru6uIiqkV/UFBT2ZkNYIbPyJiiBmqP4IfeCZQe+
W3JqJ4pvMiOyk4JUT63dMmH77G1l9YhpjsgmgkbdmIZHFx/7o1rb76Vs7xPdwR2o7kFGY89qy99+
Y3POcnLJnfEw2vTJybXCz5w72bQiKR2gISLgOWfyJQCPZSyNFCa/+N3ETL0KZmcnrl01buZNxp8z
SvbD2DLc1XKcrCSphX7IWrETy4lRIxm2wq1sFzd+ycUg57ilG0rdRqBfCnR4q+Uvr3tc2rE5gcqW
7rtel2jHY39jFVHOzkUV3uBpZiKAK9ysWodBLsRrNVrQ7Dn9FxDVcrkE4CkxSJwltNPUFvl+A0wI
XUeWkVEyLAHu9TBsPJniYa6HcdXXGuBLZpUCf62bAf4oFGc9TfoFTCGfgm7VDGAQliN9zrficXlC
asXS1XbTHqkQkqHar/gmdTqmEylnfkciPb9LvLZhgAOPtCoCULvLdqe0ZHWtalxJXXTGESWq9Ew6
YU6ohK21aKgoh+QS3RKTwbbsOClsPE2pWfPlZcxhXZa+q5l2qBMb+5jgZMVRvkstKooA6BHYmbzt
2Yknb8qOhg2fKhR7+0wCLFsYv42SnYqfMT+HlKCtsHS2qUTyIyufpx6IvVSzuePsJ/cMy8BizbVh
s3MCiUoh4X0+EX1Vw1Y8S1kiWAR0WMCPaO5gyJAG7b5SjWiFvM1kFq9FuYKQDoDnlZg2OTkKPOnz
FouG5M0V7jPI/ZxzbwXfHBhW57HBWKNE0i3E1wApu0PXVAfSie5u7de6vFWA1buke9zrQ/fUil1W
WlvHticfJwqYpm2Zdnk4XGO83W46R++DykVf6+a2E7hXM2FZW+HiwIBU7wIk/mgsZyQls0PJWJyP
w8JHKnqdv/ZrGbvx0lFoUFCwj8Wuh8/PupGvbNS0e7sq44s16Z9p9g7GbHyhDSpP0CmNHCF+iqYX
J/MezuV0qJQ6wf2sO65BtNMaWUNyE1N7AJVYUoQxLRFL5tADL+x72jnrfAhVlx+xwSiMPAj3ncIV
tNfj1Buc8THpptB16gQRztTQ4pfbaE3xEAY39FB5UPyzNDNiqdb0YGtoorj4cWsQOmVXzrzrm+aq
8DceYwsh22TUez0aqk093TRUvGZ0S3bsPzm5UgPnrjfocMxtH+AanEt4GjAjFIjhWE2detNqHXNs
wAIIc0MB9z6fN2PVXsEeYWqZkvRO0VDeFAzfGGkIp9TVLj437OCJrsxcMqXz68hu8W5GwNmhJ/lG
+vx/OuH/QifUwNlCa/i/0wmfp4IudfDPoPe//s9fbELUvP+SDQ0al2BwkFAF4WT4bNr//A8J2zFP
WXBZgFDpmgW05S80oW78S1Y03WSaht+jkyf0N5pQl//lQPJQZBlghGzZoOT+SHb/fyW9/0HlIfnc
kBUdN6Wi6vweTXBj/kG8AX7aJDURpRetemGCsZhsKwoi48oAEJv9b3ydP1Bd/8dv+4MBxOWHc2Hg
t/nn6Yvqq/lUjC5yLf+WJBbgw8ZzkRyDs7YtHogE0V9KL/rE9LvXN1kHlX2Nofg0PCkntIV7mjIF
PWlAUh4M7OL4jy/x+g1q+B9APrgg/xMqAYwDWBTVNk2Dz8GX9ydUQmkUBm9dOVuNDIuKHskhFwcH
+xiqEMlqDqzJrXXZqja0kgermce9lE3YJBa0aIsH9rDcigMyAQJox26oGopLSYYhpYuS43IA1xBv
fF1+q8p8PBAdNh6A0gJFQAtH+hyPYTIwiVSfSreKSVpKwGVSSCVsfLaR5LXCL7Qc7CbEypfPWB7h
pAnKuI1LieBaNiRC+7Tc74UobLnLyvia29WwWbitphHN64LMm7Um9E8/hyX6erJicxPMxWWJfF8O
GaP5tjRQgXb/HQVfKxHWrtkiI44PyXGVEQSEnMrloSNxhc+lKwF5jRa62QCdnWEN6i6vSnRaqHZ0
SahozOW4PCDnqHdmvRfScmVaD3btb6nAbGDdVgddsGQR7vx1yxG3lrsNSsRWUbEPIZjLFlVbI1Rt
y6EStxRift1BjqgQL+o8Icyzch3l6c/9Apenl47+c0UaRFvJ6pYYL2yrNSossjvOctT6m+Whdpao
zFHVMD0qya+2jPIA0MSX3ceVZ4p7y0PL4eeuUsXwGkSSasVkvrzdBZwbtwHCiuWdL9+KXQcnqyHR
fHm/y7tcbtHNQOW13JTtpNyAM7n/eYdqwrKLxTVv1lpkhLLWfZSh1CBuRrJnjyUn6c+bXW4pqJJ2
XA4ebpHmsGS3L7eiqui3vT4TOAuOF8rY0/JcGvkBLipt1avgeUypkdajkMxB6eRXO2obkGpePH3f
1QS6d9qq4kwwDLs8LLeWs0M1ZHU3MI0tjy8P8Y1jvXA45wMn4SOqVKIZiU/qwEyHcAntBjbnGEho
uR1K9jr9Q/QyMP9WmtAlDoPFzSCfKi+aEa+MTjQeYK9Sa9ItYlTzeWeJv2E5bXvxN3/fmrvbjCYp
Zo2/z9cSI9LCKceLUMClaPz6vPw1xfIn/X0wIlJ3nRIC6fIsdWKuuGI2dr1Q+Pk2QwWdI3Rd4u5y
GP++9e9ekupkNNXNJLl6wfdFGHZ9CLIEqaGB1WJrYkBWHISly7MoXOvDH3dxMBIs6zT4XynvsEmi
5gYPWlW85b/QbGbblXYvPz9+udXSVECH33+/qg4brrpxiln48XkNhH0S8sVhubU8NqGnQrlbR0TY
9WzElgdhZiEZomrtfT/9j1e28qfU45KLxZhFzSE/LLdGyCL1y3JzokFO7od4fjlUmCpDpgwP/ye2
h58nlv9d/Tz489OW10g2CLs0J3lx+eSTvz9+Ux+QjEjqHYyQYV8xz85rrpGS/FQxRNFycQDuQK1a
3hr5T3+93+VNwwBJtthWj9/P6ubMeBfi1scaJz4ZNVRpdeAHI5grpx+rnUiQ9AzxQ75fu7xquV8o
6l8/ebm7PLE89v3j/vF/AONmWyB4R6VWWd/KBHfH4iL7dz/m5zF10GyRr95+WMBSACq061CcpvZA
GChwjl/LvVg8JIvzNQ1n010eYwVeHJZbP4c/H8tGJhUTqP9W4tNAl42odnlNPodfk3jz//b/Lv/t
5xmqx/y/n/vLrT9/lfgLfx4LOgwjDh/DxG6/ltWvgtHM6wXLWwsVzyKcbSfl8ovukzqwKH6XwyBm
vYpWrJVK6lhue5zpBh5PEuEKilRzRKFUbkEIDHrdMVBwsA35TotJD9bEPPRzWHTIP3eXW3lUfTZR
WXpU7fk8ASutczaqWGeZ5vKhzWSvJVJrpQVd7S7G1+WALjg//Nz9x2Ni1lsCuJMiFae95ctervNh
5UOD/maq2AjTLIoHOM6qo+/ttCs2Sd2+8XH0e6Sdp9gMU7IDLLB+zLRy1jOm9/f6jY4A4vt3Lk5d
ZPH8/EovsCAmmUX3l7RWyksy8tLEm1BFwKVEWKGS7bRa5Ot91gws2cTUGbJ1+T5gocV5ZAYzRbCC
iLQJQGL/e/ls6L7lxY4ewbxv1EsqPpHlU1qE6YnV3MTOHBPG0OCLGIyvLtaqY4czj17lr6oJA5xU
wc5JINlS2O+UIjgIxHvMxduIFdaiwxZBUoCvSv8uAoOzWR4Tp4MGcmNXjzF/cCPNzn7ASaMwhTSV
1bgslm5NxXlqWetOU0CDeTgWtSiGNZm5NYJwXxnoyBSUit+HWe9usFckbF+nnU566KWkAhGq80NF
KWCDcvDQD+VdpLDAKRSrRrxIPdbPrdsYFtZabWGoyIaRHZaDGGwPTjb+dff7CWrUtHHzBOqxn0ES
5vB9Biw3I7zuBO+y3cZ3wCRrSRcrtNS13Mw1PCcdFxO1SEvFSNQSHt/bQ3BDXAmta2h5q1Fl3Wp2
yFxQk6LxMOBCKZny1YwUQQnDYVoWB2WZpZ3or7u51ivbGcgU3JWPclSuear1B/II+sNyq4qzkbp/
WEOF4iLMeAd06We+mX/cd2QGO8pw4mEa2833czZDR2/g3/l5aHnF98/ICDfia0PuTpBlQaivmIQq
cUhTm2bUcrMD5gM4sSc1GrVHSnXVEWVF8aoyYR5fXrTcGsX4vNz6eWJ53fd/mcfoA1tX4y2PWZhj
ILSTDFnmjATiIFMm5uMTNznZcbGg5cQ7S2rT8pgFjQc3aX0CtWnsl4eWJ8Ng6A7LLfw+2Oixn8Jc
rEE12LJXDz44uM64jr6pbzhTmNLVcJ/WqLAGk/4itAnxWFt/BnZQeyqw9sPykAHoy5U1ABGteMXP
Ez93B4TdyFURSFIGXPVEV0kuJ4BCvWqL6vmSboOYusNRcTzD9obn/NNWsvOAAo7Zcdu45kN6Ydtx
B4AFN8EKff3dhM5r3LYEq9By9o+VyfLcneq7ZjjV0UXskuhr0WHrnzr1V0/FLky2qe0lhB0nT3p8
o8TbDOSKdCziGysGLcY1s7WUo42iX4ItlZ9yfFcjGUynmdRbx81osUl7GyuhcRtAGXTcINon2T6Z
inU9bnze18Y85CcbfBkz9prc1sAly+WrCtd1C9BibUlvdbEyeP/3rbU3KGESxEG8UJY8Y84juzFw
w0eTYtw7rEudTDb1oQvRyNHvWXerkbBBjCzSxoS5rm0tmSDCPTlXQbQBElDpNwgH4sc6vjbye3qW
N+XqZBzKX7g3LiKgZEXnYz0ftIOxjt+mEy3rL3p9vwjc6r3CRVTJSEQ39c3Zkqe9Vz+U29wb9smL
7JZPlUslfefMKzAdu35HfW8VXS3PRNd0ZdNZr+S97WZnZVe+R2ws2wuKjLb0EsRN0QYSKmoE80Rr
s+w2KEqG1i2kle++g1i+yffEGz+gX9a95Fa6BJ/TR/hUfhWnipSblbGuvewlB2LHNvuxhdRyUR+a
F939bHfzcd+9+Xv+qmg7b+lf3nLNGYfietDGnbUl3XECyQUXkoaM5c44P7Z55pnVSxvvovBuCDy1
cmviHKudT9vCXqXZFiziyiGk/X4mnqldyx86VEtirl+DYoP42xSYZBcli1OvB/gPbGtx8FmrmOLA
eGhJcWvWyBFKCt1y/VYfT9atw9vCrLfO702MRuAKvQggFa70Z42gwmCLlpwREhSZ9dhtZv+E1OFW
dfNzsBnfqJA2H+oJ4bPINHB2AWCZ0Z3uU5ghzqYdd63jAYIgWRS+E5yG/JdWHuV589pmbgwzNNmV
xWXYyL9LyStnz0NvygxB0lS+mt6tD1TXPdJQ44jpxpKPPktheIc3CoH3T9W0PhoP5LVIR2VTusWz
8REyDyKi/i/2zmQ5bmXLsv9Sc6ShczSDmgQQLSNIBluJExglUug7R+MAvr4W4mblTbtZWc9qXgPR
gpTEaAA4jp+z99pEJyAcfIr10P05VsEMJOrDxyvDwCwL7DvbPowf84vfELx80M/UXtfiw/jWya3x
NvovJkEIhT/hZGft2agDqp89cX1N4MfHghrFCZIpIH0sZWpHPuB7tSe8F02O++b8Gq/lo/ejPU4X
0rLQqQO24PLXxqMXhep5BDAAbu4Lhfm3z+VjbGEOgZyYjF1BAgtcs3UeEeD976fAuOA2uNLRxWTp
A7VkovStX9Sn9rt4tLd1wCbtBV/mV/4C941Y+QGx8KZnnpi/t+/1nX6lO4BOe4vDjfiq+/qAhm35
Aej+/m1+Es/awXrMvrH+EriMG0CE+p+0Cp3TtIN8BGpt3stXJNJX82Df6UcGqvLNxOD6yTAmPwKv
39hb7QcUK3cXhf2GlvMLw1TWQiNgV5DNmxEECMY/Bkos2WwgruMHtA+JMIe3CMpqo5/jkDX13TZO
aDufISvw1uttSSbjxmT3i8h/Y+5wsF79n3mItnnrhExdPsq92Gq0sr0HJo96t2Xsuy/C+IRDQ4WO
HaC7O3O5ZTuadIjIaJJxHp6ZcRgbWl8nck258s1sv9zTWfamndhP19/RIT6z8zxUh4ULtcgD77E/
6EfFykMj2kf/tkFsD92O5MRnPtNjfzdtCCnELl9xpsYw6DYxyDg9zLisH/0fLUmVOEhj5p87xogW
Z765gWlxgCnlcR7uI9o7+3ibB+0++6ku0MrYe5Elii6t8nfinblTzblXBtbZC+Nje4525cl5QxPk
7VHGHhCOPrhM0O7gDjcHi3sKcr7QDWLakRER8Nvv+SE/+5/2Y/4KJmaf/MKcLu6nogQe/h/3RQ/j
B2779Z5osWyUZCIeaB6ddCZQ+8SK7g2PwgbJbH2Kavbr9ro3GpQi6KJzhm1qej+czKO2PtiOQn/f
NENo0QE7jet/uT2K1w3J7ZESVl8d/nro66m+zYrxjikb0IL13xS33c1//7+tvKWK6YgZcKHZAwF1
gryvuzvP/ZPUlcuGKiGNaPiPL5nEn6pZxXi6Pbr9BXr3Dw1HN32kdZClpI2neYF1k5vHjs4Vqkpj
JRywUt4eYtFcNh2MldB1bKYUXULBqdqoZsg8TqekccmJxTqZse7Sg8hu30fYC08uofBzns8HR/qU
03pV0gr1aBXdHvXJuin4+3tJ03GfJvqdM9pF2BQSJKxRVid9/QJBhKJ3ffT3z4hIU/tSDo8RWK/U
4ORHcWDgTV87WW1lQELLDG0fxQ+xo+snzy2oQZyKTJoEMtew1tK3Lz12TbBVxk6t3YW/v8RrA/Tv
b014sLtk1B9uXbZp3bXdHsnGY8n9+4e2szJqULFBk2QX6IAB0e3FPtzawf3aErw9wnbeoU819QPp
yYHhGM+FztDWA2PA7QOPPfS65i4amhbKmWHsbIv1eHhD26+OCk++JiZwdP/RQNK9agjm3FkvxhSN
edr2ywlZRQYGH9SW6bds100qz2FMQ0AXjO/Wb3WVIq6jVMLA8eLGnY45d8J+myzGSyO9dscMYDox
B5hOvjFZexAnh3hZj7i0xXs5N952RMjA6G/t10FGwpsZeU3o1SM7lfV4/f3l75+No46bIjozuStP
BjxGSqWhnldy3QsaNNREALzcyDmg+qC1vbbo1ilIIMaRVW/tHdvd2kX6q3n8dzMZg8YHkZMsrMhm
Nlo9WSdsm3fsfTErOe2vGUQE18gAA6NGmz+ibGLnxhed8LhKVwPSS8eA2Etv+XaAb1/+/tYDL8ab
ZGOoU5PfDq+xWoyJkjPYGK3u+GZWHjnZHu2ddm06//VlbauKRvJDFC1h6SeUJG0foZkkBY8wIzp2
eOfl6a/vPX0q/6Jx//9h3L8YxpFgYDOF+e+HcZfPtPr+z6O4f/8f/z6Kc5x/8y1H2I5lwlm3hP/3
KM5lEgfYHOyz65gO0G7CgP73LM79N1t4cM9ddqmYZHXo413NafU//4dNgphwXVI/dBqsq1Ls/2UW
918g6xjOCV7iFzER9B3D+UcWQu9mutZPGnFTMzuWBpGWgcEoBDtk/jZO8mN40Y5xyM5IHFX8L2Zz
xj/Sjkjl8Ag6Ep7BcJGgNOMfT15Xom4Zki2o04kkZdvS35HkDXQKkwWkbQjRnvMNLOs/HZ//05zt
Xz3tPwaQkC3EKFOeVv4YgMuWZNPuSQkK6F9HHZUeG65/8ZT/GHn+lzf6jyEknGcZeSPPCCFhWK6G
y61/G8O0SsM+e/u/vz3cxf/l6TyD2S9OelN3oWP8M/qtK7QGiEh7k0lEJ5zKeyIUVgAG+iimb2jS
iFi31nhjx4/7cEZGefFLlW8SV5Qb/IDQ53BJZ1pEXKbj+0E1U7mpluHgIksRGp5FX7HT2cm4+ju3
amNTA3jczSWAUowEqGs2Ewd+Yym3wqmAFVJaZb/Pqd/QSROokqmHCOkysh2FlsagLl+6LISJSfl8
I1SOYwhhJulr/WjXNM4hvoHbmzZEosKAW9ACWk55HwHDoKiSISmS77mPEkdLp1fLQ7TJkvo8uUX0
fBlSE+Vgkx6UWvRt5OpkriEEN9C0U1h8dvPEmWchplgwv1Tzq9BJZquGHvKaWD36boCy/eIqQr2F
OFXJQEuv/23VyJuiBc9SZX2Tw31Jm/YDUfCrYmbadd1FE+p9NknHZByGHCnDo9chM84NTK4KG4zT
TXGwwO0pnF+kETYUH4RCLaPdwvRRr1OHlKRp5IcetxyYtUhOtd08k/9c1tDsHZjuoVUf2vw3TtVv
4t9bBqAcCRMuqWPyq8w4bwLPKwOjWq61Ue8bVcxbOahoy8d20Nr5R6WdHIABZJ3RiIcIg44U7G1q
rJHT6da26w+XWjpLseUN83e+TK8Je2MR496X0+us0iQocGCPFaSX3F2+4Rm/xs0Xddrn0LUUb95a
IWYM6gaN4iIrt65qPqKpQu7o7MwKr57ljK+iKb91RQ+474tw/T2lNb3qs3iY60enReaWdzYbxSVI
G4Eanekl3tYnhicN3S+wx5XGP6nrrW12ZDJHVQA8UdHzbjBgrq63wqIpUXZ8ah74ZuVAQIRBszmS
jg4Wura/NdIU9iCfArvU802ukUygDHCl6Z9uFWuVHfarROvPuWWAcLSgpZsFwyPLnmBmdF9+7bE7
S9xpO9DoLnP+tbZY33qBoqCIOefMxQl8B62yUROw6PFCWpvok6VaykAfQdDomXkpoP4B66AP2/Ka
3Y5NmyGfyP9AaWQY5zrz6eVpjLgsndKl0JIjduYtNB0cEC3nT5v3apMUKD2RBd/y1ZK8lZwy/Iex
3d8OtO+x6LTRJ4EWj/wukoF61viID0ORdtdg4eHZ+9BI1AXh2xWo91+nb0UaLWVG/dvIHEJjveJK
DEGGvq5bNr1NWDOIWkhzvLtIM+AMLTlNH7HAg3Py43reTHP1kpfqfjYFe+Wi/zBaJw5AgNO3wT5r
u+zlNZ+SnSkJTwDHiWSz70IDMT0n+mEcgD6p5c413ew46AxVGobfYy4fwUiAsx+6i9f0r1olATsP
fHy3M09nd8m6W22w+6By5TIs0rbcZ1nEwCyKt2K94mooS4G7R1G880cAbUAIQVXaZnYYEUcPJv2t
GCIT+QJcnXksNiRKfZdG/0xc831ustVhkhgY6xcLmlzQDazxNg0n31Gvo8tn3An54a7cadcfrnKm
85f5M5mVcbvhcp6D8S0apYmECqZSSfwUdpPJpv2Idy+GfhgN5XE9nbyapJjZZDGL+xTSVfpaWG+y
Ne2d7rFvEqVzFTUoUocLMsnxi9YzKngaKJHOJY70mEgFlvzbckSbd+5W5Btcp0EM+WYo4FWXEW+K
Ql93eJIstr/7joVqnDkiJIPSLlGku0VPxP3y1xxUezG/ZQFN0PL9w2I5T4mFMZEX1k/8sPLra2qT
D8Aua5DVq2bmcocxA5ZXSpj6elIs/U649btvqtd2nF+lv7pKogfscsCYU6zrcTa9roY1rMzPw9Ju
WVRRmyjwdDWvE3INa4wsP2QqXttqO8aNS8/OIrUENbHgbGQtw3dmXZVdXA29vJZ++8df3HCErh2b
63Vsc0SXiY+r0/KdPWJr1zEWBjhzML9A97G18hQt3WXQ+SiYnACVw1eV8LHCi0EToLEGEYrDx0pN
LuDDE7/trEk/sxvIebrIQuOu6YOXwAvxjXmRtTNLX4r+gYSJdkErnx+mkfVT83lrsUeXb9LmY+dL
PGnz60xeKy8SHS/cMDrIxczUe7m9QUMDp9MOyel2whP49AFKEFYz5gl/2XY8ZzAb3EfTWuzdrv/J
HTkOSjPZyowD7kdztNW78ura3YVb+0dixT9kzpQhdW0ArUt+Jut0M7jEAvgp6m6mr2FvWttBFr8W
w2mCbF3VMCjWTGFz2ilyYYuIE3STqnQbrW50pfKrp+R8qBtsu30TQfRwu2s2VzRmfIInPOnsjUSA
LK24hBI5B4Yqr7LiojAn9WjXCVkW3aWt6FqvaKpivfMlfXHBIHm1tXoAIJM8c4++4xDS/Bpr1LVQ
Vjz12sDe3tnCXDZ5VldwEPw/fVyx3ecOkJQAIgyyujuPt0AkDkguARxhQfOtccWePAA6QI/mV99N
aFbSZmGV1fZNU5LSkibEfwBHnLs7qV4WcAG6mz/0JlTIwmmZRk7eD9m6BMqbvrVhRmm27rgl3RVq
E+F7QR93xVYX/Cpuql+MVLcN0ej4qA1ugNM550/d0+6bo54Q89F8h4UQeqLcFyNlTZQNdyrrhzv2
o5ylYjdWpXleNAdpzkDKQZoSmKDET8flVG5rxVNN5ocygGfV8PmSpsMiswzH0WnJd4r9h0VOV2zY
GmssDKSoH4E4EKg+qo6Wb0FnzrN4U0nl8XEWTkmaSP4yLlhhTKapDA4Jf6zzgTvywr0CTBXZ6ZrO
og3Dnb0rNMbSAjIT2yvmDCS+6o9ZW1mBj68Tt92VmNtfNon39KG0D60naBaCCZ/GPB5SN6iRe2N1
W7fEpvmkjd5R+hhoMhNTF9gFkBjTziURhXMtbsJSgmTTh8U7aLY8m0v7YCmnuuuW/C3WWHxGjNpb
a8m2Df45MeoHj+bCzqHRA5MC0odr6ZRlTHhao6TXidvswDzz9+I2KEMsiaheEOoivGDuxxcP4y8a
rBXSQ458n9Dr5s9ptrinS1uhku6+WO0U7ajpHFvMC/qJ4aKnBtAdQ40/JfoE2Dxt/noRKeOjcaYH
OD+Y2nL2p/QDBEG6MqCBU1sFwRxJQm1Q18hvYflDuYx3maa/a3GEWbhvDg6pcoelAXLp681qmKOx
nvWQkdiEbvLEfpmt9MlK3DJ0+zE+SdOuwFATU2P5URUaNeUP/By5nybv3kbVX6XWSXLvzWjVHdMs
abA7HYH//4rQnYaFVpp7onGMZfoaXS6qKDGaS0oKLAswRUGPrMnrIU8mcaMferN+qgq66Vrb/e64
NJFsf4GegG47Jr9tgLXYBEjqyhgE0wBaQp+KN8zmPtpij83F9LXoo7GdqgJeJcZdxPY5VwtLbqv5
KQUeL/52RrFQpK6Xcr1ElxRvTugzsnMl02tWj3g+G6pxEEJWOFVsk3hB9OfrTsLYJAYpS1kcpedJ
ix4L8RUXHOzOqbMtFLELnKJiC4MuDTrIhVMt0u3sRe3WStNfeT8W26lM2YFkDPF8QlB8sWD8amFX
2F4ebaKqJ360JeSZFhl3egNXr2bqr6lF5G1s5ls6ynngFy1BBEp8luUYUmwdQfGOj0ymWQYE/Js4
2kfcwnfZaimyVP9nktyI1ZT/YlcEKMZEId+0NrVwKRmD4B1ompg7OjAmTmMS/6ymWkNZd5Vuvq14
kqA3MGPeIlGN+p7cGC1AwcBndbMpJflTo8M5Xn0z8O6TvW+0SGIhdZDj0wKkzliPejPwSQoHSjnS
ThbW2U5x7VaYgNrlOLhmGQyrGWey7XunFl8DG1Z8elgKMbGulltu+rb7Vcbmn8peiL0QlLZIWZjG
mBxX+sXMKZ32CPchDzp9HaXmw3vhjE9ug6HEqGnfC5g6sUeqaWFG/VUmczi6htombobLa/gj5BRt
RdOxsZ2zV0svElJrlTpSo94LTC1mQR5E6lk1M8uxvesoLbCuazoDnGnKGTxVcM+ipgMs3Q1sNixO
aWcAJKbnO2cGZRO70c6SE1bhzvvR54YIpa09p437ZDZMq3Kt7PaFtRIoCP7FQU7VjNkOdgNF7Nww
xcgO/ijSiyWi5+gCNEA8dUSeYR2GhQYcM8ts6FWoEQgD5v9mRDDUhD4B+quOfPfLXfokNDRnp3wM
6Oh+2xBDLqvNuLfsd7gSPUAo/9mx5v5IZYUrb3IiyAJr6qHvsoQrcaYQLvfjxHXtK/+BvGt25LQM
kkERf9jJCkuT5+0A8L7gPYaAPv2yZQFBFePpUMT3GbjSY4VNIiocWurN9GtNzWNR5DozcNQzvkTf
PSEWZtpDCFLRqy1xSg4Kitg/9gq4sWdLDELOxC6u688TaV5bO5Pq4MCYXcrR25irwZDdJqcnEs1g
iiUqHaHtR7WeaYUNzVDoe6s1ofeInUrYMUrDxxbCaon7AYpMqlknABzHRaPWT1pv3nGokjoO6UAc
KmTrhHaSjtHRb6hyBo41a03mQuTWl4Pv5Xe1ai59AeXYdxCWMqdzU4JAEhshjJ7sGliUoVNZPxkc
bKVBhsuI4cfVkg+V4eb/LfUFpQVE0Ua0n7VNImE3MbYz7FOrk4BFAMviTWTHtC49kvKqL+13Ps9E
v/AZ+hIUd5LpM+s/5y/9woPTVT/1GUx3zUBirptrnWqfDThOlBRsvkq95XZiB9VocE+jzEHV4j/1
JNyFD0btIAmQ8ktXOYECzUqgqsikIGN2t5DkwVho8pmcPQ2CnWzU10mwevEzK2ZYWNkqmG14VjzN
c2XTOcxXIne0HYllDp3BMs6RC0Kw0mFDvWmTW6HkEckuMsp706MFlsIPIgau2JYVcjkAW/WAZ9Ju
hu+ya57GMnl2q+jtZiF0ipYte1Khyi1YVF3tztKFFpaJLbEj1u9NL8yQAK56F3lbk37UplV4ADE5
ImTzlruGUMIi5hXw6Z4naV271L5YjiRRRSfwNWuM3VBY0xEZDaYoxzvYwj77CyI3XE0XLaKTwtgL
YtJiPTYQV3eQTxg5IwyQs2bvbXYooZuXu7JoX/WK/skEsiFaES2w/2zm2eWjsxqTDbpJCFPZ3vUE
rIQDhT1hBCyCERN7px0fe2uSdIdYxAfdeXMokkhR0gJmUzJAZORAQ9OP8Ovw1x5mLOzE2A1/nMRp
w2x/M7tWDY5Ls4upkVx8pITwrVJ8Mm1liVuwNaJTAeJgA/moKPPq4NS1y6DefQWD4u/W/R0oArmd
23eTDgZQDJBdFcsbGUl7ktzw3K7wl7a5H1wux2QuknORUf7MtnaqdfOpUN0Pt+ph389Q+8Zyvs9d
6bOgEL9gpc5+dnNGX6DCBsOoAtV1jGpSlrA1PzKvbNKGkhyH1zRepn6C+JgmkL9oCR7mck0fNOrp
oFkygK4CS7porPchc88DxKsdFOBqbwPyuatzptsZZlQMH9pxFNkTg7zyWJviarWWdVdRBEXrUp8T
IKpHCD2mrOOagwSPE9TA9kvn14rjMmi1mNwfHYv9vFi/kk6+qK55MJG9kQqDAdmfZ/hWSu6w3thc
zv4FCIA8Dqo4jqb5ULRoLSYg7Hbcqn1TYi4viaaQY0LDCQ4dzLW/7tXO4BeBYpuWJeyafJ8btugS
St3IRZvh6kmoFmQIC3qVgdw1D2wGmQ1s4Y3V9Gw6HpWcGz36Vg2/rbOCmwu9MQvobHQySXd4mJR6
jzJimhxTB9A5J6cbXKF2LXls1W1dzF4JEJZH34AI43R0XSVqFRCsPbKkstgypaMcFu9ErFoI9qJA
OvKrKbWfBbklMC4n0Lg5d4VCoFFZP0BTyKMB0JKC0ts1uADjfLYhWaT+vnIziRot2RlJJGDL+2+e
ALZD5hgdZnBQaMLyXelJIg7tUzHLO0eU10Sja9j53DHVVFOx5Az4ORBQR3Y3ygFnDfqyHFvgShex
dQ1pSTbv5nHoQns9v/oBxbBue3BzyhYLHmcOU/KO7dtvJ7Jp1wnzDZbZJS0qBN9pEuYyZmv005GG
Ql7BjnvaT1Ie6xJQfa9oPkKm5Foxij83+2meZMNOCMpyQpxgrxic85zc0x0d3y8xtDQFC16Z1OxL
YWkPY4YUaZrOVWWsBA8zf7Qb7RfamDTO3dDUm09fQhRUQCQO3IqMU/zhaH/MBbsnCSUQBMG/gK5J
fNCRMfaDkaECyqSJOLsC0//FkHDaV6ABb4Uqa1BXsvLOms0Gwl8MEbR+/lVNrO+z32b76pXc0y28
hSgYhS43rdtiAFpdzTk84AlXX2CtVIDOLc/CT2jPCc4/cqyBiq4GVrPSXm64g9RSIuj1JNkuERIl
l7T3jXToBPnkRultrOjSQoZZf7Peey+dNwNOIzAzN/PfSk3Inubyms6fS+dne7ooF0eDG4bYl9Wk
+JXCBA98OMJatwBtHAQiEndtAi70xmvVPigTzyKbvR4sd/2qepvcMMk4gNiMd+AKa21tOuSLOQ9K
owHd60coeEE5li/al4iARS29G2Bld4M5EaTtpbu+sRDSavZOjMmubZrjYLefrTjOEkll0rIl70T0
y4kQvsG+obja+TbBID5uNjdFWxU73rs1WXdOQd6fOy+bqjfOBIpuOgIQy47rXfEuvFp+5hKpIxmd
AHeQ0m+6bS3HL9+kpZwayCHJnhZ5TOGedfO2fppQ2Dm4NGjRIcURJSWiyz2vh6XaON05btBVeIPx
ojUk1HpEixFcwgeprTLg5BpDDxWyNugMECem59Z7BELDbttPz5wZ2gzalQr1s4HmQRrEexZ7Z+YE
185gsVPaqUmRiCym/JzyuQlUUx+clLcmp/qTxuB7Olkvi2a/qJw4mV5dNGaOm9xiZB435Lhyxn+C
MH22teqnLflBrsk7vxsI9RYatRZZKI7WPBUNyYAdN8t8EXDDsJPTx/px88w3qX8uOReAGdS/LQ1E
Ri9xJ8vVojy/lYbxQVAiH4ttbplqsktc/eduzUo+lOheWnzRmFn+MkfLlD1w4QYF+ysdtt/ebjN4
CiXihXhKLqul2mBbS+LJFJagFAJhP9WO7T9bEc66lE0g7Iugigg+mzov38uGmlswZnEy6QRjb4JZ
Ps5ckoEfReNe16W3UV6JjhJi1RXJ+AFU8IeZYd9PrYeO/tI2sz0yppzpkY2kS/8cWkhJr8l0LnkH
Umzu3PdFOD90BwmGWVI6JUmttsSbJasd+kZvGjN27no8UHQiFriZppPVV37b5BUxXQR7pKTTs12i
kbGcz9N9J1j2UzjXmzLOeA0gKpYZl33vug2C2PrZGC0PSAsdvRnwK6b7mUBnsyF9Per9qyr3evmt
Rv9X5REOALyPmOb25zSyWvQAVUfvRUMOv0syfOWFP6/Wfnz4FEbEz+uFF8AOZpqYIfW6bWx76yAi
SVwvl1VhGbBdyqtX9GvSIgvklGAnWQFK/kBZ4hruy2jET7IdaKCOCnZ0c7oVLC1udkj2Y3EntGtX
ZRJSkvs4ZVV9xifeXB39OFr6W6nIZOik7pzElL5nQxufNKPoiEuxdmickruaWR0iT+dVtMo+AM2j
LZDuSUyO7kpqFxQam7ZtzIMs8ydM0u294w3HGqbLfunibE+iceYB9ctr6yWZp69OA5lEwPZ8R7En
7wT8RW0qfczUjGAidvPDtHA36WpuujEHwowcVio+M8+t8fuP8kWK11JL4yPW8PigvbfEFEB6Oy7S
O4GaImtorVNv90JSfUHumE8oALgbTM59LLhlkxdyb2k0gMG3aNtCXFoLXaUmINFrjftyY5HIKYGd
Dv81jbB9LhNjRJ2Dd1voUSxUm05F116AmWjhaNxOXWJX2OLrhSBZpV0r0IS2n9L+FHBCQszAZ730
HnXYU2GZj/cECUJhhIngAl1A4D5+rEgIbwRtcbvO2a/8sSTHHXaFTA36ym3zZ4iTrRfxa8kyI1qw
qa0wmmHsrGfDWPgv/voa67XcavMl7D1aF23N1oJFK2izug7rqnY2yUwjFMWt0zDuRbhxmFJQBDcc
QwJLFsLXAifbc4LUEObJzPxPXzEmxf+Pe82bDxl6OYTGZbLRDWRSNRG7YWTT7yjG6DrYzxaNReje
Cw26YsvyA9cBFyHNf7Zqurf1F+7KSzcw+paKLbv2JxvVfDJg/4dVtYQENHMNWuVCfcKLNNlvmIQ9
HnqSIfwVAMDei5A3Xdt6E2pTg2wKP/Hd0+iejN75Woh2O1kdunVUAVaYuP10f3sEfwgXcGMaDPSn
dEc8OOmQHgSkglIg1blF9PGoDrYFAVhRHQcNpItQm5tXrI750cgP7nQ1Na7ZrC8JIU+6ZlNNM74a
j9U6Nt7NNLpjXlkgx9K4khPaFPDjjIdGt2A+qTEO6DWECb5k6JmGf5Da9CgAOdOwKNOHXi++8T1L
6HySOFXKRycyix9tZu2l7u+twv5JYOx0XcTMVjJ9TOjM4A3Oviod7bWxao49wwrtIfqAWOgy7reI
6io/ZhUPtLJRUmfupUpCIJP+RnP67N5f4XbtMgJgS9v3KieY3GMzRXAO+Tpw2LIfM6+caxIki5Ds
7ZrYD8HOkj/pweYWdBbM1oLq0Tbp3q2d34oBvDALrtmGmDwB37nCbPvTrdtHtd7QFvFgNVLnhpfB
MbQyNOIp/nMjnf8M/XiX9dBA0UU8juwjNiIl6qJq97T+v6ImvWh9ZYSFpdN6S6B0lD5zjTSG0+PG
0XtMpOqHO+5cq4entbzULfimye2+febyoUYSn02/t+kBojCghw+VjRTIjFZxaqYAQFxBUoy5nPS8
XnhRbPcrWudG2p6bKmGIVI7dsW3y+7Jpyd0ySaUWeberLQZYRjR+kkFVvUz4LyktweXL7pXg3BqN
IbgUKtaVo7nKfteYe0s/RR1Saxpj924+r6yheN5T3axd8Gk8242NMHiNbbOjV5PtGUhFgU0jeTFs
GYXc+DzKwNk+RvypZXXPdPwUObhAlEtOaVx5F2jF/V1TGp9FD6BkIoB6rzgbyZ2jlgOBsmxrd5T7
UmP4aVf52crnPyYDkXAgbvJk0lva23n1o0oYdvrQalm8SEVMpt1IwPcdpKQjzqBo74ie6sg091Om
cfItS8ecqC6Y2I6MdzXgr0qlpBHHq3YCRaCNZcqfK/Xc6HMdOoJbKIUNfBNmfZ67tE+uTb5tC+yk
9h+VSaPTWSY24R6ETM3Kd302PuS2Mk7NUoIkwN5SEXB6SNkPxS3RD7grQY/HBtuO1et0+1JzF8fX
T5wjvCkoAv/+0NQ5wYyOwEv6w7aza6vu/q//yvyQv7r927aXi/Xj9htS/SWLTIyty7qzQPTa4xTc
SI4j/Xh+bVb26c7Kolc9bsRxqS4vVerJh0JZMUO22NqzsykD0ll8FCiLf8UjjKi0wRQ0AbE5GP4u
16qY0Lf4wSdI7PPJWWoJv9aPCBXnZKnMX1XvfufXOdaMY9oX5a6Zo4emU3d54i+PvIcU/yN0xUyA
tUmHDZQB/0E3G+wGXrydYzO9Eu/SboshyRHAfAvBOlaiz0bYljPf5/meDW7oCwyjSG2svPDPQBCP
lejrXdY0P/Mk7+kkqJ9ZaQTlFI0XHdzuXnkEgJHcDrDaty6xtAnxLTiGFsTOqVHDjrl+BbcK7EJZ
Tns/5RMpyT7YmKUYL21NiBWhd7g32OuZlExlVu1S37qTaZRTWZPVVNZyp+X162QizFideQu6L9bm
1VRVDu99TXJG3jzPOT57w+wfHYlHSDkKzUkn7+hJEZO1wKjri1GcNJOcnMTI7aOF7i8QAFn5Ft8M
Fpjcrf/QWqRIF8W7X0OhTt2dElHD4T0RqUWntN3UEIz1cr3SSVOAdTulT3Dc70flugh+c3drxJ1/
Yop/bHWmy4rUyl5i3KlUHGYl4NtYd5D0zdyFwRJtUCF7O+gl3f2wUEHFXX9v6SZ5X4tPavGUAQdm
rEb3QQyvqHRQ2C7zLknN5kgDEDyqjmuarGB2pIQFzd8zGXXvCCo2gDxPYxJPx6pD+5EmTJvbCgTl
LOjlVSNwVQgswy6vONlRa23agniAoUsYfTV5vIUhb24Gjes/b5qvJbHcXZN4T02j6EysFAMU1I92
tsqQxkRkd/YkoLBL5zSbTgmPWf0xMdgMYOzZ48HqX+o/mSXehJp/4/9GVpTaZ+GKO2ZvIY0hmpFE
SaydpXdkeaStDtULJ7G4t2cjooIuYBsni/3sPHpaOlyHlBAEM6ZhqRtZSNRKFXZ15ISOodxjRVyL
5pYEIDLdOkn0qFwqo3sh2VXthVvQNGNDfpB96d0BAybYs9P800j+wbG1uuSkBG+D0788xj7Z0LVe
d+xBfPPsDNGyn3LTumRR4+2QaYv7OmLCniWXrrWje/RQ5laamf7oGlG1rVoLGwjTHhQugKywGMRP
Bn3IUBhifKIDO4RKE9qTBbtt1CjgvLicnnub0brU+vSltTUwTrLVXwYfj1Jsu+Urkh2Cx9yaAjhx
GHIyKD8aERsqmysscKpIvim2MUBMcvlGrgVnOJCEt5hcrmDSh+qtbxkiNZNTvIFhyekUMBfW0VRj
FuqyN1hYRWDOMnm7YVkNI4/fcNKXQU+R+jpViAiKzPdeWZhoyHeN+4q8qg4A0MpHyMlbqM8mHW7k
UZ5EkXj7NksW854wXH07pT+GwnHwMzFbj3yN0WKrPSaZEMfU6aDTxPZ43/epIuO1sc5Dwhxz/Xnf
qn7b+OX4vyg7j962oTZt/5fZE2Avi9lIlEhVS5bktiHcwt47f/13MfMB88YxYswihhEnFss5z3nK
XZhTGdqhlpodEpmu1OrmQxObt6YHF5lNb1iVhXYbz+MFtANXqek/R1ODomVQMT72a8PWB+iFehZB
TuqxMK1bPLDNjhchDLlkg3V7Z145rsOqQkm409UVIhy0rURpPMjkJTRGYmUVN+mrME57UZTyU6RH
vTMVR6gsuZOUsXGauGIh0veZH22tqEzuU41wzAQ4pfdqEc+6DFwU1+/FaH/FvexxEDERVAuQEioC
0DPIscHGoKIBLqyqMJj5KUZ30NSO6QnU1S2gHXTfqva+8aNdU+WTU9Y90xotPuEA47ZVH22HGfPl
TQR5iAIFWnbJ3svNfgmjwSsNRFPikMyOdIpDoHnJxBxWe4QwdTpWH6YX0XBDU3aO2n6CJLWezgR6
mLdYPmjMRue6linJEttEjeBOEEHmel9WHA16UDL1053JB4gFEKwAIABZCzV3NNLCeOYwIaRsJZ3I
qjKxLNF0/RCRbFI04QugjO1OUnt0zmkB3xl5tGfytcPVD7cpz8zXEEVQ70yqwWX5QZZM74RuKAGx
Ij7ahTTPDRTRM/QyFipGPUstCTS31XVq+iGzUTeTVkiSUTlEDBbV6FbrUnnyxwHOEU0xwvbkIHGK
4JkCdjR8mKZuuvdpIyBtCbYlU0TvUAd9sFQQWG4xEN8CicOdSVGZ/SeEEr9axm2JMdxAT4CbnLDx
aqaTMUkynbqDKUrxsTb19di36j4JoQdnhmEiq6OHizaE/5qIo9P5wlyXyXdMBQGqKsqjEBWfY1Ld
AoDMrCwELwuG5VDMlVkpLUUlD7ZbTdRyE1+jaZnTq22raC96NU2BaMQJ1urvAFoMBuHYwsxmy9nv
rUY9yGDmdo/5wHxkFC2E39oML4RB7Xf4vCmObNzhiJnbdcDApi3kdCvA3yHqt/sBeBmqgXiKRWZe
7snMjv4EIb9lvTFaj5HkD/IrZZ0E2kjfVYMFHWpQK3r3HWYHKv64Y9OuqUwSNImEatWPIPFy/1kQ
LWDvtIydsS1P45ByNCC653KGPskyZVCgmHPzx62M6mjJAnr0dRKts9JMHA/hyZXlAa5qdH/bmvAn
y6I61woVcEdCgMFxTw81C+C3DgOzWE/ck9ngEmN0e8No1rjvVths6Xe/C0ee5KJKdcEJSvRrEnzF
Eg0EQac5YFL1s6BXyA63WrJquZ815rAHzQCOm2SdvopF6mg0jECGC/5xSuViX0+UF4Iyohevq7R1
MP8m26Hl2qfgxrsoelB8L9nGEzxaUdZ3lt6g5a41rhpFJy0f6ZIkvg7RUm03iO9SCzV+Iu38vJV2
U8d8sJgP/99/9/tLN//UmyxgaVo10qxOa81OdVyCKr3GThwuLDA2TJkRPFyrXplulGEUd+H8g9/f
yRlj/syaDT+HBl/LgwmP8dw1jiYv4XyDVNC34bQAJWqeu6ceuPsVJvgmtBEseDJfundrPxO8A4R/
1wKNX5xtbPWBckE9lywEddWf0Z30XmGEN/25LmFjEb0htJNhID2wDqyF9Ox368KJXNFNHNRd3vmL
u/yi81+B0UvUG/kifZARXTxOz0aEM8gSkJ12yiwM2RfVzdiH6+kgiGvBfYCTjkYIWcl0l0ZL68qI
UHwzNvIxUpbKJX7TjbWa2xP6485gl7GdfRTXmEZbeTCKO4xZ9bP/oKZuXb51xYGAMOv2c44wysx2
Ur0aE3jrdovsLDKmB5DRKRZtGQ072zKdsKBiSNYRViQOUBj5vnzL0Yd30+RgGldBeOfWAeetlVvc
LIH20GPqP8oNwBLYr8ErHKfhqALTqpaILDhlfE0vZN0qwuHo0gNXJHac4ZC0m+wheoB+z6Aa3WYH
M06n1VbKg/qWyDtZXCh4LwefzUG5WVvsYhO3TcEeQ1xFnLfb4eaUYsi8iF6617RbKOfANk/c3LhU
3wenfyyGLSLk1/ZBWuMRD9T2gL95gUPOhVMNCJFDxSmtgIt0R9VYYEWbgMJYZDcxt0GTCNcIZwmk
VbsV2hFec5zu6t7GwAE9DzCUMBIQ89cwD1riI3bpXegv+ZphjxCtmG7t8DDi3YwoD6QP0p12zSCr
6udWdhMQvgcVfatF1+JAtbYu4tm4yqMts3CEjci6Lu2nFjopJpkL3CmFfbozDzSOKSSvEXzseQX4
VByj6z8ysOvW2SeiU8/CedgmIPSddDOt1N0N4OQqOKTczCNGjABq6Ca/16S8r5VN7+8ofQy0+6FB
YwIb3+HY3LxAh3gkAKfKJi9WUuj0KvJtS9RQ9KO1CQBf10tjA6tSVDbRzRSXLZUsvE+azGxV+NDl
OjtSh4MlGJcC3MKHZMZV27yRmhFLZdd7eRFt/ctwE5zoqKHbZ9yq7KSFG91HVdV+lM7yyduQm8a4
tT02iO98Vrt0SRisaZbQW137qBeABH3GTuGp2nkgNh/btWoL9yGmyeDYFo0bBGvQJMFxeE221cE4
Fc7rECzrveIUK1C5v2UTHuMXCCEX4wzGJX9SFzm9aH+lxuvQXwVoi/2KfmEnAXiiLuFQK0dRgR0t
7Wj69C+EMuWNOd8MqAcB7tD9ToDlHRUeDEhNN7tYbxos55f8JiwZmWAjcm12Zg/cwZXe6hdxNl1a
WivhUG7EdgkK1Fqi7gCH3rxI2Le845BlV057l15mRg9Q3GkhuvEl6V3hSq8oaniltIPEK64L7/VT
9Ip3RbkyHO08GYvqscCX8UKdOP1CxqpJ3HQvXpSzdQ6iDW0wbzPRQD7yhCjW8ZQ1F/WboNqNQ7qR
rRgT6dtgm9/pT/3aePH21c53Mrf4Va8Dbxm9oZQ8tgsr3RlMT/jli0JdtCIseJc53a417pMznlXh
Go2C5Ebf/klUluivqrY2SyzbtYv0MWBkoHX9L188wO2OWo7EhfEBjnMcIcAce6A1iEITga5wFkrO
GhYNxnEjVgNA82yN3DNdeMqGJ78oHoJXwYBrtKzfqViHVTMuZhckl8IvWNWudApAHzsR2gy7dh9W
vGwWE7Th+WiasQ8L8644o/ps5th6MNvZCb2DpSIAaOB1+qreeje1WKpYpFb3ACKH6SRcZOaO99EN
PLdAK3hWqIAnLR1GF+Kd6jIzbZZE3Xf/aB6QO+lspJ32wmU4WfvpTmCISsZwsPa+dvA+e3MZ7YU1
VSI8DOXKiYiIfPakXY2T8exfOBKejY3yIexrl/0XUdTTMIDuiwWEWz1UW8BAIUjRpXhnrSAzLINn
/Ze/AybuM3xdyM8Sjf5+wUQCYzMWMDZgi9BhkGttax+cAtx7NrNtWSvzUqV29QtlDmEbvYi80ntp
I92V7Wu0Tx8x/aFrh3QkigfNkqoNmAwmFT2Xc5cQyhBzKomHYu+okMoh76fjOvplNVjaL0xbQ8mh
UQ8D1zLTRmxfs9lZiOFgLfGcohHoMlICU2GwzjfCgREsKOvRRk0lYwDiTucgc0R5ka18u+mXwcoA
mn1W4IuvmwfrIIlOsYMEqRmL0hn2umOxTaQ74QkhSZfUXT4hEXqIctv8ELuNTkw9oT4PdqG1jdQB
J0wSpL5nbrNjxplyi+UNs6kRzYBsOeyA+Qar/Jg9W0/k6NK+FBaGgdOaLbzS5weO631oxxjlhhO6
KpU3gWdZNG+WCE4PgPGh8ggLtnDWL3531ofttEvs2qmXPgQgpzz4i+4te5Sv4xOMZPON1k+wNXdY
JsC7f0ZxZVzV72y5Wbhlp7wJ9zzdtbT1ApsHZvR3PIipXIY4A1xjJEqsc9QvWmkjM0ZDz0LgLbGn
F8qjGG51czVstHiPN7GLWhMgjafGbUDumgsMC/UPD077YMOpR3IEEZFD96vBEYvel0wvyMkeagCD
y+4mPE886W7VU4zdmfilMW9aZeM9FnLZDn0eav9FiVyK+qZa5xYHO5At4xJ3j3dvowhLC0vu+0hz
BezSbwIMjBR1Igg0i5SHt4OgOK7kkPGz299p7V4PHNgYuGD+ylnbGNngvnRgJq+dW4574TKSb4RL
7aE698Dk37CQRlcbpscJZ1sgNSBrDZDJuKWt2Ji4bTmmm+JlhRE8cuintNhImR2IELmZri3aXdLg
Z7sY0Ry4598bwgKpErpPGLZ3OyNez9hKiOtwJpEVCNB8W2PZTM0e6mcyhSi/6eqhaezavFJICu2B
hK34rO4bC0s71yMNfYnSjXQmQAF/ksMbTcHsvr4L7zI4ldu+XPmX9jEuHWzS2DGMaxAeMjZYgK+L
dxw0Aw79B+1uUOCprKmKQQborp+jzL6lOUc6BwopPPqv5ot8IEgknxH6Iwa9O7dbKS8o92yCbbtr
ntX7InGg4yMN712w6VpgQQEHKpjcILWLFWpu1kuTOiaIonSXYxGe3WWGDQUQGQ7vzp8u+UfxMntL
wN4E84A+gPbpayvoHtkvuF2p+gm3bHyCuwgNK9FxJgE7D4VxSc7YrI27CoODLW3Sa+aE7a6+MO30
HgWcvQ4T+kL6JX9CXcNzzatP+rXNHuCgLpVmOcDNOxSaXfCyfuumlGxW3hKL7VxKywoEyjK5kcc1
2asfLNDsyA4Dfb1HrhNyKOQBjq8ttgMQdEx0csAIP2rdWTilF5gyAz5nbDOqDqCib4A9p08OthJi
xA5rQ3qU3k58BLdyqak6tmjWIDDjHU23BjBNX3FaamftAI4+ehjXHjnqGwtfwDJhS94K4cemYZ69
hAgbfbZoPElsmVkUEjKULT0gQCqgw0LeYqdnnFQRhVsjDbLGX+Ng7gu4YCZZ8NI4BHdkDv4LeybZ
dfkWLUFQjQ2iOxd92hbReubbxiDYV7gGoLkCmk7SttrRwA12R1+dPoWKxx1Q/jXq/Ew8iwvjX/9F
ImCRUUU2xJJsF5tO8uBJ9pR/PAsvxfAi5udZ2OaJrrOPudiaDCp0gCgApCY9G6rroJaOeY/klYe/
2xk1qJDcR1xYH7wMTtWYNJ6CZoNDyyG9DjczXHQvlmEjWhYs6LJ/jNpCu0JoYTopqfZ0qhj5rctH
0eU1evcekKKe824XkPjJaxrBpuwGNzYoAhLdGn+ns+8AsjWJn9tkk+zz185c+Lvk6h8LSiiLXKkF
sPNJI+BefWM+QyFKwmquoMlYexDL2HEBFt+Gp+yey5ZO4gveMVeaGXws7ChqhGe4PljzkYuLu9zm
5Qq75IXeHYVC8ll7OwAk85T96n8QjVNhC6KqOZqPEHbfol+Vi/yUuSlW6ru3NyFretR85MiL/GDd
w2Wkr1fs+y2qZ6iwroKPNGKGRT2EnhcomSeUIlacUayXFjPw+bxun2h9NOWygthiy7Z/p94Lzyl6
UuK4LnAkZaueYuIhwE8eefOKPq76Xv3i1OpLu0HBGQnLTdDZ+KW+e7v60a92EWDejbwXbGObQnML
7BIRfnOD0++zpROJ2KE87F9A6AU8iLfwQAywErY3SwlZ5+rc3ABzPpoI9sN/BPjJXgURuh73Abam
q+gX0U9KbB03jbeRBp+/+OwKUJZr0ibw2ZzyzWN7DpR98qE9sTrvw1fPSV3Ls4fQtnbGUYJf+MFs
AdCFNT0ENDBXhgIUfqG+CHvRLSHKryyMCWyiv75jdGIH+IQD9FlFG5QEocCfpMscbGaQGDWcsZFO
xVzEmkwYHPp5/nG8SU9PJTKOjU3bh6EtnHMOxvIlAcu+HNbqkYXDSwrO8i6YpazMe/z4wl/RtXvn
EBAu0jp7zq5j6uScE2fPGTbGhRjFpjA+mLrtlf24jSAKP8dINyTL6cIvG54b326R6o8XNG8Rbwk2
ZMTeJ8hxynWwt9EnIt14WTNu5OwJDtCrxHuiPJrF0C0OERyYa37MX4GjW/u5vykw9VmhA3YJ2E8L
7zH5ZA13T6TQI7YwS/Ec3hGOZEIOlDME1Zf1Y/2oPdePhMfgXtxBJDiV6/6R2lU9ZHtpbew28Vlc
GU8Vu60EUJqvCZ4ES+2Z3PrWvfQu05jH4gZATbBHcKTbjlR6PT5RsGM+V+8LcJKlXa9FRn4M+x6s
LavprTqXAm2ZJeZshIz+aj6Nw86yu6P33g+PUb0WUL0SnVyltlyA6neNY0zrn20Dw4cirofGuBCf
5w00YKezK37hTi67k7pG7mpo12Lp+g7/MHe03Xgs7oiCYA6t7cjFVk51r20Hhycg7hUUjqhV4BgH
i5h+UPYwaHCBNiEHJcOt45w+wyV8y0jLgtWwEj/wAY/rFQH8USCQz8CFReEah+K1foJOIVN4Smfh
FmpLX0Mmjem+6hiAoHsrwcmZ0cz293f4RHYwUAvLricxso2KLQ14H0LTi4/9Xs5cs59oNIQS1rcr
LHzjXfj772NAWCg9lywVK97VUmeuIsSU+F0UdmEEYUqZkichUeo1qlHct14LMoKiGd/6JhqmKr2z
MoJdgkL5EpQyCNG+PcViVDpJxvUERQfVeWQz9POXCNjNsmWyAcd7UoDB1XtVGkiXhvz/fxnM6tCq
he7EKMpuhz5jRKmSUCYV0j3Wp/WZ11a3t3Asxik6z2nCgk9YpYVApfL7iz7dEkPwHYYLNDEBGBer
pgpJHwLzEZBl5QYFiTm4RyiINJ5VuKcgOWjRjtOHqEVXIT75dCz6wjcBDSBgN1THXpU/5Biv3yya
TWjNs8f9bkPslMAytXZeUnMhUdsuLdjdpT9+KoV3wO5ZJoX1W8hjT5Eu12wVEf4xL6JV0YUThXQh
9BPH43A2ajzFJ6gWdGYYnHnFg1o/jiro1fn70BwwDAvrDyGKrha+xtVQ3zfCFBMj1WU+JK+9XtBC
HR/HQlCcRhVdOutraTROMeJqhSAfFQpPdJruM0m9GB7FkSFj2a2PVCyV4sqJd/YY7qz6xnwo2klD
pB80kDdMt36S73gdJDC56tEnKj7QYg0WRtfalTi8m7ImbC0vgNEXuJ5S7etsqDctLCviTJJsKoPU
1RjcXhyDYyVAOoGMMTpe2Tqd6IfL2aEHzQzjYCbWsOsykkyroxmIVQ9joEl1LEt+H2kar0zZ8NA1
xNvMlzz4o49Tq/1S+0oBJMKuQ8lprSWkCy2yZRDYj1EZUA1L5vK//lfi5zsJmdmI4X8cHDYf//1f
mmqagJcMTbdU2Jl86BdBF31I5KwTzMrtVfQhcguZgo7zQvbCTZ02izQtnUqNtoWCyVtRjbd/f/zf
+i7zp1uSIqKspevqF90cY9CGRsuNysUS9Jc3qLZY+7QOIroYwgxQ8iqdbpcIV/rfnyshO/TXbeNO
gX2IxnBLlecL+w/rDrHWi0EepIpJCyKMFUyxSndCoz+NOlz4SQRNn1YHaHgH3QLPyTiZyjZXNqrV
b3+4lPkev74BScbtHgsRiyv68gakWBNH4KGV64nIIkSlgCyE8BlgSusKdwE2XMwnZ0EYli86i153
w01+Wlpkwp0//rAccGf561pkzHAUxVQ12fp6LVroSbKQh8zK8ekkPHDAz7ICyVi8BnDRPMFUf3gT
yncLUIbiYUAxEXVV//ImYiZ2U1EIlatntPuMPr0ZijZLtNllO2F8Nz9+Q2peisJDMCZzapio5UBq
DxwAlkmCMYeH0CxNNBEq7QIZOZ6Sxn/yYgRyGxhXVfVgggEpRpCpTcrrLVpG4CXKERREgMNWodmc
//1Sv3unsqIYUGTNWfXqy7oefbXgVPJr10w5CHXkYRZ62f+weX4v0q8rR5HZOxp+NqJhyH8u4gGm
89hYcuV2lXZFm+bcpcauN2h+N+yYghas0WfnqeiQY7D4pjc3Q6Qd4H/MksbJWQ9YUUldnHos4c09
794pTPXTambNkuIlKavDNCKgUeilI9beSWyDX3mFqPu/H5b8l4wVMUiRdXTRLVPCb++LWQwGMrj4
ygrlgEVq6hs5agX4jbWMWsaUdzpVYeri3LkZUHsS57ayuc6q5MGXMFgMYhRG9OHTt+RPM65w70Jz
QfFRK5h6/+SlmGf++3K/jR2KyuCOw8uQ9d8//4/YodSWnhshl8vKWrYSqjYQrpbTLDslpd0tZqQ+
c/pfBm0XKfQufQBw9GQWiYmo7A/X8t3uUQjcogqiHmDolyXgAyyRBHOs3FhjemKU8WjPaiNjQE+o
lEvH19hPTceI3WeM0Qfpx78v4NvtiwOSrIrovOksxD/XoAXf5H/W4ACgyK4kmSZzFwISHW8mnncL
GbHTet558LJiBEHml9PJl8ikrzTLyQzQ5KCxD5/eLIgyAfZfNpH02RgxDVf/UCQF2j0JVbbVQO8f
rxhlvKETsYNGScM0QkwdlaVmlqH6941J3z9ZU0fKE6F786+4BAaVBSRWbp3vNCQZF7oCKxDU2npA
aqaJwBJPkrVJaJxHKL/8+9O/OxdZYbPimYjgnvLlTFAHT23VlDNhnHV6BFoT/cQ0tesjR/KNW6Rl
NEj65od7/i5qqSKKSSr6PijZfZGTi4c268akr9xp4F0CuHnRzfzl33f202d8uTO8TGV4oixYQH6H
Sa8c1Ux/CL7frkk2g4QxGKvS+GtNWhFaLXLDpiiltdIzAhiJItbAAtPy7IzmJ40vNVxpZXuAL3OG
1MQwHvxwkuwTr9zhZ3HoRPihpizZ/ZgwpTLoGARj8BIW/rqZDQI7hZWMResNHRI6o7NglG/cF6H3
NguOmR4ojX8/OKzJvp7NWJZpJnY/qmgB2f9ypqha0SoCYkGuDzh90XCML9QE7wFAUNgDs82MOrnB
7mbkgNwN0q9MTQpS3wLnh39fyhdzL3LG3+ZpOKnJmiwZX4NOqRuiiSZr6ZbZL8Fn2B7I9K+NRmKO
O56HqvF2CoIVgfKDr9jf2QmoSRNgnaFjCTWbt/2RtFm+1ExVjKfUNAW2IbMnax72Mi86+GgE3cr7
KR+aV/yfJ6zC/ZmaAXFeU9Sv2TEeQOGEhCnsMBWzighkNqnsU1FFD/9+ot9+jiqLEi+YaK7Od/4f
Rwom5JDLKiN3TXo3kyc7AlYUeMb+kGuaf6e93M9/fM6XZAv9Y90DOJK7SFI0gqXaYL6p8lFAHoAF
SLnKXPE+CfNNjgELcbt4VqONUUZXbp9eQ9d2a8GaMVdKulLAY0lKIK4jMiEE4VOuOMNjXaUFpfYg
2EoVgZvWp2ekWgP0+0LE2FwG3jJoIohe1H1aywRU4fkXH+NTWfYo8yNlo5W1v56wKkuDdN+rTOik
zsgRXFcBwOfNKsind3jmwqanoIQz2QOPZJZftO+dKQIviAOfgjiDtTPEr71hU54yapuNSa3EfJYM
kBLIPhaQm2Zh/w0wJOkKj3Fr+sFzn+oiwFXUdbRBPWOB+0tEE8+OPSbYGF/Rw5wkY11p2pO4lqPp
RNFcOh4d1txiAN7p0G2iGPCAOQQP4TRd/fDu3ytF+uZgIqE0NLagCDJM+5otJckkKJRpuRulCALI
AUrySXZWevliVtYb3QjMeMb4DJ3n0UoxV7ACXAW0Hqr/Pg+17ZipF8jrT5pUrqSguE1C8iLpeBjJ
SlMt8kRG4T+gsVPqmGr7D1WnZ7xcr11CSnQGT/yoavjVRnyG1saUSg0e8o7RqYAgqGK9JX1/0Rrr
ODXtRcamte5w340yBiKpdazKYKVCI2xU/kOUYJY3tHbQw+WMzqms7uGSnOWmu0CZ86uPaMw2iiJ9
jL7keAI+uyqNDqWSX9sM67yB0WPIY/c8plhhmNBqWmHrCrgCzsJyvk5Z7WO7NtpLoEsfv/9fp+/r
vD6DvrXrDoUKGThfk1hbLIJdjbFgW4mvddS53kBMk9QnRc428Cy2SZgdpkA++Zp658doQwTVTZjy
A2wXNHeC4Bb08XMVFNO+CdDk8Xzhvsnqg9oaHzje0M03q8ccOuIp7iy4W5iNTm1+Tw3Kmppdpn9Y
Id8cFLgWSRLNJw1UpvElmHgpqqVyNYKORoYs96tx26BcutQt+pBppa2xtP0IAbADyaiAs4i89rge
GIJ6Su/+cC3zcf4lgCqyoSI3YaHlYX0tUeiydLj6pLmLHAjw9G0sCOFMVEtXJni5VpcwwlFycSkU
/etgNO9SLl7qCmRNEJj4GnQF00RT8Dd9M/xwiEl/Vx0KFZqo67Jkoor5NbZX/tgJQatn2AIY9IOF
wgQqy+AFcLm/84bq2Usn1AkNOXFrA52tQOg3bSt6Pxxqszjy10eEvi3nGY6Z/PlaKzZjjJ/92CIv
a95QBEgd+H+psPqtGwKpYzFEw7jLEsCJSr6pZjWNZuacq50FrDjBnFjU37V0l0AnoC0/nND7mw65
h3lAB7FEVuOlbIGc9arGnnThpHQJ9xI2MopzaGupOTbvrb6AspH834sThfpIQZJBo7chy19qgzpu
iiSGU4VCa3tsZIvRe/WKBhV2ENW17LNr0o5Af5QJsZj89d8r7+8MWp1PU8lAEtqwNO1Lnhl3Bewm
KYKOYjJugq9kD+N4pVu3DvVy38vp/SQAHvr3h36zpsjakbs2DBIjRdS/3HGB0WHrd23i5jGQT7CE
RVy/TnqL6Ed0p3ngpDM4csNrGhlnUNQf//743yngn7tNFRVuW5ZUScdA7kuC5IdJgc9SmbiT1qjM
FjtWhy4DvROXtFbvokQ/d5ADGG9rzKQFpC16uhNlpy4G0XysWgX7Hn5s4gs91nD5i8GkY5K/juO9
0h6Q8dtGORR9o/rpbf0dJrhwig6Sdk3j8r9ceKnRt9bblAuHdB8osIEn8yOChI8E5Q/VwXcLQ6Hp
p/OYyIS0Lx8VABX2zMaK3ThG18CA4eEbTqq1BwOcN5QxKsrGevz3i/k7Yeb2UExXEDmfg83XtEst
ENbEKg4kEL/eKl7zUboiyWCLhXT7/chjL12psvHDevw7rVRFSnJFxAOdtPJriNNqmhiNZ8Su0Lbb
MelcVY3vQl3c//v2pO+eqSbS7lJMlAUxQvgzfSXtGsKQ3+36mXbWO2r4nI1Gw42jMn8uBWUfq9hV
idraRFtArYmylQLTqh03IaBARKrwmFcm41HwflpZ36RLPANJJH83ZVGnIvzz2gYcC7MogvZbwQOa
wuCiaAMxwMMEBj+E7lnyIkA+ERpR0k9LTZtP2q/7cQ59hoZIGCfNl8/mAGksVI5i19IQl1Ah+tEB
QWtBNHLiet5vGjTdcAWjjTUrkWSKzymNIYyc+ncBJPhF33nTEvHBw2/BW1OCCGiyqRUJ7vGQxijW
cBL4Ic5CKg0zSa5smHGAQoo2W3t1dp+okMiHWUHmt+hYU6gQ6GGTwBNLZkbb9beWAfYnKw0bWfv3
P0cQz0I7CdEnSOS0WpGD6/uXpta2VYckw5SLMykeMyFTKZdoHyPJEb7R1wP5NiDuJ+SdixCXtZSl
8hWB53UxlwE/LLh5k/71YE1rbs1IpoXpxp8vdYrQcA1UAt3YCy9eBF4u0Fb6iMUwaLQSQRRPa7d5
hhIJpKkP2DkrpahP/76IbzcXlgOMLzAL/KsaTdWS5MHPExdOJ5AqbluMpatpND8Ubd/0G1nBlk7d
S1DX6fX9ebOw3ZSsKLPE7RWGTmATzRbJDuJ0XXZbUqgrmgfgwXk3jaKdg1beV163783ppwv5O1OZ
O/QSYyKT5idP/88LmSIRGjHSrK5Uo3vR8sUeKqf2X+N0fNJmKmddJ29VqR1nInxqvv3fHzhPQeVA
V01R/NqRYxvoXRwQzcbY+5ifdwW+DCPtH4K1/HeRTBOMyMicgfa9/HXXDnWMi25OxNBjRgwWOv+L
pEhAZxnneJRQeSBmRUrjhp1uLfqGVY7y/KIDYyJXqIjHEB6oHNzJIuWdx3ehaj2maObIHmYDA/DA
WgLg9HMY/i7aYEOhUuFb37RlTL0ykfDrcNjkQ4W+2QpF8cqjXGayvB/FH6P+t89JVtC6Q/bC/Gty
k/CQDJ3ulzsOd4LUIokcF68tbVMkIU2QNUn41iZvKsIvvYBcVU9GqpfbMAMA8++FYcw74Gs44EUx
5FUlBXOSL8me1coIPPll7EIyhqWD0L+J8AMKlCWqlSHYL0hSeVOfArIJUoKzZdaOaD4bpnpNwdbk
n4MPdSVMO7cmXYo4IJGaDrBy4EtnSSDbB+2gWd5hbOSrOdDMKFgMolK8qk38YCnNJS3yV2sQ9wVC
9RjBwWWqnitTW+GxDLqWfIlWNS1I6zpJ5b2CWlNhhbPw8GeYM2wPzFRZ5bK+h2N83+HygxJ3tQta
BXkLcc2E3/YMA8FT/TELKXNZ9iKI00FE1lLeByyHRayFaO28/P7e0NPV76dclHRUgvwtEn86VdVv
371Bh5X4B7fva2pfefXcUkg52cpqmyG2ZMbdtmfIac8boup78EHB6GpSW1HAvOk86ciSrlGVvUZ+
9d4G9WYS1asQkmU2PQG7rMoLWhynSa160lJ83KrgPXqTLCRH2gBQgj6eYHi5WMN+xLPOlJHoIKMF
/aNjcZmFVi87BdzjHIsVgx+JKOAjL1XA1ulgEuT+fVMzzzKEH46B7xIMSVQpIyF4W3MZ92dUTIx2
iEIERFyhwdh0yO79wduK0Uryy1teja9iAVbHS85WPv5Q48jfHEESwXBOmhnWKl/zfVliV6vQt93J
kz6Qa3tC7P/BkIJVaWWXqHhpJcVV3PFTn4llGsCd4EnMjX3uKa9m11yyEkE9s2DqV8ydKqceAFDI
Xram3wOlymouQZVs/r1Xv4uu9LQknXyffOyvsrtDbXWo/Dx3+whEm5Ftypb+TtpfqjjbTEW8FXtj
rQQwtEBpjhkXB45k0YvtJWlARxgB1JngLjGm92hQn1JT/JjQgovMm5SOr3Etfvz7er99vZLEWJJZ
DDXd19NXFaworMw6d6HTHUu9rwANPfgNvpViePZJtrJkWI2R74ym9qOv0DeJNZ89d55lSbOI1X+u
LUJe39RqydrCPGUps5qlQd2zaxwtxyA5usCs3waT+FEk4gd96jWKbU7We0dNbi9Q8xdxYwJjRnxa
EbPDD0/mm3SAi6OcUcjBqNy+RN3Uq1QE53mTU5M/ITe2HiftKdIIl35gLKhP92JGb+n/kXZey41b
bbq+lSmf4x/kMDX+D0gwiJSoREktnqDUCsjAAhby1e8HtPe4LWu6d9WucnVZiSTSWl94v+cNLetg
h97OHMLHX3yCL/IqrozqGa5NguV+DgOFY8ZNXlBdqsbufr4+vY3pqARi3nwzve5eVdPHMrcvh9Q9
xMyTofMoE+NbIqe3xglvlcL8VgDZV0ymZh3tF0/nF9uxZqCq8QyTPekf3fkOvmUxUYdGCd2SV5fv
llUdM8kNFIfVrdsWv2oGf3WzGNhs6Zam66R7n24W7oyg1OVUbKkOrOsQNTw8kwXkVV/Y0X0SjXxz
+MXj/EXiTr9etQyDDrSpe/MK9UPjQkz9UKsBxSsmlp8mdIwDs+FOcxWWxa8K385XV/vH9/p0v3lK
kiYmRtXbwoOPJeOAAVMNUhcZjha/VEMJgM1F1mgam0itDpMoHYZw3L07ejy0ts/I+nEm+uamsw7p
59VivFBL8wlQfU4nH3cScEvZtBFaG4PhUS+kIo6MxEYg9I2GYi0Uib2zF219PJOPkWjmtB9h84l3
s9C2o0FcaHVgVxLc2iPtoiqcVVF212P8FurOypMFSjpn5zKDTclFH8ptU44btfL2ou4OXg70RRk3
9SQPSl8dUwA+rcKoKQOgWXeVd+OF0TKlVrUfSdIcO8mnDIvDUEAwyYPp3srolOgelkYlQ9rL2AFh
kw3TQnx3L6KU9Kw0PZgvgfoNK5vnVNrbGmSZMhrjEpC2N/idikmOAZFmXTGPdiZcehzK2kQlyTSe
ubPRBDlJWK3zAaW0mr8IpFlUFiU+WM1+CscMFmrBPmJXOPmU3IHgBTamMelAkcJ4xxPMJCitlk0S
9gg3mx42HaCofkwwiGjTuzYnSDQ8EzBIpma8xEzdR5YIK8E6RIMTbSALIRmngr3AhOFbUKGzTjx8
krEFchVxC0aPGR3u+sktbkGd+4YgHnPU4UIWbIUW1LiUeeEO7yAvffcYD3JieXQDd2+59XsXl7dh
XdwqskFLEaB5MhlpL1/xRXzSM+YWi7R8TIYLWIYLxwZ3S+PgyQGOFAiGvIEUe9E2snitNLhSMbVq
AQcYkbXGhXu+JQa7uvVGZ+/aI0OkfMh5HQCSvkHfujFSuIdBdNnH7bfSCQe/aMfNz5fLL58fzXE0
FgcD2cqcVP/wrNqVrJrRZkHSZeDXNity1N+MAscLVELmaK/aydtziL9YB78KUqh/kL0ipkCr9Olt
rWiEoRKOTJHR/tFU71DgQd6DfP/50X1Ve6UzTK+Rji1tRO/T+5iIg4DXe8W2H71t27fMREGCz5nW
pZpSIqdbiDi69Wr9KsYWp9J+HSl8teKzqTo255gq7OfE0RN5lYveoqPADEdWoTht0b/3in3Jtw8I
BUj63EUQTncs/qsoRvEKEvFSrQEkuxQfWwx5mqa+SXUstVwbg2udDpYFLDnAiKaHnLnItYJHUOJQ
nBVvZdjctVG4gyu+98YOmAJuU51VM6FQUM0PMQoJGSDO+9YfS/totGDgUpZLXEDpEWbKUq+hlUbj
POmkji9GMW2LCcOdyFlqnnPIIxUh/5suU4Q5HQP4+HotHCO+q8Rt7ZZo2E2GBtRmepmvZgkZjPmv
IfXdxH4klUpzG2jDCD4rua3hLUHuJRI5BUqPcGHu2EWsGwYcPV8LYwo1XXLlEqTiVZCAU6AKJXOn
8fWkC6kygHHUQAhnQbzB8gMXAgTqTSbeGaQCTKrC5h46sPwII/oQz9y8MY9i6Kv1iObfEQ3Oyyyd
UDbhUNB7dDp7J1WGKLM6XLQDM7Zd8jilAvpGPovEmfmMA95gxgr+/C79ar+0DVJ0D70bt+r8jP7w
DMaqtPIi7Qroh/SY9IfczvZjr25SDbua/6+3+pyidQLecAnycRs5kBQL+MIFNXYwicu+UX5xWF9G
yTZ5FboU5Gikc38/LrXSRVmZNceVbmWEm16IkfpQrue4PdHGZy3EXoxJdnDDvzjMr6IeqjSUpAi1
yMM+RT12jaygyFheBtq+ENDznJGXpjk4kbfXBNeXr39+Yr9+R4tK/mxs+o9qA3Bq1C1wDLd1UjMA
Vh+hyrxowfhUZvV7wx4C1Wn187c8Lx2fKhyUdahfz61UxMKfzu8kBVR/HBS2yZBFSxOTww6NI8OW
Hkajar2YGvtewmbCC67P7l33WKVQHOuRGKHu51ZfyYx5c6uwUUmGXZkzzRsi0njaeCPSBkspoU7g
POLk1j5F9EahK2AobrqwhWMvp3rahIFolo7L89YzlYbXALXtfQdH1+dZ2ccxfCmat3KpBfd1xmBc
AxMu94xtmesPg1fdFEoxLgIqsQia/aiJoAl7Cp7p+CdQm+2ZOp6nzysJNAkBICZh5ZLss1jC8X9O
XKgTFnC8n5/VL+9a7lmDVhCtaTSof79r+yHAKy3y8m1fifdsfPSgjaTBdAG+7qCbq6b1E+Ydp18V
Mr+6geABUcikoGv+IzOQnTJGQrfzLYTq92Ti8nmTfBmz5iWfNRhDLW7h/hx/frBf7f50nlC8q/M/
5+j6h5VH9eoUQTLkw5QtpARXs/TQac1bf11au8TVrrOyOs7xyc/f96sV74f3/Zw/J5OZdaWl5gw2
Dxs34x5LXHnode2pLrvDz9/L+yolpQSKSIy0lFXhU6m86V0MPTBl2hpFcjcMXe/HyNZDqrF6nTXY
uIgPCzM3uk/TZlQjZtldmBnUDTUudBBIZ2HJrRG+ZSX0I9serpPQuIVVOeQBgFMjQ+SnaG+hzSyW
NIHlBdZzgkZypevI8gZs9ySMwSgBnGNND00L0mRK71kbYfdCnlpHxQUxLWPRTJtIprVxbns6D5fY
bqJi+8TYnXdIS6aRKoV8QwN/vSDzomBcEusrxRGbDclICHXnQNuEnYXHXSNnz/kFfaNoVVj9czeZ
PSZwpD1aY22Qex0CO4Tk3AO/xNOELbiBMZEuQx2GcGoMt2YW7ea4uaqNJ5eIeJDcG1gqrMJoeDLD
CRus5piU7QG7B7FyUmU/pNaqBz8bK9GHMtXjyoqaHR6zzcGqI9yiGH7FofcXW8xXD403G1DTeOBp
/SzqzDIh0V0K6uqC7KrEsxwcRaOaT5aw9jR8nxosyn6x0utf3bwemgymIRxaxZ/vJ/LLEN9CFgg7
cw46wHtkt4Hua3JZQcKNZ3cobW7Bydjb2kGCpWEeHIY4SbZhkt/XLW1NodP2zXHt0JOPIhDf0Ntj
btVNM1oi3cPihZfQAlQHm7XKOkaANQsaxM+fiy8mBUxmLNB56Cw31Co/PRehMmZoKjOYR0G+Rj/F
hLtKxXuotYOZc1T4b4lFzFCfMsJfT5UIsz3PQ5g9llTIQwYRFa/ZdC2rcFPc46qHfotRpw2uBUzi
wm/H0iN77Ix1YBvA4wXEy0bBgCJTZ2toFd/XuIu2Pz+ofzp+g35ENKDNwZRL+We+Y35Y0Tx7dPNG
N7LtoCeriqI6KDX32JR2t6z1Ya15gfDLHHR4rmvHCL4COXzBeG+IN0hTpJs4JQ2AWulG7i/Woa+E
GIi2aR3NUYLzj8JsOFiTCDoWW+FGl22cvShZdRuVDEZbJoPIDR4nNRxvaQ1H4I/X0dBcWbS+Fl1A
5tlI57Ff51Hx3qRcKCj1yNzy9xG3AqfnJdrC3WNag9rHVD5+cU7VL1ZQtBFIBRC40dj5rMRQkyC0
KRvl6LNrjJRS5v3akWUjUHc4P6MR4ewOUxlf9NHO60EPlEk6XXkq7IY+elPHSr+mgUZ3O4MYZASz
P2dboXrTxpdw4nEZs+/4QxarvmiuoaPCPcFZ0RPUOAqbp8WKO8VP4Kri28nDNkIdt9z4jsUKQGVR
Otss9UzcdgtyKdfYlToOOUZEXXjufMFNiXYA1ID0ZRQoum7mmgbvzCnePcnKiNAaespKrQTKU8W4
c634qUCGtDBaU1v0gljJVdzL1Ht1epZgO2nfQkv1A4topui2CNn8yj5BLH0Pg3A3hLCfwsTyQ6O8
nfeTznnABvM0B4VNZjzJuj5qbfum0+ujb/7UxbpG958XNtTmGBHz93134YmGBnm0h1rf+WHcf1wF
qnHw2A1CM0k3VAsZSa8rLFM85xY7ZNJHiIAssR3ML9Fsp2zmjo7qqSjH11/cC1/dCgjSDBXRCknt
567aSDMhk42Rb4ekzMBCGgvwvnd5KIcN+RznJ/ZuO1PBxHNev5izSXPtF8qSL4IWBgRddObWvKN/
LvBid11V+RygeSWXr8/Eo+2AGO68inODnHTrjdVqYo50EcNa/tVT/MXqT6mEng5lXCLEz9X3gh57
2+dxsU1bTCRFkWzNEoaZA+jeNyrGq0qGkS5d697iGVjnQQQ8VG4DUeL7HDXuRi+SQ9BW+oUxzhaA
nQeEEF8u1bro2iG4gpbpY5h0jF2MQ4ktNkQ1xIR1/ccu9p+vw3+F7+XNH2mC/Pd/8/VrKTBeDaPm
05f/PpY5//33/Df/8zt//4t/X+HcVsryo/npb23ey8NL/i4//9LfXpl3//PT+S/Ny9++WBXoasbb
9r0e795lmzXnT8FxzL/5//rD/3g/v8pxFO+///byxiWARszY82vz258/modbGbtzKdH854/v8OeP
50P4/berl3rMXoq3L/7o/UU2v/+mONa/gGfPIlGVyjPFdW6R/v2PH3n/IoBnTgbB2qz+oOxVlHUT
/f6b4f2LMhTbEimpYTPPxoMly/b8I+dfhOBUqGxGChzVUY3f/u+n+9t1/Ou6/kfR5jdlXDTy99+0
zwUnb1ZBzLN/9EAoKHx+PAq1Teo8SqetmFps4ruJzcGU9DJgLI1Kziw1BaSUKHVZVZ5FxxhrrCx1
3IVbwU0a7TcPhb05W3oamDX8cCr//LB/+3Cflw8+nGM4mA3qHOY/5QEIqyOGukHxKbLdzRphLJ7g
NlhNf00bHX1AXj+OJvXhvNtouYPa0DbkrwK4z8VHPoRLasdsrcWO9o8ArkEC11VWNGzHpsI8i5WS
mlTPiIzgpDgBhfxskYfGgUHj9+/YK2MN2xEYKU9qykfMYKhTNL8vHYBhSWPiexHnS6FmJ3zfTQWv
KU/ymZXI/ZV2dl7gCF9+TPnn7JBVh3EfV+dO+1zPbNvRjbvRabAWcACwtU+dk4kVi9U2C/B2SwY8
Wd083jtRovoMqlk+9L3Onp5jlaNslOyGYKFbns/1lEJ7VZMaxQGuurwf84KMNRhM23aaehz0qN7F
no29avDMSTKYLWj2TsHb4Cl923gYagicPRcD626otuA+Wh1n68qNtzFFssW01Zx6dhVv9RWB5Yhl
e0KUm7EsuuJOR8a1DEwNH75pRuwm/Wp0oCN7YTZzvyuM55dukV4N0JwDNe8ZCVEAguLtIF09AeoU
sDdaxYXZivswVG6UIQRXWPI7WW5zZQqQEylmxk6sb9Oag88C1yUCEScHzk0zWJXvdPkGTjhzU5OV
+hZT3DYIc9+w5jM5/3ZNvmUnNwCqqftNbQxwMiSPEYCSpclcERDtvXCMlQbWFlAvzDAj+xYWTgxT
sQKoHZjARPTwwwvL5KLHj2vRulaEuWZ7CnvzW+nSBKnmGzyY/bCYKFDBvRnd0qNN38cl5y7do6Z5
zVQz9Y3ETf1RCT1kbdf8ObNnpgX7Xa96wGwjAVhcLG2DtDJOHk18bH3s2EGSgboyS+PSSfR0ISdx
U1EfAnaXQWlK7E3hYRQTeMRb8qTNToXutWkqi6qS46bpBVwikHuWgIyYNmG+kEJ/tx0gr40CsIJ5
O+ANiJfOT6nSqR+04xbS5U14HELXmknnNMuc/knayckqooOYnXi89FQT3BmV4SyD3DuSgtLCiqwl
zVu5qOEBjaG6HXmRxViH+x7QQzzPHg1G8jRY6en8k1zjMnWYJA6Wec9kiiSoBC81kY/LdAKJCT2j
izp6zbYCEKiXD6YKkXRMzEclTFeVHWS4i1OSNgvUOFjsNRXnzhE81tUUfTgivKTo/MAY6MJWLDit
bQkS18Xuq6zjdep6MKF0qsQQ/XqFxqHD4lGT/WJGXR0CjRux6AmBNGwsG5O2V1aodHzAlPWlxrIs
XP98BGEMe7AsxnuzR1UZetypSQ1oSu0Q78zXferMj95Gplv3l0bSH/spz5aKVlHU5tKVKZU4ScYp
WJZqRaZ3PfKeYPCZqoWY31PmD6BHFgbUSdcQN5IW3oo6lO9hId3FvMLo4pRtptWqxXYPmyknxMYH
wK0TYq6Z1mXmW/30nHQz4U+dGX9Rdz3FcPDkwO+HZAJTBUsad8Sgor/lKeN1N2WP9Pxp0fXGd4Td
jB2PY7oO8/KhBv7EyvEOpURgOaRARu37x2JEqiMUS4OrBmhYBU6SBLOA0uDujT2E+micHpjTJ7/O
+MO8GLHYaZgAlh6X1K0yzhdnrlRJFyQdkrUKUGXZ9OUlaj65iDtuJS6zE4VMMc0bTUVvBLt5/TpU
HlH+vbYWnQikrpd11VFj1JZOA2zDax9bjZXNTZiFOl8b0XJ/lF52GieVJN3dYJEEo30es2h5SHBF
8XDi5g0im5xOE9qVqpnf65wtAq9F3Ht5dtoR0m8y8Dgn1x1ijmUCLn1hpjza5yvCCJFK7o/Z4KC8
W0N0Vw+sESO8PtfkUw9Zki/jLcJfCvchR1egBy50IIxDxqszd7TJYb5FBdeopMBQivNtSpcJ3Tcz
USXwQKf2h/JhIjszx3nCOj1pRoWx7/xGRCk80cPOag0dTH4dbzI1fpRudW3AtgHgxmVnb9BXYR/e
TToeWsXEo9FJLMm8l4QcsKzCb+dbZOpZzTI1/JAlEJ4sUpHPhWtX6yDRxXdkXu4C9/mTl9XwArX0
Q1fZgIRk82gTRsA1HWuVTsuuLYumSwcXT4YAkIb5Aho2XbzaT0vvGudo0jxa5wDvfeZkel/JR7/R
9NeQgbkF+u55uE/cGAFoKGYhSo6B40Sgzg+bFjSS+SSzGQQxBBfnGzMY2bwxdvnAnEf1FUCvo0El
r5zk9yYOKMghqgZUdH++iwyPZYWa2IsRwQWu3ZUTsEuoOpezmm9wyRg+1fn8ctRxH2+r2QyWMVW3
nbhha+7tGqvLpWKXJz3DMnUI03Xd2c9zbcjTWVTyeYku68nPc8qDKsDFooIEf/6ZyMUuDavXgn4O
gifg1DB0ICZVKzdnKZ5o7J1nFZVmfqGO8d8ifrTnd8ZUmYHn9Do3ipNgW6XMgEE9ZugdQAZAk8iK
SmHgpuexJDOh6rLIc+HRrzISPU2LMGTfSarEB2FzrZmFWFLheqNbzU0sqgfJuQ1cXG2dFg+ayuLL
Rg9RmbUnGx+W2pxdkwapLmPYducdW2NWwG+96D2J5JqOWO9nDPMtrdwAX249dBy937n56RwHKLht
M5/CNsk1WQBgZ70vDiO09GXgkP0aw1NTsakkKd3IUaYfqWifhenc5JaytErmcDDupAcFEDRJP4rh
SC2hWg5VcFIGbq7REXPofNmVOHaz1bIN2pscDd+iFSxk+pRfFEDHIqIWfz5nhhq+dDHgmDn0UPDc
qZRxmSnsQpNKII309RXIUuy1yz8fC85pjL2Sw2qzEJKT+0cIomFT2FX5jGWnSCi5LRoMY0dheySY
18LAmUk31lHEYx721X3XTI+eTSHaXAAzOhhpsYpRzy1MRkWXzgDgjKR4a9qRLyV6e5wW6LYGyoqe
FGL49Ko2DmOlvJGUUA/LeFTaoEk3mavvhenNCKfhKcwwOBHzssowjiT24ezUpTgxd80iyjTRUj/Y
EjGegUXO+VzIVk19kWOwWjJGgWFLvwhz4ivD4iMkww7JRjebvfOXfbCgWDLb3vIsKyEvZjrjW+gi
GbJNFlIKxlgrMSKHDY7y7pkoqtN2wJK7or4RzKHuUp1CplQ15HahqTyWffbhuGytlsf9g2c4LFnv
g3xjbQkv8mu24LHQv0EBYLwfRi96Lxlhm0KkPG6mOY4fTPxLm+x4NsQ2sMFl2wi381CK1FmVFWoi
IBpx/hnNLZYShEURC2g3xhQ/UyQFNmRDHd+bRSHzV9m2d3pFDaqiKuwzF7cXifU0i387Y2Kw8FnO
6y2DKPvYxbLaHJB3tP0jlQW65N1HkPHooBaDRA8/jEeQ9rjeXDcEevh7RB/u/P55l9KfQlqn9v0q
s/Obts5OSVLcCAXblBiBYDAL3M77aHnThJG6dRhbN+30lM1OdEXJPqTUzS5PIgWckaqv8tbcj5gq
qOagrkONe1UamC0wJnvS0vJ0vv28Dpq+xK28xG9oql7yCRLy4F4hq+E2muO5cshvzmFQrD9nPRjH
82KcaO7xHIOcF/FEsrlqiXobGDA121Qj7klrymlIs7mUbSsfvBr7hIK268Io3KPI45uhkKdEkNXo
lNeGwxA9GELzw4kwwwvZnXN1hkTJ9PUc+zo2U42Bwh5uKPu8IwYXs3aS9QCcYZx9oMTl6SbgzmT6
7JHeLLSOENJWg13cxngQpqcoqFkv7RxTAhOAPaxIc6eN9Y07BeuyHdn/XDLtJJFUOFNm7OYQdZqX
/yll+qmyC9iic7Th0sZztOegY4Gt624bSeuU5myk6GzuMy+9LbBpIQTITo40ITPWS2boyd21pdq7
xzb2jkNhsEY29r4ZrdN5d5wUElfdbg95H+8qQnASirjxE+sG2/dTLIlqSmd6I0DxnTmKz/LgSO2T
YJBjH/ro0gu7m26OG7wcSHUIScktk48/hF7se5aZRouRA2KUit9Jy0sqHwQB1WUtbaaDCf7D2HrR
i/c2ZpGYSpuxVODOG6Gk7+d737H7eBMHsYcLCr+RxQAjHQyZW6KYopX3OUQhp5j3F3wtoyL+NscL
jA4fM5eku4uJhw07BV7LuXH76SpmeGthDd33sjmlFRvm+TJP0W3aUiL2knBiFD+6CTV3i7rkso9Y
e6q2OOmSz4qH0yZGb7ehOcMUknylFzHbmLBYJx9zikQDZl7Q7vuJ1e58H8/7cGWaW3XkY+UtYXua
33S9e9lrtyMzbgSHhEij3r4Tap7os7RrSdMjt7KPxkBU1nXjaqznPLePKFCHkOVI+XaxMtz1cIpQ
PV0KNY+vhEj3iuBCmFiLV/akbBWlejZi66FR3ZfI8w5OVt5kNs9XqdEbz+zsrbCcbkNBNl1fpypL
TNUd48kWLEp9B1pcmZM/tKFsNiUWa0G/nHpft/Cmnqg96g5mtl7AdJmX+uegcq4BaJJ0vbQQTpig
1c9JZxmubQquhHkEhJqIsZAKvjnleNkaAj8ohdACcdKDzQa58BxlIP9ik5zojpZ5CT7dNJZlpY8b
EWuXrfAg8QcM+1Wa4m2j0LguMu+jCxwYQX3mJ6mVrr3velk1m6DjqWnDYD10KnrOtrhks74MXSIx
OWUX+qwX9OqJh92yYYti2MmZQVtfc5Hm+9xxuouqS6BW2qDw6Qvd8zCWO8uLxa5xBDbyQ1YGfkn9
dqEWOczYYXJKP3GBrHpMfoI/Tupdf1NkUamuutzV1h4TeXYsyt1f/wgCz51aMHy26HX8u0VYxj5L
A9/EkMfMHWtLKQ+Phap7MOa3Pn+IQCdY2dKSKnfnb7YB4wulo8UrnVb/Luvia4rJ9lod227XEYjt
HAu3htBwWj+dRtDyrVIVu/M/qqZjw+pG27++9cevoL/2UuSr7p+/qMiIP1T1mAw4gDhbDT++zPmv
//rlv14M68gC6w3+OX/v/OX5//76nnd+5b+++dfv/K/f+/SqcQ4wtqNS8+fh5eeD7KwEANxf73P+
eNIB+d00WHuff3D+B6/lXZSMJVVDpZZoUPi0NJzN/MeT4r2VXjxcnG2gNBVdkIEXFojY3GQyo0bq
tqy7kAvS9YGE7GwUTDfydejYt61wq3Wg5QUkSKlv+mzYVE3R7tTo1DZ4C3Eu+13QwqkfZDBgTJbZ
uxY8J014t7F3fG5rd/7m+R+8uiPfCOGgW6EBAJlCEllcisxODs4uzBJ3d/4/llNnF89e50OjMTgj
bxoRmOsS08edUgt9h1GtvgvG7hZ/czAsNhkmLZDXlP1XBCQcF+Fsbz+0ZF9OvrK1HL5HhklqryYb
nlsOUCUVyZUehwioB6UH6CKib2UXaQq4UiAs9MyHTLG9t3ZcJaOxgx+BYQFyjWUIX1nTQWxYdm6v
MFu96kpS+QvPwl7CVYN0U+kogwLmjXRICuvZBK2JDpaE2Rdh+8kejYtf6xo89DEBhCTr7GDWpd2t
6JBpa7I4KG4ml0XtHQIVhnH8EKrhrs+QqtFFRGLbu7kvtSnYwoNY4490ldr9ZSxjNJSO/SqD9EYY
pr3QXK0FTT+R0mSUO3FkXbbW5C6mILwemNgw2vBmUpBiKiX2Ca1+37ppuu+zOGSjc4s1ZMR3fTRf
3QI3N6XCQKPr8ze83dEGVs1rhaR06IbVUGXYX1tiU8bNjZW0Byk0ouB8uERZTrpis/BWVg+UxnQv
aBNcFU3vdxKEa2H0g9+3b5k2dndSSmNlmMAaRO6s0BQgVOeGcDNnWwZadjFYPSJq3FvqzCivhxyz
Nm4gh5qZs83xk140gjnFfG6329Ct6aGl1HagRut1dDfktk3Qkpp71apdGFXo2EOzxcZOos3q3Xtr
7i97zG7qEc3zgvkp+gS4YACvW05Iv5doKan55uOhyxVt6yQjzUiQWhVgt6XZIJbBnK+qAFGYstt7
XlMucdobL9DE+VIgDaV6ixtJd9LwvKUC0/m9d6/HlKGZFNvrfadRt+0vRWO4aAZcCONFtRUGGv7c
JskUQfPGJyBf0QJvkxoCYTUOIB2Tr1WMnQQlDRf9+sZUI4bqmUoOcdvjYySrPAbOFsbIVjy9PKST
c4lPEeILInzkzdTj1GUCDL5TG+vCw+fN6MD9tlK8khpuQ6GfTLbGTUokRn9YXbVBKkhjqCEmNW+F
XSzl1GiNLmIfqa576KhdcwMhUa1VRqKreK0DKbfsyXf60lxbsmEQ1NJOrpWF+Neb12ofrAupwE+X
GjYPRv9oN9ENZYQHO3A3rcFigQHfTWl7V7nmHIOAkkjtMpOlxddS6cejItXvJK6UVOxk3yrlkxa1
COqc9kZIyOOw9paZKTAiiTv3ovAquDzJlqk6nJdGhlApoR6cBqedtGc2rql7utjDBZnKd0pD36Mp
ueo0Y69kDHfHxcE+mFHSMjxCn0TrYzZjWpUyuFQyMC4245XFgDN9nr5oLfPpUobctgFFG+1QDOhz
G5tyVWj38MRVZH7E5du6cp7GwcmudQx/5+pcYU84M5fVe+7lAJ2JjCZ9vEwLqgg5LhrBPCyZTEPt
T4F9Uxui3lYMR456dGxEfuUlmFGN7Vx79LTrvuuuxqRvd0w/YGCb1ksK3zyoWbCwEvfCleFqCgTG
qP0Ur1qB/VGH8yS1hYvIkjjPMShbZLiB6v14kQxKfNHk6U3fpIK1U2tXJfSf/a3Rmda9EpOdJXa3
DiLgmPiREsHAaWlG+9EyLZw2sYUgeyllt1JauIZ6/ziO3g2RnO91WGiiTRsXhbuZYvkSTFdWnhwB
5mxY6o5x3y/RjyzjkgkDmntLgCNPTUe9t7K2jW3sPGwOcn0Apqh4C4uAJC1DZvaN6l5A+Ra0goJx
ixh1TfOUDgc54kzTimYra9GB87L9SXdu1IAUJ2UTc63hNpPRq4EvShyUhxHVrNuOC5Uovhpy5PKZ
n2oY0mPO14PKU832NYkGahNVqS+b3MN3zPpuzrUMhQojpXU6JYrf4GcpgsMk9StRimNjayfgjdf0
tmxsqy6CLv+OjGeLo+xR0cJkfdm5SnTZlMZKYUahD4Gqd/llI0p2S0gN2WpgfjMW9TUIw6uoSo+j
wrLhleVV0vlmp3+PdMJgvaq3hao99qF+69jVOmy49IwgUNayqoWpEZajUT4MstqnSUgfoAUwDQCb
c57XDPpN+jdtEDdaFl7qcX+t29QPLIdC+1Tqu9Js/DjDRkjNLuuQWA33XJzOwoQx8Ukr8HKKKFOZ
yeTLzLkzyLkWHc9lNmFHFA3wyOtHRTX2OfWIwjQf50szvxTs4W01s1eojOn1VeJ+MwHUkrGjy6q7
58C1X4fKOUJk8NCpDIPzkHE52kE8jzxDPbJ9V4MMHH23GOzBLNoPMouOV4SeLHMuwsneCSXfeVrr
a2mmU3Ppr6jBL0xGxVxK4O3QXCjDaRgh1BuUTjO3WsFR8xnae6GecjfejSGO8KGKXxUVTzMAvp8h
xI8m707J6VCwLDWbLKtIVfeTUkx+z4kHJvlox86tdPOXYgp3TXnjUtTJZI0EuTopCcO9RqS8SFay
JqGyBAwSnwsNdQmd+ytDYTbmqhn0y17BuapOEGVqVXo3WOM7NbEnQhW/EuK1jvduwm1YsF0tqR9c
oPoHPZ7vhxzxCoJ31ZP7aaqCta2lHZmteztS4HB6KyLD7rFaBchdpEm1zDTnxhwL7NtIJSmK5pcB
9DuqI9beprymefVO4WHuzX2TuAx3ZQfi6tAfbTn5wJNP0ODexQBTvZE4omuh7avaqsoVa48h4zYR
BatB0cxdJuE37vBdptV3W7LrFyY3oZrSYrUoKotLEL0rjSq3i3ooYmR3wIw56hDood1bSgu72aAQ
pFFW+Nwr3GszeD2ICA9wCF31CjMTuWtNvto2IGqdSGKlXV0oTvJgjORHVa5v8sEkvYgKgW0uKVUO
T9fsDWePlarAIOmOCvetrRjGMsnY6G1MpDMdS25z7Hdaot2NBElz5SX10T9QUCYdZGykHNt+myiY
JQypuWH1e9W04NEKlXjTiO65hXCypr40LOqhPZU0UCMUZFp8U5bTszoUaN8K9nTQzviQYnKgsGOb
Jk5H5VOnc4/0Sf7UehROU4Si6yLuUdVQbmNzvdJHLMmDvn0e8bhrVcy/nLKKlhPCh9mK9yHMTM5J
Vj0o3Xhlx/+HvfPYjRzI1vQT8YLebNM7mSp5bYhyog8y6Mmnny+iugfT3UAPZj+LQsmkMplJMuKc
87v0pTJ7PCQDotVWGDf9NFxz2ztOvk36hv1QxMxNAnLggfCyPTBItoFg9oXLTrnZeWBdmzpMn6UX
PU5VqLJ1fKf46a7U19R6fsBUaqnohYsq+5bjEDjF7sm1m49xeLD6rRdaP+UK8sq/BV4E9fp2mGwQ
uOnge8hWQd/RZU8HGLwbMF6mYkTbb+AOMYZ1NyYpwerPQvZu+x+/y2Z761LetxiCscsBPhMLxQVi
8hI+T6+eLUPnIxvrOKY/Wlh2//xTO21YjSCLqIdEYFcz9GNervaik3qKQYBzxvF2CYb9wtNRyatv
bUfsnOxlxQOR500knvFKR8SDY15jSDH+j62ClZCjmh2BvGbYZsUzsTdtzWCO2VkkioPFhtSk/q7h
awdulf5a/Y5/DbLNiCsHNxuMzXgMRaolh32rcvHMn9OprY2N45D2xv8N8C5dBXScY2twMZKgFfH3
+lc4Nqqv1e0Y8Ty5iO7Irj05NXxtDNIeWIe2FhO7sTe/1IEJPNmAKBnzZtO3JreZzY2Hnr9AxRTx
7VhFjHAEN86xcT1UqDbcbZWJ0lzSWuzUsXqdLElUjD8dmMHqxZt22Os3AHDtFCSg9A+zFDv1dOq4
1Msa6u0gsdTvneeQ3jGh21J/nYbmQwuSbVVMTHhoO8Vb9fGot6c+wn++1YijsmeqOeZmcqWZQPGV
AazVs7tn/T7InKuNn3UgYCSC79TX6jE1eL/p/zRpW9yaaQYP7Yq/D8cp8GhmJPPwdEUUkwPdby3m
WEwoZBoc1I8Sfl134Uk9BF3jbh3oUFA1uFb5Sz2VSRoWZsbcq9V2adufUy0e1VOqx0T1fbk+qEeo
YxL1n/T+nwel8pPVASe1d1YvxUvcTSMZojTPeWfpl1NP508D/MB7hzgrWpTv0XrC55rqJd/7or5V
LZ4HgFih8l20GSy2ODr2DqgetlAbMbRyN9ogHYmTfUGDf3a4q/KJlNvV8JtjmpgG2/3yqAH8ps+/
2G6fjZnLtfIkRgnVc5LjbGdW5mkAMbcnGzg4J1GpZxZtCi5FqNFkzcfzETrCVxN1p3kGzcZGKTuI
It74kydPXgslW+Y3mfwg0npis7G/0S38rMa5AnAPHjQNwpVcqGN1zybJsEyBIq58dmvCoVH+dUgK
lppGvhNnhHypXaVnJxFP9YhsYA1h62BPIalxGDeUl64ev6l/VSTtfaNoYooK1kEaslHHH8aDFXQg
WGwimIZjghqP9SELfsECJ13JW976uCXL0WNEbWZMvlcqNjRB9t5pgxdnzT8cEYRbX7Z4RymqMDtE
87l4/VORUA+tHkN23wZtchb2DHekjTPPwSy886I2rDZXHgKSoTEpDaxdifmsx90oanhknQU7Y9dW
1Q0DW7AqhcAwsCu3rQsek+F3YbjZKWrrdMuMlcubofBSLY/9gDVyXtZ3CbaDG19BZmYPg6ITxS+3
zQg1Tuge7YnjF3/qsAasdcoP+BN70+ipmAD3z1NrncwKAMnOzGJrxnvZN2+isQQ+tUW+i1U4sOMe
VgugpQ+HeusO5hPSLVAyu/yM60GlEgpIvIAUdRLjkevQ62hwktr5JAJmByJl0G3D69v0sXNc4x4k
tmQbxmgA7dVydPxaHGyC98ymdM9Na17biGHEMpE4OCkw07Prmx7hl+eq5jA186qGKrYxmwn+33jI
ZpQuZsws21Iw9GTBeyvrpySmSNUXehgQTDIIf99akbfHjnw4VHQySzBmR9EB+omq6aiwwJ0Hdck3
Bkkn6+TlB0/e/MVzzovBWR3GEFMg6kYjDE/CW6Y7COU7YBXvwQwuUW28rvH8KwtXa59F+UG/tCTk
fuMXRrafbUHEpJuIM/Fi8L+UdtyFRDI79f1vWkHVVwbwGLlZobkpOpgQd/maTbsuQeWfcV1Mpv9a
IgvdNhOD06H0DmNE3bJmD3GN9D5b+Msg97Z4EnInDumzo5gZE2t0jlxgNtDLw2Q4CpwbKsGoOZ0C
A1FEfHFcu9zB3y4Hzm325sV1SPBS9OSjpDgIi1TOaf5FxVljDbLg1iHqa483FJLPd9MCnEin8kYf
6G2XeSVucxKPTlr/Au9ONzBvon3qNpchlo9Dl94sP/8Ky7soojSSZesiuGDqrO6FeODaNqr5Ba7L
sG181gAL/wV7pImwzP4WkVOaMCecU9hbFQ7OGJbBstBwqgIUNUuqqjkeijw8+7NPf3LuLOr9oIQi
0k+UR31ONdhxKTG2SaPUREFMaeT6E1DXSKFXZpchhMIPXKRBg7YEl6P8+CwUIx/BHwgS35lu/eit
3vcKBiFgD8ANNzBJ9Pf94Lx6OQ2cMI4mkGMx1rfRl3u2g4OZ+2A+01Ac4gBEoB6IMa4PRfw4mwMD
XCjz6wovTjhUZepFJpBoEVtvZVN/dqX3VKTwgBTLi62D6hGwbO0F0yFu4EpZHpdhSSah+UfhZ5qY
s46sw7zo1XPgTTArvkuWGJyWHs1NUTYTQeXRYGrMfk6YvzljeJV58Wlb1aPTcC2IKP0wJqJFO0Bt
e8iDQzkF3M8zFgmDufNiNvx+jcg67OlAzfktTYgzVWMgb4TJk6Veu0ElRzU0F8/WyoxI8A7buZnp
SZxim6cknPkJxEocFX5DEHMAVVH0JYzIjARxBhV4uPPb6TQNJXlQsoxulREeGs++ucX4HTVjxuiQ
C8QfadYJLFK+A4Iyomr3tay7fVg7T00XyQsg2y6rMaPyLZgede6VZzzhHpyauE7f/tUM3U8TS7i9
s1IDCLItspFTELn0F8kWH4K/MCP8/Usa2y2kOmjzcHoISyyQ5WIayQepYKahpXtwCcxG9nqqAOfa
pHvFRPuYY323bQMw7aD/Iozm+S95aup+iObLmL7hUy7c4VqgDdtryK/M/LvVtkj04jLvFNMTvziC
UC3mJs0IoaZrIY0k4lMhdiS3wMABvNkvS/alQEE/bF47e3oqrIhhDf3GuHD1MghGstf437huvovW
2JgG0haNncHi3zR19N5O6/s0swDVOdinjFIWYatJ0H3k/xcPBy26+HdWsIXTGdRqjHfgnf+r6Km1
udHgwPbIDOBQLIMGRUF+wzAnol54Tyvk0FPVMUZ0jZihWbTV3IV84EMSBqi7okeZPQvfzMauuEoy
42qo2/rRUEzGIKEsiqPgrL/z4lld7uUnn4m8pImP4Xjv3y0OHY7ZXPJyoH8bgSMjBeDJQV5oQL+v
CZ/bf6eTe/9JJ//7tp0A1/PgP2KSoHHVVZPL/kSbdipZOObVuosCyKMGWzMZMXdF81Uvc7jDSsnb
yNAiitRSnIs654agk4MVQLlSw79bFM0nhQmwB1n6ogj5ITtVgK3Rz1COEE7Cw+Dx6eldlAHblpSi
61iyrdlp9TS2MTcCFOTYyL5U2ZSq6xS7A+b+DufjL9deERyEYBQUy+WRKutjalmx1QpX+YSkQK08
h6bMTkV6bf7IbH1oDYyZ//uH5vy7fkZxyHmjtuOHeBn+R54TkpoiGA2nOxmZAwGuiZ9XMEoc3VjL
FJY7t0+9rRIxFetH0yNAXc61yzhObS00LLegjsi59IyXURj3ibQPmhyzYhe6WVcWj8Bfatq48lr0
HZ+czyWUmuk3xqQff9lsrvMy2uC4Ky2SIjckU3Zai/YbEiY21fSsYhNThtLqDvzvbz/4z2vGwRHE
RYURwmT8D2+AZJCFHWXEMJlmZx+ycmfEYbINUraJykjAt0iq0WR608YEtguzqybpGQ6nMqsUCVyx
yeMlfvAwd3dksGfxO60+S101nrsGiqUuGGZJ7AVMg1ptKolbfS4hn4zA7k+UFS9IsFIFB4L1x8DU
YwIjita/1CEvT6HM0VaUjYlVwdTtp6BGWxbCpMpnGB7lfApMZP/ronlI+eTKi9c1Zz/E0AFxPg12
ihusl7nnWhGxwoT8UKsEBnIYH5HnVRyjFvZn8WnGcI+S5aWAmrAGHfbvancFrmooyAle14WynUc7
eNwMwNyzhIm1++9nhKCCfxdV4d7p2IhWiK1CzoshzL8uYB7Ku6ZcCJnJa5whR4rVYx8SiGmjJKvE
dO+vPkam5P/shBwuvi/tXTumX+zJDe7rG7tPXhZ18TWKZ0VM2RV52B3Waz4ef/yRkYm3lhDPSIBf
/V2UOuvsYgjYjTLfG5b9w5zW30GWfMI9O0xd9mxH5VdYsHBUxhODDzbU1gZDgVVWtL657ergLneH
z7UiVniRMefD/5CKx4nfVrYnPjDbp0u5rwLjJe5TPFqaYXqIgnnfr/3VkL15KEYbE0jhXYU1eVcP
umtRoKtrgUlSnvo2VvMljsaWnwjrHE/2LqvkQ8es7oSrakHh1WHHUHcmbHK4s7tmYtxYmtWepQ3x
Rv2pOPiB9Bl2suApZpimszk9DHTP+a1W/LakRlJFmt+WX2VEik3I2uS5VIGaSaV/b1PIOa3xzRyT
L1GV5Cuhe7O737qgTKrm0TdAMFsx4COj7gxF3GoD73mN25vqi5Mmew/y9hzV8Qsr5adqTemiScpW
s6G07N+nyHuPzWZXeKQit2OMdCRqj4whb3Kl4ooMaoS1HpX9w4ciBlHxb13kyAc4jF/uOH+TVXW1
zdSnSYRDnzlU4StBySJ5TdrypJmqffqjToafhq2eK6WHQDEaCCQRXlVhjuUa+7HgSllTEDtzqPdG
QSeaSXFr/eC5MGDwKlaXqji7srMVGaTcQiq/hWV6DhMPKexfftug+g4xctOZ1UAf2cpTBoc0ZIgQ
pIw6FIHOTYGdChy6XMHh2l2F235jw713m+fBgs8vu3EbqlaYSnbfQYw8dIPzDfvS91itQsHKi5u9
fM2k/a5v8LRt0p0nSKTORxgATYIARtqPTY7rJPo0C1xF0bU99LHtW5hMj55jsNjQ92w84qM8evLQ
wNYRuzGa54i2CA/977OsvzdZ/bgo3QQBR5ue9jjq2PzNuMRFwY2fDYbnu9giUNwhX0i33b3B4GS0
GAWslPeWoj/WBn+IR1aaTbch+cGk3zD0ZZumV8tq2T3AjEonvDY+DP+8d7Jry4fsrg0kCSHep2rd
yxAhWzEBXIOMvwxFbV0H6GmYlGynqcgec3s6k8oznWo7YtATYDQ0rQSNIEhjZIGPWC1G9hMz8o7u
mj569JZno/DLXRObAIDhdJuW9adXLPZTgV8v1ls3XLOfmxURSx+8hFiOgcFUJsIAJk4ZfE+TAPgW
HyHGW4KBbJ+5B5F29naynXFPh05CDMKKYSiPfk8O9IyX/a6OZjUl7elUXYC7XhF7IGmKU9B5e00M
6pH1LPhhcCbIxEnjC6yyi1M08lAY4rKumb9rZ9NBNbze2UzNj+loQGQR4lz1i31Zo/UuFW6xRwLz
aAxWw9M1Kwk1ZK+6qwmh671ZJPmZnkwOk9d9zTY/9QxmDDVOlxcoac4lCLp/fAVsaGFDfzFs89tq
4YMLfe3UmI69S33n2Y/q9RL1rxPus8yXoKKQgOuREam+7AGDhj471mkxw1eUxtXGvxbKw3yS8Wpc
syAPLu36pb/p1E/0VyjqAEFbF5qtWPCFDx0PAmB4t0JeP7luEF3jYc2PoXDeMhkVtzmZ8fZZq11k
VR7Q1GJeMXu8G+h/TvW03idBkJ/KvLRQjgzQzUtJLIZBYEY9Zjh31J53TUf7ERKdd9RHqY/CCXDQ
EE73VcdwWOJatJAfMiCVcLG2MW3otp4cD9ft8WgnS3r2yxJ8RxZEheXR1st4ObMmiNg0MbErGZxb
gId7R+UAdzAEr2H1KgfodbaXnIug9a+NKkJiC5VwOKOlRmz2zU36/jR54TGwGKkU1J0ALfMrOvDD
mi272bZ/O1Ne7PPBbq+u7NvrnFq/JOT0Q6WyhtNmJj84rJIDPrn7Yh6tc+AKwBymhNfJdgkvTYAN
WYuf4iR8LbKR9PDYhM4SIzqq/C2eEOjgnfw6Ld+8frkXHbdLGlmPNnHepFeu8AeNLj/NT4lYrUuY
XVYOYFgTwWAILxJITuOxs8pLMiz90ax8umQp1+7iGUHHJMPZjCsgyjZfrEcBw+kCwT4/53UM9xjl
AjNCq+gvtIUFIpNLyErNxpMHO/0cCVReXN2ceWsH2OaVWXqfwRDHG4wRKM1Yhm8QYFxnXTQDuOhQ
otR1DzPLENu2Q6jvBOlJS7jqvmcCXIxfCUbrild306uWUNoM6NW/y9R/cav1RVcXWC7WO3Cy42QD
5yV9907ianEIgftgcpefIYYjxTr3O1PpGTxcwKGVYH8d7zU1upzn7JgiqFo8jLDa4ueSJFdNzxZ2
6W8DCmngOjKXbERrk2/cw4866KPUhGk1Ilrj6nFOd5AaL1Zq3Vsuee6AKtt1iIC/umddJ7UL28eU
VMc0h25VxlG7NfA/VmRnPG27rSfWb2r71BxyxC+w+lvWft4FLpr5d+LGoNx2xeekqMEmtHPK9PZ5
ldWn4sMq9rnvwEBH2ASUOO86JAEZIsi4JvpZTc2nZNmx61NK+zxTM0HNwS+gi6kue0SITgEO18ht
QfxPzlxxMwy8Tg/1uZCQzoxB0lrxEy2SWZPG3Hxqbv+Y0rkH2QH7e3jqxXS0hul57bPxLCoc6TIn
vWvLqT6Y3UFrtjRBGKe4atua9KIjPPt9IFGWQaT8csi/3iCeQ0/m0N/KeQ2xDKguVo/yNa+VBjWy
T7Mh71szek68FazSfqS7RRviT88ezN2qzL5WWXKvAkENxnOhrNx9v2SUtXxi3CI3vSn39iIfZeCe
xOIjNPFOuoEOFNt46IIH2BIPU9U5h7GDxdUH7bnU0zSlB4yMM8lUj6ZydKiSBUkEufZDfemiZreW
zlOpBpqNUtcYOfMYE9vQKR0oWpybZ8ObotMfO5Qv/J9NzCqXQMS4/M3b3JQF+fRM0ez54sROASCD
JCOJ/4wpNon6ilhTh1kkZeQmt5t7iuhpo4ctc0x/EozlW4D/C0bI70jTzgn4CrriYtqZ+YSSiIPu
ztUAXcWdqZ5EQl2EZ+jOGdYViW712RnGoSuNN/0CiRdD6GF9cMTcb3Kve1aiHZf1gdVWvqnaU88P
YnyMeuklO1Wfd7J9KoCuEclQ+1YMbfKctj416lvWGqRiTMH3cnHupdHfZQEs6LiF6dyRcEEsN6Ra
5b+AP/smMhuEMzn+yD7OTxyaOXjPk4enWjK/mVho7+2AG6SfOD14J9rwEHigxfSZEEnivNTUtZ2U
CKyq1Rny/4RjVO9HP4tuvZKiZkqKhIcHh+aC0+kW0eApoiC9C8fkt5Hc1WjOmVa/mE781Rgr6ZHw
JwlRk7s5qKnJp/VxEhxrjKs06FHQb92xfiAEYsfqg9RlLveZkfy0BJ+hqlLZsMm+CD7XSX6e6iX6
MKvqy7IRC6j7trfSbz6+EmPf/Cni4mypAUjF5Bddr3kulvb3yOTUUcc4U/82wYArRbT2HGIEc0jQ
fVRrHV/WtjlXjg1dDC9mGo3TZHDrRLHr7QwDx6nRQdw4SPfopbB1nTn/0hMRXFl3CZHm24BB4M4F
dNc/Jgd2E4/WU1iEP8I5umcGtVf1UjoOe3MMY8W14hNQ0qE6+RTEzO3XAYvUbr0WSv3+dy1LONFT
nX9GBP2R3vcHg0PJNLpBST0IPPOxMp+tw5LSyUMSZzns0E2QiTY7E0W1c2zqgQZHae46PES2owwO
SrSi+nHVkngL7TU1GS9SpFsJf2apCTjU+vrc+YF/EIJBpfDQ/VGTsmsnaYN4pi9xlIyetXBKKzAs
dVHJxXgRpDUL5NR6AKfn1raqmgPigst+Qn2DoQK80gTJL4VfpfhU7iSKrcONWjCIPA2zhcyeCEYN
AGh9DlGKXAiwv6xghEqrug4Cz7dZh/viufU96l4q+9EibyiE0xHdD2t/rGobRzO4J+essyBj+SEo
TlZesiUVbC0vg+tzMrxr7iZny7W9rdMFeBHjZ7cl78ZApGvcj6v/vW9EvMU8C4ynH5l6O78WtcoW
9KBT38Ybo4V4Tr+GnsxvuInEyZ0PTQql1cz8YO86O7vnLGpFrJkt7EQi2iOnnUtMtixBo19NdHv6
ENycFXeK5YebmujTubmN2X3oZsHuyoqUVzSL0kW1HzCgNTuKg2Jy9zJeHq3FgoCB6gKLW1IFGzPY
EMHE/dRaFy0QnZKT6w20Rv0OqachHjTAqZtce0S35wQ3gk/A2Zm+t1X94fTGIanX+27iRtWq2zgA
r/TkPBycn0M0P0dGN+96F4FaNgv3nJvYMJL4VSODOPRVcGuIjQFQY5DfLCYxfHjA1CmzB9NG6Ruf
tE3HMhjLne2+Yq5tbqtpRFiiJj5e4qL560JxYzZ9CSK0B3gufbXL9FUXBvzPAP9mfAi2ZfmYZ7CE
iE5hesBtozXLWnmSrvLMivYcufJDQ27Lwl4X9svHGlm33FwJE1/zDVR4BmNRoVgKYiej/EMr3lCK
sq+mw88gXh9meNtTHTz3cn7FohKLOP95ise7tvaOoepfB0YVsMbQbClfB+IR632lVF4KbvYlYlkO
XveTholfw2Qk+SatC0Y+WQ3hXG5QHER/d768aR87YhqhkWYHpcbUd1fhLAdXdtdQ2FCXihc34a3U
uTxHAxy6uN+UqryTPcuzvuUqhchoUEMBRcP4E4/Imgm4KY+YQJYuvXvPxeXkj5ln/hYD96VhpIfR
Z+WMKtwO1OQ4DOC6mpjJ6i05LJKfRk6+onIq+AtJW+20gRLlK03UsBq32PCUFSqrsjqHUC3A6nOG
zi1gftu05yEAm+iCZ4AmdhZVI9UmK9MQIpeDf32e5yrHYwvLPdP4M7rjex9PxGWCV8oiIW33lPnc
Hg0DDH01GG3W7PV9oWcIBgALkA9PyHwS78Pgu6qZIW0WO41caACr936QjfaktUQR0uaNAanRW3MM
4sJkYZC4vqazAaUhTg+CepjZI8eKTxRC+NLbAjXy9AUjKFniaGGmMeoB7g8GidgYqHHGvN4SdUE2
A72zqqUHBz8FetCz0YrHCJtXWIfiZpUsvh01U5YYMB5ge1MIzSdH7XghlE+k3OWjqsccXIgrrGuU
XhBvCDX7UpWWRempP+U8dd8m6s5wZuCjJV7WS7D6OUdpgkt2BrtYgYs6rW88XBc3+VJYX5bCT1nl
fTPmR/1cnkJ11wYkNW/lM43/lzCQROPmdQk581stLFZOc2rVZ2yHDVR21DOgGdaJnjfPiQXhFExC
oS7wz/ytSbUHgtsccrSHcurXg4IwoZqBeYWclqp9RN783tHcrjJ6QfoAcMEsA0a9fVeU6bu+h6Rl
TYdgbhGsBPU+qZd92KMwUR41ShLnz7gxlmHyqIW0oRLgKzVvYPwuGVKgYoqOaEsoM9SdGY7lJ4Mj
c6UP1ivFAKBtLfO+oFCac1t9GK8a4lgrTAka/2lJX4Y/HubSm9ll74mDe3Q5n4KWehMxusCfAXhJ
lF/k7H1m1fSYRQtyy8TS+Dc2/NKBe6z1k4TYM9xt2DmrTtwWZSZQBYU4NPPRRQ9Qu/QN6mJdMmr7
Xk2nVNkCRpbtMIk7aFWhqucyZYXgVMhflQJR00Y8pzqUbs7IWAJqQ59CrWmcHCKFfVRBe5HFjI1z
rlp1YwH7XDyif7F5ayB+LNPBRew8NS62oPWXJgxAsQczFf1ucpJ+99m2hgWjvHrM1oECJfE/0cLg
fl19stK9m9FyUO1MprS1blc9pgHVsQK/1aqXN8Metr+gOUqczTSXv9UMchqoIbWCm/3jNcFLBycH
ruuwQBpsovVRdXrD6HdAJ7rG3nnyiXnTbyEdMY+MBBFMNVG0HrEPak4r1LU5h/Gz9rUokFmzR8L+
7ZNTjSdA0ZjDtvDsT9xfAcW5r7KaeXqIUflsAJxJ3Iv4PX4NtCGNjV416QwfMjCaFhe1OS2E3CSW
/L6UvqTjpfkbOC1Rgz528DajgZCYy0IXKyihHoUgkypMv9Qnql4tdVo6MqXo6Gzz70y6cu0d6Fmz
8bziJpggr54oD3rMb9KYWjvRVr+HMrtTldNaUKJR2x7KPENVLLh2gFVeTYsxDG7r8EqwfLXXNzkg
wA0YdPiqkPBs18K/Y73qNaNTuvQ8h9BUoJ/coGO5xu18YCy+53Bp9ADT/8riqWzmIaB1DpnlWjgs
tT5j0npely3VRoGkgm43qXbK+YIxEfCOUjhUbf/HBPAwsDHZ2iMLSfUFdZThbhycBytinkIH5irB
rdePO7hkOOxh7QUbY/zl5/lRXe56TSzyjJcb8oPGQ3wT1X8ZAClRguky00xDqPzer7BGAjFUt9zF
azkMRXwB09xO0vB3agauLQvCzDvQR91rqwJLieLThSlv7SGWqqgh9f2TOgECDsa8m6okp6pdk5uq
vdwAPLRJ1vt5KuJtl7Ww+IKXRXYNNO4XPUzQcwyjWzBZH+0nbY7Rlgts26KD7YkeaCxYRsMopYd2
gkuKb7STcuUQJXHE5Dc5dM+ry9ZNVCdzJmLvhuZrcTFAIkZ43krPe0pBwDfCWE9zzzUgBBu7GY3W
oS5Og7J5qYL6zhhcPEj85Uc4/dEq9VgW0EsiPvOBWU1Ik+o1GenTHav5yFawouuKJltuFTGgpyNi
DN9siQelGYkZQ6asQ04s2a4zDFGrS2oN4Ghip9B3M2D6OKqtbmpee5ZkNVmpauYxVnOSdEZBBOkP
8vCXbqD7tXtynOF1nGZ3a3N+Cgz6j9pjKQYuMUBtp8HZzdOc0p5Dvp1oMMjv+FM09XkpTUpAn2TJ
QFF91aAedtnHklU/7JQlAnRu3E6ryVoHZcsOIGcYiHQyuXcbiFxT6V+z2Fyg1LnfKsX4KKfxXrb2
Cl6T3bshHKx2hQdXKfJUk1C8e9yVDGf3I1tLsvjuBn/jbCOZku5MjGw15aLHaHbje8nNp0jZyoj1
OF7/BBS2cHNQvYiABOC/qOtavVcSNYbX4gLUBjzfjKEmdyjErsLfa/JQ6sOlWxLa0w5rUiw+y/fZ
czSLobPGH3mPIXLGIQftp2MDyHpQcrdqJ1eYmHbeyXwAEOnxpAaGqYZr7vUAhVMtqUretLlKVsg7
kiuf1L4p4aAzuB+uOFQhI1ctfA46FFjc5l1S/qqHN72E6vVM5J+ZT1PgNHAp3bcyyo5xxnzAH2ei
DNr2LgB7PdDmfxpEVFpV8y2Vf8Zw+NFIcPUw55yVNiVbBqtuOwcIMJ3i1mEHqWE8bRVCMd6Qn75l
/vqpujuRRKcwmzYjRB1H+Ax5kqNcb/aYKnuAjnkN/OWD20RXw4iPlVX81KYclcEKV6nRNBqCTatI
H0kcPkc9FVjsUIGFLOdq+hVgCqA5HdOaXqYwe4dxyHBv3ugxZwPUs0VPeIzGIDtpYyjN9JrkxknY
BzRxQIF/hQ+JNkyKP1CeqIziId64svijjYUwuwVeqh3yYZ23IXf/5F35ogyM1LZp1jkijbr9Hdbd
HSTK3xqug+13XLrmbSWthW63b/B2Ub4NTDkVZ2jsYVt2ILupuvnavn5GonnWALAVgNgxoNm4UfSI
F+BDDN1vjyiDpTaB897HT6p9mmfKe2wc4acqudkYKAcrqsNKUfwGt7rzi8jersL4o4fDtq/kxDOp
G1i9gJBAZPU471YHE160pI3QHMAgIpzVBJ9DVDQcRshvW32RAoyOW2/0txXW3gqIJ8cD9qz69Lm4
4fUAQFZ9c2NMeFNcJdQLJ1376d6tNu6zKt6vIZhm6WfY8UO2L2qC8zqI2Q4GTVB0s+PsFsc+998s
myUZtunPVFFqU6vdR50NREod4rThd6J5kks2Nm+9Fcod8M428vt7uGYQ4ZWVmOrSZmWJhN7PJbnj
Q818yZbAOsBg+KnG6wQrkelb/SWy9sppTMOow2D/9lwhdoP3u/RmFIXKTkJ1Nmo6mrEDig4/BmcO
kCXSspX8OlDyWUUFcaGG5GP4sAzmXVqvUAUc+jPXkxfcOllGRfBD3RB5BTXNRlejqmhNgCN/U+Gm
2Yd8yFsaikq90VRVAP3wYJz8thL7eA5xCbG6b9q/q1jZrrPwAG8+pAO08e4Dbt37UMMxGk+5l2Pj
IBaE0zaQ1bbBBtuy/Wc1HScC87cw2h/K0Ur1jAAfL2haTrKUj8pTpM6828rQgyEyNePsgp5GT9iW
vqMiRIfJSs5yx7ryWK3ms/Y+LNXhR8ZtNg1zLws0xJ1yo8NJpDrGDjTd7soQ84eeslgzK0farTSi
7UvNnB/haQYNMHN26iNc1qLhkMfvoSLz1MT+AaBAgqHVckrxWpoaVdcUStV46jt3Ve56qgfTsydm
FBeH6qV0q1+Omp+qTzls1ruqCS9BA1y3+r+qSSKTgaJrVl+LcosL3N92Nn9Tp4fsyOKQAm/SFgMG
+FyHnA3yDwSYjQyoDzmnrvyOhI8NHRhP/Rp/aDYCshikqqzUx6wrYjVO1/31jDs8IDKoh3r0gjsc
bHFKZt0B9tgroDwurotaKNQOjuaoIO5tQ04jJImG5NrFULpNJtuOsfcq+mG6hk90yR9ex8JrtD4F
Nz41fBKrKrVDNb7H6/LBJ05LszzXAcZ1K8PveicZYflgd2RSyoPv5w2VCJfoh49hYbVWFzdO8Gxj
iRruCjF8qLVG7/3kwd87EI/28ETd5aCs2AaVS2Yn2VeMDwYe7RkRJngbZqJ57+unxfGetYOUKnp9
Z/0sRXRFgafsBx0yr5Lkrb83u/SjMZzfzTf3ULi1t2sbTqiqKvRmY4SoQZflACUyjFWpqgAF+77D
LGHjjuM5F9MZmdQDFP3XbsICHnX9s5i+pxVIMpKIZ2nbDkBiztJVfOr6lhg9g1yxTdZ5BF7K6e80
zrIYBngeykY7cf6yIP/hGfwvTri//r+j8V+zY+1o7BJS8n8wrnZ4Jv+Lo/FDUf5I6+rHvzga//2j
fzgaR+7/uMqbmJwei8RQQun/t6OxZTr/Y7J4kmAFx9xyQ371T0vjQP0G+QtsQuDewIfV9U9LY+d/
fAiVXuiTj6n+Nvx/sTS2LfPfOIv8wMHQHyUdh2ERLflvBLF2pNifUSFejCy4lvVib6algadQRLsy
Tl+ndt0284pjQjHbu8F4KiBAbuvBmncppmGi6qfrgpHzVjD/2M4LsLLsod7lrntm/mhcTHfoLq57
EW3SOvvBPqeTyK4DaIBJxBs2Phg/tf3PWULIW7t62lTZunXC9X+xdybLjWtZlv2VshgXotBfIK0i
ByTBVqJ6ejOBUXIJfQ9cNF9fC/BnKQ+PZy+yalwDp5ESXSRB4Dbn7L32xhy1vRu6LK0I2zhORuYe
G+R2MLznS2jGd5S2dSmtLKHpDIylVhX7KGfKx3Lv80Yx1wMD5HFUo40lXGW//EoPoGD8/E8V5dRj
Aml9WyjkCzMlHcuZA7LcBAsHpPYzRFTCYCuOAINlEzBcts/rzycvv1huovkpy73PPzDmDdOMleMy
pXiY1R8hiyd8GsgVJzXNTssNDbHsVOO531sx8+Go60e3UfTjz3stzfFEsC+ZaMwEmsDPjSo/nqYU
zYMLc4WAn4euinBu+TcmJg8AGKz/HXQ+p8+bWEOEaduJsybWG42kH0lrI2FHr3RLL0+RHd1URCl4
zTmzrX4NfzPeQXFANlNn93rvvNklvh5ZTb1nq+nXFGTqJozK72zl4hUFjQe/j+sNHQinIHkmPzVF
buMBExvHUb51DsFihoTsUFHd19xh2hd2dmM4GHH7uhOITCr9Nmh17XboUQ1DxvU5bIGtbuM63qsA
4Vg3Gys6jsEwY0HDG2X8YIGd30o3BU0yZbd9w/QvzFMdG92NP3Ze3OqvAYKldTSwkEE3ot9WCg+1
uvVB5xXGbVlbE3jWnh51Kp/AN26GhKA4e+hcj9a9QhaMBaBA1pyd7URQYoqtrDcN/Jp5Bq1hdgxm
tdwZfSBNOkIYZawa65BZKawK2wlkSxisdJSoufDNG8Om29cPFNCHwrohUNPeCWe6LL9zy56jx1Ik
m9UxyxNsIm8Oeq3sND767eiMWEbmd9024UUqOjGjUbhdfjfNT8D1dzfqMA9CdXohMaHetWaL/CDJ
p5u652P1dsTxsNKdqytvYmqD7TRW2rHX0P5YY3drd9TCoDAnxZECjdg2dvNPP+vrb3WYnKM2oNuc
hNlJ0V2Qwkq91SlSH2u3aI8NL86yeL67/PDzBpymp7DGXjEAYs2dqU2aySvH7XhaHukzpAnkFprt
CZiujQhopURYv+qHyQpeBjCnjFCmjrRjNQRFTfmQi6Uy7Ps00DaG2o1gfVJlmwTybCTuQBmG/Zzb
1uZGryImSTs3tYMz3CdIL46U9ZAcUutBzJEde32UkHpYkre6gyG91/DwL3fBJ89mn2KvgjWZ1m9Y
WeTR7CAT6fNNn15Ni28ODS4OkllwkzU2xwIOSpOgKV5+5NYVEFEN5ENtsCtgSMiRxPRoskrEF72N
t0rFGerVVUJd1q2a+pjoYLJSO35DYyS90NCrYzzfjBHS/+Xe8rMBsVScQCBoNIVOne9YuPptMsfs
CJC4O1GAaKqV8N2rgXmNPUTZHpe3NGXBVYtqjQXjfCS73qRWMihr2EzkjJPsFxlDvx9dUQE3g8DF
NMZ2hiBrkAhmu0aGpNPZLdBlBwABhCIZG6iClATg5ZDA1Mo+2P7WpGBwbNRcPbYxOlwj6rdYRvZR
TgMILOk2U8BIyrh9MabRPlaOM2z1In+2fQ56JMkig6LE5o/qH0tZNfeYKvkaW8Pd9JENdWg0XPpz
E85YNKSyCrdWpPygLOkeImutdbm1VyxlJZsoP9oLt2u5u+Czmv9CffUVhWwnAqpdKGq4c7MhOy4n
wEiw5c97TVE8tiothIVWRSAKf8+KmK5cXJ8gqubJK/ULpF5Uv0lTxM8Tt/1RqZP+aGKdWRlpPdCZ
M8ajLvU3XQjVszqoU8bUPIhU+seqb4w9yKCxYW38HuCnOFaIU7AxKsyigpIVV2ruCmoXWmisQ8f+
iIDkecsz2S9SuirBiy7PRoE5bnwfiYMfd57AULh3ej2Cb98ioSEtd3QONAkoQTMces44KhtlMkle
hXM9yMNvn315CDJQoJebgtuxCZ2fh6GJ2UGo/rRfDspyQ2Un57K0b1J9fO1zynVTDEPFlAay0hJI
UTG56lHPIrGKESulKmdHMp+gFL030zgJYIJu5/kVHdGQjv+Roqcwij0Vji1RQt3RyeubHgHYjlpO
uOrYtnidG4Nk0DB6RrbZzdI2EQmuEa0ejqpKX8OKjiOr7qMqwye1ZYDoshIed0xAdDkIaBCW/Cl/
WzRwwG8YwIpcBeiMXMVz13bslqQZjSsCMWHBxBOtz4jGsc1cUNYljlOAc5/suuXe8rNm6h7UoG7R
uDPYLTcLl+7zoToPeVmEiiwIRA2AImBu7cr9cvUHqsZosNxdbhzXcln+C8oQZnsTBzEAB3UuskOM
PC43rdY1Ox1W8TIGZRNDOgGAVGtR5SCCu1NKe/JaU/2+vO4y3i7v5beHk68qu9zOYCQ4LAjdtea3
zgE2EzopWc22Tif90lBwWJEsrB6XG4oX5qbJOCKFGpg3mqgAmLfWR8b6C1ukEuL/VzZTXg57PX9W
fHuGrsxnZmgGXqHD6EZUxWX6E3pnUjxAIhC1a3W+BpEiKId5EyxDbav3wbeUwjKCCS9y2AU1gjDp
dWUgOiiaZLeg6/SZz/cTd7fcNefHy28+f62R0tV1xuHzd8tTlyfEvlkehPxupJivRB9b+372oMyP
CI/Bj9Wl1fHz4c97IDUPBjFHXWUHGrEFPLlIAmoKy3EsASrKU1wVOwSj1s7gE+d6PhxNIphvYimm
G6tzDxJa5S4Q2ehFdf6O+0U7aoqhHauymEjach9owhVHqinFcbkXz/fyqKZVsdxdfvj5nD/7mWiG
Hvl4kKw/n7zcy3JR77VKzo2+X//858Plnj1zGJd73VApa0UBlbFceiUk2f5uuVvVdq6tnYEOj15k
8Vxw3XTElFYwBff4ihkW/2sK/Xy43JPTXOFafr08XqbZz4eZUSEgncZjO8do5po6UGdlytHnyaeW
IwTK5TGBqOXeMnFKZQ0KLbw7Nf0DbkCUg8h22s7Zy6pf90bZ3Sw3gwBUOTIjo68knq/UyoEQCeEw
IzNEH8eZGumj0Gr2kUz83Rg0tPX35sjRgEs/TOvl7uDOU2GqaMXx91/98qyoozPmDRlvfHlW7nVq
UR4mGsyTl8+rj2a+GpZ7y02Xqc0fvykTe0L0PT+JXUuV7Ze703yh0Dgrsv1yFxUvl+vnX9Eb8hZK
Mcj0FCAf3xQVewEshTXj+s8//utPPv+kH7E8Wv7i8rMBXwEKCjoy/Pi3Z4Vj6Iw/f/Pz7vLqP9/I
8tTlcVQJnrU8/vmKn39KjfGeE67X5ichRgaI+TMur/3bu/j5tj9//fnX/xs/K7JTLCq1lls2QoeJ
Ik3DfjQK6AvBAsHpYUx7tR8BA5v0zCNMQoNWnU26A5u2p6Uip/wSR3iiC7e8JLgNWMxOUHJq1dxp
vrhvkqH8ylb4gyX6tRUhwVmhHm+A0OTbAh8D8a0mifa6BXWsCV8GK1c3XZz4RxuzmhnCTMh8ywAv
jsI8jdx22xbts1FEzDRO01F9qlsyruTz1DuIZiv1i12Y06rFMIIs7RTkJECHUY2+NMdPOX9Mc2AX
0HfNNlWY+GyxbfuRsA7Wp+uhjWctVtts4maGANRlukMw9e7bYcTlC/2Educ3vR0iz7a/OkhVCRdA
Hw+gYG3W9XYcNCSNdCPkVhZDx0KbBvkEzuggOvuYcbnskyY5og+nFdWYJ9TiHUNf9C102vwchj/6
8TV1/V1soKGVsSK3QR7CX4P4LYzwAN+Vk74YjoFh7Iy2vMPsi5wnmBt0QfeDuBE46rhPdJ+KRGzn
26Bm59bV7Rc4CT9w1dX2XMDIRuZW/is07PExGfwt0lyrHotVU2YKnS7bC1PjNfHTB4KokguwNLWT
XseSi6p4egUnvVarml5kpN5XowCJGxkIikYxYzdydhwE5qzRI0xkwm7M3G0OBTAGNMFo+mIDTBW7
7N1Q07DIbPDpAc3TOjXdneu0V3Vqws1QB5dmcONTAn8LClbXbkq2j16uyR26e1QfmeUNtUledxnm
a81wrtQPtWPMTL02kfRu1TB6ngbtxRe6z4pEuZ1sFqAZbNXcsrXd0BJgoALixsBg7PsAQWhfmzsj
LQ4UHM3HyHSenDI99y5tkjhA9t1qwV3XxDvEZnQ7dcVzKWyQe+Knu8jGAk8t2guy7iaPYv+HIpsb
/oEsSdDmE6ZHpnDEANfAd1xPIcNkhEcBrcQGk/C0o2F8BGh650Y1ytigrY+qiG9IGxnv3FFJDpmS
nsuKJiWuKw+wFXiP0t7JqtpoRQoOo4cPjord2A46ot3O7YGpIJcMsGw2bfuKFZVpWhXDoS+/KHBB
JyGLdQrNcAONkvSDgI5L3lrEoBc6dLWwWuH2jk+mLo1dJVFsrYlWUunDaD5IiuRrZVivVmM9kl6n
fi2b4kvJELUeZYI+rsIA0w9TvdOnXt6q6i188JGgAHaRpl7UPAt/X2qsfFQOZ6BFOCRbWB3ag110
zf2Yf6hT9FSMDXnROLbUIWTsexY3leomjzW95yoYTApYyg9obRckNNs0JI0P8j7iCoCxWWC3uyRF
8zcmc2qIbH74YWoRGe8+WaJq9tWpixuT2j/J1JVd4bft6IDTUQKGbvpcbtZxoqrFMs+BZ0bRPpM+
fjwdfaDfvbPIjVcmMl6CsXAbZLLxWrz2UUfyGZ3sY+aEw7aw4nPla60HLuF7kRDi4LvYF0ISEQx6
jRtRsQhtqfvoZV5vk9D/kvmSuCk7TtZWuiei8akUyIHSlhaGsFyvrUzCsUX1gOzUoNlFY1ckzY++
deFGMkYhEc86D3fYvjQHdtFtc87j/j6Qhr3t7F1fOEh7kAC4NuIhR1d/RLZ+skYDJmMfXSf8cKYT
IljUMSY2nF/b3JW3oBMuRm0RbUEcyHaUHGj9ImX6UQK/XTluDSpWzgZtTt/ySpmCzyRVjo4G494f
cCsXz1pIUgTJDT9gwwbrYgrTXWwivg9NI3vKbBicrrtxNA1MobhpjMzeNUX6KEcNyblpm14fkNLd
oiIG1mlsyrhsvVCbSi8arl3Qf6eZtnan/qUN0iP1K9jaTfrkRvJFQd+6IqLHG5rwNCrDXa7brzIn
VYShBlMYFEvb8Kqcysac5DGoH8gb1E2vyQ8H2VsSSpWinJDbfOL0I++CHkM5nbX5ACEgQvADtyoc
XGhpielj7s3cNRkkILiMXAfvTrNr6KLXsvccwq1xT8ldn9C966q6WQVsPfECbtJd6na3KX5lD1pj
hArarJA6aLOplLZi9JX+VI67h6gsSJ6vXdNi+HJLrgtw+VFIklYDbk//LkVFylmZiD11qJLMkcbu
zHPQRGSaBQXnxkg7Cj1oWwcgGexkPSnhN9O6hRJ2HkqH8jWouZ3pd99MIzkSE+VsAbOeOtu2z1qO
2UWFMB24ptwmqXOm3uxs4cQNbNFcOqyUh1fRWD5UqbZnFq5mnds2FpHh6fH0pQhjZFxxa3tEKeSb
kEXjqpcFbMkeRXhUWKuGGrsRDldTN1UIafMSLb3U4UQDSNHf9eI+ADAwI+aQPZojQ+HFTvRTc0XK
/WJOyrWlZ36EE1SvtUlC3x3q8+jnOsuC8M6Q2i0u9XxnlXdZrt07Uw2O142rrVQGb5q5wUEbaIfR
ZDAO/WrbSeOlrUJiSULmZQoIj6ZivCBIJfwERPZDGeTdrs5jgzKP8mgW2uRl6ICkRKTStfiUQqBS
tBABY4Wuupva5j6peSBAAAzddBOpaLhQ16LrAPcnxGEMRkYHMzUxw4qTkgfhoShKiyAunMcI6ojn
uGPlB7pEiJcyqfGjhvciQnNcSPOVVjXxTzVo0AhSCNZMwhKoBYax42EETeDg0QFGZvCmhcMzCnSs
6nEFbNKvSaer8DTWboOpsWIFK/VHzTKOVhCfJ4FtVzFaTw0h75VNHGy0GAuFzF/TAt+TVdX9GhPw
iuKvXBmWc/VjVD2uzhKQnKI7dayz1YB0ThpiFzvSC6wieGfPQRUfD5P7pVbyR7eEx6WZ0UhJGCxI
dOzzYtcjozrq8SyCUFXXS8ihKbv+kV0uEzVXXa0pjHC4HfoRyclgBkDLtfGZzd5ToaNY6CPNg6hN
lYwINNt0b8N5GzJljxa7TiJV5AY+1gREpHzQIlU74RyA36ecmhjWlVaTdaUKpA0QO8sHXPHUmh0U
lgGmDexhw7quihMl8bBC8ZfXgj2f8lURVOAa9l7rxISCViTOlmpTfh+QOXQ3RtuhLdzvDEeIVFjM
b8tWc70UL8VZ1smpVtWj6zKDR1oA613mg4e0kA5M74mZZVXo42OJH/NeGHjuVUWrN9TAccNFKBwJ
/KvJ3Ynjrdbt9YDSV54Vp1ncKSzyCjrmpI3a5W9FbP6IFNZaqejwDrC0WvWpOtwR0ugl/XPOknCn
F6XtETp7KHs1XBe5NuH/x0HQa6760LfDTZiQrzw51sE2qe2mPaCojL2uBUx/zR52jZP4nJghHpM5
KLqQFCjdOQNRUREkS9B8cWTWeC3reGcAAli3aYlQedjYqWGuWz2CF07nhrnjtSNzazvNXrRIh+sB
yf0mxsPPQiv8iBpoTRoAvPjMMtLfW1n5aNhPwtW0Z7/W8CL2zdadBfLIKa2q+tZICuddq19MncW9
K4yHLLC+lAYZzZH6oDk2bukqB5muofMYGpRkIPse8UWiWs0MiDsc8TEkMVLzAzQIZbdPh5Pskg4s
r0oxeXhEX6ECgOizjRiOogvhk2f6fUujc92qwxvxyqQwOz0ypo4fKT5wFxU1O4AU9gW+7vUz0IZE
K9o+SvO9C+jMaeUEIbTEuz/SF8MKlnWI8PKR2aYnNWjM6oHEyeyHkQuNvC5hsx9zmo0WKchHK/1Y
Ve/IoNpthQUQEHKHtcbdF/hxcJLTHYRNVe41v0JcJgBLpGDL2eWYKCziLb3F29TmldPCKrHho+7v
jTu1Y9JC1OOV0RRvkghIXhx134EpB2uji6ZdmNjf6jbuGPAczy+gkmp1d7WH9jnp3Aezoqpezbx+
rcZqN3l1o0UrYxyuI0xmpmn3i8xi5EpiJsVU9qqbSrZr4ZhxZvcehbQTRKKQKxVzbkMBKHPcQ1Ir
86fUMcvFd365E5Jc6yaTx+Iko+jViuDCSbSdqG0vfdx/1BOzkjVYWzuQ7+Y4nbNk/gLt8sB3xrbN
JEoTvt62d4sXp2L+GDP3SzJpu1LI9w7SmR7CpwlgwkqY2QQyHQKXxXLu2o9qk9+GCoHqMSi3VGmP
rdXt8sIaN+hirATHkOVwQYLCjDbSGG6LoD8Wc2LBIK46+u1V2QcEPc5q+Cig0RxksFWpkxFkouqk
BNkV3nbzTGso2NgTPOJwyl5UxJx41PMVX5mxGdPxjr0LlSBLgffmtYzCLuUate0uU24UZ3YpeuIT
JUCM2aokTxOpmIlBrX2jb/sRdtP8KwqPgc6pbZsvjBI/Kppn2zIzdpok6FMtQn3VzlRp38L/OA3B
jQRJPLkBiVt01lcB1BYau9JzlepiE7S13cRKgFKF5b1VgkXusR2MDg29NPqhTvBKRGZ9K8Z1MxLD
micNcPLoVdQWRT/OyUbg9xhoVxOsKKiPTNFG0SgmNnXxgYcoIRht3IfRiB2x1deVjA++P78BVeZ7
bdY41bO4XfnaBTjUmVzPrBG+GK3xVOvy3siVBwemvRvzLWUxbI046xEaTQRuMD+xka/A2KyjKHwJ
hE/eSuFujSBxjuEIls5WQnbIYXAP5F/bhRkKXHahrADSTvOQS+WswE0qzIxqI9TkAdW5kbrjbIom
a2nIOSA+U+TsSewLqyWNj95NOFbIh0YEu5FjajcJFYbIQgWYiv5qVM03p0PrMtnAvMsmXIHVv4za
NdS1b0GGr7htLGL3RmZndGKR1JozLnORkiKhD/atDtvqVEbMyiZiSOQUE+3+E9UnLKCkG8HFVquz
xLFrdt1LNJLaWcNrdHBAQSh9LToiZpNOdluFbTz3+sexFFutVVVPJsmHW9OfVir1iCcU5bQRBl4o
UtaaRo84eCTyJmuxOY2jQBxWFBCuHocCvEYPw4qqt6299Baa5tRxvivWixA2s5wBctcsxN5P2S3S
J1qJjhFABLw+pOEIgmt+CEtxtgDOw9APtJt8lDyJlSrkVlYOCWE+RRmttYYRRG3FOnOa+1ChKVgl
JsNDfO8SERh06qsW+PVu5C2sS42Rj/ccGji4K3rmGsvR2lVv5z0qWmK4XD7yJdueU3wg6HUdUDYY
YNtY0fV1gHkbFGJl4F27j1oVQg9ZQ50Lr0ub3JekqT/arPiYNSVWFt3JvNBW7FR8vuOmii4hQZUb
PXLWSZSyOle+GhHms66xxlsRvZlpdm9lEzzaaY47Zt0pJwPFVmXcwnZ6aUaNLrGN4lHObtNL5nfr
ga0Ag/GUb/Cav0HmjrZVsh/Y3YPNL5+ZNG8J8n0QAadn5hnz96QlsbvupcFnTDmAstJr1tGcLWqI
OZSUY2+2mRLe+Gj02rciTt2ti/zFsA9ljDALvf5TSAEalvxtYiExSP38SDzFPfW4fmX1yb0gEVlH
ZlE1/bM9xs+RxOkxRA94sw5RW57bJtvW9dlK9G+kOK59CcOqeivx7ge9ct9YqD4NFIpROfM/BMFF
+XbqihUXLgvaQLsDinXVfeNl0jsQiVO36+LqIw4FSGB2CTJr0VoqL4477ktLvZWdq6FHxmaJuj7C
Q2l/h0r4oPNtGb7pEU+lhuYTMv3nyhyIsfhGU8EARs4JCa4ultm2zThjwL8W5BjUG/CKXqTW3ych
vttZRQlBI5k1++ga97vRda95/to3vljlNDgy1X+hjfRQKdU6s/MPnTebTuVHECZPqVU8E4oyralY
Yv7IxavL+bxrku5bzgIbiihDUlyNBCK2xTWFe1TX4on0WrJbwaGpwwGUPOru8smyYig36hehNU+9
yLYhJqpN4fgPzgB5AB3HR4Iz1w0uvdnd6Y1yE7bxAYj5W0mu1LdaKGBMYFVNkqC+IDS3NcGRa2sG
A+ha9UWJ7kvkrvDX3rPgbDQ1Uqay1Dg8zm0BCLrowjtfQ7CgGLdCWh+WlpHoA3kG8JBxllIv1vTQ
qCKx0kYT2Yro6LdfDLMhsutrPQTKjJt5UPxZC6iiQIsep+j/C/p+qvaex/L9H3+7/iBlYxM1bR29
tf+kzVMt8y8FfbfXprm+hV3zTrH7T/7nH6o+2/27C7HgpzbPsnWy5Pv3pv3H3xRh/N1C08fMIgxm
lEVO94eoz9T/7jgOFjnbsZEDmgZKuz9Efab2d91wXFhtsPNczVTt/xtRnwDp9iuz0gF5pbKqJwba
dND3/casdI3RVpJSKfdq3Z8L6gs+g6cIS2OrOAW6UYdcmF9Uj3/oQ/9H3mX3xKm1zT/+9mevqKuq
acCfM1AR/vaKaY66gbJzue+9hgAiOsPli24Dacbe0/th9284i78z7eYPyAu5hmqCGzQdDn/5dn2M
8oD3pv3PoFVAn5cJ6/l0S+YwZFwxXsopudrVdPnrT/YnLwX2kyIM6aN8Oh2N5q8vJUWqYY2Yyv28
w0zS5GOGUFLlmQ3If/1K85v+7VvjlSxWOYJz4F++tdYOaQFYaNl9hX2m66D/bUKMtSyJ/t3x0zjn
/+W1bM1F+O4iINW0+VP/egBLctmKkE9lJDQ1UPpfnKqmr2SfBrWDc1ipTA7OAYUcpcKx2tJROhsB
HSw9v/3rT/2b+tTkq0TJqrs636ZmLxrYX9+JgPamtG5fAu1XtqzuUZrN2SfDRVPGCxTex8YU7z5p
YX/9sssn/P1o2wa1POHogDqt346AMivohDZvCWk0xGp7oHEMurR/rNrhEdwMPeXgJs6nS+xU+MeU
6FqbNegAcnXZ0mMrduzn2E6e/1/elmlYhiuEaYOd/+cvxq6LTk8JCdm3JnqYILX2tuDVWqOH6uC0
PzBndDVrrTZGhzAL6NBePYxJViGGlE+ONRKvwcxlB0iW/9d//u+34T+C9+JPLvA//ZoQCDM8IfZn
ePnn9zV1MWGsAGH34INqJGU6sRIdCoERn0dvckXQgBF6+63Ui+rfjC3a71TR5RT55bXn3/9ysjoO
NVilS8s9Vp27XmXZ32F6Z2sOGrweLoOKIF+Nh31v269R9JLXfvtvzpY/GwTsX97Bb99Kn2Qhiibe
AR1cQh/FcLGH+DrRPVnHDAl/fah1VfvXo+06XBmcl0QA6rr47eQs/MxyMtJw9oVabmEqnWzwDL06
o2tUzJYmqXiUyGUKNoTw8dVSqkmd/tGqjX2L8GDVqePJ4f+wQT65PueOobjHoXe3ZaNeyiBau4k8
B2r3aBrdYxFvB6v4Mvsk3Ci+2lpjUG8YLghdXQIdymBHcSpju8HfmZ/f2SzBJN6WvtgVo/E0joRj
FFgCG+cGWtmJ9pKBA4InWSC4V0Z3zqcacZelca5YWDolQDwuqEH2j6ZpH6QO+kQL9wQs0V2gMc43
mt8udn7FZAdVjde+Ge6jioDAwDj6xXAoXN5jjuicugBVJ2pvKrGH6yzrjBUu3kNWBfvRN7ZNPF3a
St2bzY+ki6+sp06JEVCidbf48cAL9tLT3fhj9nzNdrj5fNJdTmGS8QxsIA+G1bw581A8Hxk1ITQm
1Jtt2WMKHfQ3RRBCi57sgzb5HBtx2zSNv+r5XNpg7/tBPqdtB0gRTjzHcxk8Wns4hTUBdWRMKsjl
sysCtQs9dJqPjHi9C8OlH8dHLaJ7oXbXXuHDORMt9Zg+iqSD5gvOA3pg7brQYL1kgq+lGHJvzArA
bwxg8+H3LUw8SeLphfJstZiBlCL7IO5569YgikQw743DlTnS945D9eTL8m2WgJsDHxWt5UyhUC8y
kufYfR+cErSz07NXY56gv0k9hHGxdI9VqN3B9OlXvsk78Z3pYTDAijMJu458dEkGyTIYgInk/7uN
6z0kc5w5+pera3EIcr+Ca/OjksPJVNPr/BL5hPWln0+0qNvOrxeN1XdK8Ti00qsxqSdrPlIsfmjh
kKmXqJd5tzn7TJOCQLw4u0rkeuCQLlUFLQ6vq1MED7Qf6efV2mNM5Dv1B86pgAKEH3QPSVbwx40G
wJbL+Wk2fobn60bms57eCU+mnVaQjcbLxDta5yH1xTJS1k0Vz8khoA7H6m6urTkRL6cjll3Vtjvu
quRcvGeap91bgqzDNrePXFc3y7sXoDZXgyYf53k3rhqwwVcd+vlUVdceKiTi5hu3pWM3wOVYm9h/
yES4zKcyYiYuZdU+Q59ki+pn+1jju4mYY3dkmZMFKuldxuWWalFzSOLxRYtQSkJu7FddGnbcECcA
6cWvy22l+gPnBwqGwIjvltMR+tdHPF+40+w+ApD91dCDB9HmNNoEL70MJXO6dW8DS0y5Voo9wy2e
iP5ihMxTmjLzuH0y5BUAykFBW8Z2w2srWUegJ+fidJPdOD41iAHWy7Al56k+nPEkA6dQifpmGFIb
GNp40eYvChyV+gaqQBJrpk7Y08C2PNJ0DD9EUVZAR6mz0eEjwyt5EXVyVSpzX0Xtd9SecuQakJwu
WgCuSoEmqqrDzu6YstyeJfDgkAKAP59K3/wEt9sFVc9FJuQFqxbSB4W3Ndi8dcPgpTRexWce2tSK
cW4c2gDOSMxYe1PSEad3VAuTJJJ6OKl1pGzI6blVIe2vXLS4u17dW670hlpg6DaiAQcB47ZC+xMB
ygBOuaNQNOgX6HZcXXZBK4D3bbfdiL+aK/0nZk8jV2/ppNDbooCP6sW/RRJv3QAhAlCBA8Ojs+MU
Zn8s9QYBSdgfDaM6iLkO1ZTzNFlA0FdAtG1tVXnm2gK5bc/xrtjU9La5BZlFEniYZ+ugNJ+w9sKw
RFDspWX8MgQEvFu5mXluyoFLNdWjAERYdsixsvvxspD0lhNyWbzYXfwxTwdqln6Ai94rKoeGIa5t
SSMeW/UHDZSnGBmLVLWH3ndPI5V4HPEF6hKnXf/8isaWALJsN2Rk084nf5f1xQZo62xqVSJOqDzO
r5qWjGTv0ghvMGKPFVEZFqd1OMjCK8buvcPM6VmFDW3aHQ89IEysWvk2wgO6SkdMkkPnA0gI6pcK
+8yOFvLWAZPUuorY1JX2alOO2vgTMg/NTRD0t6AKbFqZG7XnnKcluiP7GozCAI/EQiIDIZeLspyI
2hpsuo1GgHaUNw8KlhHGbzcSIu+qi6diU9JY08dpH0+kMUFNHzeV5rTgP5Gu57mxCulXQtwJ11zI
OlKJ4jYvbfASkmW7M75XTnum5sPgxpyJZ/XdVnHbZviZNpJuTZka4bpzhnJrWLyYZDCvYgMnbiQ9
EOSQaubvrqB4T/glkQ/mhcCGu2HgdGmzWtDW1K/U/KHtqhH6+YkqVg1CI0z52oXQrvzHs27S6spJ
UzRNnMnLmsjUhzdKzGySXPDmo0J0fAKtDt8Eym8LJ4yFmmxFi2VjZq2y7ua1rD/3kLr3QQUZ3Ttz
Lw4iolk85q19yVEcrEO/e5pyCEzzWG7Z50m1qF2RqL4OeuOryNuWaEO+DqsjeCfWMi8saRUInbJw
+VY21gW7+Xs6cNkajvoieqEiQ44tymVkQBeRi+m25x7fSrohKvCmYnuwNcvsyEaz3RhmQF4c7vW2
64hJ161NG+Tka5aRJ/y2oz9JnIfJvIh83S72M7IDtx1XOAuDjmsZcvpg3XR5hJDiSW8d+ZRXtPd1
HPf65LyNWf+gCad/jQNnTVvpGEB7+B6gBsV+0yr9c1yYN1Ia5Z7NN13FPvrqNFI9ZcjXbxTHOlE9
9XdGEZ/0Su4qcpFug2pQNy4qdPqMgbkx03Bcz5k3IIEwlpKhsssVT420iwv+y/4/7J3HcuRIFmW/
CG0Q7g5gG1oxqJLMJDcwpiC01vj6OR5VY12d1dZls59FhZHMymQIwN3fe/eei4+Ylnn2ErOVbkjK
cmmUHeeagblvZnuzXuotF3S86qaCjlyOt6tuDHOj4nrezPa8LVN1bCLdlbWfi1GR5fd+q8kFlz08
vW3XuzrD1tqFOTPjzEEvBkejkfaDnBpatWV5nyqIxtLwDhUdahAuBWq8KN/Gs/dqxXN5JBF2gzFm
WSM3ezBxse0RNjFGa8OzyOtzLXqEDArYkurmYQuWiDy5uvuJv+baFwR5TXa3i4mH209VjtNI1NwU
6ZOfcRXlrx48V3hF3J9Ev3B6pbtMHjKBaFGpsGKRUUGK6ad0f3QT24fZjxbqSRL2svIeLw+plQzS
YgO9m5VsTI/z1jCJb8IAhDGHrOSorDlohRQmNbOYVc/8dzX74jDkKRjIMtq7Dr/QJ9+QUaDUwX1s
AQOSZ7hQHlRIl+ty3kq/IUpg9sEWz3EF0K/fhE2KarQrMQEr6NBNYspDBJ1qdOf6glbmRJ55z440
7fq5HfbIl+5TuHawHCrmdJ2gSZ66DJ1myTl2eGvRma4XFGzI4RqOUV62KbyYSAMbjLaHVMh1GXbr
UDiNz6CdzbQ0JNZq7OWhNEgpRDTD8DUK5o2qsE4YICnikJOfZQTfgStwOfGmMuLgt6uu23eScGep
QBOhK+AezJBHQhZkdEeRSQxMp1qY0FMojksDZjukT8By5u+Doniya2HvF9JuYi/EM+ODAGVX2ENQ
IlzZju58eFvgiF6yoM5389B+z2oj2M0hWEwkUqRhdj7i/G+1IozHtFH5WC2Hoi4O94LkDK9TXzw3
jXdUb2qHSfJOze2LT+7pes6HehXFOuuISTOzSu4nVOTeFHJALDimW71DLCoXAWg/Du+WPezpuZOm
PdoIyJDvMZOEq8Yx3eCYLGOH9bvKPvSG+Ud3CaYxCqY05vyT4PBeca+DdxNfSW8AicnAVOlDQeoy
viSy6FwaNfu7zTlLmVRmHqxHsO0MqyN/fzu2ppGzDatZ519/zTogywHVTDJ01a4BEjb5CnOVi5jT
mnim6HjXowEPXk3r23uyON6XskCRFM5fSy+83o66XUKZ6aEIZt6XvNoehzcUnE8MFkr7VzfzusH7
ffjVXp+UIX2/0v1HCYlgSBXmsGdewLjQeJOsHSyCwWoiJmi7OKR98J9v86LTBtxDw+BugF5JmmJw
b2QRQMCCH1Vo+zZ53e9sTm4Ikz5vxBUL1fEBDK7XNJfI2woK010VN0CiERIMouff53QB4YRlIzC2
AVEygYsHz7Bq8Ex8jIkutnrda+n1uxB5IA/62H0J2uQ7AYLkZjUGWQTphy14/8cF3WVOnWagjjzV
fGJdkjH9oSLZ2wVvbpk9uMOEsEg+5566kq35WQnkx0mH47C+loG+xeTyKtmn11Vcw1CsWjKG6mfk
H/l2JJGqMoloN+os26F1WDaqLc/OAILWFfkurD2iumMARAK+LvUlliBNlL91Q0OP0tTR76yR8vDH
kaorHqFmoiig+AJqRkBzG6AkZEPVZanq/He7O5Dmx2cKq+t2hYZ9q4eByznB5+tVDCUacKi3p917
Cs6JFa4Hi2qBxIaD7Zj3JJqVG+VRvigNUMbC/hxn/uGGILTy4QkbNy65yDqgL2KeNp8R/x5k7/LG
c7KnQCNBG7KI75Pd3A9PKaIEQuHCU5iXd2hlqUzb4Qy1+/X2GfQazOLo/MVePwe9rhalri10fYxd
+KuAQ9XnDMuqJobVFzD6ch2QWLcq2ckAWbnG1ZQctZRJs3rhPrSGjItLPwm7xcunS1tcUHf6MMX7
xPKki9UqWc49Y9sE769Rzrgp7YuquSeYXDLdAl/kzucs7e6ZyzEOX04wOMh6Lfg/9D+t+x8yHIjm
fMHkBOJkzjYJ10jhRA8+LT3HVoey996rAWd0ZU0Xi8hH5Izxh6NL9DHkSBZ8vbXfbk/e0ntOJbhe
7ZxGRcImRU7pZ6cKZu38TSPN6fP6/ZHOs653sQi2XPBprK4BfOyVNeEhtx4nK1a0YKY7oN392pD3
xoBOPS9f9ILRQ8XITLwErDbuBMQ2dhouUt4eo6bQ8bL2wkGDQzC1Xu9xsqqfb93kOmSla+S74Sma
ZzblJZqxs96XoWnipy5+NQP3tC7qh5Ije28xrXBL/yIgS3Wqi9ZdQKhtHXpbjhjIgqmEuYL5G5Bx
tnm4Z/a6vt21i+6OQRD5SVqqXN+uec+pCQC43Wg7bzoVffueThQgeqGtvhbx8LOpB1Ly+p3+VKOl
P6hSfkxZ9JFYP9BlrsMW6WiWFSwzxj3a4TvTL+fNEvOydQtiaLl7wml6ki6qn+hHbe2Wgq5Ko+yQ
XR2LPksGoELW5eBxWqZv+mUqQ/eUWRSrTl2lRzPTNfjsdeOyb22qSbK1i+TF5u6oFY2KEd49LiF2
rttswOkguQQdwKsgYGhtWMtrbRA3UWVPtV/ulnEiXZTbf+KgDjW2OJI2YuDygn9owYZrSBROTJpe
Q/FtVgmGpYy6Qzd8ZAgmTdDVUCPPOmqNI6OevcUh0dWX9u0hbnRzahVrxlptxpBV5+igMnWdNHOm
rRkwMbDYqhH5HpLA7a2xEH3JJLlHgY1UvR658MKYArzzGYxWXOAWzEYbx5Y+CfS9ZXEyo8+e0vXI
iea7dTwcn0jzpkeuYe8GeidK6tqaq9ImsRU64h4IGNX6rX2GMN13UkJ8g7sRbtWM0W3l8+YkNi+T
lzg143eah9u6GRElokTqLQ5+uZV/61DO3u6HLhB8hA2VfUxBBQJ1o3KcJAi9Nmk985vTDk3hJpTe
V0fZB69buMRvt1/rfnEC8odupXaAppN8zZNFj3EoqdnmiTQLEgkDXd6z3w91+KlC7eXMlm0/UhYp
Lz02Y/+UjSTYVrazNWj+r2YLr1A0wDzQJ2pJF/ZWaYW6VZZNrAxFBUW9y72Np/dHBi6rW480Rxwn
YppuhSTUnfIoiVgNkCmlxGWJNQJemlMRH4jMuCTrxWYhpXOXg8UB6oCLkyYltuuSzmC0r5HLwlNC
NFrP8XOraiIDj6MDwLpJM4Oge2CQTvkYEUhKpjPZKUF7tRP+7ZrldUjQq+NFxt6pVpnMfhbNYF1v
tWexKBjxXrTJWt6izs1fmg5MQTKySwW9sc66HFOTdD9cK+fEcA0dcRVT/nnr0qBt8TZNFm/qSnH2
Nz2PcC5zLSO2NlDCf2x2HBVxOtVctpLS2JckfiYJx1MQ824EPsjXLbk8EFw0iffLSyl5G/htqwqP
9a2TXSEjWjcO713qY3PKOCMjgnsok9zd6aXkFodaIZ3HYVh8xY3wib2CBiJe7JIuAuEJn0n1kM9s
IclCR2kpv7VLd18ZlN5BmVJEZZIFle3NCWfCIYnpudXMhcNVfdvbUsUxunPVr7o1kJrSrMbaw3qK
FhVuWIoQrbyny7BiWJ2vVNtvmtDfESSa8L+AIRN9/qHj17x5Fxlef3e7l2GLUKNWy/3tNHd7oRy9
5k0lBWszRR6d2dzXH7oD0kUJYz+g4n8MQY+2XvXdZ8C4z+o7azbfAslxu2IIEIREY8WIaJ3ICWg5
EBWo5yRKcLoe62NZhKQ7cdVP6VOdouozPFzqXCH7tpjfANdzuHPj6+I/ji7c2ioKujOueXQuCOlP
/R2SH5qBQQPhrchPCS/tJKaj6VUUBc38M3BcrD5FtaM838sQPorw5x4qYv6tqklBqUDTEjyOgwK2
L4TTvIBVhtQmM9QukvfELh+BYr8toecSwE6tG3QteMCwOhapS3q8SoYNiaRkvMT23WQO/fNs5i95
OgAMlNMBta2sDH+3yOkJb46xdWnfrWPTqIBgVcDYSqN5Je95mSRaSHS+5eIQieJkiDlLcSYjdtNP
dr8zB4RpKd4cIxuqXWoTkKhIKwEK2ct1XWd4+CyODUk/3bckDV5sfHXRANbT9JjMVUEwHMJk/NL0
aJTyGFw4x23Kow+4VWITeC8SYLvMwba1lfGOVFv3SMPksFQeMHgz/Qo4jxSWHhasRToaFLjioRi9
ECuvNJ9U3Xe7fzMuUg26IGq2Bh8H6NmGv3N7CCy+6t/IhrJwOjjqzwcJaqdLZo7/pg+vJwRevBsw
UmR1pk63BwTZCps8zqMwLI83VoXMinswKeF2HoxtCncBH99I/yCiX6wiVhqrhjwywk0hw8C3N6ok
paTNsh+tadgnfK1vRcVAAQmdtUW3GK1uNIPbQ5wGb34z+1vbqeVp8qK/Ptx+lpBlso3q9HuMzG6G
kHTk3RSnLh/F6fbVb986EXCjUDanGJH1WeBZ3iq/opNaJObp3w/IX5Ge+VWyHWqAHed6iltwYOTT
BNVWGkN/ID8TqEZUj3W+clkFnPiShs4zgH5vN/r9bnKmCbdCfEEvZJ9uD73OmGpafV/R8N/++w+S
gF+UpXQ0LO0jvz3Q7rf/+KrX+XhQI/gTd9S9SdMW3K1x/eAbJsO9ynxqU8t8Ksnh26WYADZRoI4R
/NdLascvaNvri+iIEh+NOD8YmRme+JSeyg6D62RWz6ZqLvzxdFVWH6FSz5Kjn5EZ5sUFMCKP4AuI
Ds6jtAz7MY7MaqsSUv58H2VfZ8l2ByFDsujMSLM1oJ0LSn9Lo71+GPkdt++mUVpbOvzGZvQL4lh7
nk6I7PBpcdDLzwJ5Noheebj9zKUM6/xePQjjfkrN8hH8OE2xeadBhsIss/sYYTxQBfh0Eab81SJS
wUbE+9z2hqL9rb+URfQTnhOoJp3qVdCbO92+GvSn8JefmardDaH4RpZKREZC0G9G230zTLfbTX5a
nyEBhOecHDPNpxj0w+0rRIvPNM4W/Kns4G5rYoBV2WfCoH2bMjY83X50ezA16Ob2VYUiHQlslcFB
zrMjedCgmKGqyOidJ/iYDlzldtlBes7EdX70u2Bg2sQDAJAfbEdipdwleCZEuxybZwnrD9vMfPAE
ziZ9F7v67uwgfu3B/F7qvA25/KD6GkWHzm4gxMPiJzb2KO4nc9tNV7fH8yEd2uHAZ5o1po8QM4k+
n8LAwV8KqwMcDUBjVKVdJQhNMEmQjMn/TfrTkCoPn4Um6mR6oSmDch8jr987ok4soo2DCJ9rRLom
NeU+m+xr5CVbRon2Ieh2lYsxBdgqmdGW4kA3+IA0+KcUPAncXN59n3QRgcbWso6XqaQLbsAfVMWP
uuZ3z3vRmzwF0fSnUj+Z0IapwpGQL00PxxM4smRLK2JaF0FMMsRigjnTX90eAtH8+VUM9GSX+x47
Z3+c3QpgfVEPp0iDSuYx+vOr288gHI3kwh/pHmOwCkDx9FG8oP/GDbiySQvYQq8V2BXbd8jRZwT/
bNHz8FBF8bcsqlvonpicq2Y+WGH3Yqcun/yEyno2ScNwMhoPY3gJYu9ka6W36oLqUvmSJp0Kj4KS
p8gSYgAq83vgiX3i4hEyD1E5vft19brI7ms6cWK0ZszDnEupfO3khF4+XoWz8yIT3E593CSsJNG9
WdDDaA2Dvod4N21ceAOu1JpDeddkqD5Du9p+OpWxii0c2uOIyyaabbW1XGRkQLE95VabMkU977vt
t0Tm31vlfacwIWYY3r3sQ5hxwccsGhwF7VMRSpb1RTIPmXahER31CzDtcZ+tK49bYoqc/Q1cnswc
bnsPiyvKiy9dNG5osqyrIdzFLMjEXLK21cBOHPeaRax2jXqPM+etWfhHmoVgroltbuxxnkW0Gi2Z
fw2rsGSm4X2x/fC743bfAZLR93qMU3TrWcgJDigDKNu8+TYa6WVxTkttM4yzmfeqvNnJRSdHzZ19
ycv4G6vQXWpGBDlajKfcutrbff9g1xU616mfD0sGD6kxxBZ0Hkk5MRvcAi+YWdywah6JpNb+prS5
LIoOOKOoz8Qepj+6PMLoN0VpgpiLPiNdCGTJl8G9afIVJ2q4t8zrAh9jQVIe8qB5tMwBygPl062j
l/jhp24FTbeCyqTD4uXFurODE9wn8mDk+IpsvICjqfGwtCG6gALSWUsKHdugbhEJIbqt2zyk9bh1
VPoR++azw2GR3iE1s5dj6sc56w30BWDscmpEStDTFsri7AOmgLE6iNo//W+9jdASvv+QgvkmVQGy
Jp+poGOJ3/RF7bKEIAppX+mw4WKmVkERH6Feb1YTMxK3yr9z0gsoY1D35zn9Cd1qQnu96e185UcJ
QaKcumlQxGQF6crg9laGtBnhjmTOeAxtylmOPLot3F6nBP5bLykue8xdHAtRjMyfSqMP8Gh7G9M9
4BAF8Uq3p0wUyKP6jbigj0kmYFZG3TrIdgvLNUd+UIK9cVHIWP73m2JpQdff3hQ0pJYrpNY//qZ7
dEOwax4tkUOTW689cqImpWTVTymevDvLPS/jIfSbzTT13uZ//277v/xuy0QUKARmY0SxvxEpWzHg
zR+r7FDpiXce0DHiF1nRq6TNYNjyqg2CCrUI2AksZfbRH8eTrsIYiz4FfjhTiptYhU1Gyh2hdf4R
n9M/ydI0gvP3d8gyXel7HgRNh6Ehf/4XWVrRTEUqVMpl4/Eso07r0Nt2XLEMU0zOur1WWCnWiN7H
RoyuCslYPaafWswRx3yKOfHwKDK8XUlFjNbgw9G13M1l6JbFB7zFD5IaP7kmdsLmUBYmEQm/MYfb
h5sEMTR13a7bgRjlr/W3ZHYB/IYUhTedBmXCJ4NgtXGzaGUDFFpjBqz2CRtuuEznVD9L/GX2uh0Y
xU1Ndjcl4jDOZMfkcnia8+gXsXT3b77Cmk7BRp/nQzXjU9a0Gq381dZNxljVR6CWWuRBqN+wb5z5
OZuiw/++Iiznb+JYktWlZYMvdol7/ptgtZri0vBofRC6k0IyN8UWjSrVr9abNHolE61WReXVkR7N
sCLfFEIwQRNXaxA7NZkl2wEdZc+NORlnVUtYajwe2sHYZ3q/nkf6OZAsXcIFQvonjT88iYABcGWV
l6X1891gLp/5Ygwsbl25UzW8Ot1sDiM6Fk4YrfPoI2wNhHAW/eqYj04PFIuYJlkysvY31CgmGpWV
k3Pqwr+CL9Y+VC7dN9oMZUO7TbGFwqp8GCMGU6k14ucts2/uQkXMTPsjt/GVQjVfVzMrTxO4BJi5
nAr1n0cZD7d5a2/8ypKx2tFzMKyOhI2i+wGxW08Z8tzmpADRmnykyCw+ept2Y+6Yew8qiTBw2hYh
/v/EcfVoJCbCtjBfOOjRr6LjI2jNpXZzMWhyoWHgVUu/e7r12iujvAo3xZhk/CptHUhIIuGmDOSb
NXDcC8TCYCSlwDLRlbVhu24Y966Kdtwbua0wLtXVjnFJQs5idaw+bKAbpxHZ1Bqg4avkD5kQnMJy
/C7GqOFwtgtEj4fHPVZaJKBi9onGVweCtN/DnPtcP9X6CN3olzHiVE3L4X5WGamCIDrioZ9enUAi
1gCinY4wRyB8v/zD5fpfdhSLRENL032lL39H6oY9GhNhtOnB0S9Z7wYuP+MM5/80unPhJhStwK1Q
5MQE4OrhnR6YlVpJh5nYWdVd9g/63b8rvn2H5Dxbch/ZdCTt39bUblajqmIrPmQyfKvy5IHj81G3
vjOcXwY4wEArzspxeNXSK4JSPgKz/up48h/em/+yuDvQLXh3HFcgifxdeo4/ewhUUcaHDm47yhvu
KsI6krZao2zpwD7ZPxpKtWGRP1TD/CVEct7q/obS+jH0FNo4WRBJ6X0x+/iLLaJ5SycsWMfV9A9K
XM16/m2JFyZrDgp5rNSO+F2HywFbMAYfo8OEyXVDtB5h4vHGHNoEmDdoFJ9vV0tGrp7kYyOS+BzZ
QPhcE0imzV+kQX2Z03jc9rGXb9FP4EvU3agYd5/n4Iulz+qsTGhOfdn7r4A7ETyYY07xWJTGqhpA
CI3p9JLPSUlMFKpYO8fHHqRi4xvSf/WphWzzyW6ejTRrtreeeGjE7D7NcrBTZ0Onz98OI4217Gsl
u/SQ1QVsgz6OdtwW6w5l5YvK7Z3K/auK5uXOHxawFswtDFgvIbidU9Jw2zg1WYK2ZZHF7Rtfm6oF
DIp8lyvY/DZniHUN56B7jjepaEFPzfONLxEDXJM9IrKjh0GxIC9F8exHaKNCJ8d/6hhHOEsPpNt/
ytLs98o5BEnWHMrWo6FdTsmuVjin1VJfar+qnuALUJymrFb53E2HJo5/dWNc/nH6+P+s83+yRlkI
Gf6yzv2NdX4X/2DV/yj+wxX1x1/60xXl2f8Slu27lvCVhKfjcJL+0xblm/8SJreRFFgtMGEpJO//
1xbl/cvyfBOem+8ok1YNz+LftijlS9NxtSmG5cuV/y+2KEv/kr/ez7gXKDeEQ7CNZwphOvpI95cj
W02WXkfzFAJGYD13cC3ugmWgE+tIMsP875M1NSezLyOOTJ25Le14uYfWFZ39hUmF/q63Su+UZ+AX
s0Y85lH+rS4X+Of6O0mEJlKCCPt+Ff4QufmrsNvH0jDEJaK5tV6sChgHnYGTPaptzzj4HKYKEkxN
oWBo5fosc+vg1EWNOXR4q7JUnV01PLVNG97bVA8vQcKYyZjMFsyhhwp+zO95rx9QiE1PhatQdSqN
e/XNBtVhnwfnDluERLF+L2wmjYG5pzETPlryZt0o8FzLFhHgMnKy6+pDzi29c4AAsTtaxTPpSRED
GPjIt0RNVD3MvVxHPC4svATMqIchsI3nPJGcXFvzcaJRcsa8zZOufyjs/s9uLsb9kmT9JskZhNT2
/B6aJpqhnjXKTeSwErlqON1O586ODKLQWrWdE3N4zsPqgL7Bv3hAIJAppvkxGIid4uNjzuVQm3sz
bGUraAnxAtNyoR1zDyNl3RTdfLQ6Y7iW9AEqERa/ZqsnTXRsfTytJK/bdrkfiLhZtWli3pd2oDaj
Fh1Bc0y3YdwOF9WpZ0Wa4t4WMCsrZRX3BYjj1M3VZepmFqjYu2BJOBU6Q6yXdOdL/vdr4m4GI2we
GLwT2m7gskhI64Up0655dQwpQvWgwA+dIxk+eqOZ3uXuQB646T7JkbQdZXdXZNzT1nBQIBijlI9I
bfeDTJK7qDPes3lJtl3n1+dg9pj71TATuvJsDSRq0TR9Gmt/XEuXBEKYZN55InMOUR/10eCF7cGz
ra1O1oBPaVoPrQ/9EyEXWrIiYMNwuLar8R9K699PHTYVIvY8lgTmDlJy8PjPGw5OIULnBkzlqDhV
DgHVCGK6i9NNJcex+K41++gonfi5i+ARkbD+JkAnbyKSZ5lIIO34y4L18Ef5+lebom3Z+jf+pa7l
GQmTOAYhsUYqn5XgP5+RQSunMvoyPPthNB6zNE92kpHNOqtGjoq5OJq0Mrgn2xS0nHrPLdN4DCp5
bgZrVftO85WcU7UOYHt0We491JlP6zAPwvdRjBdFCU+8yfjm8rmRzZuEX/wftNfmjTD8+Tz0DOIs
HIArYGFqXyResE1aueqZla6Hjr9RltEds/RNXRJj2PX8xVBVwyb0UZmEdjsSpSv7lXApHKFtLDCS
Euzc+aGCMnCsB2SKBXDETKgz+dDx1rRwbCdNOF2FeeycIP9ucK7amIHh7qE53DWA17+EfXeZIZad
3cD1wBINNJdTCx6upe5SwwrvOOdqZhsi3b6Kuru8QcE6G4SbhfOTR6SDji6BTCwuJbRqZRviYWmC
fRRY0ZqOoIadDZsuqewvJpwouIaC6JajFY5PEyjoA9VORGmbiaOIpqNluERnj5954HR7erAvVqO4
uWP4gbVjDJvWj66zNv70rlmemVldIAGh48vf8rwDBDwWcisyv9swMv7wqcdBOC9qn/b9V1fRGSUI
BrvfWG+q3M+OgJDARFdMEOAjb4wctOq85GfR4iXyNGeoSZ3hsQAHxQn0yFMqDwQrNlsGxMyPwcHJ
epwu00KMORAIhDp93R8SV2PSh5/kBJfrOEF50UXL2rJCsbVzkB6m4V4imQBsabKD57YtBhkPppkk
K1xPaplbvHEiNfcG+Qq0D5XaQwOtN123QB4ySCSvGCMiauMeaaRxWExUP20wfx1gLa4wPey6QeBf
pHQrUcX6OYMMO0AFgTTNR8vfMbinzBDizFzgC6/pfnGDZ0FvHJYyOkfiqa/ZgoXjxmu6pfPqQCTA
gCZn9o5Ooy/inR0g+7Ts16GeEelwdwBcC9yd20C2YAKxtku/O0emeSg9x7/IwEUWkKS7ZESY4WW5
S4idj11MxveN5RurznupGUgc4YUkHI2DD+mTqBX64bqprGhPNaxWafBs9JTYWeTWd4J6sc+BI5IU
HymEkoVfQtKchgqDRWOt+94b9pOot2XVfmk7a3ryyJB0DXaAoCXleaZzD9i1OBpQLlDyyGdnssQ9
5snKWpxj6+DuqsHQgHSM93C+v1AevBL5lK8Mp9jTfo23dVKWF5CiyLPWVltPD5lA3kLOwrVCJ7gJ
bNPfBkX8SrwSjjNVcTtgH9wkCQmvbkS7op0xRlVYcUqNx4ravCeEIi722vIzkx277jyQW3lBGHrL
LlVPjXwOG07IqH1wHmWPnEla4KAm5UBcMxydJ3/rteVLOMzfRdXDyXLCh4Se7KpDqrPX0p2Jidu+
Ftk7XfmBa42Vp16a98iE/TFEhm5VN69D4b+0PVgZmEyYL0h22Yz6fSgbeTYRSZLZWRySbLH3Mvji
9t9olyRraT10puFzBJoQI/Rhh/IFuYyvum2CRAZxS3wpI8xZUWbI/ViJH+Sfi6vzI1/skjNDvumh
eAtpfY5xzrWIfkO20U+oiwroKDdjEQQPkWoOVgE1yRl0zHMcrW9rXJUSktoIDhmt61yqaejOM1jI
m9w/t8gwE2PzXo5jcjDytapwLDRm917loIMaTyCGqwsPrLi9T2d6rL6GkCX6zrXFzHgDWno14kEL
xoKp+ZNEZLDrzZYUtUleYQG7u9sdmTuA8OaovLpuc6paDlQNve7DgGqpXMrqcWgCMBBLc6lm4iPr
bq5RlocwcOruF+Gf7TXv+50FrewQ2NU1aCzvAbGe/+B5MwpBGF8rMYJlHYg1mftNzXMDzqJrRQAe
pPSWhAo76ZOajbOo5vachRxhyzg6dn4FiRT1GJx/tBwcm78EmaMOBWIIFJBARvHDkYyxcRMj2RRh
Yd8FM+oYTFrMZTSzPfWSY+7hvivSUe7m3v0cR+6/qEtJ6fFi8zwUzi9SGZNDirJiKyzQosoP3R3w
k2XDqSQgBEsW8Mo9gu378Gfqp8VjDVKL9kf5ZgYiOTVO/1i6Ke0RFpNrk0n7HBPjjTylsy5UD8dM
TPLYmWhcWxpkJI3Q5UJDWBZX3CnJkXgJmmvZCWZpsB3FXAKPwpDFzOvDWHoCyxXGl35xwwc39O9m
NBlHM1PtRQ9zaDB3bEb3RTTNmwgA62Y2MQLVvZCApgoI7fmMlciqrnDi6jsoD4Lg4fGj74jNRTLe
boeus7fkxCNn9bqLYk3becOY4JdKx7U5EGvcoiTZwEllgxDkF2Ev4bUZ3IzCqOXRbaDDQSlEvkoU
2cVIxkejjN3N7bsxNdo1maPxnq2GiThb7HNmRwe5LOahljghCig2Q04kDtdYSoOCtRy03jGhx/dI
w02a5t7xPICrFdL0GZrJrpvMe9NEhLckiKEWaIaZy8x4wC6wbWbKkqHFalGE4mVu3itmQttSL7Cx
Xmr7kDx2tUhz7XMrHa1+/ubkS3SxvQDKdGXtxtZGeJi06QatCFt8g/ckip66zvuVZuzbqW1YX1p0
Ib3PqSnjSMu5pflpJRXBua51rRzrC08nORRp/Gsi95j+gTw6acQnOKl8H4b1S1tZiP5Ep3vRQbcf
a+TRg/7YIXWjHxqn13Tsqw1LkUkDBn24f+2ID9B+TXifn7GJmQaW1t7kWqX7yeQsilBzpmwGi/WD
OTt6fa/e0yAnrsY5cRNueKITChTe3Bn8YOYWxhNbFwpjC+2m+WCy7B5AamabfML40USZe5R+/uZm
dXOuY/W4RHXxVMFGJtenF9sy74FSVkBBpT89xabdbi26LVeHTBQCHRVmgZBMHT90XjATbX3yJmMC
dR5w0CBhUkm8i7TA5PbQF+bPMkn4342IAqwJ53PUbcJ0AHLe+wS08i+s7YVpXlc3a3i6gdY1DP5h
wpe071paNp2S5eWPArKJ3eUJdVQcS1xPPfsyCDwQUgs+5JjT4IbZbkuTyRFaRD8doiXAbuDZ4WEI
uvusQRFYjZ2m+aXVyq6IyM5n1R1osP8KAuWvjWEY+V9RTSnwOkfgAQwg7I52WV+93a7KHLPBwzBG
l9SU935VVw9RreWlk6x2tpy+R1RI66Rryl3ZmDZqGE7elZgrJv71V5vqDhVB0q44XYOAjktrPRRK
fPDMeHod0ZchZ/oNQaP5PhlmdKPZHEEBpHWnl/7OazEc9HqAY6d4zUdFGQoAEw46+5YDDbNwlo1b
VN0+iKDhhcly8I38e2D67RW9Y+8qVjDvOJtpvXVSjuaMWJ4cI06QScDdN/wfU2+bJ9HEvxBnfqfE
FQxVa/dAhh90LM/bJhWT0qlJss2IEWPnR076Pi7JOpultw5t02WT41bm52rfdDg6VAD6qcC1QPIu
Pb/QPjrDYF2G3v5uzZxyQuGvnZl4zr7C9chgZ2E6gWfGjTFhD5HAxWBytpIeedClUhpmaSMhIds6
EGQ5ihEXZtvChJbv+EzHK6kuT3S3TwYhphp4Fe5MgCEgnMpXWcbTOihMHMqN62AnxFWQbZ3HslPe
AWLzsi+RaaAEYSpuwN8AszZbeU2bn+MHe4Vz+kFGp3nNhhD8ql+rTaFY2+1+ORI/w5ahwrc695rn
tLOfO29G6lPreOTRvTi8WVsKfBu7fAiwSsup3DBhGi/EJ59KfKqrFHqkThkNm6NYrHFX9kx87bYt
jzLKH/s6eQ3iUq3tAQk5LHnuAl8hI/w/lJ1Zb9tKGm1/EQEWi8XhVaImSrLlIZNfiCROOM8zf/1d
VAP39nEaJ7howHDS3bEskcVv2HttwQHg5vWPIG0lER1YCFrTPoMOmx+640Bm+TUbySwvI1fC3dHa
CxuCa9kHBGOO9veALKsnFRg5bsB1p2ko/apTc+/Tmto6NG9dmbqbuG2inaq5vWUem5+pcl+ymWRc
ozmBz3ugBkgvjhoxl7aPs5ARksV0vukMcghayXy8LkQCFchiuDbp/7OrypvqPCo39XJ3OqvaVFeR
giO4V3OFEaAqS8JrFtj6XgEm2+Ng6zYdtfsu1yWk0rl1LzrWtTFxxPn+ZSGjGjX6YxDh/20SA9Uy
OGHHLvWjVdDUJsb4nhrcSTivYSJQW00q0p7Hoi/PI5vDQ7uO3WKS+6gv3IxageENUG2864044aQY
zk0JnT1w0pJzyorO8ZTE5/t3tci9YIgz3zU7a7XOami8y/pCheYcpRCPcawnz8wni0c2ZnRoHATb
MME7YPB3eBb67zJI0hv3SnqbkFh4sqd5rAy44qhRHmukWZfA6IhrHsRELapF2ZlSPz0X6B63jZO0
W6Evgd8ABdqOGKYdSvTk52IlJonRRf7MAFQcxQwP0eg0yN/jNq5RCJtF8C0AlHzpovXOKizXM/vE
IZmMNmKwawiEjaG9jmnxhUq3R+A0o0rPUctySW4ztwQmVsXzo8gXeLdsLBEq1fk5ZfYQkhT8DF5w
xlSZyq3uwl0uXHF2IiN/HNehlzYBHZtIFu0LKwTZHsavISoRH2ct+tJYj145pZfLXIbvAJti+0Wv
bYB2NXs+TRSo/GbVbBu7Mw48xpOnciYkw5DDWS8zOpWGs3FOvFWB94aYFUK3UqScWkN5QApo3Hon
eBno2BHwuckRBgFGhKnUTkTMn+6/dEIIQwlSezs3xhXrlrjer5VOiBPdMMZwo7pVWIc39yFkRQz0
eWGU4ZmB8R5YAxw64WRHIgsfl2AHH3G80X1twiVtfZFMDcRtZ6ZethOiFMDq5S3xxvWnxW5Iw2Ma
cG006zkAyUC8vdiYRH/tRe2al/radb+SJSov8cixRFgstm0NMODQ5MmhofTySP6yz6UKgPu7p165
4RWgw4YpYXqxjQTznJMG26mf4C06SGqqkF9JxNO0cUs+qdZpXzEts8eY0u7YNssDgkFszlkwXlmJ
BVuTtLoHrcVklqECv0o9qTwd7gB41TEnagdZ7zIEzzm7pUtqms0x40DnaQvjIFrEryJfmeljtqYz
0iZlg9AOAdH2ReLm54wgCMaucwQTubPP9y9maXSHZRxf1GDY52HU0eznE4zltQBxtMYncSQnjmRC
fSlIgV8WcWLdG27bQs+81QF/oEqROTFcaGB+VW7xPNn1eSw0SRhM+T2UbPNiZuM7gyfU3u2cHkf1
sWXoQRKudE6aYvYDyMfm6h7ivSlVzULoAQNaC2yi/tRUwI/E6H4q8quB6hcdWBI+ADgXV6Vh1Jw0
+8gjw0DWzwlap61zW0gpoN51nnoba7YLOeXiLhHaolie66Z6bCJVnqe6/SorkqIddyQ9kTXo3XGq
zMU3Vfka5HDvJ3zjZZvTN/a4RBwGOm1Lc6vlJcpIQiBCEjIP7cwktbTK73G7/CpxD+7d9otGhvEC
huokZXwFp1zvZ9wi5MSB6E4SINRLqVnbOeuj41KCjUTlf4dLSCLYKk2Xl1Ibnroiiq8qLL5GsTZS
ebrf1dri5YSQrqX0VAzYneKcjQJUYyvwAp7yPtmbamSmkNCrm7XBvCngoiUpAl4i4+yeVc2egwYt
Occ4VKsOI3XM+t5WRn2gjzP2RIHQAWbarqdS/kQCJ8Z6gAZWKfXXUCGhJf+SdT5ZX7v750/pRuKc
thCWZlZftKErDvBiaIWyAVy3hdwzkZ8RlnSPc549DExBL67t0N2HxmXJWC8QH23uqqyV17lw9qIf
AQ+7hUlTwSCzSRUzE1y6iBCwofGsfGT3OwI93fA+gg1v9OnWFtzoWlPhBrA6j3jw36Nh1VfwrJu2
d8q9YNKJiwHlXqSPys8B55hOnhyZJa3UZw7Cprc5KqWz6Zui8TRQ1swIiI4fAgaVVSxfrZF2Zqrs
AtBvFG3D3q63IAFw3UQH2oQRazxiNpUmzTGeeXEEzPS6O/htUPAuhEwxqXRifyeFHp7Ajn51Un15
aEzrucjThnle+FlFSvHRujiYNaZ7JP+EMIyC9xT7Af3wKtLPm+OEimjrqpp8qoIx14Zhu7ZNCSE4
MLKgyWAy/NsuRH3RslB76VnuWCVC9/swpQ/qr6w9nqsphWY8ZMMR5Ro44NWjZBWJn3/G6WieQt6l
jWworUyrfJcNGXozXmmotCQKaJrtKxKOPBHBb0P8uk5BkYuGAbK0UtyA7Eb4phzK/9hEm9vCPrYY
21gm8x3m7z2kiqj1+mosdpr1lpJ96Lcl5w7q6OJpGOt9WCmfysvcZ7D2d/qQw1dfR0GJMIsd+nSk
cN+jbhjf3E69lpwcS8EiKgmuEn4AvJjQwzWByTatXdpMUX1zjBFzoVuMuwLclDcMIcWU8dpVwj2F
Zhefpx7FRjAuls91+nVinBWv1Pp1ci+5rm2zrh9kFz+3Fo22u0BM7GhzYWJH2ygO3M+D6zw06ULv
EMARGJpRW+Polu19ItFLznA7odpyEmSCRjZipmf/RZB4ErfW0dYThAFYrS7OAlUGT3Z8HEwZkNtB
4cfxxYzLil6Q1xBVWUuM7gGRGZbso5d2NsvtCMZ7p0RVne31C+LgK1L8DoMkRUtkTE922Wp7N0Nt
bnDpdMLBQe4EHV5i0Sa8bqc+JyAt1pkAli/XSk+KP2qukV/c9UthkUNRlvama6KQqJBRfyhrd99H
HNVdh7pcpJHXyt8w/eSxWIPzwsZhmmGu8QH2shs7AyB/G9pnxqS3YDRJ40ur+tKiA9LnKvTJiXzT
tbA+EAeRMD2Ygqd2jL/w/P9Rwqh+IWEdiTH+R/KVekKlFrMFyjRlr6gEtho2JpImi3V85BqHir3p
poLLTPUyyC/R0v0khAqV2NgK4has0DPxMh8myM47dyo2udM7K7O55Tlu5TuzmWsvmcr8ddFzvzac
/NRp+Pm6Cbj7HLBiTatSfaIEOg74aHbjMAS7JdODa9I3zGeM2OdfltvedZbX1qHoT1zWBnjEjqib
nFuX5G9NNe4jRzcg7b63jo5WL7T125LUF3eMs31txDlCDUnw0cgUTC7dJ0sV5FY1FcMOMcqzMMpP
usPl7MqFjWYfOJhRl69ZbbU7qb5KuBw8UseKdS3RUWKcMFPPFCjukB9yloG+jvAmYa4pDWgeZcc6
ki3tZXHNW2jxVmdEJnxBcvo7SBfaQaZuF2eY9jpH6deiMp5DIiRYalfRbhl5sPARaYeYpJzbgDye
8cGFu0NcE6ItSSJdc30KqtoldvoNwQBbQr6c5ylc83YHnRji1Kn2yYSwNUmir1o346BFeeiJLENH
CQLZHzK7YRjHKel2VJhWETv7KairbxU6Skh3y+jd/1uemexF9S1jzOJiwe/2SpaP22qhnzCJYnHk
/NjnNGlJXx5qNd/AzwwnVOPGdUAtmVjzeOM+jA/c6qCvcCAAIe0/BdH3WpsRKYnARFDI0ISeCLk9
E9arqWbm1C61PFklOKtgBnxR5fschQm7tpIheGCOnBF1dA57YNRJkk/naaRj1GrnifaNISwrwKUh
sdrKF/NaWB04pCBBrJ4QSmvauk1AWH6ZkSWxskE4RCwBBQnZOo9jnsuLLn4bLgykda2dJlT4btq/
Bl3cEPL1Bb3tzcItv2k5Rrw5dn4OWcf0O16cDdql7mXCznlmmHPT5uV97IvuOZQ7Bviup8waAfhC
cvIgkt+4lCyvqeX3wtBfrdByUUS66Z6UGgSPMxD87RwSkNBN8hEyENFDkX6Ik/AxUf2LaQynhOZj
h98bWT+XuWVp70HYml6kCWIIe1qJWtGTa+21o7flvWz3pJ8gtLP9qeX2icgvob8hV0DDLlLiY3OK
vD3AH2qC4clOkw4JAIwD8rbehS5Cdg/bdZViiWXci4LYH5Hrb6RQBQTRDM52SogJyuOB9YGWkaFY
9cgCUeRm1ZtWQf4W7Mj3ZrpNKuVurLG+6DmQ0iiy3Ov9uzDULmk7uicICr3uyUwOR/QdX8fQwcjB
lEBJckKsOgpZ7fPl/t39i7a0uj8Y2rEgdeAhLHJkZl30XkuJj7bN6uihCsZTWw4zApX17/r178Z2
AJtCWOiGbSs6Qssi+6W0KziLVOAP9y9o2sJ9jx7nP38XLLPYNx0bEhue94MeOskDpf9yCsP8hhk+
efh/f3//TuhAb5ahITse2DiJyAbPaCfxSS69mK5Dh1bWv3iQc8TW9rzWkOm20wrNS4ZJ3/Pv29tw
6BFGMxD2anjAzFjSNfLFfDNmOEPwukh8Qls+aGlC+VWUnrHUzU6sjEA9npcdnGK8XGjpXlJGk5eB
0EOhu8+WtYTb2YyTo8GJEHTM+5jF33Le2a3GIdg62UNcMCGTgfU20nmRYBB/AqL5uxjjzxIhH52/
zzy5Yykx0zzXjHK6WSJbjhm/N+ZZTKxWcjK8HZLLbUI0o258L4pvljV8Fyz/+rARx5FMW4H7MrO/
ZEKxVovafRNaF3dmWExvR9VGhvqGbITnlj1qqmyCfd062S5MzjaCLs4GcV/iApg1F8cwiZzEpX0H
c0Uc01svftjsi+ikTJ+UeHtX1Dpbm4FgcDdJH6QBuN4cQCwVfQYBNSE/0k0MsZmGI+lu06PZ4Bsx
rW+LyPzZdrD1wR/3Isd+yqyMFW8FaH4Z9rStKDGhtDBbMwMidAZXI0uiIk55nURHqn8KGImTChlg
kc36B+04oez+IlVlo1uhPkgoGvGLMcfrsosd8Q+iYfhW4DoBUN9y7NY7HhpbRscKgg3/pp6tXWF7
TDUCrYvyRzYoIF8KXghZmp1HGjCkox2vQ3lSpNPGnmHT/EgnaPBrVimFdAlKTFhiO7qkshh7tlbU
wzmxYwZZLQb7PJoc+b6MAewEkzinQb24FfbrJX6fBMa29b5oiPoBjUP8TGX/XKCKYqdIs0PkIG2v
wDbmwRO7YzDxHam1ejrVe6sJzoYE3dcTWNKazrxFfjPjJ1evDmsi1+4Y8WBI3dqR+uWmoEZttqZt
uA70JHaWHtEo+LljHsrZk0FxsCCwbOexLXd63/n8r1/GAesWbN2zkczupi3ahr7LfImwGW+E1eq7
KiFzygCpNKnmi0Hy9aRI1+HZ8UvZ+pGyfW+kOjjDLj1xwjOMj/aIZvkECgEQbqkRiap6T5TC3kG0
epCa/eTaIxuFEJfVAPozHEhsoM/E0ChvfcP00QwKT0K83OmqQ3gV/7JXKEwLdYplJZjPKSHmoQ29
LiCoK7CJPlTFI+7IrbQmiy197uy7VH9jKfmN9zWuHuWkcYEjfd6WENB2OmGYZq/t2FrzjCkZo1St
ufqlqOqJLgVnp9JdHxSsBtL2FHXtkZ6TAPFQsYSpGNqnA3lnxQh5CkPMOCe3FrQozz8ltlVNwh4T
NB44xsqthdL/YhmUzS3hdokJgCcu2RuarVe0sBeXHGESoM9mDAmHJNRhU008KkK7voC3Ah0AuQ4X
NmE9mCNqS3ho6kidbvtd4lRbENJPpUP0ZADFgZg5d4cBvtrMvWZyEBbsygrmW66QD6xDsfKJBScN
auzN6Oo/uizFAVdT2qdNxkIYL5pWvSP4ldu8Ymi/wIvf5sGn0jWOWc4spQFE6bFwf8GHVGzA5ZTm
zzzM2K7M31E2fU850Ta2qtfssOkEUsHaj4H+Vs+MfJhgbOpJfoZfRqzIa94LbA8I6uE3HW27u5Y5
q9rAYhAHGhazUumptd40R9WdYmvASUoRrztjehiqtwbJy3bsIC3VS/syj3G4kQVKyhJYo4r5UC3d
2ptteqKx+5Ik6Q9B4t5GcRgXzbxz4zE66I77Ok/nWgbfDE4iD6bJBKbFfNYZ10cOw2XTofON06+4
SyIYVsbPqgw/r5TGxMVylaQThXq5vOVu/sse2upQlcBsnVNYNd9yqw89kE+sGpZL2QCrYTjEMKKZ
vD7v1J4cn5togaokWhCDddF/5EHSeZnJ3rxKSmh91jvqgLewHMaT1Tm/h8X9BedA7GrS48fG0f9G
uv5TnGbbkv/cbU8SZ9E/xWl1mUsnyarAx4/tAb4jYLTCBlEgvYrGUB4MWBuMJQxyS/tgl2YY81Lt
mtLoe9iE4x0RsS1iSSs6hFRH/66dEx8Y/4Zj2rZS6HotRL626X6AYJvBEtkRuwQfj5o8Nev4y3Lj
bm9HZIYkMfP8zL26BGOtEy0YD05k75eYlA8Ws5qgLhsXQkDaXFy6HiWqMT//5QWuPr1/SvsIBbB5
ebgLOAr1D9K+AVQfkSNh4Ju0eSGmGqqJAqH7EgPo5IUDtBnJVgrYON5RpZm1xQ9YPvz7y/hDY8zb
ZOs69lDExqDJP3yGAish8U+W66OmYUmxpMAlLa/M1VtpUXRm64dZwcAMyiz7i7xx/af/+QZgRXP4
ZBypC8TSH9SWdUj2HOpgSAvrSrplXZjEsbNTIx6ee7RcaCHHb23Yaf/+OxvrZ//hJwvF+cmVq1um
+uiFE06ZlEWWK1ZQcf2I7MvvRs1zg1YcuzAmZgh4imin12JxfsPKJUvPvGHmp9rLsQ+u1r18ylJv
xn5waYoJvP7Sn0l4Ga5Kld9ziyIercPf5KkfXWVc0rxTju7YhjS5ZD7KU2cSgDuXyhiebMN8RVv8
cVUQlCwdvFSaw02KLZuC5ohAz4TUQVTsksGFZYUe1MO8R5WYjEZ5ge54tjUIpE3fzkdsUk9VV3Xn
HpBB36Dfs6V2YG+MiHx5z0cHHnCbsHBgNbHJEVxcMLCjlbOtLaPoBPVEYhxYTV8pvMXrv39Sf16d
jrJoyBzdtg2WjB9Mi2Vh1jrvtOX3zI03LTfwRpf1rh76r62kEowbBsDCTr40Vqrv//1n/3m68bNt
QW6pxe4TSfA/T7csMEbU763lC9hLxTK1e0SauFHswLPXsem//7Q/jytHkTTkKGVhN/rDg2V10qhR
S1p+bGi/xrL6hMb7P2axlGyiqQp+/fvPM9bj5cM9ADVU6niiuKyYCfzz10vrvGbyUSo/DQJ7F2sE
Q5GwJVqzIBFoHXasK4K4ZOwfas9V1RTIvCRP29JhCLiuR2sI0icZVs930WheuQkgTLqqEetRqUxi
aLkLulA9hm3tU0O7fzk+jD8PUMdSHF+8Yabkuw8fEDC0YB4zy/SjhAQ1ZhbFIWmbm+id0J9sdzoK
QT4XizDL5eUiqOo3bj4xY1vliKODQqQC4xP05CiaZC8upXUFu/3ZiKvwdSk+BapeDv/+pv+Py9k1
CA4RvO087z++564BK2KplOEzamDAr9h2KGIMjygAT+SFC69YMyoYhYe5fv73Hy3+x5nHlWxbkgE0
WR0fn4c2w1t+dm74d2RpXSwk3Tkod9aEUyHZ5gfNMF9F51T43jt2XaumtiFAbYPGb/jL1f7Rr70e
ZRhkTIfsIIXpUK6v9r+sLYMegw50LeFnFgEdd/XQsmp+blx/0WGpPtGVc8NRH2q2Vv7lzr4b4f55
7bu4dBSCOpuFzZ/HykrK1ItI9ytd/8ZMsEI5IuevyjnkMiO+ihW0VDkj0GBd4egJyGGipEHMWW92
DKkj08SPRtjHpS/V4yB9JvdwQprKa5YV8gF1aR+zuHycTHEDHR8fqsD0Q7cXZ3gmg68UXnpj0A+d
KqwNxsKFxr8TD2Ec7iRzlg2GEbXP4b2hubVIKyszlwz4/HmQ3bGv3eLMUmJd/KnZgFLHCXY0sbbB
pcPZa0Vg47KWMt1tBM8yUbwlevgMtrndQ0QwT6MIjiEsBC4UL7bD6RImBunjq8E0rDToTsP8No3y
qIHxHbU8fW5WzChF7aUdxoW9mMuys6WjSnp9ARkwOBcCgV+6ML31bSTozgrxl8vlfzyw8UjTspK7
Y9BA3A+z/7pcCjho8awFyg9H0zkvqTqgNPiRRK3zNHT62QmRYaQzmgF47njZVbeC1l/7KVAnfWlY
LjOCDWt0xUafHaDcMidAy8iypGpOfa0+gbSA09Evxl9euPrzjicki1MWO6vrSOejJTPMBmQr1ID+
XSaq0Jgs2vy7J4XwR543b442+1mm7Gu6LATlRhk76aK/da4JmqricYqEBlAmizyUD5cA+DPTZ4l6
kHBZlp3yRAApc8Xkc8i2ajew5SMhHHpkV7FrIBc2F+5XmUA52ggtNyGTscm3kKn7Yqpu98qqo++/
EHddmByM7mTsMoOUatznI5hq+TRp7EKy5meDf/TsTRlZEsBe+2PNBK8ZZ5Btb46sMKXksfTQYfH7
Ud1L3uHHPJggPOMGO5YdOi9ljN/+cqR98LtyiABbIOeURCjJTXz37v7XVaHXbbQMDo+wzDm6DHse
Wrurd8jZ8Be5q9u9w7cpVtVoWpoltC5bbKcIUURKrvWhSf9yuos/HqlkfK3nKxYizjbz4+up45bF
ZTMv4NDVeLJbJBW2vSNJvHmITSYJ3VPaEUJoV+gewUztowWlemGzeIPO3F56Inv/Uun+eerzknA1
SZzdLk/LjwWUsxhoshke+kYUS2SmsAyZVwTEFkBUEIxnDOR1tqXPV+b988nK8Njrg3EGtCH/kkok
/qj319eC1ljoci1e1YczP8edA8BXn30VipXFo4pT29WHmDUggBo+tMAwkL6y9/Q6SxOe3fPatLF6
JE8Uklmd39jrB/x/etOr6XZpJuPkvEzL21+uqz+fThYFxdqUYG6iQfjYmkHOjSerskdfayBT4pbU
T3moX1DHwqlk7XhkAAtQEc3/YxC4R8091CW3thvn0UWLn+UCXGO01acobEh9HGJibhsnv2TzeI32
E0Lf56qe8tU8/gD4t3rhhMjPbCwxHI3Vzug5hsu0rbzZTJvdUrrfgqL7RZ5SvgYYBXtN73J0VlXh
elGBIFwlJsPFVVhN6DnsB0ehLLTag0Spb7a2OqlaAkKec3vXGXVL9EZYnlXEaBtl2h74rX3oW9ir
g7CLI8MCiTzIggpYFrFHwMD8yD1NfuEy+sxGA+SNxG+UQPbOk2QtfP9SdXO3H+bSPNwbkJKFHupX
2V0W3JK4QwrrcQFQ6A27vLeNT2KmnE/S8BOYiG9ZS4sbxtlOMztxwsH5u9HRgxCt6cBmaK5hBFPW
6nv38X6IJgwNz7ozvMx1/40gcLwR2m5EaXWJhfbcGmD5wwkthW2G17D6wsI/wXPgur4FZereScdB
83sqULAnLtlOFU8CgotD8SCymGdcHhxbU01/qTn+vPiVoNPHb+wqCYdl7Tb+66yKCxwyqLlaP04l
3RroubWGrsadgwd4DxGdvcj8/3/3K8Ftb9okO3LDfqw3u1A3umGKGt9JAYZopXnN+sE9J1qRQT+0
Ym9x5KHrgIysqqwcM89/9Aqqt5zLv99UxocGBxoBpZbBkxAzmNL/uKcKrB+ibpTJalp7rW2nuHAT
8QhWDGyR/R6wb5gnKwqumtnP3urXWLDpn+Avup+TVNtHzciqzBmvcVz8oBBhcGwQeoDQcdJyaieX
Vf4SPUnWf16JMpsAMFBVabsriaf+20lPgOM/2yeT38WSliX5XUAuUMH+8/M0MzaVJqJtP5rq2HO0
SPhLrnQ/h0CWb+5/xrIo/Pt3aZFt22qOT6MdLH5C/gGj7/VbJ0DytMmcPNvPUvsMnHrx719iqngk
7hOFZ6OgFvH3ikwstk8llUHdLb4xpSwUug4MFFL0Xq+ll6YYKB77GVDGwjIlsaQfqwRgS1RN//db
HWWKBgKMVIhS+knkzDtltb9zd9YgQC4Tz/e235K9FShgiGVEKMGAbCmT+dFU6THRKvbaiRn4GXLt
wKn4tScQ/t367YxZiIWEX6xf7t+5oNlBZxY6X3EnU6xK/alQHWaZJnkBW4xbOiD9jF40O06WeTDW
6PF6il7qnocWpxiKufo173KExhpPgchYDnb0KcpDdbBr7GzsEtCLa1a8MZro9e7M/I/9Cr0gljtC
DtSEH6ifWctUmVnfQJkLOCqBzGEomqD4iGWd9hKbFmiLMgQkBhZ1QktisNx4TsQgXouo91q0LLsp
SFkVZCxYxWw2ZxdP0CHjlN7OueNcbDLemT1D8TdB8azn6DxWNzOB01YRS77PzC46dhjF7q+SHfi1
YPd+AkEXb3W7UC8ddErPTbkaaF/YzCMR8tas+osmy/6SIH6iuaiQ3BtAapqOWVNXDDdC6vXXJNTd
Q4h2uDHd4AXP/zatuYd0rZY8l9pK8yLwO6j9zGsI0/axThDMEhS+wrMt63S36/DY0ohwZnWlNQNi
CmLAMOlhl8etdeQaDAGMRYhXpVYcoqmhX2hpp10Vlvu2/Yl39gj7WbyOJoTwtA41PKCM5OdS5URT
ilXtpC6ERhPAhY/iACoyOeDcInKjo39ya1hiaWC9IhgzdgnqmkOZ44dMgeF3Tqyx/wk/MyN6xGrF
GEqYRyeLxMnIzWNIs49GfTF2gKr9OR63rD7SohZfi1x9Nov8q9OGCEv7CF8prviT0Td7jeS1owwF
Vj6wrZaOxb+KcPU1g/EF4Sy1c5GZu7Ex42Mb7UZ+aNI3042Xueks7PH/mVDqKbJDp4E0ikodI9nz
3Zg6r7LcqXZfDfRdLGFGx1OUfpdi6h9LARSp0MiIcEbkVaQifkEJWx8Gh8vo7i4OUNjeTPjbWy22
4p9N9F0PF+vgtiI7jBH6vlnPIK6DxsbWSruOy4DrdTGeFpQxryMacUD5WYQ4iT9mdX/FyCM4bXUL
3QjTBbsHbLyAzb/FDVW/HCB2kQuRHNtav7hKK45ywPcMjwrNHoa/nUkYAC7sQD6jF+DHLw28zcz2
dICZCXkNW9Nysk3Ck3frpKw8y5M5W9ULZIZwWzV1z/LEzNCjsWEtslV/hPWW1BXS0LCcIiDIjmZY
uoiGwvXRO4eIbXUkkE10YVgSwXnkFGp1bohC9tq+kWnrdahGSFFX2dUy4AXDDTy7EH+vXAoDL0Ci
0MNZcB4Pc/qLQKTwjLavuuhxvCpTMJxkCCsvLoGJYuwujHqzHQNId1vbidyTSGZvM60MT87QUmVa
Yf1KXbstncJ8omLCsuK216LrxYMrtQRPxDPGnXyDGYozpm2hIg+dy0DFnMYzv38EHgfIlu5Mt0QV
8w0FVcQVABd6tOu9MiPnpoWteKy4mWra2W2IGNOP8cGvA9zRH2rtksAcDEKWZL3+tawmZnLF+Joa
bsCTcp69rgofERA7L2n6kwcDG9ZWOiB/6XroJOvQwLaJmNc8dJgshmBACHVzJ9GSGaPEXq9nuOFR
kflTFp7zyQcCZGMt6b7DsGkOcS7DbVilMLqRJZ3L0nmG7QoB2P0e9eHJxSfjpy4iuBnx+z5mrb2x
MgESsRlW1vSnvpXbCbfVOUZNfhyGymfLmJw1xSOucVWAB6RC12iblJUVR8qzlob7Cmo4gbfuY9kR
KjU1enMI0uTJLBj1dRU3flkVpqfpeNJ6FOYnuPf6KZzzTzzyOajQqPJur7FIbttjSELftqUmdrEg
TYOXsQw+hD1JanC67tvUpEJFZDrtuUI6HW8Atmo1ab5Mrx7cRP5OQ8ubJXEu6AJwSatJ7WJUU0XI
vhvhbHmec8rlOvCswnwL6tnYQEMw9p2jqJuz9BHVPR9DQiJRC+mBDfCI80s7hBlGAdxiywMrSQZt
MJM8UkXdfYRteYcrJj8ES41XwoWd2uhXo9flA20LWjX4NI9jI3HyI2tFmwR5n9zL8jB1jUcgg3NB
QNfvSlVGe6RbOilxvPVdRnJBnU4nJWs85+s/zVI43oqV1oJ0B1SaPb3ciW42R6jDGfRSG2ECMq6f
EE/cTCXVS81RmRNEc1vmsjiMQzdul8bCcDKkWHyC3iFSURc73knItrbCS0mkAZaR+ALEDlXeAllQ
dz9b6QMZlfY3C95GC6wSv1ZpbpJpHF5QqW3v2t8yjVmzROp7bluoCpMsOrlat6sDzbzmhTnvmqG5
0VK+G3F9dIBcnoTumZRSNEbTO3IO3Id5+wTXi+CHUqij2YNJTcMHgxn3o9HOhNFUgZeF2cVodfdo
NLm+XSRSW1iVBLyFozhQou36eLGOLeaJjc3oklkcXUdE4JM1M2bo2gGgnm6d8rQGJFebL/e1TN/J
9GRpDblpSfEmdRQc3WBdiBM8m6vYegolMJv0UiZmczLSnnVyEGK0HjoTYd44HSU/ReTVeIaudYjD
SFzUYJ0XJ3uvu8R9CJAFSQY8h25pbvUkU36NYCavdun9WARetJyL2a0e0JchKTYr7cTmGciL3sDr
4+2IgTQwCoIgMCfPJeGhV4V9QszCudSN5TkkG8HtG7/fneVdjMaozqNds7QXYvwcElIhyLgdOcrr
MqSrpLbph9SrayG8CWnrbgLLS8HhGjv2+Wha9ZGIzyrynFw8VUxHkv6nrvY1YgSzCcgPRFOyiQKY
g0rHcG8WWO+tCuv7uFoYcYjiE24ki7roB9Li6Vh18oaitfDmpKkQAfSBT5OHTh5r9FbUTgM2uK8O
saG+x4GUV7W0q1EpORl69jWYRnPPPlRsohyrhI3XJ9aL7tzY1oubVdvUTDQ/WFNFrZIONK3Gl0K2
+rk3Q48l6rztZrNgWNweBbZfg9L8mdneaz4b+jlb0KuMQXqCAqv+D3vn1aQ6lm7bX6QOefMKCA9J
mp3uRbFzmyUvLbkl6defIXZ3V3XHiXvjvt+oKgpIEkiQlvm+OcekvT0MIYSy+IqcZKtm7M0ASryz
0XcYT9SQHKk/GmTxMfpSFizYMDs3V0teGcabo6J49EBoMCegWx0sP2YA6bJrPzvBA6UTN0FAmdAR
RGBJ20+2wyfVv/rRfbwDTkTmjbf7OhTR9DYPrPjMet9iGEfSrcmuCTXOfEBxM8hqT6Ap7Dk4Z9L3
7K4/IPJoN8Lyh0ctUAcdX/Ol67UWJbwDZchxSeSLvYdUt5udVpAIFc0I72AWIFRpky9vyObDqHoc
q0Hx1BgZE1qhPetA2nap1QYM98AkZ0dhBk+iQzDK+qkksc8yyF9k5hT7qOa1xiF7G6z2WRaEWBsq
eqJahB6qzsyHAZM15SEAM1PaIubL/GLfZuxa8DZhzRvmU9Lq84PZAx4gN0z7nKz8ASdS72re7yiG
joy26jv7YW3TmN05aeiOypkqaJcZhyYrWd/YHBv5YqrCAdbWOI8Gt1VnC3/o3pX+F3QAE+fYSXZ0
yeZoKo5ZJevQdgIL4wZ0pz8i4BY4AeJR2qmYi1awONURjs836ZhhHNRkXMFLPySxP9IK6B99q/C+
K06wYMYW1OdteRSII5/qJYCQ0eSQCB/78dinGNSjZc5gqzUW8TG1312psR4sWyTJdVsbmw7J2rGt
ZXKIi+km5FxtbXuO3t0Ytc3orlSVDjcxkCPipK119WZm5Qbp95TE5i2y7IfAAWtnKCs/k9MOtSMP
XmCwnhLkfZde2tQvpubRaev2cRhQRA71DA+d/cP9uFVowteqgeHS9ih/e88an0bVGNe0t4JXZp8g
dCb08Bh9tlMNkGBAH7tpvL7ZBGo6zBr7PHbYr3ag7JNW6BgsdbPc8c28EcLo0KNbsJ0pwP8AdWjZ
FOJxQcrUkG5XUzbaAJqs8bnogBaobCD0B2M3ZUP/Ofc/otkBgGIEzwr8yh+uCKd1s25nIoLu7YLe
xPbE0YZ5sYpoI5aAW1p7QZRmzYrCGZqrcjwUesc82dggagaw1UumbdWzHsglmVV+ns27IFfQDfLK
PjPVTPAhTARIdfmbUkYQ0lUBaNsUhFeZI0ENBq6IaHSsbYpI70J+yxYxT3YqaDYdOq87m2MsjyNN
Ft9pbjwd4t90QsKcZfWuC5BqjHqn7Zpp6nZVpD+X9ABOEwXpe3lrbuMf5UAPN8D5uir6KD1jsWZo
Nt0XWvAvqpyujYary2YFN5VtiuMRrrPWxkAOG7yexo6ohJbEG5gIbeqABcaDI9u8DaPF1YRVv32o
5dDuShHgszJ80iS6YYe/2t+aFL82Sd9+N7veAkk2zHQTUO6sBrGMYeWkfdORLwuHnYE76ZvcN680
y8aP3MGCMm2LPHdZ2pJNESnk7aImKcwu26vquuwId/lYdHl18om9EJ0EkytGHB02XbDKoh92RyR1
6GdDZFvEomWknFCCusLE2ZZO2zxaKQvJKG2+pjiYWGqjyyJ1FsJlgffTpO/iJiNRyjQYToPorGOR
OBTMKgfSfuUnZ6cgtWsWl1HGaosJIFg1tEqQgIM5cWmyOjGfYQk8ek3dArvZqA6917j7JBqvAsHl
fjTN314zOZdC98+Tjy+itfGkyClV+xhZ5kbXrE8bxXHosqNg0zTM64HPb+81r8pnaDAtpvVeqac7
CIq1kc6JH6wMyGx3zARSc+MaTclqkHFz0Zz+hZAtQD1dA+nTd4mvksRgDcLISZTaRqoaz8oZjz57
iGMNAqxHWRei+M2garnNyUvNB0P57RP7cw7PxSBbJNfBL45+FtgP+HJPVZ+PiG5tcaN+v4T5ytAT
Qt90HrLKSYvluZE1kaSNfDAIlHvrt2jKV7UumocWITqg1LU3zC15DM5JDDHfPHiIbeRUn6rhgXfr
oaNgq459+ZBhFdoYAvWlxFWxyvzuVfbWy4ANGZvRBOzEXntpBCYMBtGakf+r0GI8aLkpL4rXhMnt
vGpV8MlaZSVtP99hq2WZS1FjlzclBpo8vcgWfvqyy2zK6U+hNK9d61ACXm4NWq+zw9ylL1VLokGv
0oxZ8Pb5c2T9MoBxYQ8nfdafnT2JdOabH32HovglRjwztqeiMDbJ2soNtv2jafkhNktjE7Wd2OJs
2wvcMdlstaE9wI6Jg/iCc/AnhGmsGxQGVq4hHTLWcAQhmMatZr5kFiUxw+jdnzMZlp/abIlLFZfs
dnzjJSCzvBXuhzU4w4OZ5IdG9/JTKosn0bDxsi0b7ks0PpLtrqHA0kjEJdhi3Sa1f0g689T2Ygpb
ZTnfByNxQm1yDm5WWg/sRc8c8pXbjgfUKOZGI+5ndV/BVYyuRkL3IkF1zJ8UbHIXCKM3lGhKOrGb
de93bFCPwpWJ0btHFqAmzlWSm9axx/61Ugw7QWu9txzrq1hM3cGahxFnlVaGgT6FDBPJNunUyZxo
gQ6GvP4BQS4CMuBP4yaNdAKXLaoSY2rnG8+h8h6RZDgMPTrjssLOQhKNXqTPARGZkHUQDqL23fmS
lGH0b/Xa0iJi2ZPIxTCTXnCNEaYXzSXoHSxC8zz+8lzgfLOeBlQEx3jxCi4DevuzTpNmD0sE6/kw
f2k7uDw4foKrMnt1dJWp1qMVD5s7vguqAOykEdm+MLv6qEyKtXfRJI3i7OhSvFxlDkAXR4w722uo
wrKt88u63dmKZXeQs51iCnIH9LwlxvJVN2ShKaryOHTZ975zkwtLeblqXIu5i3XTIa66R9UF1sFq
PaaUSb8XTankLffpzXQ2CkNsLKcctkINH8puuq3q8pKwMdIG4bg3YeArNnrjYlHpFEKbuNX39xm/
7yBJVNWwbdhtSQtfGMckNlSgdmNeqHe3NQ+JjevZ06+YaHVnJLyKSD6GCPBiWDWAm443JJ7eymvo
lOpNOPYmSYUMskR6tqdZ1x9nPzOuqgEQQn4hjm2lOHfYiPrLZifvoq9GQU3wm56jWQLZ8J22WumB
So826K/17Lu7fGkm6njz2EYp5PSV3NE/sQ419qDVDDFjH80Yq4xIfvIzzC9mH3ZJYpxbJa+mGt2D
NmEAp5Z+C47Vwxpii0u1iIRUhdPlkGZ6u2mNmsRLt32uc7N9ypvUPhR2RylRK27N1VWO/ehk4tz4
1Q/dz/2wHmy58xEnUKjw+y0VX+NFMlUdSroeVVPdcgeWm0pw80VMCBjMD0iap6ckB29BKtyi30gu
6VMuCWxy+9zYMHzcPHcCF6CkWJspQ/QcT+6ZlegwPVBD3lgNDI8U2ukjmlWadNKdCDpULWdjNj1Y
uNwwDpPehw/SetR8BlvbbP19BGSGXFAcjeyVHVoRy5ErocJg9e13wE8BdDmloBHe2uuKKRcftiLx
aTQ9oox75jXNpFwdJO6Hmn76Me4sjWCwa0rM91UHUB8F5WfvUDSZ8pe2MM1v5jDjNkX/CNajPpnO
8JM9f7zBNFXQs5jjB2arjU0M27kFVLK1cG2vKGvDVBD2U+M44czA+VwxGE2xf3RYNBEIZH/VhAW+
ojd4942acJeg+eVQ7xTZN7/0rXPf6/HFZkA20JSdzZ72gU+5Ze+U8y/gzjHWBiLsUHHbr1H0wY7o
paBi9FQJ6NZJnD10fa7TyUim7RzHGExVQkaAAM9aUk7X0mh6bmqd06ebHDzesicyUxGhNlOTil3R
PuLxejVZAl2s+qyZib4zSAAhlSfOerpB8jVz+pbY8UZ++IsVIVL1+CBlpT8qo3zHT1ffpqr9XfbQ
yEyV5rtMad7bPJkLoW7WrtWE9yNTs7012Xrt2z5IWUBp7VWMtx4KUrXz8mhjeemSUpPhalcRYxUJ
TBnGJJmdG9TTxyiZKQCSNzVjkcHPg0yWHD2bQldAqHJsls8qHd+iShu3MQjdM4GNJ2spjbjTMLDa
ZjNXVM10RUc3XU2Gso02jlR1++lb1gv7Nkw88crmrUmpWO3mHU3oXg7PMZbNvTvonBzLzamO+mc9
ONhurj/kpJZXXmV8E7EKPVMvPhq6K7scTMW2qYzumyeLAwv/zeDidl+FEV5ljkcINaAite9GPX0o
oCevcYAN3A/8kKRZJ++yczEjIwsK5+B10KfYxftudyLTF/gwr40DhNgHWtIpfgfwdb0b7p7459ev
27AihW+d8Q/zdYjWcge36kQg0M1/yd/cn1SDzXpFQoci4KyE5ELbaNOxgkg2yRoYuxMGjMLQAaY9
eOPmrPyHRD2jY69hFTcbVLM7exOG1/D6ccVZtvpOpMCaFKtwDM2tc5SH5Jbchlf/3foN9oZVb+0C
FqScs8Yjys30SXZh79D6CLNi63+NtKv2+iE/TTd1M1/aD9DuNCMzPFHkeDRrCtcRee8VCaDbXu2o
5eNeRQmCg0S/xlMxkTUYv8R9vW0BouGWolHZ1369B4Q47KK0t7HiNwGJDpN28FV5xXZXXf0+/lBV
MXKiuiF9a+srYyGwYjmrgQbNvL0oq3OeDep7VQMD6EetukxI7m690l9nUW5bNeRvXElRJlWCNWaS
v1FJXjsNEoTMiSXectt+swaXilnKcjMtTxaGj5I38fwGpX6Fx2ba3jq1wZF5vGWAq6Lnm/eIr1LW
yt047SSP9wtp1/IowX3+uenFKXXEGtdPaqbN0YPadoxk2xzvN+/XspZDoy+Ks0E77Ujn66zF54LK
7VaaY3UMareiX861/7rZ0B3Zz86wSQkXPFaFB8kjFpJLg37Zdsz9p/tP5sh11onTUCE2ivIYpdbZ
o0G4vf8wqobyKAdRkThYnJUytb/dX5ceRTg8OKUyiuP9QqRRwcnNxV/33a+BtVmGfebsHNeysbxm
WzJfR3Mk5/X9rTtJzb6Snu5aGDU2nL4+Rq2odlNHPstJr81+V4F3mx3nn8/etkn553X+675UAnAy
mrxZ0yf9Npcy3jaeiZGpjZNuw4QGEUqT5ZGdT0n4XQ5nJp136BhNhh4zxiFEo9rM9b9f3O8TXpNT
0qtO2vKp3y/ox1I7TYKMy9Edwd1oSCQsnVGfoGsoW01XHbPlhRTt/T/awf9P9v+/kv2RVPxNXPK/
kP358vmXENv/hPvff+9fcH//H4BkDQMZK6Ed0PhRZv4L7m/8w7XpVBim82+qv+X8g32FhZjc4VkQ
aaP3+CfV39L/wTTvGeiv8Kq4nuP/v1D9TVx6/yUdQd4fENDhIzGzAjpI/6WDS7xEOlmN0SwfyBUJ
VPfZ2+41KDpaoOUYHX3DJC9jmHck1/v7NCkPYoRi5XSxvm9Mk/CgOoUNPN0yjPDIxuaHIOpoYWv1
93yskAgY/a+xiJCqCYo5WQEgXAn1e6iWpdBUP+ReighRZPOWPSRGbJBDYtpNXtOHMSB6K33Xp2qb
waXb4Hog4KvxlsazvZDsfzecatvRgb2jCpiTNzaCWOzq9rOQFJCZd73tRH2P0vYq7n+I2CIO3bef
3XIc1k1CfY/0oWwTzTgg9WjeF9jDx77OdrQlyMOjz793l65fmlFNm7Wy3KYgxQItyq+Z5mS30UGc
Ys/UmBL6C4SZICc0CvFDa4yAulVnvXSdleyJW/+IrTS5BtUQX71IJJvOoHHjjdF0Tr1Z0TgadIz0
xQGVK1Szsq1N+HCaFrYBeky0Bjpw2CWWOPF4cyhNQ8eK9z6GbAJH8u5iYniZArhSTjZcpnbJAaEG
V0SJuuXx/Ewa4GJ2zrJnX/8aielFFT38augpzW3EBqqn4h4gttGMiNUxxeGNVBtJQW2rKki9VMyK
TeaaryWxgBvTmF6MupyQADQ8USUh404enZ4h2pBKcPKVGm+zxxdaWyBCqzGrDktvz5m1/BwYEs0i
T2z5moWUvPluxRU2IR49dfHVqebgNCZPRZSf/MiWDHyav9J5wrSQDhsoYHwKGwxmp7RaWaQF76cm
O0YEL++wlRATZRnHKWeq93xBCFOX/BjAhZ+65UKP1T8vGJwR7f375v2n98fd7/vfbt5/ENmpjnXY
Pt9vaTgJ1sVA8GWT9oss5D9f4/589f0n96tzwUwnhfv01+ve34ad+h0M5f5NWm2B7+0/3uj9OQlr
BFbcIan6P7+9++/efwPJC3EFOq6O+2/89YP7TZEKqiL3q397f38eqc2vjou+VYiMhLy/Hvi3q/cH
3l9mBtyCDB7Ot1lUa2iC+vl+0RomTtDZRyepJv2sIKlSkKbGMkwZaceBk7H/wc9WnCmiZX+70BAv
gX+jDYn/vVqL3F7WftxHg4xc+wiNlfq4/8793t7HNkL+HlpzYR8djLKNnlehNE0WSVYq2/00nGNN
XpKxKtlTcigZeqGdI/x15/s1C591SIZEgxZ/7E504o8qUPOBTZwKwX6vyqwqVrqxBypindETW2dt
uQicxDxTzxCmVW+Y1t/wkaNsWn5kdiYsIoIwIk+bTqXm8FG7ptgOtbLPQrj2+X6NekWEn2J6WhQi
rcUXTDLpeYZIcBalNqwjxJJ4+/51nwfvyepZso3LI6Ym+tEEMYWkzNrTFXBPdVESW6DYCRtxRl9l
+dxnUjurTVrTfIxBIwfplpIypNfWoT+U+/r5/qj7hY5E4s9NunrprlbZO4LDisEz/64iWewsaPGr
KJjK4+xBtfMD59Sa/AfqeV9AFu4MQfXKLn/g38IwLtNiW+pGDesgewX1CmdVqoIsxoBmSFWYWPcp
q1kzdV1cqeN5ohO4C4rqpSin8VwtF2NqooY1qJjgixvPZnNTw2ydCEUpjsqJr/EtUbYL9wDuiz5U
zoGUO3CLJV3F5WIYU3hYwN/RhhhhTg/eb2FYlx5POCRNhpstqy5W+YnyOj/P0U5XqI8aalVEt2nz
WSMq/awTv3Fu0yI7zPiKAQP+835wPXKl2z7Mz+Vh6XLk3699SeyQgQ/ZPj8oDYxAIiTj1NL/LQPV
d9QpAGXbBIPWXeGudSh3RkK/fiDO4BwFvBMxa+meRTqqxGciYVYZ48Z5GsEFToXa22Bg6w1IUiss
6XYBOEN4WFvO6/3Aaiw2sW4MSJW2WX6RdlVc5hZRMTKmZnu/SbBau51wZawGfSouGDirjfII2tNo
OLptJFbgZh6xF92aPgdb7QEhqbKBUEABXxECV37oM9pkwAgWCocwHjwHHTiqqbeE/dAeROgDeEFj
by7r0BG9J1sBJ6uOI7ljR3u5c4qwb4pGDduZWncoOwtFYro8RrUsYO/X/tz51+37L6Z6Ff/zkf/1
8PtNk69ni4X64f7Sntl5AOcSqBjLU//1C3976j9XSxbubWTGBAn8+53cX+/+8nMBHgBzSVSvhZtA
HvrrTfzt8U3ZGmsTKeNa6MSGrLRlY3W/8Jd91l83WcI3qHD/4777T/vBjne2TQnC3+EuJfQwAgBQ
Cu9q9ZKSdj6GdBc54dwvQFJfiDPkRoeo687eJ9u14dKn2O8zAK9s7t8dbPgjf80hH3FsOTa2ncX4
vaHSvEOdPcD7ybxNPbr8hkkns7PzcJwTNsN5Ph2K2njTgubgmjQ2MKBD+vUpsxmCfJz6aXDLfVxO
T52BIRzvBn8zgcUa5ameaLWMQBrosgYYl4GiGabp0BWFsUYqTKqGMcPCz9FdJlG3J4yo9aJqYxjH
IG1RPilfHih80ulm+9t2PH1FU9316GITtv6uSoLctDj1tlgHCrQxF88ka1h27QveEYz+b/HQjyvm
5W4PZRHZti1HKCr+NUV8nZHZuY4L7bOoiwGFOY0vMfp7GWcmMiij2ACaQzqNPeLco5zFqcrsqcM5
Mypj4Gs/0IvuV+XQBpSPhnYNCSpZO1V0yIA4sERxkjCS4wFjC5XMJIaqIt0IpURqspC0DrEzTCtb
18fQkK1G1rIEVtd240oiNtgkrYKGwwosWmqomeU9anwPTdKm+3s2SpEJnXOkpZdN9DDpRvn3emgP
2eTseoH0K7N+Jou4qtCfXQO0CLqGy6QRT2kW7TuVOqRgkT2ECXrLbMJ8EOVFcwCmThKdpi1I8eyl
NpE0jjMFqG52P8U8CFzVTbtVHJ6sxdzbBBb4TLv5s3z1emJ2ZvJQlVa1iI3wP9+JfqP3pTxK4ibY
1gwh8652x5UVgC6kgqI2ptJYVIyAyWB789fXn6aexpvg4vnqVnt1FEY9wTIGTPFZZXt6zfU6T+mV
+d0bjrRfcR/s6azJjRcB60169xDMFpmM1IKaUowr/WQAY7x0HI4d4cjIPwI2DTmlq4qM6RyauV3p
zTeAQ3FQiFVX/fbsBmlg1BN2G/Pw8nuFyXrT6tW+AcRLmag7B6l71us+vgBq3QUNnyCEljViZCyN
AHQGOp0nKxlo5dH3lIb1Oc7T9OhaLQz7rLkkimOJjuYeuzX8jo4D1K/1h0Ybnov+iK7NQLLssnye
HXBXERJK117G5OBbEGt9KMltgHYWARq08l1CNdeyeKDu+NUqTgttSZwQm0yM50x5Fuy1YBc7/D8A
AGqKb4b0Xu204ZSKxH5odIskEXMf924CnwnzXOldxFTKTaAfUZ3kYWVUxCLxHh3KraUjMOUSA1GI
tN/3ltobIGWsiFU2YS0bS98PlIhfA6f7Ru/m++jiq8MeLwCHmtYO6JG0bLJ5O4YVB5/JqqSOjisP
Kioybi8k7uTb2FrYKVrowHUOd72R2Y6Oj5vy2c4lkCgSyJ3SQs1DhMRSqLNPafbgkv+0knHso2Il
XqImb2hEoMzmCMR0IN4jqtoH1Y7vinA4dM3dNaa9foZo9eF30K2BGpA/RWYRaltz746B9n2Mm3xb
oiqLoDduion3nSKXWTuySMKCYLACdtrWERkpymRxmTGZ4WYdk3ES8Pn00xROVqqhrmhA6epxvUl8
YYZw/i/LEocWztp18nyHM7VbwbzEV0/TqRJikUhMM4057UKbIokY9jNt2BpdhVxdiSd6dD6t6wGs
q8fxqNH1HCYH2KDhEQIrkOqyki9HL1uP332x5HxqfrB3GEO01CQxpoS6SuTAtCpNCnpRExx8/Tfk
8mifeAWFRCEwQmSSv71PHwwUmWzC+WhNY1e2ebGdPIQNGt9G6iixtpL6p3DOafflW9ANbVwJmzIZ
P9mxgpsCb0d/DxurH9O6ZGkX7ec6oDYcVRzB1nBpSG41U3QXhAbxrK1uXYy+WBGsOJCyMtOYzdRT
PHsfSHAoE9o+fIdlxGuXmmAn03ejbLowj6hps36ahcyWhI148WkVDOyAh/G8hk4Ddo1e40/RH/05
ip6p/cGIvxXEi5H8JvzVJOzfRJXcC+H9nv4VGiH3yEil4lXwYS0euZw0C08DuKY16XFCD0efhaFZ
fjQlk5Lddb/rBCtHwQeNOmwwN/GyHY1NDHUafdM5T15gfrOzKIqbtSSZJHrxIzKYAQMa0EYDc146
cHMVEMSKwIKlvyUgiFn0ZWys8XSoemxDgPpA5ZfrokXfY5T6laPgbPnkFib+U6myi9CfhOovOr1L
aEYaOirRkAGTM5zo9ocw81f8H/vZNdJVMCIUzYHjzgPhaWSe7wbiNNh5Sof4idKpqw3kSTgLOKlR
i2EYjNJwKt1Pu+i79VINTY126aT+MElu2vS26jBJJKfIk+VabwNwsNVaZhbFVPdG1sG616AGN6nv
rezJqLe32q8QBUv3ufT1x6xcIsPiWIG/bH/mpdijzkIPPjo/3DnWn2ztl18M+x478NMoHXJi2Q25
hG2gFN7XzvDepCwsfGr/pmDlX5C8iX9jrWVyWBWxYIk8g8la4jMQVlZIZya0tJu5Tn4paX+4HXUT
BpER6V6UAWzl4VF0yhc6ey5MvkRg2IFPW4eJsdy4A8NuvdhbCn9cw8kBHZbGH16CFwW14MoaKWyZ
VvkSlxRtxLe6mH/Gc52FmT31W8xr7zM2mX0VL9lE80NV8b3GAmc+2wbK4eNnR6cHgOqE54FycUyc
iezWhih/uOW8aVI6/jXPqu0BtH8iJ8o2TrdgwQeI12mDzCVNEGEgYSoym2gwe5qvQ9TAJsmqT1ho
tGezp0khunBQhyYdRs5hanbd1DhU4sQ3P6UZcl9ymYgWV3bDBG2k7E7zZe87OwHhEoF/9KTYYQOj
Au9cLIiju1yCQgicYStdV24DkWyDDEgW0RVrGO1J2LTzG/lx9Wpw2QKNSLUIDwkeJn8CduRYp8Gj
2YgKHqdFEK1kE8y7EUw01qbohn/6YVK/HatrtmOhlZCyMnvrz2i4iWJ662m8wZ+1n8tef53ixiKG
my182l+QtlknYR3RVajDZ5bNNL5cYtXwlpB16Z/MUWEUNfFHTLZ8J5CTIrvj/dK66pcgGmXBdwWr
Ok4M5HVVGsaFWYFPvlZE7YDdptShBRFicJvdZ+wnB9s/2LXv732Byj+CS4yZSHXn5jFtZ32TJODc
c7+ab/1sE6BDCJUnScKoQKmeZB1/21t69Vm7oZhzQoNVSjS9AN1I3MS6QF1QBnQ9CDO0kcctMuC2
i1hfR3vTs8WDsrDY1cO6LRr3Oent3yZW6dWYCIcOH/ABhuIBtqHenlnXVZnxFbNo6nHzwIxpnG2K
6XGVsyndAi8f50uP50Fy9h9piVN34E+f0nGneu8tiwJW12YxbHpsAWFmnQ1oQwXsmGM1N2NYFio5
4Bu9gB7+VlYSUcvsN6smyImCdYsPzZmeu6FNmGkl3eag+aAY7h6w5KbYfTPzR09lZuOYc3LoLPNV
TfLU0KXdGI3lE770kBuQ8wBHMOv2pyDtmRQ1celETeDQgCoLj/sK1LwdWrUkRYlOdRpVZBgEm2l0
BarSCa4JWu/VIG+DGT/pgV1sfLpe63LsXnRxJqJ0gIGCEaod57AwDT59U3PQYcMkFQUEOXtcOEvY
uiiVvrURUUMdXJnMYYeDxOLqtVQC8Yg+uIVOrlmO1V44N8cOTk7RXYyYt8Oi6sLnBD47ejBjDNJu
579NY4ubsmpf60A9ZbX9Kq2eFW9H5GOpZU+5AU41ricnzEMjwSgffxKnPaAVzIdNloJ5doOI0sZu
GhXYm8jf11p80X3pneY+dTerGo/jsfVxHZlY+NoSlZ9JRi2glZXbOAdpDAQE9OU1b1EyLqNFXQOf
FVZk7Vuq/PFWDeY7Vpp0HSnE9rVlXscSBMsQZxZLaeGHgWb+rFEwn9gEAcKk+F/Ttgpmp4K/d2hG
ns6L65NGYAVORlq66A1fB2rXb26MJGO0/JlW3QrNVPnTyp97mcF4FMLfdX72lJjgs6cGxj1dUntT
i18kcKmzXNLgy37dp/W40T3IzH7ts/lC4xiiKyj5Fstii1t8PxZMikQ9sSpaSlgdKa5ZEbLrcdcZ
a2K7IKFMuqRz9WO1j1qKCy5DB3CqbD3EJtlY0YPw7EuW+sOWI9k5INR/MREpN37rr6MJSlFOVLcX
iBZcX8Vmuj1USEUCQtntsTuotNijZzn5FYjIAU4oU+vC6nc9ZKx2T65UQ/dWmQ7LfEqkKKm9HdvK
A2ECvyN9yPcJsm9GcuQQJfYgfNwsPubgKPsZRSLSgt3AXBgGfTauZYBAuK+6l7RtzWMbs+kBUW2c
iqHBhYIB2dbJpxPIATEDbVFyvhiuhcFadgRNQHoRw0I3611qcbg8VotxH0nqpo2Y3nvvOPRtufWS
iUXwwijNOaAMMsDgg0jorA5yt8QuQgymTIF1igYYIxUGGFrgzJbEDusrfNi/PN1MUGmLjyTd+8he
mezsdBv3zidyWcYPmKhGFiF09rzvk6jztU/6cafgE/coMALqzWuBfn09VSkzFq5SPjG2Npa7mma1
H0b3pYlgPhFZjCKkI9rKYeivUVcIhI2nqPRfRdT0fMYl1ZqFtmz1bJ710gQ2XiNwa+NHAixRQCHc
HnVdrmf5aVGyNtrXJsd+AZ6uusyJNvEVvWdTzG620b4aihSGPlrn1pB4CmeQGmLrF9J70nKIPVTf
j1051pQBp4gyhP0rmMXr1IL+L2I8tJxDuIWtRTLQFovX6nWWVzBACDvjsrph2JLbmbV5WDavJTx+
5hMKOZ6Wbzsbw14ODwwqNOqBIvU3ctaj3aCKF0tEfTh2LEtNvXyjQX+OZ3gqczaDjKazbephSdOo
nvLHmG+MGnfKPH+zFEvoTqcGMRId3Qfuoy3T38jXH4ZieEGN6YVEwdLy7oCoc1ambLiG0PreglfB
pObiKEjYkM6W26ztKXnJ2ZkdQBE8QbM5lt64S3zz0uhRuqP/R7oYEsg0QSdkFVuak69URbFE2t1T
t5yk1CM3E/tFdCz2UcHCOylvlX0BV14ONRtBqZpo01lRsE1Qq6Y9qdF9bO8IkNv7RF7ReoewHHQc
mQEt1Z3uqa1K7VflCkLdnJZdWTz/nhVC1k6zOfFR1MkfkRh2VqyeF9xwL8afztyPuxg/euNLrDpE
/CEig4doLbjwKPgNQoKsbOl8zlZuEHGbIjHJ22lN8+SBw6ILiwm5EcoIvLEFutx2mR39SbvpNGZX
gfwC6Y/Irn6xMHNtkwjrXY+rummzR123X1Q+LqmNbUHN3nuTZkYT0i6nVWGEHrTodTJ/GTa8hpGc
vLgJUI06bBVFY5srcKghccbpGQnK/7B3HsutZNnVfhWF5llKbxS/NEgHDxAkQRKcZJCXZHrv8+n/
D7ytrqpbHd2huQbFunQgTOKcs/de61vYFycqnbE8EWEW8L62cJWOGJ8rJXtpFKXyokpSUPyqrS3J
dG3psZBuWljWOu+xTol46ENj3iiNwdFadJNQ/dAE47HJ+lMmQBMt0+mtABZuSzMplrqCwLlrD7Qn
Xeyk2VrIH4b2PUGRDrBUecUHgSWP2asU95j6xVbc6NMHZ8zkwdCZNmr9gLes3PQDkUw83RTlIxGr
iZdqGkVb3HN8pgtm4ylpb1PRz2W45WOoCJYMTuR129J5Ke6wpFp2hGPYBdjAXWPFrkBE4ZQtpbWW
8PAzUflIw77wEXF8dFDm1lHdw9RDOenOfcDgiuOlbbB42pMAeSxjQXOFTqAvGRYQtkoyBpDai/rc
kKHC+RAd+qoywxVvIFtKxn5rZXG8wf/rmzHu7TRDA57U82XusN4zr4e1QNpdF9eoP4eElDSVGVRp
1quo5x6X2kKaZCHFe1U4tJC8OF7nJzVp93NB87AxUkRwtI63ykD3pVWeSxR6HglVzB90QD8cXzVc
tJCCVSjjI7gByVjzjqFr0KVnCycMqr+mQavfARXIBb9OpJvi2sKyIVl3XSZedU0cHAl79zCU1l7R
L1mMHitrb+VRgk2oEHuX9WmVi8UbldVhETfyIpinsbaOE6o315qE166iFzbQKVjNZq44StYeBHw/
zoQVyZs1stxK4PQkfh6H4iNG92dr40Zu2TdbheAQkBxsJ+qPWO9zNyoflOxu7GfMIgFi8CoIO68S
gBsJhRoQRTVDAabLIAj3prIeW6gOjdTCfEpJyZ0q+ubinUm3dFUQj8MFNXKoz5RDrOqPaIdXmtn1
mFYysomHxQA0iXwV1A8V9F4PaHcizy5dpZLOhTnvtAR9aoVufBNn00EGn0dSFq1HLS6Rjld0oxER
tlPsKXFxXlL5jdmUbBtwlefJzxukblIa04Ue8RfG4nsTWeE9azP83oAmisWg/xbE5mcUSh4Rb7Fp
ZHdxjgUMrwpGckz8fUg2jpBvpAWqmKwMd0z+W6Y48NaTROLUgOrRnzMa1UOd8l4sYO9PwzOJkJ23
dClPcNqjH+ygTtddBLiaHoTMRY3e1onqLN6QyXnoiCwPQOAFrTq8GLO+EsRhvItbjPSq3gn+LJKh
Ng0hrC4cU6uSjKftSGyiw3igX7GL0/5spzeDK4GBxLoTo4Hro0XvoGaho8t7DVSDHc7lpb/Nib4l
U/1Nc6Xl0Mp/Sqi+P//+TnNTVP3+M9+/YoaCmdrfP/P9+e8//fvXYqbY2CJikbcCt1DApF6cfEky
XzDlhz/czM+/+g9v0syAkotzK7s/f+j71tkNb1l+tzv8h1u5afeAqySc0vCBRUGwHlIz5MB7e4i/
37+ft1OgtoOibMEuuz3i7283TU++FtnTv97y9+c/f/D7kbSm9hYhuva+bzqi9cQt/P2v/P6nvp+4
70+jvIgIOsSh+/3p78+oqEnFKlakXdwIlwCIONNGepVxUr0CS8DJLOpkbYRjQ/NuiOwhE6hcBnbM
idRaFDVsujKe23ygKObMfD7CrRFdcyKDOFEI8xDh/IUdnTAsfJeMFS7pZFeVwh+U/NgAy6RGXd6P
JE/MLPN5Buab8T1MGSHoE3eayY3Xi+Ji9fV6VtCzaOjJh/chQ4OuLXnnaH16FEXakPkMYWQWDBDy
4R5d8m6okx+3EUYzA1hO+upQKcsbCQlE4tTafpTVlYWWBBIO/G+fQIajkqPzzRZg30oSji7ZEckt
x8oe8+BOVFhQEwOFgEKSHfURJv+lMpD9cQC0TlDt6LkON+wPZILE2sJdyL1YUTsn1lc9s3i7yKLD
FC+Do+s5g+5c3o1d/o51vXRLRlxKZXihiHfQUtpLV4CJC1PGNQYXra1k04aNbS1U5opGGrZhfX5T
6OXNo/CCTkcg5HTaI81xiE2j7jUBr2txs6rI2vCiSPHRh16R5VA5dH4AjQSBFzkdUxt48dgwMler
pzzTP8pRmdyhnj9GI4eLlKos3Eo52EnIHohlOPeG5SUK5ccy43hbsZJhXqmIi3nuRbqgE2Fx8L5l
WYwdVMzaekwBbxcSRBCzYYCexEuF7shc1SI6b5gCQRBLLvnJIDwUGEV9x2o6ZJQbvSFJm25ULXsR
+pd6JFvAUNPHMeBcoVeJw7DnuoAMo5FmMI7CN+eGffY+s6lB3rih9LG6SrE+ojeV3ViFGkCLsyY6
BCcgU/l8KY4sYxh8ES9onSA4Sa5x52sLmGZwhhOnMSNDTDy1+tNIohCMIR1oRlb73ezzXcZMcNIR
hZenbrGe2qXaglh5y6cYLAFTSzUCDjYht9akTEXLY0D3vmme9Mpofwo1f0z/GX6Wdz+5of9W9GRj
xUXX/te//0qnZI6ry3iFVBNEpY7i5Be2VxSocxb3NKdgtyp2PgjW1kiZLMRSdpeJqDtiNXjU8EsQ
zVyQ99dFgQ+yUl/lPVG/grJpG5mwwwwkQxj2OykXrLM6zfYUGfkp5UIojfaBpSD8F3f8V87d9x3X
RS4HIMCKTt//zxCrJS4afaZHu2EQnG4EXUOuQTvPniBvwNIkK6kFPELufXTSkogwNYUcjT9IN//B
k/crofB2H+h/8N9NCmlyyvvzfYjrONGnKIeN1XfzCWPMJiVjdcPJT3IsEGDrEnwOhsQHE5TRIe7F
LSg5iCH/Aib5K1z7+34ASrPwnIqmpOu/0ITTcp7VJjVCNOkBThA8vZubS6IVWQTHNnkZFuTKZaY/
SmZIpnoqTcTlhc5QodoPWuEwWF2950Bvf0PKQgQz7FcZOzoxAp4askyjCJUOAWFmgaphrBzbQyW0
BG0azMNhrJKUiXzaK2PpTTeHYT3hQEqt0th/fyBK29h32fLyz5/+f3DtwrWBWQkC40YWN34Ro/Zi
Z5JIF4UbXZKBFmJFJ/OLtBApNPwKQ0OkLjjM6pHaEr+NJlcbMgiZ72cLx/ZpX+QhUXziqK4lLR82
8LxwmIYR/tcqGFZ45+V1L48PfYCV+fue/588+l/Jo28IvT+8yH+RRx8/x39bv+UVWsYGKPhnAZtj
3nywbv38zb8JpA3xN12SuNIhXN6E0H8TRxvyb6jdIXVqN74dFwXvg6Jsuui//l3VfoMRBRCdJr30
LaD+u0ZalX/TLc0wLUUxJDIXROV/o5H+huf9gc+sch1ySzc+tCiapvjre1EV9CmsTYOY8rBdpbF+
UGiG0nEULvU+WwOeX+BdGtuA+KLa7R+7N/VH+Ng9cbYv4IFYUMV8iAyG8NxVuz5YcSbniEUHAUaH
La4xYd7G+MikLhzG64L37z1DCVf2izflNu73mN7lAFQu0ke9s1xjQ+BL8q/WvRtf/S+PETgjanDF
4H+/vPEA6s6848xlLS7GUy9J9xFJ47Wp3CWj+qNv+i9BwIlbpfFVi6X7P1wQ/2DRJeXqH/x1lVcK
CLZoiH/hb8Png84TKnRtLpB+xa/yvjmpnENeOz//igKbYVT/ZTyo9yXRxTtQoemD4JsH64GwrOV0
g1ycJQ6k+3orv+XHZZOewUO1x7ixxzMdddJmjvMbtvFbotgDnDcmfiDkfpRP0V65EynXP0O44J5g
LU/pZ4pi6U69QlDjQIUyl985dAzCDBs5k92/1pf8gv6HjZIpEkokA5fiYktgXshsJ8w0sds9BhZf
/KBTrqyRoZksprRBIKm7zUONk8iRdu3K3Cpu/lpeCJyKfiSPPBx/ei6+cIfA/PbjA46lnrmLPbyF
5nrc96fEExnOfs5rylh3mT1Gj2llf8m7GgqCFdqJsBFDu31H7N7TYXbzd7TbE1iqTfM6mC6qy+bC
gI8DCEn2SLvCxxKn1SVoV1lynpFsO+GBGMLGfCzP6WcIjhcB16F81FbLPUzF4jkfH1Ftlvi+yJTa
zy/U+/5IlBjF+hc9X+MAum+QtmnoFYkTIjgx/XG8+cQ42St07lRbn1+YmcC/WSSIfpJXiGdV9BnQ
GOfmFbTQe3kXnLryKD9gMzOJAC3xI8Khc6z7eCUcUX4ewy0rf3in75g3z/AIHWQaWA22tWnTSYrO
1OZficfBrqe+pm1lj+/gf9LBBwTCUISo3xfihyoaq49ddAAKMbvG6HCcSzxarLtlpfqRRzCmlXiQ
SLWr9BEcKtnWD8sLiZiWm5/IIXmNDsT8hDy1cHEZTy4SWgXEI3ayMvaTBIx3Rdv/+XbMV0EOutln
c8bcOh1p9aon8SoPnnYfbgyc44atME+WnZEDxuPAM4GJDYyRsa87W14nb/2mcfKTfA9K3LyE7zqR
zrtOsOPn4GKeQdRwaVfO0Lm9Zisb/Uhu+Uak54i16tyqnpB51bp4H/2CpMp1vc5eGKyhBkAD5CQH
686i2WyX/cpAxO1BW+bdYWefw1Hl2dzJySPejPqEm+PUZj6dKMygeYzdbTu+0F41zswK6YnJNtOw
zOveQEi4WW1LngV+wAN3xoD4DCa9tyEEVI6e37o6yCmo4X6QWHV7gGgcPWMDNjgk6IYO3bhKDjO0
nTWjbFy5R9DC/SZiBuNI5BxelA7eIHJZD4gTjKqBwQWCio/sEnmIT6/AULKVbM/r6S5lmrOaI0fb
JJfudXbX8zq6EH0sgKRhyHUyOupQW3sM3tovod32YFQOw7CZnxlLeVQa1hnTJD08LL7NBlwWWaek
dcu2eVL6i3UeDt0Vyg3W++t8Lz6LLn0p1RbvpROc/H++PrL9/XltxmKjkVBAkSMxGv31TIrFxdRG
Xa7XbUhuMGNyOTeeTUwQ//zP/GURvv0ZzZIN0gh0U9Z/ieBoGmHuxUCq15rElIs/Yc3TZg6nz6Ul
+RIpnCMuNVv8f/z3//snxcpfd1dSFzjjaipg4BtC/Zar8QcUsRLWKhKsFnaVkD8rcxx4GqmKhFCE
jV3oivAqaYAxrMwPqqcktFRXMt9KZSzcgDpxMASdCfz8WAbBsF5MTEJZVi5+r8GABfawT/vpNIFB
d5BgE4apzCiLRGKyaUiYfiMjTFmWEkJH3R47PPR+Bi7RKtWdqGTJqViU+qaKR+uWGNtU93FJtk9y
1WuOjm0KCXVvkUlUCh5zzPsuz5E/EBYrhPOtEQdnurx0mtE/hForH6ysoBNQDag0DAEualjBKmz3
EzlgK2RJBor/6mrhzSGjBP21AVHhB8Q3WvB95jdMMLEzgSlnsll3W9IzpZUiLhujL6gib9NtFTai
oAf0+JsGBhGjkHFk7MZs++6Ge3Z52TuWAxNVQevXjSRsSzGvHTOynuWKxg76C3Iim/irb2B6yWND
E7EUH1KEo4d4qEnNWnTUSjIu4FITtqk5r7W6OetZnDpIyX3ytBkBo9bjTppf8mOE89JJiBd2ueSA
rGYdeWghFYksLIiQa6rySSx8QU5v/RXROHStcQBlV7iw2dj4DPU0N8pM/Kv6PlqTemROq2YyE3em
e+thkJEhdhoa2JbZB9IJpRR+kHIibAttedTkt5D7i/I2/2hKlTCDSmc/W+RTMnToe4h97NAW+3Ks
PyEFXjw1Z6MImCZlNPLtG2hTashAXHT9QVvCB7FCjAjUQTSjNXiRO2n6qCftfqkEZaWG8zN89qdq
yt6iE0qx3Gun9n6KiockCB/luP2gTV7bCxfwAiMFpPHz7d/q6AFLQCQW03zRkByTPSy54OZ4iKmK
BwAoN/ZubWGWIqs0yeQcs3eSEGKXhMeo0i6xvBwEoJNou28DVnlLkJQAFUkV1k3ZeMkwtmAmRZSo
/YgLI8dvAABkqkLTF6bPmUudkevjVMkfgTFvx7kArgrvF+HQSkj7mQlH39zEoncibiq4ZjB4jwOv
wIxNIOPZyZaDNFduxbizHx8qtbqxMLkfqUuiMOBDOuzMBm6vmRgI2IA/rSz0DQbfSqS5Y2GA78vw
49Vr9Y5QR3ZQ8l+YLqEhcaq0Bs0H+EMK7HEikpFkDLjESCicQHrVBih5jYjseUG69plEb8v0sAwk
X07DxQSKBlxuY4KVU3H30mexW4xC4C6cYYr1XW40+g6VgQpLND/NkcaQNAwM2TON26bR9Mo+EG4I
FcT3i+Im5TxutE4N4CbjcZ4Lqd7IejGvk7y/Id7UytaYre2KurkH0xqsUEaE7gRUEbIEzO2wXaTt
bShgV4rZojCXQ3xJwxbMBLqaYAqciqm5yZB+O5exb7SCvP3+oM+yvM1iWP22bHXRqu7Mu6CDUIOp
qHWR4yECmBncjZGY7iZ1TLeG/pakAYfW7y/F5nMx4LMuaaPuvr+iRVb6818DWYC6Sl6BViB0CSUM
gDUC8bBhwBx1Gcsn5BYsL738Ca9V8GV65d5d7DDtAAF4z+iU4yJHgGptuu2hPIOajVcD5F8u3qt8
WdbyNak8RnOH7DAdpDfQV+0OXJNuudbdwpQYjcx1fuC9X++nyJm+CHvy6IXme+VoXu3yfNPUXwX0
Dqford2r/nToRRsh1nu+48gu2sxL5BdeI/3F3LUP0VqlrWcbjGvMk1Gt6Kqx0uf0oVWeKIfUpVGF
l+UYR/GO7jpS1RC2m77lODvQdWaobmyks8l4BFuP3VylFo4MnBkEP67BAdEh1FJ7N+/MD3NTf8bD
NVpQ4Li0c1XQhOfhi26a9jSC4HAYzaKoL0jKJbUIG9zRWhlP5SMH+fDOtKcnY2WsxFO8Mhr67y5U
DOusfGWvS7IqHPN9eUVDZqxqQPH4BhI6uhybXQka565bSzWlij8gYtuW4TYbWECRQJBAjPZZW+nS
bky9UPbncQ3iDJwnHjal3UnqBkTizLsNe27giIcGx1nnaeAwoaDUgDA89LsVSF/VJrpAvyMBdOLh
nWvWpl3ujWR1+pFgGyMLAvsJ3Hui1ujFQeH1wuesWyG35HB6BASIBB1GDTDDF7laKRJiQYfBENOI
jAZqZGsneUtjkg8HOo9lS1OfyCnfBGzpwt7h5HtLnFp1pLkoa5nnQ99PPWgQJ4loZHoweIiJi734
XPJscbr8RGWiNLvmHRMqL09to08TUzqVdnay9G2KNiVc68X9OGwm6yocWcKsI7o1/YpdZVhzWQBU
4yk2EMuED8ZR/RgAKqUeJRnqpIb5RkeGHWdG89E4Auppk6MZ7/QPGFPn5SlAymkDnsip2u+7x6lx
+dvhK0ffl2JfbYYParKCXvan4sdH/ZC/9cwEkd88j5d4Yg7gWNisbWBW5dpEilA45QX6x0NEqQXe
9Mo7QHmHECknLs3HvuZFo9x06ksdeqqrHdMLhgZeKEQ+euJZlRe4zfNggExfM6/vyPjhuH4AY8N7
kiOUgBqEObb92KQOUhajXtUXRhtziIf3dtMDk0PppSydwrShx4fI0VMvAQjCz1JIHgmJ0PYS1LQd
nnAqUMjbJa+Uz20wV+QFKlDiPPXpU4hVHO1GigNgJ7yrhRffh9K6Bwhkrcj+q49oQHOPsKZ8Okyb
gQBw7Bk+Vy6NccGuV82uT/1p223TQxJiX7SzD3KvsYFbezxyBRwnG2MNkgqx2JTvTW0HVHM2urgy
tI0XriuyqSf6fsQGlLawllkz+neSstcFRrh9tC4Qq8N2f8lWne5wGKAAG73piUEJQJxVkDsCqmQF
2TmCagb0Nhzo0eQSwf/loT6jIAdbdrC4aihR6Qt42WvDdAFmluZEZyryYpumj8OKUx58Ssvpn2+x
BdOKYO1N60gvki+vGKKvaOZcc9FGIKttskPsK5eCvoJn7HeoOZaHMfemO+ZL9V12pp65dn6yYdKE
HI1lLHQr12Lh/qDBGa7zo8rtDi/qynzlMZypdE08Wls03ghSobbsM8TPHsal0p1OKI+Bn4GxLkpf
PAb3He7NmwiPEnB0Kcu7+/YkXOud9tDzyYt5psv+Gm3aXUAjhWMCydYMjii2Gfg+wEI0V2TXwUz1
rXfZy5/YQru7AtvBfvLLY3hsfiyKPRtUVym43xPCZZXj1qV6713twAqrPirH+JLuSKqVt8jvwCgH
s01awiyuMQJX3aYS75AhHYyH8olJGQfMuMD24gZcddq6+aA0iGioIHN7MdrtcqKkO7LD0AqhRozf
O1Rmsm2FXsSb1XANGH+qk+cuhk6e99xVX+od48JK9ZoXSfEUwgJO5pGMl0byDWE1BGt025Pk8zoF
kc9jKdHl4FFVNyhIKVIHOgrAAg+0VUbctuRZdhSkbf3OqcIi/KPbq+foUcCnbEu+eZZX1gPBSri/
iOMORQdSJeRm1NKk8mwi2SUWcNrHKP880zrWRzAEonqsdQcHHhm62Jo3XHbh8/IjP34vc6oXbvNX
uiu4DKTXPFxzLLK8+Q5T5jY9h/FWQfnLPMs8h4SVvI4cvLLd0mzRaybdzqygpOgHFn/yLUImcONj
j80vFL5Qy65MwyuTO9Yfa0bwYT2mWzBGXvTj5g50qQjGQ3a9QXJfpBMNkEGxpVO2Wfz6LHU2Kqj8
HL6yL7EYKMqbNfj9YTiV93Fraz86H/Jw/ozEwLwlHTsWTwDkHrYy1seQUjC8TQ6zy3SL3uMU7pCx
ZrG3lKhXfYnV7pq8doaTnmTOpefpBZ8HmCTsYlD4uGLx8GiN23voMIPXMLRTwF8gwN/rS/laBnv1
qYrvkzuz2lnaWlsn19vBU/CxMCE+g9UXu+gy021ywl22sFE84znw1RWCTcJLaIisxVW3oTztD/DA
o2ZVy37/aWpuh29ec2/W4MTur+aDuByDh2JteMG1/8SNUHEKeMSww1RbaVzeKOGReJGLAarorjwT
d31fAXBy0je8ZfWX4vevFf2Nr3mbv8nKOY+dlqJu4Wkfdog12V2yB/a8+Aze7w4xqIaAeoti9lXt
3frCqq6QQs2t0hs7Amx/GCrozrayNp902pTIVE80lN4UX/zkE0lbjeFmos9Mi3UCgARrzWMGGDzK
dC93Gl4RuKEgss75p7JwivXyT83AH3+G2JBKvuCZha8Yx9CuhrtB3wRsi7P4qtJuydT3ASxVCd1D
DfFCkGqRskGpXtneZLrgJXrOWax0o+yk4HYzjkB13FCoewbKiRb3W7JC76IesFNkLyh8g0OjfLXk
wEVuc8djmtmjsMxvwk/OMMWp4ZBwRqYRhAQnOOXW6DwkTlbqVNek54xrq5+QgVCAaCnlh91fyDjn
Oo4eh/3wYfwYXyEqpihF3utPqkardaFgBl+t7k9sNND4zC29ZO0ZxyF7FpHj0srYLofZzff5CieH
5BJsNh6BI16byivUVSn40uBWu26woUB6WJ1myVc/SAjonXjV5A4CrUO9puHH8lJ74TG7FpuEUBOn
fe8rz6Ct+VjvkB5lo81OcWJifjTNHSyKz+HTPHJVCqGTPy4HTIo/rMfw1B0It1HfwZg/MS7jKsBf
8TTN/lx8SQtGTuaqqAkd8ONFCbHbn34YiNYYU8CGRYZjcqELrQsLVHEGM5TRv8/ibpFVnmfcOOF2
oYqNNEPcjWEmYae4fUMSu8OQw/sV4aXir2O37W/f/f7w/XPf//r+NWMMWchT4pCispd2eJPAgnx/
m3xjWEzzXRZ26xHT3bkV0Yvg8HTJkyKYjnWmq1vVNcVG9gyZ56sCJbHKK/CkCT4gG1egoSWnMJp4
Y+f4kDAzQycz0nNsRTtdM7lvVkfnVs1FfxDYQRZDJB2jqFW3S+G9ywN8MeISWDz00o9lcGKhYKCT
mEWvNZBupo1IM8rSeMhBFHpd0l3xEkVe3bfjg3RjwZLVAjGLDrtoceDuGGy5dZBMVMLNQ0sUBpxo
8w0XABuXULnhrLhGRix92IAohQXUkG9E4sskI8JW4imCbOxrtari6YPtGodd4wxKgKFfizOOnmyF
ZV129zWnI1PBTmsxJcfEQ7E2ARsX2xH5H/t6lS40UsxxFyXZWbixsAZRCg5Rq1x1GDb2wvqQ9Gm0
KWY6maqQ3FfluDUrYweLh72v3g2K6EoLoXxg9bHrlcE5i4NXlQSUbQdYbSgnyueE9a9dND9L/TEs
m61slORC4hOT77pKxBatgnSf5Tz15hgjtjVzqMg7ItewvEa5AU497v1oMLetEe6DanoB5SpvhhH1
et6RGZO8ZX0DusySPtUKY5Y2mJM3zEmyErHu3hogSa9mV9WkWAnSwQKnWQkoPG58+WC6X8JzXhTa
S45nWcB/NYndtehJ+5ZGFw/FY619SULV2Jjnn4YoY18loYKemvVVF8ZOaqfGFuD/uGLBfcjxBtYT
uTyyiQc1X56FzhzW3QTJtBajryVAuUvURmPe8n7GIVojq/BR719qQzXxqQitAyOd3jfMVYqr8Xm+
/THCQcJUmlGoBzkdaLD9zWJ5GCZ8kMsCUizkLy2jbOSFkx0r1mpJAXWnBWLJRt71y/NYC89DER11
9tCBUBhAk+Vz11GMff9unmhfoomwAZJrRRhQSz8tNpAaAWo7gcGFxTqLj52ovhRTuoY+oAMEVzne
1+w6M/IWVuXI7s2Qe2D8kIL2udTGbZRTEFcFR1Sl7C5FjciqUBXO2qP13kzofIN3fJ/bNB76Hd5j
BmbkDRuqjbXqamXSCxRkfOwwOIDQjaAc53059H5YUTLIESOUpI4JhsZEKzV5uLmPNIZKqCSoGSOc
MFJMMdOKtlwbZ2s2noRkpGwyGs7T4jWtxvdkullTi2A1W/SD8m6jxR2eZ1CGVjJohAxfah1Ta6Kw
pIBxMryozUo3ihevy5XZI0QF+0hc67ZVxPp2kNgAjPCxn6A2GMpqoC5NugEgqwBFmG2qbS0Qy/Ej
ZP83TZWQhEtG6pldt5EzJV0pbcW+SDqfowz0LYRQIX2S5FeQS/VtZfWU+UbtDno4BMzbwr46meQD
oc7C0j3f2mQzRtYW5ZfU3Vtj23K9jRforVhNZZ1KBo2mLbeMLYLOSSAWurJohOtqpgWrC34llWeF
p5arUy4gHnKk1RqE30PaPyclMhEyhWmgZxB6rPpJMSnRCCS7Gh2J5yqe7yMpVujbzUe8rfsFpXQg
qwBtC3FVltTSE+4ZTxNQXSfpLJ8q5oCCCHOXrF4SP4nyTHFA4DueHhKTECEps97qjMq1jPLLBEkp
HnitFEtp7Hnq4NqlNc7XbtV1IAB01VWG/rm6BaK0M75YPUsSr7oxQ0WU0+2wNVv5NcKo01fdVdR3
EP6OzDXWlVFzAXTtJ3LkS40NWWxrDvjFgRBLejN5eHDuS1PbELPxAH/+OFUNRgoMDXGHlTBvmo8q
21qz+BaGOdtp0Qu2GS8JTp6MZpORXUkFJOuHd7sWHbIShAuzBA48lDjz9U2fLQhYNQf7NqqdYqBP
qgjynggLxMnCrVY18XChKgOhH5/FBtRGpuVrpWbsO5U3HaH1EDZQdbJ+ZmNNqzXJTptOH6AoNuKu
bIQSRkV2Pw3ddcCAY9f5wvFEDimWORPlxXAuBXzuQ+/NkXIKh2KHdOI0TlbIq9G39oKiyiaXxhRw
M5CBiS1T41M9lyFFp+KKvDYMiWFICkZK2FZp5ZdyGvlSRVsNmMsui8KLaExuWw44FTVpVY8ZesVx
pPs7EKjIambrJD963aAcpUV+ygZ0xN+KUeIBNa1Y3pDm7iQAOJtElM65yRkUx+hlnDD69Hr3MCl0
cIPROJPswllcZYGXrZWitqlr9hl1E7PWUKWsIkuNJPXKT0FmBXG1VhRhFVc0+hSii9DBFRslq3aD
GT8IPP4nBN5E8qYvqUFoo5FFnBbZyKSCDBv8keJGHcSdaAk4aZScFnKisE41auxHFYW90TYUmIHO
ti/05SaBddqjZHPEMIn9oBiGUwowc8AH7epjiMlLJiZ1GaFZMddxbjGAaixTGqLgVFNC68cJJ3tZ
QRwSpXVe4i9NEDGagiTYUZ9iecdmpi8TFDSCBEao9OkiE24q8vrrAVi1iLoMbZVOfIBwN2ONB/qq
Jm5j4jnv89KvS4Ng+lH+GuuBNi5exfFxEERMdDoC8DmhdGj7Q0tAL5PdyFvUYj2b3UOLPRmpYLOB
Y73ODJzimEjPKGGBvSz9Jp6sY8pT5MSBsa/0QMCtx2bD0CrL4od6bnnHtNozXBDNEdP8mgbiBaXp
vNLwTsHqeMbKQqNvmHyE4AF6TqThQ6i/qFj4nTbBHkooPEOawrAl1fB5uUcfCfxLN2B31XV6Auat
Z63J5KULwi6qlocmZQLBwq6pnoRF0QYc9QhVXcN2LX30ed8ccFGs6OPjsYSU6g9Bdx/i38uMd12O
SbYp9G2Yz19JGUa+qQ+mHfAMlaqKW5D+miRwYovVSMalNCMl5V1t1D+MumZn07kkIsIa3A69qJv6
ElFMjoyLwylk6RKIfbgfegoFFXVEGfQDkJP4AftW7zOgwWNvogqCmkw3FAnEgrcJV/TERGMe6WuE
RHHICicDFraDISLM7K1zELSl083LsoqLgQz4m6CduXzUK6ulKdRtm4/q9vtfv3w6YXoHuE7hSlZF
zGTIk5Ra244mprXfP3x/zWxmwMBi+PpNXv3+UA+8A1iwJC+vOLUFknz9zvFs9eKHVootjnCcO4Mo
4B/Cb7DVooEOX4QvIJQoZG/cV3caBA9RFT3NjMotrLrtEBKBqNJ10gAU08TN/vahn6uzkCtIZy1B
37YJaARb1kqDNGlF//mhKNCfdFdLmoyt8PcPMfICddHqTdLq3Ta7fcjBvW21Gv2zoYn3OTEKkgNR
/k7EjrnC4ZHuszpVfwa1/p9I8F+JBCWShv8gDPiLSPAAQLVkfvcnfeDPX/ofgKr1m2hplmrI+k3e
/HeBoKX9hjqPeDm0Y79LA7/FhBJaYgObH8hH/vj/4FN1yKroDQzUhqIJik3930gDZcTJfxZnoH40
ZAmtsIbS2lC0/8/emSy3rWxZ9ItQkUj0U5JgA6q3LUuaIGTLRt/3+PpaCd+69rv1KipqXhMEG0mk
SDQnz9l7baFUFX/IF1rdTpuhieJA9sPeNSMMpGV/yiJJwnsse8ILc+tkZeFpu7dt7Fgn+EWkZ7Fk
jAn0jw1HvG1cwhZolCs8scASyOBqvcuS4oCSFVdsn9tnWHNvvQhjfJdle6NDjYmN4ofN4R+hn74V
DWP7EVf/oiACreAkkhTpDbZFxsscivag35Mkluyxxjc3gj5t2U71nkEztA8d9bs7rJ/GRYfDs67X
YcBiZ2e2dwm5ROwat6BDjP2DGmbXoc1ENKBgc4SD3XNhtycnaJARfBVzUJIrtQfmRHI4v1yG37ra
tomxC29WD0sXJwu7y7ydvTaAt4AD7aW7lAcUKvbOGOYpkFYIWiWsR3/WUEH2kWec48vYqnFww+jE
baaj1BJvZ4hsn3RboBit95FegE7q8BzF7zqAv93QpkyravHDkJ8B7C9H4IASZdKS+Z0do/mxWB6t
LjyQymSukivHdj1+qUUBKTa0Wt+Vy1FFYxtQYdMo/WmnzlPG4v7SAzpKRpN6xnCArDLcq5dLr7PM
FzaZktDC9ybkLF0O48lFDOWSARBhUU984RBNBtDo2pRJfbCXKbydlJglllHow2V4cDQHCVmPys7L
OlBRcHYSkt0oz3nHzsrnkYUZgVPpsEv0aQzwNQVFRTjwsL538jg304/ZI8asCAX+MpvhJxEkhy7n
Kp9X+Sdr8g6124h9VdJJaXpkc14UUwN51eyvDpkibpuGx6JnUJhoE0wzLQ/W+ZHc9PicU4krccZn
j5I4CHty/Eb3tmgJ9OOjuTpEh18jy/gxrgUyROCMh0nn69Us7YHTcFBgL6L7dWLZzY6TY/hmjUYi
5uBQGmUjuDOTqWhUQwuBkr5coDckftbqj+tKZG+VyvgzFapPzEC3lw3LyyYXjMX6XrsXkg8zy6KL
JcbXebAgCaDl3ecuFkXdLn0CzeXUjQd8E1zutLw6EegUB2WH4ZARS5x7vANBvDyQB1BL1hfsjrx7
aQUinYp9ZYjoMOLq16ROT8don+wILUYsWbD1HGcujMALRKDlqbaZp7jmRx7qxVvcqYUdUX0Fkw3m
1TrAU5PylxnU52gtX/VyIBwkScDNJ9RvXfUUEc19rMzu7BklTVENML2kDSnRwlCjF0cL+sKpcA60
cvj2YmbkvRhp+8QVhsxFMpAbrmPCDCXJ67uKRiBJWAwyl047of4Y29OwRg/GbB+lZR9tk8FcgYEU
74yiIciY3jZkotqRMAUqrAe1wNNOD4YeSHSs8wL/I3HP0iBNII+zW6kn95R1lW/uk8SY7orlS99p
68mq6Wtq7lkWWvTJ4MdvUybVQrivzuheuom4R11zbqrCfJipfHZF4Y3XWlrfqLQPyVrVJ7vjO76h
bsffw+2da5FgECVfkgkO0ZC18TEiTDPUIQTYK3JTjA1Qp1CplUgk8kHLmeWhqC6sB7wC6/3YdS/a
GH9NzQzwqlkt/to11aUNXSrJ4QDf5xtQIdqYNkpH0k5khMQ2KtHgah6LPlyx8ALCIqGJjdvLx77/
M87HYPDqjzBbwjtJqbqjxyPxmeIdameE4fWyxqy84c6GLFf2DdmIO6JexqFs9iYdtkMPnHWfO9Nt
ryVna8X3ZdIyXVf73kjCGsBHXfvZ0H0zC1g7lef9SBrzZSAt+yJL6L4QMu71Bf1oPK/NIZaCofvE
1NOk4i85tR2WxL7E+OKPy7K8L6hFYBOs53B0urMoqtEHEYyM1bhi0zS4EjHWSnDaNuXUH92sCGQL
Bi5P5APN1tYIz6kjqlMNegVyLQpbwmjusHH167MzI4UI6dX67up+TIsSinGJACd9E0/NQ+NEzZnG
wkczJt/T0k2v4RgPu0ojwidevjp95vrt4sJhopfXLgQJmtb63ib0HfUW9UCnw7Wr8ZzuapnRDkvy
6ZyJ6ecyV5WvZ+bt1HnLkYU6s4O52Y/lqvnl3DYXLi2PwvzUVJX14UzPdpK/9A4Y7CnxLLh7XDVN
EEj7XEw/eq8YH8t0fILo4h5cj8K6NLxrt2KnM3XxlrRkWjCSLsNAVPNhxm7X0vI7DKEe6HaE9Cmn
pRNGKPR1IF9ezafUj+P3gkFBESEhi0uC5jrOKsXd4gHIE+uC0MITz0b3OJBz49uEGYD3p+M/gzHf
ed90FBU63SyWLNN4WhLjk6gKtHlxzIm5yc49xuOjQ2vXnBmnJUmj+1HVvGlk7PlGLhEYeFN4FFjy
9nh5DD+25y8QD14Ss0aMm+C5mywUyOnwVrkk9la0QklPdverHZFDryOL7vOUMLHq6BhzycFvM7vT
SUen1UZXI4EIC6PsxXBkerVs7QPnNNArS3R+Sx/tgLFiZOjfMPNYsM+Tp53cTl7uW8gxXODo6A2m
4hKVfK1OAymkVJb71MkONvRzO6OVY5lr6jsjs8SstjCoUWxQlnOl6KBccK29t4izdmvmPTlY1kDI
HKeWMaE39+obMEcMx6zu3LQR2VAgK49OJZ4HMb4YjJbKpSt9ZJ5iN2ckKFSZ8T1exgNgnDutq00l
YzuVtZ4Tqsn5nAAKtJbaE16oh4ndCBHfVbQdh3HSoTskk9ictM+eYPJgjBHU3f4OdUner33gJQlD
04Qgy25ZX7Kag9eU8NSiKMU6XnYvXHWsYwnT+TC7XMxYkJB9Kljq9Ss2XgNbAafN6L6Kkl3HvBYf
dhloLVQIUelB2bMUFlrZHUdbEXe6N5JP8VsuThK0lv4j6akzCAU7sxhPT/Qsj2RBogDoXHGxomL1
rYKOScPKeO8QYPBAgif4WovRq14gjnUyfU8+TXgHPoFWqOcC9FH5OgSewICiVtjHL5puvPAul33n
0UdPGN4+dxaZJY6HNpLm6DAqVV1V4i0TMektVhpweCm/O70hiO8XAQt7D7EL6GsBp2dyjRuTzgKx
2QlXwTrSkCdkVKSTzB6rWjK2QzUlbO+YFfqxWAkDaz0bqh0gn45U5W40dAxgJHt6ibyKmW49WVYf
retVZxvW5MrI4HawPrN/YtmZGNYutqBbUBWBNhYuIsNBv3DxZs9Abk7idM8s3i0pzc7GKOKrZyB4
KIaGAkaTP8hS6vxCB5QHjuUwt8zNymy6NNF8iEo6yxholmMNk5trTkwWcWT5BoMpzAWrT/oRYy91
6swdb6eJ7t6ozTekySFW6va6egVDj8x6K11YzAtQcbryhO7KgcvjdrehqbAbU45GYOVcQTzvIR0o
ThfLuvQcHIchpcOd5tUn0Zol3NxkvZmEOn/nHvHmZo1MxabZaE7VU2PQipFZfsxIT30uoi5A1Wr5
VtMvFMdEd2Krvk17CnbLitHHNYemedTEVB/y0omPFoGAakDHwqBJCYl2EMlyWgy1FvgBX3mRcuam
TRCyE1bPY1PgqAiTe4OpSa2ZTIJ1zbwyhInkoXE7JYlCvubYFkrPNKOdN1ANQ0AGkZ59m1PaQnkM
mNKep+KQe/Jq6r1NIGl978WIaHSvoE1Gy9Vg4OKSLX1rI5a975qbaLYbP+uQ7XqI/G0H2Ka0EeQS
xwpBhzghD4x4K6pP1WyEvh4jo+tBxvV6Zd9M2Tr7XdaeTJp5UOx30pVPqMZfu8S7yBgnQFXhWspi
QGuVhVJERjTfOY3OOrBhLzWO9H1h4yQx7/SWcFOs6jr/iLsWeyta2c26zl9RkBFcGLQ07kNWMCwc
XlrXTOmgclmV/Xji1Pid+GLzMdeLa1tgMqFeuhj9XJBiRtfKtOpzFMSwlU9xNH7HKOfeAkEc9ipm
OAX+/UlLx4/co/89MwUBAfw0wo18ji27OCXxR6fN4jg07XyzEsEL3IUIw2A152aXDa8exkocr/di
9ZJbBydmNWIMo3Ytd21L3l6zvox8a+9Lyih7zsqfkS/S8ZbvfNnbQge+1AAJ6x2O6RjxghylPOag
pzFQIyL22ZXIrhJYr/JWRpfWTs61O0Q+Xzgoi8j9Lm00g5MmEYvZnBmbsfsS1WCSLQapOgdpXLbe
QS7sR6v35MTDTRmhDCFKmeuA414qU19Opts9aQJrizd75jvjMGQulU+7svyQKeGqIz37tm4aKlw0
iGvBkcwa2I+mDKDJDMQ/QWIg889kF3KCtpQxjnZggPg432syhGFtWH5bCmplPpe95Og+rHjcQcPp
1SlzoNot3X1t40RN0K2x3I9OQpAYkBET2xVcVpeqv5+n9dWoi4dZyOFmhDLKMJoxEzDQfV6VqrDq
UEIwl7O4JmODQcQZd8ujHA3sTCJ/RuZsHm0W9zNo4mNrLdib4JTMY20fscDPJD1FWN1s+ZWMksyP
w2m6aLlEWKJ/71wyRy2n+JkCn4rbNLnV6WRLFttUmRnZ6qnsLmM4fvYy3b62Zr8e4kwhcgznEFEX
3JRyohgrmhztDzmnZF3d1nX3g0as7UND88Hofkqgz0CGxaKUoX4+LDUdAK+sm9smRVs2tc+tEyW+
x3ngOJs2IdZi1G9dyII9uqGx8eh4KvRv7pBQj3wk6ZKvrY1IfNUYCxHO/CnuEdJ0oxOAgQAv7jjU
OqjrExX5GvHe+NrGH12if+nmyLwwuDLa6CpC9Fh9zRJG+AwjtfiQj5xMam+wToPMnszFvCrBw3FK
usKnB0HKhTIO6HNZXQWjcAcbDSJSrFJJpTcwScHR1EjQbKv8Iqvkxyr5c8wUWR6TfpzP+Tcq33cp
Een2YX8TQaIgppCjDQ6kDo6zxvrAkIzT0dleHJuJS71vnI0Hx79QRrB86kZ8RT07xjVB5SN+MJwZ
94hWkymzfMCATEv04aG00ZM3Ank55ymnwF3D/XWojGC7tW1q5a8gws+10T8u2mPTMn70NGTs26ax
Gj2o1Ga7y8kbcbWcGPUWuQxqtYnzyeRy1Krxs52epBljk8y9BwDh4WV7NYYVEOrUpgbUFKAa//0m
RI9uzyKP0p+dcOU5Ntutf3e3m8hhLbXu4qg3KAqLlGHnvRKlftnubA/PKqY5G9sfotWB84CgA8aI
In97x9stRrD3JLJqx2EOjeLXsxpkGHb76JKrD6mIBuhl6paRoqjSJRZOc0jdAN7RqBAdThoM8UPf
E9jg9BJ9gyZ6mHWl33DiCSq12W559Od+3Wr5mraf6CkAsGO2TFLsCWgX1Wwf0DPpA6PDODeKajqA
H6A/vSqalKF+b547FqB8TSAXSWEaUYCUzRis0CF/bWbgeigM/35w5IrCXgJHgbXug9ZmUxAKZ6SM
5JanNr8fK6nWCatO9/YcTkFv639tcm2Eou8mn2dbtdsc/SliZM4MXc234knf1QPKOTkTHfd7o6to
M4rsOgBQOCHbQfgzVXZy0T0laNYYZC5cnoN8yJvAoUZnh8YabbZawzeE1IvCC3+LuqtlSIHgvigM
Hx3CtLCnIONIvOj2K6SKKRAgc09NnNzMBsKVUW22x90qi9BZJ8weKne19lVPuO5+WYYx8EBpBk3u
QenSsp6sgOJVT29JlB2CbLby7lwn6RBojstgbppIdVPzid+bXE0RMhuUUzWXj9vjvH4aMNdPxTqR
kagbSFK1oQvqUsR08ZiYLuCQTxFjC4PcLQjEODGLbSTx96ZUL6oSt3PO9gwrHgz1F3Q1QUnUH2zU
uxiWXFBDq/vKuQcjD0dB2FafK4v9LjWZLGownyOH06QzMU8XLJPKUhARGs3VMe6fPZCljNoyzum6
+TbO6M9SdBc+7YfvsqE766TGZcq023DsLm6LDE0LFVg2Q+doadm6nyqcx6MVvrpO9RghhBzFaB2H
VP/UGN7XpSgnHwkTSbaEXTbAbRdStEy9QXPdY8QsbPsj1T6Rctb4c4GpG3HW82JFN0aKMmqgWoc2
PXnHYvkoiDs/uRzHxUiXLpX5Xa6ZMGxxayiGNnNaFg3n1AzlwXYDTRapXxn5c+QiajF7uqiwzPvB
U4QzRrBmm3+qahfDVdH/pKQbLoNFVaplz0lmYkVIOV+C1swX64Cfrdzbql3OZGAH03w8eq7DTL7i
z7qaS3RVRIrMjAW4aKbsmLZM8PNpxJpm49czPnoymQG6sp6w8Z2kUns1BftFtdgOhxbpffh/DuPU
GDvbs9+1/LkrnBXxqo14PGfBJd16N9hIC6rJuXReCqojVeLUvLVvnbK9ZOn47JXj7dhWS9BULM9M
/jPobM3w0CHR7jQDscOyrwaK5WLSvlZG+ZlB9XoC+cEqsxxPOhFOxDPhXiZTvXodvaLfGQBq8qAo
268JQ7iA3j29DU1esKi+DgZXVceWiIPLWaLbek77qf1MJ2tnywlICCBdL5/UsjN/nCPLYZSKwQ1V
HpBSffYdfXgZLZdyr6EB1dvvDGzyb/Y4vMKHZLDqxN/61UGRvWoe/he+DC0a8OFO5Tc+8K8yT303
d8A64kR0jOoUjfIDOOWnZIqgrWHlisKHFUMbSez0PT2ErT3Sz5y2xG62Z/SWuBGzwnQ5gw9cg9PK
I6/Yvi+ncygIRLHGUJyMyiFnjQDrfRu1QALn6AekahzWFOTMFlR3bXxcGziTusyghA6s7BBD7fQq
v0GU0hyMzvvCCmFGwcISs6dGSLo3egVv05yiUrBAaE50GBmFcCmJk+oBnJ8SMHfibLhMQ5b4y9ji
ZegYs0Oeq6t9V8bXQn9on1Zlwczc6ZYS/HU13P5o1wv+82GkEdocoHOSx2tkqW9JpSu55dBi77LM
u3RBcRVZ1qtJ0ty5HJ6qgsiK2ZifhV6Yx2js3/C95QfNQqZH9agjvY3pXKQUPkhY47h8jfhiWIdb
B4bi5jEFsbofWDF2bnppS/Q1JabCPRRUhlBF+JkkX0TzRFUcdYeMQB1hDAfXTo0ycrBLvuku+X4s
nAvxQfUxT1D3O8WQPpkPNcTfg0EqoGptKUuhEYjGBYRA0JIKCmV5bt3XEjmulYaw5mn1LVChMdi+
LaarBWGNI0lfdm2UwC6Lc/1RDwUGo+yNxrYSBkM2n+pL7erRlXMrRE+cHwv/bNuDgZhZ2sUg2w8x
AL+Ba+/Jgs+oGPKfYwYrLE0+SE1BWxWT2zXOsCC5epEaYthHN9e+W2aBE2oUP1v8l9M6689VMq3H
WKrwOrP4bE/I50gxo1MQZoPvmJ59hIAhSB2n/wyRl3OW4pbT6N7ZcVHfzxqk7iWoYxulci8fxLlr
/K5izwvrxsLV0SHi0ez3squ+lESGZ05PFFADUzXCXNlYJpbBDOtisuCeWTmxyzxKfeIjfNzX9Mgm
zuBDPB7dfrmRhnXHCYuU2ITFjTQGXpvWJIvLuzh/tsYE73PbPMs1DQPNAP7u4Xfo9GR9nka3OvRQ
UNgJrEsrbfKbDVq0khzAdjnnimGZeM9ZjbSbEEZ50hEs0g8pTsuS3I5ZBPOU8tPMleJ5+RZp3XpK
4ZXv8tFGltl8FbGh0caaT47H9b+KW6iFSKpzpFtJgtJPeF+HcCFLt88JVZmn5zis6SY7uPwQrua1
h057cT5NJvaaRZxMuQCfZR7Dgs+qWSpX71U+fm2YHKgQNUBw43tSIcxsW/0JMjiCODzHRRPCY6ii
6WYUw31X5D9oBpqjTVgMVL/RVIFXIX3crgqTS6oe257YNomiDhYqAytFXUpfE/Yx7nOCxdg0DcXp
wEnXLWLaYguZCIlt3k3IvYTXPhVFR4qxtW+bCecfEGO7ojLYNsTXDb9uLWGP5yVGawmUTD/UM4EL
3i6pJaOVQRuvS2hGuDoYn0I5HtBy+Ak9ScZ0JqL/BuFuyMgPCdUaOGY3n/Mwuy1yLjyeV9/HM5dx
L4Xhsy+ndg7q3LxkQixU+MkczN6ENpzG7SGvqF+5SIJUWChibdI3ZNpVl+3xBkrbqZhaFvXuY0P7
HpU148kke5rC3gZSXniBQeZJgNV87q0kqOVAp7BYWZUyyro4LoWQ3SEazHtrIhUZ5YqEs+kvIscY
urp4W/ShuJrRREeE5VW0JGTiTTYuoCZC/OPZiusmO/xgEWUnDucm2G5tGzLIWVJtN+FqVgHMU+Wt
LZWBds7IVMxT/Uc9mHWwuBzbuUkBt0Cw9emWfUQixVaj2eQtV6R/bXdZ6tU7W+vP7TLR/1BfmRMm
f31bzrhOJ9J5bprZwe0MkHq/tiliNsdZaNjjq/dY/O0T9VLmXNI7j8rdyscBjfBRFImG9s0uzmlo
gRimDPy9MUpKxU4mtHK3m9szCykNoWS9QBJWcY17SJToLO/KuH7dQoMXMaMJz5L2Visn5/jHY73d
3Y5Ed3GgsvKz1z46zhBMJrV3b8HG2y3m0f1lKJ+n1DYCzpxGUIwRR0K207a4ZS8hf0ltdLVEWFcT
AwwZ6QfPKOjNqFXEPwKmrXSW+OoqEhanLrnKEWl3SZ+a0AusQPTzAq07kbETBYmH4so2ZizJdePS
bVZlvUlG2k46LfuYKvW3jZMM3hFR5B0RRTLoE/dHtdAl5bJ+cRjND0YcFAi/dmXCvlOpMtyJMI25
YqZtoDQdDOwQ3c8dQXVDjd0Y3R5C2xKU9e8N+q38rKOUnEvi3HDBzIUy+f80R3YcLY1ZyqiN9/ct
o8HLZ6CuhT0Yg0VIhrvMCFEqKQGJjQCb9PT6fFhirAr7CdnLubfN/ajWiIVaLXqWwXomoo+7fRGR
CrzL1wU1R9c6NlkH9NljijSG+JTkdYVxzG1L69oY+rVnBESDspi106rirqN0pZ/q1edfFNGorsbT
sJhEsQA3LWBThZ5XHrfXmbZovGnL+Ou60DyGxvTYu1gJHGegVgcfZ1hmz5sdzbOLNXraFkIa8uYx
q162XB/4lEhdEou6FfI9NjWDXPC/k8C3u4At+hNA4kuvFnlI4nBNGwL/wWpyojTUWtCLm4Qrx8AK
pCPKsY8ZPOGzv5rG8M2Wy1NKlPpRqlWoo/K2yahC6r3dn6ORnmeb8FmMFcL0vEkuNW2FTYIzl3MM
Nli9xUrtn21n/Mo539563LwAJ28vW2Y5WEAWRIbsb52Or3Ak548xSq0C0/MDw1nvGPEilVhIgrPP
259cyCj/669v90UGJ1q9NqOqBiA9G9nNvNHf98fR6FDVr4/akL3FkXGyp9g9dePCbibV3sUeoq/7
eCVpZlYnF/VYa9rYo5hCHLb/2AQZkjNk4nPAf/CymrqLc4bwNPXxxDclYpzAUcK7vuv21UTA6HZs
bm9xXBoc90vDnE4ty9vC/QZt4Euu2iNds0QnsteBl3AvXJKPccaz7axhFYSMD/dmHGJ/dUYOFfW2
tuNlu7ttVvXENMTDAccCFZD6kXnRmqNhyBuvs+4iM0ddwrebOpb6VkD71MYxI65yN07DZSwKDFcG
h3xB4gAd9BeuYBrEpyI/wZ5+BJefN/UnYwAJ7WXDnV4CVHIi2GKsaVBXwnbqPRDViXiggqAZyZlL
5n1+aEfAoklDBC/MyuHU6DHHoBbIik9V1uP3mr4mJobiya3lS9rbr3bu3jW17h1YUcKUrXEqO5Z1
g6ttPRGVzeVcID2sq2vn1K/WYDDvQIJI0muHvRtVzhKjMeiKt8iTsIJHWfg5FIsSDBqdEoHN0s1O
TWJ+GZar0YS3Sq5fSQv3ihzu0il/q7qc86x5O0zEX8AH/047vnsa6VWOIKjaOV6e8lCce+ox2JEA
aZfy4jRaf3BcwPAtdlDa9A9uGoI9f9Qd3L61SYLYbCf3s8ozSGrY7e5C3opkYUyRSqHST6QJVt85
IldM3BRlMgmJjBTdzBpCtnu3Q/7AtKC8Lo2FOQ67A7Fzw7dKPFhOaH6PQ0JcWJ9wla+oUcciOriT
eI5M7d6jceGnepZdSNb5qXvU9U08Ps4N3K+u0rzjdjDSdB7OaYprqmzFabLd03YW8VqZrvvtZjZH
8tIsF2QIKAqWXr/X81U7enHpBXPhiMsmYPx/ref/qvV0XMLt/4ZA/XetZ1X27+X7v0o9t9/5S+qp
C/M/hDRsxxS6zkjBhC/5Fw5S15FvWrruCMP06LIKXum/cJAIRIXwhJC2awGTUqTIvzSfpvkfBuR/
z0ELasHxM/X/k+bT0HkDfwK5hGULW+doJ2rRla6JhvRfNJ/1WmUyZLl4by9KgEQ1QnhOeS4bLBeF
Ji5rWTnHNDeuxeCmfj4mb27n0s+dbR2dAUiyJr4OtF6OaCnSw1D+dNWKuO6tV+n2T2bdphDvQdAt
o4WcCyMVpQFHBVmOnVU9FpPFkBPjM1d5V3zOlv7buhLd6KSrryfxgjnBeI2z+Xspy5NNCv19ni3i
UYUsoffbZVpG8BMy/p1l077ITdxzvWmwHNapgx6adX0GjwSJS0tO1U/qaOq89tS6asQxMEOO2wwy
ZD4P+yjMTxG/xmqJ1gjN8hf0fDhaneUDWxToSsvdA66NzivieWFC4McEE0Tj+7yK7LHoK3/wWkYs
FL2EfjtX1FnUGWuIc2ZYyBCZIGgmXvLRDO61HHMVNiaK3XjQMTadhAv/dqbRimDGL/CA7PmJ+SRr
nAZWBtkl7pNT7HEqMnVoGZyAaCUMww1pQDWwxyNhlYkf1YV7GKCmICOPD6lcHmKiEAncuG9KLFN1
hqfbVBkbhoe/HBzg2oqHfoQ2Mmhlv18zmAJ2/Ym1FuZC3Vp30sxf9BYKSSPzd31APMawNyI/zWJG
WiNTC13ILGn36qVcVezVqHwizALpVdNN3cRH4jY51zGJKvIW86nNOi/iE8gJAoRR4bzp+fhkr0RO
yrQQVAJclahzmBeuK3mS7nLfTHF7TdycwZ2mQf5wyUlD4N97Jswh/gYhAdj3yAYoHPLY4xxOVmXN
Z4MYIdZ34yXPYox+pAWcc2VwRTF0pxkN+bcrqppERXuXSqwyu/qJBMkjR8ptsaJUIiGUubTzVq49
HJMYV8a49AhX7sgZoHdu1O94PNODxqUDmUN61+j4M2xy0I7k5hjSDrQIq7fXphNODi4rufzpkaN5
ifFpioROaDuz6IMb7c9VmhyMVjKXt6Nrb5+76num9UWQlrAUbLwMJ9Owlhsh8JImsQRfQYZf3BJ3
GMfPYezlV3S5SDgTrpmaiiFMCx3evo6WdN6lc/I0d3thEzXSmN+t5oStEhdee+/QgDziuXAVEyYm
yokJyIHZOrIB8oHj1swuAN++spqJ4UQhjkmA07ReSeaC6bwXbfjB2FLA0NM11DkMc1mcdQugElwq
P5xyvjUE5JU+xYteNANupmRiVyd/cD92QHfUIOKoW3BavLo+a00FfgWAAC7rVme5pacvDeK5iwPU
/gFFN83nsqd2UawYIu7bhFFiGAMFW8tiOAz5mW+tUMEVTJ4bjJdwb98StAC4g+DWGUfOwPvQsT74
xEvW2jBmson5FtII3eW77dFNaBG1SmleZvbZNiL52ya1XFTymiXTO2OzY9UN89kakhSAA/E1NlZG
cpcLerFjNV2Q8r7UXnwnKrc9xEoqRog7zaisFmRgDsbBJfzQq8DA5gznSUuJjsIsZ8C56EqHcDp6
mkfhlb9EFTinqZyNE8Et9xBTYtLrMJMuF0CcRo5vmsFxf5Sm9u4axVOWx+9WmdyXhWHda44i/oeI
gijwHtNhuY3xYPp5ri8HPaVtOzPEp8OFma2DlmIn7knGWNBJhsE2uRD6NjOcY36Qt/dxKjN6+qzi
ymEEncIcDeFTvk5tkDCTCXIv7gJWW+SjReL6+6HtJzpgJZKR1/Y7v55Tv/jHfVR/BLaudCRTVxuD
TPWMtlvMlB5Wzf4wMBmksaGftjJ/W2TjWqDQVoX9tslauyBJ2/zZ03lYGSJ382npvHv8DUBbsoqy
c8b/P7hTdN+tHfnfaO3GcCJjOzZvVk7UBzt25N6VjnYX070TK9EwCesjdICAxlzGFST3qpvbpiNh
er/yLxG6wdJy25STXgSdWkz+fkzvZ/1QxkgVtHml5uQyOrHuZizFmTBd2ycjqRguM3yJ5Pq5gkXL
gt29Wy2o312SnxdzuBeawQhYbWorkvR04svQFYjCWj0LEGCzX2UBCpcHO4q+9mHxyMwfAqjOGgFt
gtu73sVAd0LUex0V5zaTfq+rb87Sm2PbR59muyJiYnsMPTffJh2dy9R/KZgNBASl4ZFdzlFByqEs
aY/M7nvP6q5PjeaaT9ZPnMpAo1wG4qnT3RM3WgVbE2EzigjgUmVN7puhldV5Wxg58rs3qtRoco8j
GzYq2SwWli+PxpLaeCpCfqAnmO+2m3rP6bGNqt5vjMU5a8hJm94mJmH2uIBnhbOrcfke7N8pKVtw
iJFlWWA+Eiz3yRTFiIsgiG0HV7kdI5/WxQ3CF8SazvgmdFEdMeBfkqkpjoKkKzylEq1cpyBrEdSU
MEP9u+0BhhhIyDbHZL91h7ZX+r35x2MSyCANHokEfOoL4W9tlqJL5/2KyXe/fUptgg66SJofv5ss
261t0fiPx7gytpupa1RT3G2zIn5HCk1vM10rbcGXQc9ajdFqc7Ln+kTAM8hHWjqJ6pxsGyNMLCZV
8qXM5nzbHVaNwzcy4e01Qv6UC/mASzQQsRWeJndJ4m9xHn/X5tjFDah271nt8i6S3uD33SIby+K8
PTM7c7v621NFYzNRW0fCnBAfELr66ye251rNPJpjF29m5/PvvzRC9jsQsw1TWL2OoY657davP/Pr
JdQz260/Xma7PxTDF3dq2E///pHt1vZnfr2d3y/1+2e2xyrajeaikXBVpM7bP578H+9uT/zjb/56
q79ebnv+1wPbZ/bHv/HHze2nkLOsVCBzRrA2tuc/Pqw//sh289/+J3/8uT+e/+Pm9qu/N/94005h
gi1wB4T6FOaN0cWgF9P4Wi36jLZW6KewXdvz9kTIpB/Vv/qZIlJupErd3O5bxRcOEg752PrkdOSI
RCtSAjd3JRf1f3uzqynx0PD+J3vnsRy5tm3XX1GojxtwG6ahTnrPpCerg2CRVfDe4+vfwOY9N48q
zpNCfXUQQDIdE27vteYcU19mGhYdjRYruMtZI2DPZWVFTygOypfKbbnQgqzbVXQCBq3TKLonTrMq
anA7JswrOqsb0wRrVdS6ulK5ja7NrkOWkRAYZc1Fr1HWv0xuRIi6ijs7LQ9BxAGdz9dwZz7k5OYQ
qhy5t235oDIf+XLtj5fkfdLsuoZh0VzmkwsELPn3mh7jnzIjxgFuOiDHnd8kT4nAhaXAaucFJBbJ
j0/lo3L1b48iHX7LBAMSTLnlYXRdIqfz8t3SJi7GATUemBvJvsEhP9caXZh4sf4cdsGHr1vMg+bz
Vi6aeS1iMLwQHiBwfUx+ZqNOyZaemjoNx9gECV677S6YrxjaQC0Z0kjhFA3pZP4a4092MJovGu74
mOf3YmLK15/XvHpF98veW2H/NfXutUyplMj/w4utR29WEWTygiAfkz8D1157z+tu30+f75gdMq7F
7VcskGPHNIapoNJDEitPpNKbR11dcd86TTXWxYTM5fsp5ryDoX2+FYMm1mqV4Dsc52ugSvYHIW32
fvSMh6GKtgwJhlWD5y6NkmE3zEV/vS2JuQw1H5km9siV/JZu3FwqEszRCPEV5PfyrHDYNzocraxh
9GaACWWv3natXMva9jMC/LzAzEFhJo8opMpPaed2WTd/nlIH/GtyO5Z1bS3dFXk8JmD6enWtEe5O
niOAEyChtrmTYiJnHvv0s7aIY+F3EaSkFf1nT9Tyrf+zKf8QOsYvmASMx91qhcnK5SyBVRHhLIAP
2nkYbLiXznGJcs/Iw9pXO2MpmF54sDTlfyP/JhdosP99qtz25PcBPZ8+tx/h9le5Jp/yf36rJusG
xh5necrJY01+GbmZyvLWbVuufT84hZTxVN+GcD3vBl9pLeIeBK0BTi35scw1OZPl6iBPte9VeX7L
L8fI768TMJYfdPvKfpE5y4FxouK2T6Zscs7nRqB4yrSWpwllkxyj1mj+yKus2CLUjnHEBIGK9Zue
6PeqN/9qQH4FOCj8M1wY5JEq126L22PjhHRh1PQ1mCfamn9dk+T/JBdNp3HLl6tIRhifytXvb19M
A1FC5yFvkk3Hep2P0LQHFwhbmdCztMyfjvwiJhwjR1f38sd25wuXXLv99rfH7LxlZu4LZXF7svzI
2+bttXLtthtvf7i93x+vDbPnNkbyKH8LeeFs7aDKdnJbnnn84jG02Pmn+/7yE7iX2cipruR7yX0q
95tcuNOHryjUY+UPj3N65FRiHwRty1BGHin/vCpf/X2pGrAt75wiWSVzjyyaF/JaIjflmnzstikf
s+ZR8P/T8+STe++z1yrYn/85jSjac9jezhnPmQ/j74NZPurqIJ7Q4fx13sm172fJ1T+35Yu+3/Vv
z/rzA/58lQI9fdlYT9qkEk88/4byNiLX5Gv/6bHbU+RfdTkKlKu3hdwft025Jl/3375rocGyXtxe
Ip/4x0f902N/vOsfn+TPF/xBhVVJm0aesw2VBKMrEWrM5/ptMTlGgT5wvp/cHpRrt8em7/bh/Jyy
Abe1+H6mvNzKN7899W9/kavIGLqFRv/h+4i2pgxx3e1E+dv296o8r/72qNyWz5fn2b9fSSLugJij
jSeNkh6D4/ITK5ulq+Y1mWL8JH5D+nXhbvHAgKzsn+MhM5Zq3arPXE6GWaZlQ+IAv21PbflM2t7e
LLECTjSJ3zNAKlZpKM+65rnXTicqSPe6R8j9mH2rwcUlAXoNetagWuIhGyJa3wY2f7o5xWkaQZ7a
fhPtUzM9ocGi3EidBM0Jyh+nS8ttb1OtIwB7o8hr3J//8PflZIJN3c6TqtnSgJefH03eXuWN9bYg
dfSvu+3fbrly9Z+e/sdj8tYtH/v+hH963fcn9LF7smqcD8Cd51NTLhx57t628bEziaF0PssX5/N3
3u7nk+v7wX/8+x8vt0QDw9uyCwg280VNvjx17Cy6k8/s4pL28FDeyz+M8hT859XQJ65UJPmnFlYw
WXM8FzWgg4SgQW6b5mz3CT7t7NQqBTs6Rwth2rBc33AWmZuwrnYU7OxDj+0Q8Iugmd2YL3URXrXK
OjkwdIwMzZETFT8cxVjrdSpoEIoHtGGfhe4RXcHleR0y9N/1GtrTekKTa4ZZv5iyiSQWWpMQzCE3
gvCBLEfg2yqNGuqa1Bm3jdIeqx+WHwgEEIwMAc81fMTVT1RMAz3OzWTMK6xEaMf6gAyNEPmzi6d3
qYn4qHGf3XGLn+MlCf7ObbECg/dite07qEUCJ5MU5iq9zIE6G1W+jioYhfBF6cwVeI9MBde2ODGG
gVAfAGJkvFGlsAzArBiRNx64zcKjaDEWrNEURYTTT1u/riG31F4CRTP/UjT3zlRMi6lys7UK5Xeq
DOM6JT59XQR880S8JBbEQ5vCXFnk9pW86A88nf4OZsKSMgGaOe+1tcp7B1+dE4XlMrH4VbskXOo/
DTdrLu0Ib8wtSbmPxMauPGudpNnX6BR7oXQEXwTDAIGWHIYxzq5lrrp3zPs+bTdQMAXbzs6Gnz3N
bVGtRx6VYMhY2vTm66zYlFhU6smKNroHPM13oIa5WF+YtlE5r4Fo55m1SyoTcUiHHnBQq02fxww/
aSK4DgJmrQiKVQ9ytXMUACOULTQTHjDGv4WSGY+IsZ2jGEuA9cSOVWX97E4eZEnbdxFauo/R0ACL
UuvwPhLtW0AOZIzo4ynHnwsAQ3tCSkXQsu6Cj2LKc2xBQ2bAgjatD9uqwFM096WPWUVYBpAdsWx7
cNNu+TGmpF8WRBsjNyM1aCTN9GRriNUsJXtvnQs+W1CGSVMjLlcolGv2M9jED2afzCpxu2+yutsN
XuXx7w4UnaFSpy0kqVTrflp94ixdE39Bolin0ug3ho2Zeb76Qz3hqke9iY4vGSzEzo5JdqpafxuY
WktYKLxdY093UVkrRfiOjHSABwaXhEgLArQbH122Ra/C1SpEtPVXihsc3q31ZOJkm2BC2IUW/BwN
9WdUDNlj1cURySJ5s7JybcUhp12akVo5/RbcCf3RnULnsU+0k91z7SQTAsG2fxqqrN71gvtKToet
1XN/O7a/fDvMrnEffzlaDw/OKdZRldOca6zLSPqqji9Mb9Wfk5XpZ64U4NoNhMrcht5j0IKIDrj8
V2X5lkSwrZA+2Us8lkwOo72YhSBxSxxGg+7MNQDW5cilK898yzd6jo4stuofVk8rIRrf/N4eF1Oj
n6BP/lCc1l3nCppPF1V2/TAWn1kpgvtIJUWLgIoBYnNFsQmWdGdU1QkSaoP6qX/XbYuDhBrxGIY+
h/RMhAws0KppfGfNqdaWUa3tHHSbodpPo2+mK63WSZb0Btxyo750a64YusoxG6mYWedeYlKQTFMU
7ldKqS0d+i0hmNMpCbJ7u4Rk3PioyO19jCcs1pJX4NEKhWonqzj8lEp5dHw+w612uU7dMxNiaxrx
ve5gLqnCC7c/SwDXskp777Mf12P5mKuV/om4roCT2aO0wLoeqJs+gT2W8EMqGvkZEeaFio+D1/qi
i+7V7UlLT8ZxPUD+QQLWXlORHnucN2tDmWAwFGmwc0x8AFrJWduaJPnZtnjpAGMdSu8VoMkKF9wa
9dsLKdioJVy7R4SvH50KbzWYxXvdC9d55UUbp22Io5uKY5XMRXJV4UfItbPThjv8YcPFHBQPGFnN
HWLkvpT6CPloAIwnxjNYJKvfZm5auxIkdBPgj/PIDe6MOGUGTyo8kTv7piKLEN9zti9NZoSWbrY0
NDnLfVLgAVWOPaIqazNCAD17BcR4hybzpqBpE7pFtQtbJGURfsL5ys8Z2AIjTyjsbnCPcXWxTZqy
g9lAVXgvGnqmekUryFf934rffPpTNwFUue96AyV4Dq7YrIDYmMDuAmR3mQj8szHpz0IFWJmNcXxs
FeNgjB9lXSiXRJ84XILk3CsKRqE06vY05Ra5QJKL1H6blFwsuTSgLO88gsOIL2uq+uj4Nqpt6v2v
XB+PlpsCPVc5ULPRxJbHxUqHArs27PiByvyqSfNwq/KLEQzgRlsjDn5EWn6BxYQVo+4JKK/yCWS0
ftaV7jo10dEFZwoawvrJjHlblxRr3fBMU1xfishCNB5zN1I8/6xbekG2g3PxVBKbjIrIZKJm6VZZ
w70IRbBFZsu/lU87I8vc40Er6AUPnI5HVXlONH5dfzaqux6CQCN8BfbrrJMPz6Orr0x4nweUxigX
W9JhXzrARMsOT18ShwCWLEClxpbGXIySbEPxCIiePp7cnlO8dNw1GGe6N0P7g+42J6jHG+VwSHYe
VHCRas/xGDT3vlcBUcr1rRP0+zbhF4JKtKncITpqKtpjxVtXxakfavfBD/1+XwF8DaEOEKBD4sDQ
EaZNKIHn9rtIHQ+Ql7Hcoj33gbZYYcdlHAgjd6iDnsJTJc+qXnciXmd6mOOpTIc1idFc+qbwsdVh
UI+pxWi6hF06Zu4Io6/2cWhaDNLK8tnTrvaUXOIeoIz9w3CneDkaHaUt/EdGgLNbtYjwEIEQ9KIi
UhnCcT5s4T62YXsUna6SSnQ0lbexj+2tb0Dq0xOSxbqwfsfrtSgrY3pCsnYNazzyGRAA1OWQnrh3
bTMdZXvviHf8EZidimOvkH6YDBhRDYCPu7DrX5w62Gl2Vu6bqBqW1hxbFBh7D2kWnf2g3bvWuBJz
BCnQFnIdlWvQIkln3FS4/go05vSAwZzKcBIo5mLy1YsN7/ji9SUUPppPOkG6gH0/5oi1RSeCryKb
cMrZHvQ9bu5GqG2CPfTWiR2EwztVV4XxiErCWdShUOCdcENNrDmGHMRBWUwH7kp0gtuSUzAcF15a
v3WoL/C2FO+O6PYgnbSFWjvwqIPf6Ri/ozTBF0td4lRlzQPie3cTiE7sBt/5GaTxk0i9GPc7lPjG
xtRSJ/jZfU08BvZryvyHdjT+giopLHiO4SkVZ1v5YfvAf8OWucOoHJV+6k+o9n+oo2JBUmLc4jcM
xbia5lkcPIRdDXl4AuThgWmNcSGHIxflUkeiOWo2Xd++W2pEjyXpVTeMaN/37YszOr+r0tKWRUoO
l9uR+haM526Oy6nKYGnhmdhWYtnD9MRn1hb7ULm6OoB9tKGUDXVIPXYLYhIIzwL2wF6vXcLmhWDO
AP1aeCS4+ARdOLm5Ud6yXmegnrv5UQ9ppqcOYlFhPoZcHWxnzxX9OZ2cFbC38ahW13hQ3U2S9p9T
a/6GsQYUBgkQ6uhomZrnBj7CCpYZjonO3ZSEkFuzsyEXLlQtz7uoNYhav8Q7y7A7pN85hW2/zaKS
GJtAsRY+OXnESM5XIC5+Rt1f22E4uIyDGFUl26keUQx6Pse92zMIBxGrDC3Z9I26G6LUvAeNg+iF
Rmiwwyv8Dt/kUgu/ujQZ5vwhqBSEotoGYMHGCori0jCBhluagbsbNmYzT00g7Uej8yNNdRqEBqGY
heWUHP3Oc4DPaWQEMHjFQ2SP21wz0boi1myNoaAYW0erhLD3BMSGT1tyFVn6C9L1L3sCxF2IiMmC
7SWbQhjpMkmjLdOGNxDqqGzQHCQqLDYl7u2l03P71KZy55KtN7QoCVwbUfcInm4iNADRwiGLrq1K
ZgfRusHSydIPEuhPdkgBCPANAv4Z8NpqYs5smsG0+IlbjsJeh+sHOu9xaJ1PQbrjW+64r2WVEDFk
JF9hpFgrr9VQ29iYfQ2Or8S8VLEAmlvZrzXKHhqk2rrxLcBsmb4KMiNbKk0NCWZAl+SV/g5e80vR
mOljjcJ7BTmHTCfETlGoPGcRgLEa0oyXz0E8DlX0TJteweGVa3UASu+wLy0RceTkNVR6aELe0AYb
i/FANSLHdxCmLXNqdwSZdIpx6Q3A4CUeLjIEum6RDUsbIx4Gt0Tb+rY77iw4yW2CGbOywHiEJgMd
XNn90oenuLKrSFl3/r3O/WaDUZ8+TMItF9sF04yFSnkTsYq2mCbd3+TCw1bvA4hC/+nAAQLq24Im
XoOaPyTc/Q9VP+76uGg49QEujA3F58Q5xSrhhGHbiNeU6VIEc2iZo0pbiqpKMFHx7h2eNUdtQC6H
gvgp2mJDhWvWiiDG4e4g5yGt7poIe13C5IMrWYLVX9ij2ARp4jFNHNHOTn2ymAJyBy2TWXLn1NuU
WKEkTcfdWEf3qWXn68Ad9pzUBJt76Hyjxr7LPIIjncFQlhZRKHZRdfdRirPNQ7wV2Cadkwp1GnjM
CDBawwnHEbjBdQLFLhPaAXtfQDpB8qJGYCd0blp9YClb1w7ojjiBd6jyh6GvX5zwITAbzJqQeFo/
hhiPTj2LrD17o/JJPPSipeL67Dyou6sY6W6D94ATmkwWI1eTJVGRLwFB32v63vea7luAUvtsa+OZ
FRq+lbYCI6dNGspaPUVO5zGYATCur8CljXbwO+G3XJYKidhFGP8Ke+sn/fvt/BX3kdX+EFS5gHok
z9XQUw0bm51o/C0InHTheFm16ts33QNzZLunEDm9MFo8bo04/oa5Gx88D2YVt4gHnSkI9P6IxBYf
SK7nGwsxsUsL0W2YV2APrYNLS87EQgwdRs52QoNXtdwG2udJb99SzScyil/vrpmqizqEc0cgx+kh
shoWW5Jt3Mp4jJy5B2sRxKQ1cw1ivGvLvNrUoL9WYTkQAmVo/tpuo+ToaM13IOz/1xb/37TFprCI
h/3vtcV31S8/z/43afH3S/6SFqMfNi3LxYnpWEI3TJS7f0mLdfNfwKaFZasap5kmrJu02PqXDnVW
uFgNdFsYLt/hL2mx9i/XhUprG45l2qaFIPmP9Nv6j+3/kbXpNQ+zpv5f/1NzrVk6/LccdlWgTbRs
oQsU0MJR9T9CeOMaf2bfuuE18344MywCUTGOt2QiC4Yr20iAppe3LwHK/8PkOuQPVvGzM4S4z2Ay
OSFWz5v+Sq45slsVGafBEtoqGYzrTeVCu/bYlHnyl6dCypKawt4gizpLH4dc5BzHiyklValBQeh2
uG3B6+brJsDdHiWgt6xhcojQC+xNHXdYjOqU4AijO3qG+Rklinct26TZNIb7AvyPa6RYlpZnX0mD
rPx+JMKnDO9jJ917jXnRBuLnqH2eBZDHfdYZP1EjHQpvUo4+eh0KlwgxS9ngkBIy2BD/FpNJj5Kl
Dy8FPMNVmUNR7Gg0QtK/xB0+PiUABgsH8gvT/SduUuswJM64zmkl41cGJ2E6SAb7jl430QubDDze
sZgXboebzUg++tSvsLX76qoySUH0+W+U6CCtMdLIJK0IclOuaVn2NMRNzC6jY5j5lkIaPKHwpe8f
YxBxqwmkNfU8xG9zaVv+N4DMrN04mejxHBx68p+D3UXqSFUk665vUC3nyVNvRKcoUOFVjXqLFNTR
mVTH9gEfr1i1qn4HPwzApkmBBK8mHVCdzq9OPbgOgOjBaSDRoYO31yvo/eaYlhBpl+9xx8pEVjHq
abjPi9bSF0NvV0dvorRrxyVFeMJj9dS3t6rdaXuKpt9fW/70f+yJ294Bw0gUedX+Nsxsqxajt6M8
gyHcGTDozhwTuRgGE95uLn4ByB0TFM/orawIXumstyOWBEfpvHZbDLMkS0esvEVDuzH4+INcyH/o
j82QbtGhmjxzWemUNAjeQY0tnVXfq9OgX/skTqiJ6O/SpjjNNkW5dtuUqsoJsNLOAdMv97R0hsm1
20IeDHJzGonKJMGaoJu5Ny1PRvu7XTWrJOSD8ujoI/FmpKGx/kMbKX/E22NGgFOFUuSfRj9j7qDf
vJhoSr2VU1CGkXI6qTKUCymnk/LDFNcblemY2AdhByHuoNkrBpqOnf8fk9b3NlE+1tjcm3XdT2sp
zwpAsEzrKvmAXdiifcmJX1Uc3A9xMx0M3MUHMS/kplzoLsYnMq8ZuYr3CPmGpnnbostimgoNWl+0
HwsXhCreytk17FREA88DnWybDc0RtO6rA5y4zVEq4eFUDo5hPI3OlG562e+SX8pcNzjqKMRzsskH
tPknlwspbLttunWubV2MQprNThjnFzC0wJkM6IobBBn2IITixs+PVkrvnIKbv1YMbNHB7I1WSTY5
uGUfboCivYVp5R5CJQgO5vTMLwswkbI2uRwGiy4ALTNywm+8QLwVdeMfK9jJzqwjkl9RqsuCVEXH
Z+npSsrO5B+6MErLN1t1IRv0zD8vWh89jbQnOKPVehVP97ULgTDvzWLNlOISTcPPBrXg0lAYjKvd
KfSpzMx3uqWue1/ov4nmw5a2KdOGzmP1mDgAA/24fVFNJjhOP3dI3A/SsgTOi/QePIdbJYcwVU89
MAY0STyjDJudP+VAT/sIjPeYnAu6aDOZ5R1a2Uob4nfc4yhph8iAtQK+dCiYUOnzoTAMd0aFml1r
1XeEcd4611J9ObTtJaQuvskjJ8YT2FqLkIIKnR+EaIBmkZaPlj/jNu5wJpySYkq5RHSgBPAwTDZH
k5+e25xUCb2YjrJQEZvhfmz0s1YOj06A0r8XXsLwHcIihW99Pbbc39DK70rRHyVTqXBI2sUYVx+p
lLwMVYCaKFKqlRNkX7FB5X5w2k9F9YlQKKgTGMj0sAAjmCq7e89RgrXuds/hVIKojMY7JXJIBxz7
bhMO0BmLhAahpQR3VBSMo12LdJ/FDvpTYhwTJH1Zmlpr4YE4FLiAIt2EGQ8bXKmgdswAp6UY6nJb
t5RrDTjnawGhd+X34EAjQnZMDHyGGS+HKvSWzgB/sxP0ilu4DejmHUrMbU5gOMVnjJStsXTS+NeI
QAFbyfjUJuMdIJn+KTEN5v+Gsmlygxlu3hAKCBcALGa3wofV7vSIOJUShgAaseTaQIpZsOOHo57F
Ckw8ckIM/ysYE+sCACMh7axocWaT5lM0wLfsiNDGHNlPRFI4GRaHzJhKCBuNfx0JYjEaR91MuJcV
ivcXaDfqwu+detmmHQUmICqPfVTVG2G2I8gemlROS+0bwscq1ZD0UTUof1Km92m0873CGfmoB2QJ
Qux/7Z1l0B5zVy3oker7POhWqhp+xT74YdJLKLHZyhmT5VIbyxE/vMMteuAEIj7rvU67YgXGyV51
oLP2uOLxgCbuWo8t5cyX+aLRCHSNSjGhGcvanL7IjLnaqXefFfY5TvhNLRVav1u/g6tfeIN7Jonp
YNqct7FeVsgjfebOgbOjCbhjcImvJObsDALqe0x0T3WqiWeA7OCbYXvrwoexnhUUXiMcB8qhrYgl
tUyFiHWVtmIEdqYPADK2ZvCSW+5nokfcTlRfw78ulAt8SQJgoi3RUJyTGhqnoFeh8RIzqLZje3Un
nXm4iz1T63q6ISRhxokX7SZMn8uGSpT22tcqbT7FfB+s7NCTywB/8xmd+wTX1PwdV7a4z6qnagxO
1CTp0fhNvK/gY9GbyACozRFQ9DV2tUFAmifidF04Oxiqw1WP3Ue+6JUWUruslb48RwbuHcKJ0fD/
ikbjbSrIIbRK9WSonrM21a5a+kaxCgPzQrhdA/1WJ4eHzuGiSlXlnHrAU5wkPKpG+bvIkX1VoFs3
eQJYKdIoEBtGwJCW0m9V2T8H4d1FigsPUy3PYNjBR9GHWg6xRkLTcDFGgjfbjB4S/QDS/+Jl3TVP
pGwi571LmrA6BhZSS5tuky9ypHlxR19Aqylzx/BSiHYSKy795NE5IJpLyOhQY+pXHONwx+9ChIzM
/IliANCtQahNaDC0yhnrzYcQP+Z67bHySphbAQxylbO+ITiAW2187W2GMqrp04lj5J3VP7uZxmNP
yscEEJj68FuA7hhPnRmuEqikmu2+Qt2cK9o18weoH0XQt7u2UI/KEIOUx4S/jpXyK5vw2/ND0KGL
7gpcR26hVNfJgeSnLAM7EufEApQ5FdyOlNBeKDHeKfq3MPcT3z102Jp0gxoppFr9OGo9BiSvvXAv
pVzdXiunbJeaFyorPZu5zwQ29zPMM1XDfGeHEdMctVuTm7TxZkZCgF0Yw/c8PpHbcs0n9u17syeJ
vB4VhmTz9EUuGJsW32tyk1siyII6exlM7DNdmkVrFtSW+igjQ/gv5dIfeiO5mbeD2PvkWeiM9wzu
JqtyGh+h/2PEjgoKWjOZwm4JlC5KEEFS9UrSVMIsCUhxbYEkCEz/eciSZ2oo4wbPEmFy8dyW04pq
0+IZkIy4UAPgIUFxcoEhnxGwwzAIEp+3SskrA8lCAUivKQynMxcik4SIeUF5MYbbGp4qcowO2dh9
xL4yYs9OMWt03VY+XCGP9G2926UQ4Iy8HGGfTOOBOcZ4CFXRIN4gsEEBNXNwHP1rTKaaRFcTH5MW
FmLfqYd29sPcFs08FkdJYs/TurPUi8tFQaUTUARiUNcCsu7PjEBjxn40piBCU267iTcCb7bvpEg3
lTgGuSpJgdGMPpCb2qxM9TYS/wf5KCQueR7kc+3ChK8yMKRinQz5dBlr9eiFpvYojPzFS+Jux12E
ZvKg+me/K8+TmZpPpu8tI8O5KmnOwQ1v+C6yw682II+v7HP7ONZtvnEKFT5UEw0XZ154QfNrSogE
SKj1HZQeg4pGzZAqX+v2kEE1ZRt4WOcQguma9Rn6Y4E7oiuWaWgLen0cItC9EFT3qXWndePOyxgv
ZIFFGLwpTmXnQfkI/UsGJwAUFkl0sUKz0rL6elNX+sfAlMvGe/Zw4tZQPOL7W6ZK9ao1kf9kOVS6
qHKKFbNxBWR+Jp47zwKDQBieZna/R6jv50aDPYqIzF/H83xRNXRzbQpy7l1bw7TW+tVdbwnGn2re
bqtIHDnyHK6rXDItotI4K/PJWoWW8FemEgxn3R3vh6Q+w7a4sCPcXZ6I6Gpqv4y6ii8mIUsZIOge
t+vKyKi099ziFyWpv5u0tqFgu/TpyiIc76IpoIxJlHsXk79Q58Nwn7bI5RBinTvYImfBAbMQvULh
nx7NsrVp0alTegQZVe2Hyll5mVldXDj01POGelOExJ0HQxidiXZxNmpf/RK0hXzX97b2simn5tzU
xoSE3bzWoZMfDXowC4BS0zqt+erCmCkkXIJ9Nz9YjO+X4NimIwLFfd3htB5tytgi0fW9lddfpT4l
m0iP850CZH/2Lq9z4I/4jLBGutp47V37zXZM2nSDth/xtCm0fe6jIQjIVhg+Ktf/oWSjcW3Gsrtk
JiE8dqachWp4W7c1v8JmSra5qZqLkTnWvaEO3A/FsEoZtWwZPlw6LUuOmegYzznLTMVODR02g60A
Y1KLuVJFKOCXraGVdzTSLDu8a8LmJMYWEpyuHNU2HnfmkH42hmGtR5co1cAhgRudhL8km264j0s/
28GNoJqSrpk1jycbo4PKiGLdUd8CVqRp+yp5A1/L9ASQziIRQ7QKWgrCLfl0q6COMDvwHy2cqLY5
uMCNB4HjYnDl24SM4DMuM9t6IpdCjT3+0wqFfYx6WKfosCPn4jW3mMhCnDxZi0KJvXvTVx9KqjQ7
3ha6Kvgm7vIZR2Zlb7M8ht5Y9iRCEEikh6QLh553crzBIGLWPKBKuo/Voaf/aPe0BFhjikLmtBKp
K8uqsm0COgf2blQw7yEVoh/dHbO+sxLQNhqTB4Bd1Hs9NTp2WDgxsERo1ToTIu7YbUwI22c3os9A
WbhHX7P2oh4pDdzThW65BxOL0WOMOOdBIzj6tYzF1m3yz8RJVAQKzHEUP7pr3buh6VUIHN1zMHjq
g4qGquH8Aiy+QUWgXjor99ZcXUkCrH4C6wcNZVXNJnNnu7OeTvu+TgG8dS1jsl5L7urET++cIogv
Sf0T9HsCV8uocISTXlpM/kFJSmdfVrwFNtuvXjslnWMt/Sywl7CFKJn7VX5RTbGNOiCDtIiaI4Cv
DzvRjBOhUajlKPuvIk2wVxN4a9Q62p3IlS/wSOOmNe2EQBbrJa7ybifM6LGFsnLRApHvW1N7khda
rKYPYCLVPWz8/qJFKdP7Md5K4m+TVUtCL8YDFlUOhDaYcM9oVxPY47mFjmDkdXoNDPXC3eh99uEf
Mme4BzehnUN670FDv6gtYH6JJu3XoBnxS9uxshiTodjYtvvMhSbZa6O+Zwr8WYgqOY++iygAF+TG
Sxp7u5/crFxHdkFsc69jAwgIIXfqgtGKY7NnQ6Ka8reYnglDzIakM127C2NYc1HcGSuqxmRLpAoB
6RbiCICm1arQqzvoPO3DXE2FstZG9mdjobCprTXnVA33DQpZn4fzMQzfMvtp9qrK6dDt/BzQ8aD9
ZIhBAko25jsk2gtysrP9ZDkh3Qyg7hlpg4MSDtuszHduYv+KGLY/m4zu25JZZKAo1lkTILrScjdm
40dkJ2Lpzb0eqxshtNaAHBv0ps/Q31yxj0IruQBsEvcMrztigEBLhn3joUOCYgm27Hc9AeHJLOzS
lYO+CN4MkSUKtiaPFJh1q2VPpeGTHDwq9JD6mBmt7mya1DLXQ0iSZE3CApkjjOat2bNT9kiL+kq/
yJGZ2tCpyQTg8zavX5rEsfDy5/CnBWBTrtNm00JAz1sUEYVPF5LO1opb2alDbnISPVYt/McHj8F6
01C3pqlGI3wS50mndaYTVBmHU7r12+QTvZS7SsfuAYIzQlK9ORokErhR28C01ksgdMCd7aTYOzAn
n1rse2Q6f5j9FBz7hGBgIJwdl7EwveumYqX5IHjcdGRQrzuMOTFvq1oMWM89YpKvzlp9QW1mM/DF
1iycbnz0DXsb11G/oxRF3JNrd+u89mAZhUlwSQRjb9uc4o3L9LWkc1hp6HTaIv1dqeSSLRy3/xBV
8YDPGY/3HJISgmleOMOM4SSAi1gONA84Fc+ubVNwcNVTG04eYWRKsJ8Y/uDjdpm16o/MpH53kzqc
bJKYuftHYKBycAwNLBJ6Kvt+IjcFOghQ/NTknoFv0GgodLQEDoEKCodjS+CQW4H2MCDyP1eqOtyB
Or+zzI8mitpXk67YNp9odjdO/elgyNcQETQXYAxzq12IY1aPG6Sb3X1ZqVj/REbjWjNh9MaVsoKP
Qvmz1h4ybnR+mbonn1inMXHLQ1+KkHCA/2LvPJbsRrYs+0MNM2gxvVqGYjDI4AQWTAahtXAAX1/L
PfLxMlnVr/vNawIDrhYQ7ufsvTYLL6yac4GyvBtt+P9cZ/QrkyOuhyRebmMzJjx6yLULHWhcwQHK
7AIxZm1AHiaQq3wGMLHJEFGVbj1d7YDsrKysv+qN314qgd2TwHYkOLCVBxfh80jZ7JAv4VsR1fXn
mQMxGX1Osk4wPWmN2C81IVhpWB5E57CPlfQ/jNRgAtpBMXGIQUgCIBOCkM5NztR2W+iQHkE5plD5
0QKNHbHY6Jasg4D1e47bDDGRJbRN2FvmNZHv0lGplV18LqQVg3nfAgODFo7qumM8W0kU07juxBoN
pMv0oRlOSfpUuWWwLXlTLASdSf4YI1Ri6+786G7KW+fcZm1IrkiOYTLLHw0tgbkg+AO8oHfo6RLq
OQ4BFwCm2Gt/BoOQmPY6jtDiUZjYCzvQDmNjdmdL4P6zO2AIIxBJWkGecezd6i/TYVBkoIHfh5oT
3iHCW9Z5Y0QHRkU7S0T8IksHlW/xKR2bIxpsrP8kvLfthhrkuPGEZiF90Mq9+qFhdq4tw5jvtIak
YSvUzx4KAIPp2ciVaCmTHWBeHxpdcQkTr300gNcK4F2HRDiUur5pdkAys18966C6Dk5kaTiZiNom
+ftaFeJ1zBeDs2xE6WKyqSgWw2LuGCtTIO2yr3YzEXpWLNYlJMps38zF977IIKDMgXcIRj2nHlnS
ObHKS+IyuAgpr25s/JXnSsDH1Wq0ORMdy2Pm1STz6DSdqvSea3J09vswv7oFKQdaVt31ei9V0Mm+
hu5dNE70FFLbvJaodRLxNSkTcfEztFpuaDUIv3v3RLYMk7RKe3JSEvrUwm/HlJdDKQRpqbh36jrb
2Ujx1n7EELIp/HafCM+7molbXvnaKE21ezt1Xx1nCMgAZqv30leon+2ZST2hehPnAmG5Xwoite+a
QUcdaZlPdTS15zTp8cozZ916GTAxxKRPpVxMAYprMMTByEwVx0t739gvtRcMZ9vBHsPkwbxoXp/D
V64calFpc14SIz1WQSY2ZW48mLE2fdIXiTyaF8QR02LtDduAH8Qft4672iMOKgXfo9tofWhYjkub
7BNCwNcB5641vJAUzeFyP3Ucv1U1fbdHIrpx+yJbj4huQHd2DaIBVHRsGLzq8JeYHPsxZTckGFr/
NIYou3L9Tosq4445L6HNHpM6F4n6uDA4z4925XT3geHnKJ08fVV2AzbqsDmLCM1cH9kZSTkMG4l+
W+dzMBBvsWk0i4sBU1N0rZDNM6c91gUn4SLX+muAIjal4vTg9+xE1thmDDMvJA00V4/SYeIICKy1
9Swc81y3jb/X0ig5Rr6k2TXko3lNQFbnjMDPi8ZTTjmwy6AfkLabHIuipE6DAxbwEnJeDGQEZgKM
IktgBTyIInNBi6c302RrVKW1dVwS5Moi4Lge3Z/ozt711G32QYmeD+qu6MbiDmdlQ9m9G9ZN2Axb
p13wCBOSswQ4CmKK06ua/vB+nqZ+b+dc6lOmTTtRkGlHSF69S7R67zeQdgBeDS+F02KtcdH1e/Sb
l9kjBqkwSH7PRXx28v5J9wckrlXPZ50Yptf+8FyHgX+hgPscGVxL8rCk14uFZusOCAGBf3RNfXRn
xzoy52bnGJi9zc6wLxxqu2i/Wq5rhcbs0X/sJ8pTwsEUrmkaGQ/I2VblQEWpMbp3K5qqc9l4BLE4
1SFJy62lc5Hphu5L6Vav+kwyYTiLt2FgZOtPEGrk9xj8xtlbi/dFxCU7MPaigzCGz7FPTntcrTXa
bvdL+OJOdoSivlk4BRLnGQd0bj0aT6eqt58RpQJwmb7aDtcd0doQ953h9Adi5Nb3U2uqFxiFw3Pc
lOWOai7F3kLWkmD7DaehA80VUoSpYnu9+GOMnYVKGcbenDMBjhxthN1q4Nwhu1BqENR2Ci+SplV0
pHio470XFFndPtwYImb4btvTKe1Jf0vsBK2+Hj1GA7EmfQzNSTWPFSCEMZQ4GC1qJxK/zr1evBUW
mIJJ1w5Be49NAuKYxJ8ISRLV88AD5U1cRCdDKiITZldjhcYqlaxTtYjz9C7sIYFplGpO3WyPW3ti
5y7oYp1DNOwrhjSPHCztanSbF2cRJnOWJEa0FUJoTHMDpmqBnUDHgsM51ajr88wR4sXZfMwtMCcR
mZPr1AT960kkS7Bw5TWXAFF6FHw2Uq1eRaR94cXg8hc2cIHhgdlrpiDhnzSXXBb51LdTC80y010G
XfOPPnRoMUrKmI04Mp5DfXO1ViEK/21T3eHVM9HvFp0kpoeMgmXQh1rzf62pzVj+YJVpPi99A7Gr
sNZFPaEVjUYcWQ4SMiEXQVkyxbc0ZzP+Qqs4XL2OC5GTvkTuLoAN/qbv1jJUQy0UjHcxGYymsPZX
djFdRj+bz1206IwD+DHkZ1tkTZN6vpRhZEqkkHF2pqpO05huhZTKWS3zPj/ed7X+ldRLbRvLoqmm
s8hUvZQxSEekh/MywNbdtXSWT4VM6FBrmVyLy9zZdX36ETROI5FwW++F2JbhpGi/atHXxKmKEVnk
DQoTkStRVCT5FFodwLNqvo8+RbPSxYqU96AhbguCRy6DacCiJaj1BFkNFaGqCNMcNLaBlWYHbUTE
LCuZyWQ/2H5m7P4XPkn+QT//vwRipu/+W/jk3fv39q3L/kmf/HjS3xIxAsUtg7ORY9PpQo4lX+9f
EjEJpiSnwrU8H2EA6MebRMyCPmmZvu5aaLp82/qNPqn/R5Iw0+MN/yEJ821Ge4ZtBR6yNYeP9k/a
JGcZTZ/DeLyUo93Ta+VK2l6VYCiUXli1dlv857dFssgeKNvtv38Z5J3kkESVLPgYVpHu1HtVClai
njnaTEJGL7HnuiBYN38MZQxILgNBPFPsmTwxmBCEKIiXyq9MLhTC244yTsQnVwQj55HXqvGBEzlS
kj0ie6WANOsGHjAXTo14EhQFTkIDwx3GvR4TRmONy14E9XPog5OTISctaSc9qSc96SeFjEFxZCBK
K6NRhAxJCUlLydPxBbvYMZcxKkEKCaqX0So1qHsT3dAuDjlv15Ws9YcaQ3iKfVHx4pHQImRUiy1D
WwaYI7WMcXFkoEtGskshI16KnrAXMkhX82D9MHB/FQJFNO+DrchkkC2jYmDtXAMZHpPJGJnQJ1BG
l9EyfbLoQCFxFM4I1VKjo22482QcTSqDafq6fDHT6NC5znDkmvtT2DFZIqL8lBGxR1AFATehjLqh
XxfL6JtaZuDwR209/5TJcJzKEv5hkoE5xoFZce1osBxFeQddM8C+znRXBu2U849QBu+MPhE8tgzj
WUjlgRj9Esj2e4UKfzu2zyX5PeSy62sboPF1TihQiyp/aOMm3g/9bpHxP1x7voyp8WlxKwfYUL3v
vOJxqf1XGJpULmWIEANt2mjDiH9eRQyRNTSROYRE5mjJECKuXn+NSTNvhQwowrH2DSNLtgkF4UW5
+0K2A8nIMtbI1gk4GmTUUcy8PB2gTXp4+krjLmz1C3YSigj2Quu9ZtI6N+uMohVOKnBewdvoEkxT
1rGJkJpc31oOW/S/qnGU/cE3zYu7Xa4XXJ5chsJt1lz8MS82Ngckpfa2RNye8e9V9X1dBO4GjaPG
Lh03WxIc7oGuu+SeAxe3sF2Te3scEgCNo/CrbeRWL8BiSQIDXL8bxlHs6pwuf0Hjvim2dtOka3Nx
niZq/KuIEaGZx/YKvCWHwNSe6oaQbarNHXsbrdWhCpt14VI20M34jjEOFqhcOxhuOqz5qPHGaLzv
eVt8pwCwIe8euJ/tPaV9/q7rkpHigO/HXuM6M5x6+63ELrXycP9sR+ULc46ERfzABxlS8Hm0R8uk
O1xtJpICHg3cTmaUf8vibKsb0/clH1/jqWkPxIIyxu/LN5+xyLojAFuzrM9+je96EPxXmtkQUdef
teD7ZNSf5Pl1BVw64E9jZDCWV4RW06EfyKwIzZEeiq0jCQvrcx8mPympPnF63C5BlO4rZH9MgQNG
zQT2itisVmJrD9azWdbPKI/Cg6Y7iN5RfH0sPA3Oqv0lKeYBX4T5kLbuY9ZrAcr1uCHgl8QPY/B1
2mn7NNSSBy8bZVUDMIOrMxMNAKAjCZoqKUlJp2zTlqAxmc2lVvZMqfSvlKPL1pYdJwDLMZ60Chrs
UKwL07DPjUZYefLFWbDHL33HvKchRQ9xzTkH/bpJThFa9J1jUZogfX6+wF/d811+LNFoX61iupsS
5Pqm2VAWttdRPz00OZUJL+q8gydnT172edZqRp9ebW3gz14jz/8OXpzuB5YrP0sPeth58NH9pwpe
7C7KTYpKzF+cYUERaN2TJ+mvsKJjockQyVKh4RDD9fOIV628DxskV8DE9IZ8LDNFMQk8sMZOQ+cZ
yBAj3rSfnXVsQ3UtfOJIfGkGWN7rwjm42Ab23eSVW9O2v9Uh0ubhSl4w1iNrA2u83qAQzWGsOoz3
VoOBwTlpyUk1Bf6iLnOKO6tNngyXOSWo0jVGcgfrhfZ9sH0iNmvDXJt2x+w5JOGaRkiyqf0APfUm
HLWIKS9l3F5CWj2b6pM2u1tcpkRhDIxcMf2aS9xvLNy6SMDCnTy0pmXASuS48zZLf5gFECDHRklq
MityS7KHKu29EeNXTkjcmhIQNhiXKq5+1JW452JwafH6r2DrErNm54+BTpRvVF2CdMbNJn4mJsS3
smjfY6J+Vn0ouFT2P+dwJgEui5/TvqsPmOw2lREtu97tf+Ljn9aa79MH8exL4tQAz4xt5kEuIUR+
oJGFTScD1YW/1P+59AXuHtCRaFIQ0/TYwQoaBholfiOgTjrkzj0lYPfOAqmxnqe4uuKf/y4m86md
5ws2+eEYj3N5GcMdChYmMmb+YvT0vMrMGvd9SQpnmswPODQ+N3oJ9CiliubgS3UWELBzSBSSi+ti
FuEVpTmGlJoDGXJd5hCM1U8eCXHvQVKiaGw0xg4meZILVXckAVs6Oa+9wFgWttZb2IRre+C1I2/4
CQOW1oudXKreXS4UCR/n4sU3Izpx+QNV8oY5RU7De3Z/OjkZ6b6FDm80x00Y4/fpHe+Jl9w3dECl
Bip9SHTUNzhaLplotMs4xGe9DmQdLA4ONuB4knz3PJiBfNPM1OOeRM0og5QXlGFQY4o8oMvF8UT7
gVZTUo2AJIJuUxvGezMGpJNi8hVu/ZVyXbImzvxnMBro+fVm3zOkg45K1zDoowPa9Bnd5CjOmOnX
egvUxW5ROmVm6+NjxH7cYUD3G3w0Lic2cKPnJCKaK8mQJDhoeGWMnpWND4wjiWqf4oRAVcpjFqfj
bZeIQ+9Pb2QETSu/6rzdaIl3OoBG5R26Mgs21aK9IiNL9lPnDZRtfVLgc/SlYxsEfBkLSu5kV+s8
a74bWGmOrd8fQvpaF00vzlXn3yO7FOuFEJ/NEOmEN2vGZijsYGMHy34mbe+A2XU/U8GUPR/kGRlI
Ad9GZDenzLgtiLL8filkvuZ9GDhhWFaFPwwlBYGa9byCGxHT6LPYURr0RuBS033vFWgcmLAbRonL
XorodEjWxCQU795sZVjgB85FB10kP0r+yWYxAYDOhTh6xCng8ac9S5NkxjhK28l3Ioy/GpJ6V0Mp
2szOXixStBR52zTNqCzyvgHJI2uwFs1O1zHfdaLMNzjtsFZO+qPWWTXguLjftUia9mMaP5VgcC+O
VksiMgMG2x2u7AOMQfJjAwmdLjY1i7ocf3hd9mNJ9e+ktnwKY/AINQVieA7DtyZe/O08+M6pTcue
SBkz3jrO/Bm0RXpwy2K6tqH1HCyEcVcQSdY42pxw/GHDFaKrQmL3sHQrCth0P+d4zzWM4N+EepU1
/GX2kXMfkH5TkLshsSrPReHXj6T1JaFzRLBGsEoJByQK/GtTJRWdGC7kS1SPG8vHR4fyE6Ui3VI3
1RvQp167AeCtnXNUXWTBUlwudbF3PPJpZxETUU0OL7RLbXwmZ+2eYv4dDSD8ipZNMzO34cZwXdND
Eipxa3BC7JO7tKJKsBByga+Q/qerFTTaaoODt0JIhpGXBB83BtUHnImTclJfaImNhLA073qQNecu
hcKr1gZT3FuObhxNDXVZ5dFBmjySmUTsWLAOxBdtLrS9yOaLDXjnLvY4sInIPszpPBwFl03gy3m5
T/VRQ+aT3k1FZhFKJYftXqDRdWAoZ1aIk7QovJK5O23SsXZ2ZOSsUhvbAxeKS9t5/RkBVHLowuVx
TsfwMGWhtxK6d5q83lpl5DChqfee8rGm0JzY2TFMG/2l8K0H2mDrySDKOTMjdMept50NLMmzbp2p
RKbXJvSvBSeSwaguXbXoDxMmZctAkUls4yvMcyIz7TA8IK57brrFPxd188kJavKpS+9gFk+d7i8P
i74k22Ypmh2W1nAbBEDVE9N1odGEVGf9hbhbV/ukF2hkQmYWu5Iih5nrxpfe3I6M3GiFF+JOmGVF
ruIlQoxJHZHBqUqkLX7F0qrA2j9uox+IjIoRhwqorak+4tkbQrx8t4havfY2IBlo2Mmil8qp1fOS
rthtG9BDAsBazh9M6NZjMTfbsox+fuSy3pR2VRGhtLMIC4oa6y3prWFNNRTZmyaLdUFQyFWpivvY
7pu3CMT6VvFFDaSSxIVJLCaohk0bewo2+fcisZqNNoJeGOwpHs+cyJ2Dk2ZrbyqAbysWXmGHuKHU
6oixhlZ590WhEhX/7LYQEpKmNmcNfoPtoBzsSHobojJChYnsUb2GWuic2JmAeIhZENLcFri2KGiP
MVZ+idRUrxZKlAiJe3hHbjcGdgI5hWC3Gy6TsRbYR0WDQ7a0HCPj8htnks7wv7CKijuGvHHazTEt
IskgZOKBB7fvJnc/UT/IZKBtMIQFP5e2MEUFTLpW0bZk00rPh6zawcYCsispc7Gs9qqFJr+Oe8mA
0pgE9TJiDLG/Z7LyGsi/Sq1NhbUY20QDEA6WW0UTK+2hWqt1B9KIPXlfB87gW6U1VIqDqsYEesBO
QqQF+WhcFxCdSr9QVso8OLWthIeMTwBxaNZ6kpYppYBUa5jwEL14gPWlRrL7JZTM2x5Tijm9jlIs
Geqbvi/ijwxftQcq1WfiyyiAEV85TWG0xWpvixjrGBQ4+fb8SXJHrGVLxsq2ifzGJFw1pyFwpvog
CDiKU8PdK0WsWiiBbC3FoAKZL6Kfcq9uWhav2hCTwhy4/AzQiiI+VJG/lbKY1Uhqlgu0aOhSrOEH
BsV+F+D8+W98vptodpYF/CyQEQrShxdEGvuCwquqbbVQm4sWEqvVlgF0tIJpOLhVsLjLcGESF+7U
jqMxZaDjXUCncgk3ULpV9YXUd5mehkqy3JVFaVbRaqbU+Sqxbwrea++SWqVitj3N605kHuQtBB6p
xDKfHBs11EpFEqYImJgHsMg4UDYwapDwSBasWnBM/702uz3f5bat7tbVjah7xTaYmSP/ep5L5Dto
LLnd0zJqv/7xaktnFcdOf5/qie/W2ChdPlbthq4I1wrGJvLGdCTpqWgTzvO3R44gogHGs1Br6oHj
xHWY6s0MuYZdwkyHbe2QB6i2SMr5O4IwsNqvzdDLxhSPajNKbVs9QuQqltpBzF8mtNRHE00wB5F6
jCPX/th0jXIfuJxVYJ0T5HJ7ecvq0NDYNXheadxSP+st/VHdJuQdau1/egioOeeATdPbOFL9Q5mJ
3bBCZbfVotY9eBQ8mWbTpK5iTp4TMCXqZ4gMUHZwdvEUnlWtNjNaCC91d8H0UM0QSCjvw2lVJ6cP
851apYzbbJZGJh5Uj5r6N1X/6bdV5bkj8Botejzu4etzkuQSzrIKSvuAiubDOWi5o7+tNf0Ll776
dPv4ajNRAW6/shfiuoESM0D1k1po3IecGTllkdv2azsUpJL6g7b/+Dry66m1kvPnNJoJWi+j3WAd
Hj6+u7rT6dppRcBZiSJD2iVman+yLcIBFLcHtTphXVtT0+7XuTz5qpZIKtfU5hS1zEAL4kVOff4W
C2M83to7pCy6nJtkf0QY2p0Z43v6504oN1WKptonHepvO0PYD7/t32qV4r6LhMX112qztuJsnxvG
+bfHqT1b75GSOpq1+23nV4+5vQfCeQC7RQ18Bfmn7KdxPJWTzG8E2/XxAdVTOld6PCfJffR17Gmp
4lqqTFaVxBrL6+Afm+oO0iW89f92ZP6/OjKWbjn/zrJ/9z6+/fhnP+bjKb8s+zRdUCB7rmErg/3v
ln3c8f+K/zJpwPiWG9C58Yn28W8efcvhLsflVt82Td8x3P+oIePI/LF/NGRcw0MiZ5rwAAIXIACk
gPqvt6ekjKSn///EvT2NZVtb15jmXzq2zpapYwpvuCI8Nx6wEOM3WRPQtKpj2hZIO/osdi4k93qr
xWw/I00r8bUBJHS1cF/2Zru1U+TNJD71kOrX6BRlxQF6pmZMbwbBzDED6O1ARtFa2Mtq0UFTj2SP
5yjVdtXkfW6LcN4GKSPCwCgfwq5y9obPuT4it5VSsVkRwr609bwulyQFZbKcOmk7a9P+Ez3shpIg
nlQrMiiJhP3OaPVorYuRKa85HvVe08GOOYiUhgkFZtQ+O9bw0uZ69cUKIDKW013ghx3AJ7St1iiw
k1EWPvl2c09YDKmFiGpJnQGTCV1kGwIqIjTQM86haZ9yHVqC5iNtNGKxCUySvuBzFtQ880fNhquW
FS3mT/3LIBtBxnIOnPxQ0fN/JfSass18XepYNmsbAwSfOPmxieUZmsl20pfHTLw6pO2u2CU6pjPU
8sRiPAXRKFbqGQB9yZRyaQeYPpdBriUBATegcryORlI/ufm6TceRKc6DsyQ1ZKai21qc35K9UeRM
5xubH7v+OQzGqa30YR1TrQOcVO4A3oe7wP7hMkFfd364xn3lngHehneQy1zjvKAeuRfwZrZldo+J
c5BmZ6IPAvHT68Tr5KDNhQ+3jdIEW1ZJuuMweRtqM0wz0pwaU5l3R9zsOwe0zQrLfrn2JDHMqUBs
CnR4YONo1aCeJUwcxCYRZ72PH3mAdpR4kcS66CBaFiAqo2Y81K3Irtbcplu/xcyTzzBFvczaImKA
j4py4CFKteSKsQYUE79NtaTaM02SGhn4aqkK0tvFyHHgzwSWAduqN56Z5w91gy0HaObF++SbWXSI
uop+xfDTacfw2hjV95LJ7b6TUXjgydxVjjyY7Hb9S2R3wSryhc3PE54XPahIRqUzo0U2YqPRurMQ
mygag8Usq1qE9QVJxC4BKpu04GoZJqyQvVnnlNHiugxtzMk29GM7iT4HLpivoLHYbXu93oSI6s14
6vZxR9RmaEzjteVfJDkg2McJ2ZWjlk0bF7zRARjn0RWwZMKu9R/41AffpScRidzZgpklqTwrvyAh
6C4+MZbrznq28nh4bYbyUx6Vn2myjJtqzJ1DkEzdhhiJaRTRuUX8d5zjlok1oZnkSYvlxSXQfAUt
S3vTrORqiA6vkY5cDhqFBw1nPBiadsxsdO+tpHbBxqDImRRfTFkNK0w0zjXNK+TKqbPPiam/8wv/
EttmcZCnq5IuEazDiCrMK0k+1x7Z1HsDGfri6eFlYdy0o4BMMAAkzzPa8XY9m3G10bW+umLz17E8
Va+mU4fMmZOJxhwUaqeDrhr6lC9IRLY3izbl92GQdQeMJ+Exqe38CspUQNga/XXUQlVyem3cOl2H
Sp/o3W3jxuYmxJqx1Ua4gLrhGPt2DMJNWoho7YXhS0+C3DMW1jWkW3fNgMheZwW6jEpnyBR1Cz4A
oKwWv4RJDyIZIUNWaXGJqd1/LPI0vZZOeOw8m8ONv1xzDTgYou9JGZ3eGbo7n7IosSU1mWzAeTwP
5cSwtEeUrrvfqEGCvI2KM+d+qt42QfAgibWNUSLcUQtLrg2xTGW6bau1krEiAiAfgcrH/TMpE/xe
bKv7b5sfj1Q3em3AK6m7fltVd030I3bdZDyol1APUbf/8YoDQ5mTRcaJ/2b6jDsHA3NesKg0FDkE
/VjVKlYxbMkQFhbqQWpxe07msUdgb+Ruv5O5xbe7bs+53aaere4Af2yvwoEsvJlU4WWtbvyfP4Gm
Ppd6wMfbqVf5bfXjaepdPlaBcZ453JkA//rwv7307YOpuz/uUTf+tv3H91R3T21YrSevbde31709
rmvHT7MTwYG6/Y7qaR9f8PbVb09Ra38+XN3427f7v3+yj2f+9vLqJ6DXB6z69glrOhwbp8vpX5sa
v7R6fbUgALpjOiX/vN8+hLpL3ajW6sA+1rnTEvs1vUbgLj+e8PGoyWb0DmCQ7jUhYllfYnYBSH5N
q9JYVxGKNowfw66Z6ke8LkzLZmpSaS1DZabSZ3dRt97u6plz7N1QO/1xu9p05JPVK9zu/XiVjhBt
ZNK3V6RRu0prpjv4JBHV6ttUTnIR39e03OSq1pAD9LE9J0is4zLxN7/dWIbZeMyqLx8PUXeo54Xx
bCA7FPdhlgScBzS3OSF+wOuAW5lTf5xtcj84NxkTPybEzUmttXICD2YBaUOfY9YtTiSe3CVBSM6e
PN7VIVqrU0Ft3pm9aXKwVec2AIeQZ/xnjIHLo9+haOzGd69750xur8py/pZrNVxpVEnwdn4xS2Y5
wXVpe38gTP7YvD1OPY1/o16RP7auPW84TFN9BmHhHW0cqkg3vpdx0O7atgP/EizU0m1LvIaF+6mi
XYTsgUaNMvYqi6+q66nNZkL9CUb7ACDYYohDghU1GD3QXHR4aJbhBg5UKcltV4tOrvlVRjG3KOCy
2xKIPQ8jD0Y9qMs1tVn3i7Ef/eqoTW6MNZ0FLPSA7Biu5tVowGTlClyeoTOjPJR/qaphqgWs95Up
Qu+gMggmOcdTCzTrP2vDAU4F7wnYTGglYKvcB+Xgni18gDPJRxRdAGzmoXbIJ5JwHNjItkqmLzUH
grdLht64MNjsrRSltmlYJ8/rLNJLNYyyAh+hqhuiXC8YQWNpd8fmlRAw6YhouJzxV6XTE+B2MlmB
FptbK7PBLTe4qUTshkcympx5wd0k+xzIBDwbpYgH6woZirSpyxqoWhMuPW/aYx8BVJMJ2jknoQ+/
CvtUIRPYG137ey1wmWwzJ7iOVFtP6j9gz25AuQwNfUuyLuFa8vtjbhpPAnvdscmfbj56WI4UCsPc
OuhNJ/a3dJdMBbGr2vQsC9T5UjI0YJinin6mrCo79CNg/QQtaVEJ9tpbvohKH1GLaI7JZLAK+05o
pbHzUObxy8td28FJs6x1c6ZrTWNThf7cdkC19sdtcz/km3gCYuvLs2HgAXbRol3HKFAW+SEIqJLh
b9uuZB8xP8MjpIBIf4TSqPq5+sqBpCkVkqukdif19dQOV6hEKlW2V/f4IaluuBlVufyPzJXbbX1G
g1HGlanK5y2L5CO/4xZkBIQKmU7fNRt11KldSK3dFrcwJK4mDFdT++DIopKqfEfSf68Wt03wCq8i
wgpazvpDj/1lWSu7/ceqRddwhbrVhuhOfUUVvvFyNCe1+GOTjuausDBYq2K4Kn/fFrPkc6nNyITc
ym5x8oWFsDgT5nuvz+C2peZcLWLsGtsp5P+C1RwebEBhUUenX5LDVP1Y/XS3loS67bbZ5+WpM1tD
ijPc/UDAM/wFdqMFbtlMa/dMbRiWWZ3Wm1QA/AXUYXT7mWue+kI2h7RTGfDQdMhopdIfw4HMN6Yk
p+WSoWYCU0uBqo3A1fzQs5GWeO4pwd6HEYGGsXLXT2DZoiR9ForT1kFsM1rYbR/1cAV0k0FhpW+S
vCUzTD6OAk3fjOVIB1wy4YhljM4DmLg2moFtS4QVcpVsN8X5s9ItqT9erd12Bo+q+Mn+VE5lCboO
ueIkSXV2/jYZlXUK2tI5e3KhMRnUGuwRqsbbq6taIJJTjvs8CgKqhjikEkApYzy8DHWg7aI2B6WX
W6CwxxhwiWk4F0qb0x73fnru7XLYe1392GSQsO3F0zjOc21FQjsBxc0wbHD/ARGhqYe4oyKBYzGz
Qwx5yqi7o5WS+jmUSLaQkPE1bU5xNiB0iu5y2wix/QQoyjYB/ScUoYTN2obfrANfqv/lWHuSV1XP
hOKcD9qLRSsCUtRdXqDz97rgwU+J9wWi8SzcvcW0d/3x6nbFzXkW+hv1PnT4QVvpl6L0NpHX4vSc
0Pb0RBS6bgUxTydZVV7nOwEQLjak3qI3LrUBjAARB7epe5cUkE7b9c/xwLlmWaLPYZiHu1RSxDr7
+2IDDTO7yDgX6QpAMNV/COGnpBnpxHSQmIsyRI3Tp2TJg95QH4zuRIfuxLxAhL5vqQts9QWVkvYz
7njRuBm/wj+at77ot2GEcwHnNvVPwFmkNXLQy0WpaRGlcv3d7jgW/ZYo3k7/RCs2ObSnWyNEranq
fBgY/cm1B7Cw470njSppHA/rkhMKmNQcuap6AEcv+Qtv3tgOuz5FpTbq4WbsE1/KysTHd4vr0UOM
IfxV49Kn6eQC7goLiiybfOA0My9fqrl9ibR+YbK9GOvFM/h53OyFuAG6IllYUrlO5mva4wG1apjM
PVcH9esU88yQyMZ0uFq0KiCKFoYik83/HiSkblRBQVo3nwtNj/fqwaY8uG5ZQWpNPQwrNe6n27Z6
gSwpgWFTs77d/vE49RTddDMcUe7P324rUnFMSh2rvvNXppMaU+U5jKaqB6Ux29qmc9JPZZEt12Ax
sqe5DZdDKp7SllxKCzIOTnVZQtPwwoZWR17CtHLm4HskipelngF25YL0+mnEeryMGrtcA7LIrb9E
Q7kvfEBDVg4+LR7QRJeRCaB5hM7eTmc6hu1f4YToUNTBt0rlT87UlMKx8XB/DwJNDjVJTc+mkxgX
7Qmt218GQZC+ZX/rLB9AeyTCey+O2mtoaMa6xGP95rXJZQFy/dmk9nWgxERc+eiM3zLtrO4X0Da2
Lrk4pHi24afGGD5DDZ3e7LiD9FSE3h2t3+4OhxwgFEoubwg48QmGZBDnVURIaeIc+0UgRpV3dvrK
mIbsrQsAHg2LWx/TyMNrHC936lX51djVEwcPdoIOz6EuDKuKt+t97TVO4WKLujVPjg1zvpjrAc40
4/pKxxw2BctrY6AaK0tnODRdsLyIOgbaxpecewGNv0usS901xgOzH6nflmcaF9peN8NlCvU2fPQw
Kp4JxZiprvFpF2oKS+BmX2G3LHtv6o29kQ/xV8JF8eXyqYY5xk2euuZZeKhpnQwl48evEyGKSvrE
ehij2biU1hx9vORMzuU4OXDNS9RN1VzRC+968VoghVLPjCs/pe1uWafO8bJPCKy/qdv1PEEAGIXT
vTkX1nVxe0FPnM9gxFh/c735TGUQ4snUEjmkudGbIz7+YLthd0razj2OQh+ek2x5Ui8oapSDo+P3
d/Fcu3cVYQUff6CD+dsES8u0MMu3Hc63k+Gk4L3lT6ID24tN8Q1sQU8X3woPJt5JCMz5Rb3qEnvG
Wu1ipGiE92q3U0+0G8KwnMr8L/bObLtRLdu2v3J/gGzUxauQhCrXDofDL7RwFNR1zdffztLeG6fP
znMy3/OFBghhWUJirTnH6ONRl6foHNro1sTLz7FqtapVvEQFyVwQFfdTVerYewrnIQ4osDqTlv/I
O/2ECV79Otozwd4qitCAuIWHYJQQdi1HoKk4GqYUv0qRHu/1qa5OJT9ID41kKHwHs+IHph3PJx3i
tYswUIcaap1wqY4qhXlwNC40cR5UxftRT8NvjLbUXRxo9kkhTut+Imr8eh4jAgI+SP23lF78TrKI
jxm1PLzHOQ+raflLQVZsiRj1vzWOVe5w9g8wbOFrUyYmln55tfUIP6GY2rdgUvm4fZUbvZ1VdzJK
x+s5TEyVWWvYb3NlOduxVOJLXlCHTsO5vx7RAVHv57n5bjeGto1Tvb1gfJVvjSX8S/yVkd8AJ7a/
p4U9bnP6iZfGDMtbq4FML16oA3AJcv1FHCCXHfbEto5u2tZybrhF+NejrGGDB8p67zHNc0+3mhtA
iDOXoBJTwm/SH+kfL6gALD/qg3aj6UMBaozgq6QelHfqmtfXU8m220lSeOtLtX+JItzzlaan7xm4
n+WNU+ZSc3Oa0UAWEP93Pslo0MzU773+VRxAItrk1nKl37bKVF70JjO3bdDKt0XHx0NMDMjGsv5J
S4dS5NDKjyRNlNzb5gYYfd4/zrYEJFAxq58N1onU7PTvlYZPNI04R8X1iRdUtnc9vP0XqQ0er2dz
widYk8aLL6XSjm5WcrZg9N5yMSEhD23/u82HJQ5NtBa9YxdVj0ah94ci8QlaLAoD0z4NDXFIXoxg
f9T6u24N8bZMqvoWZflwToyGLjOO169yWt2LQ/n2AKyo2xdKKxgV+EqcqtkO74bCwQUtA47TwsXW
yX+sMandmK0pPSighQ8MniQPNkf8ZAWUpHN0LD+JXsYP2UtvsaTn22CbErOCVG7Uz21gj7sIPNlX
fdYBFPH2mKr90st19KI3LXy9YIS6EeUAUBoJmpdeLiOjr+LIuYMA1PWK8jD6vXMYJpKU2r4+j13V
PQ0W4mFx2ARcrQDT9CbFJZHI0HFuULiEl7EjHKbzrfB17pIb8b84pfMq9532xQqlHgKAjeJDluU7
xZIGYEpccEp/I96gipkcudtz/dAT53Ok7T95bRIYTyClMDQub4xvBnubdtWbj+9oC/ZkuLFUqbj4
upID5WzaVyVTzuJQKnXfozDnPpnhfyJpIvMU9IbAGx37wZyBgoQlYOwuq1ED1NK3BDrGdmiL5oKU
O7xFJIYnNkvb98x+mLrM+DHCBHN7x5LutExWsX3oEP+LvvtK2sGNOFfYyr+xesfP9BcIHBq7Eeof
t24rwGLNqzbw0DiQr3zlFbN5v5vNcDzHcx7cZU1BkOTyesRCbHaBI93aMhcTvfh+J562PF8coQWn
//bG/73euKLQW/7XOPvbX8P/O/2qm1/TPyHtgVjwtD/645b2D4expUXjW9NA1Ft02//wK1rGPwyD
/baqq5SIeODPZrnyD21pYtuq4aiw6xdL4R9Ae83+B+k0Fg1zZJG6Iv+HzXLV+gS01x3Z4L5tKw7U
QIvZ2SegvVrVeUZQUH1oRqZH4STdYHchucJhjhXX9eA2NFw2ea21O+T2z1Jt+lspyrJTA86gS3x8
+0772AWVvI3bOLnkDQlo4Ida8neIUByXYmkMx4BmCKJnuzPfMBj7wABpjRWjsSe4Ujv5hnmEmpwc
K8csPe01HrL6DAR62hRIMFlgElHaPtvTNM22mor134mgMFTffSV+r+0ifmh0NdnpjXWbUwO6MIF8
IcKVjBOooee0YWTdNE4JclfCPThIutel5b2dt+0tTrFnu5xvUCQ1Xj0GzRGrDZJS+cUxQDKRMx6R
czb95kdx2+PhgmBExN+IrlPSmRI30PI6HyDyCFeISvJzl+s/pCF+qzSn8ArZ7u8rsjfwSBbHFnYX
moHNzEzuZCW5tpHVKHZvatJEClWLb+IabE8jE+BkIw5GaFxkoGXBytZ6/hzPQEQrHSqrodVEGFbz
FltV5kHo/zJ1dXbIBw/rRu6pA2cuzXRg0gpreAKwBCFIPmGveQ0ANFObdZ5rCpEY8Z6LKuZGNkSX
LESLWIHIzEMKr7AvM+BgEKUVxy0L2LTooJ8NxUL0MFRMNTsDA6TKVi23O4rx/Pw57OZN3Na9HqGf
zftt1ahv5J8yZyb/ppviQzsQgNBVzKKbtu3A3cAuigcCpcZsb5WcPPWTc7oooR0mSZrmFvzsPhZk
Cm2kjCh3ejvtbunk6pk8YVzhGYNpSWS1kIgE5o5QxZh92UgwTms09207HWSVt6PmXuM2ULcw2gVo
LV5kaeRDCSFR8zqFj2F09MPczS95SHPCIAcMkS7N88mqn9oFWxT5N8psmQu95TIMSsHYUx22k+Ev
HKWeGgnlAhWAioRzypt63t4++6Ja4yOoJRPeXKltouQ02c5S6VTaHXoH3louOlSmFypl0Y5BdjJX
zBkNyA7zizpyqdV66nENj3s1VX3X38jtbJ9a0QCdq6MGTzgeHRtcdDbv8dVMOSpK3SJ0TcXwsbW6
2jUHTbqbouQ1n+8K3bbOyP8JkWlTPEXEVhi4zIaRPmviIECuhohrvh/eTfO1jJX+qZO+GgrwFj7U
+aR3dMgrwmviOrYvIwRElL7ha9fE0kkbZppOU2Aeda2Id5laIHtVi5fKSva0wlAXR0N+GImwBBOc
G8dCqZ8ocLfw/+TSlVt7r/hxTaaiDNhO6T0zax+KulM9nxzmzaiTNAtBZb5J08TehCYRDzXsEZ/o
O3rDrhIliVf4heY5zLKHkosHe2ZPJqQE3fxQZ+Vl0beGfWi7qTaShomEc9d2Jo14IIJzujVt9U1p
jYcaGzDTqPRpGubgwkuBlXaP66BzSztvnpDhbCw4iLB6gS/43QSSlI90KzfdL9B/mBNtmYsFViUk
lsEAv2s6nm+VJPXB8Q4WacjImNVPiQNxyMlpxgaOuNLnHiLaB8wOJHgvFbc+S9+jBXKcTfHPIkhi
UlWr54SsXcjMKTy2JbotrgcGMXPabS18d5QRRglPIrM7pTvovwO7iPb+wOdsO/NhYmRHMgJ1VHS3
l4mZJ52mMNnbVv+UwtHA31POWIl0bcss4UUyqVrNhAQ8JPluGKRfiZx8wbFqk1rRH7UMQGnY0LXM
idqril92kR9KnwqmKjNyDqN3aczApIbpoU1KgJwNmH61SN7rRsIDGuwJ8dC2GNsYvbdg2YySL1Ct
JndFSzivHoJV60eGsUZn71Grn4nVynbmchBpdBnvUA7nHuecXaWOl5CbYudL+h5xzrsYl9Ymf1M1
tXFRe2EgmSodDX/2bJMeth80IhQ1LoW82EnH3Ce2sEKXuNRyuptEcVBioO4aBj/e6kXp77sc0A9W
BszMRUP9OQp+AQ05dN3yo0qsS9jfBCUUeEmCxU5rddfYuD9y0ETbYZkKNExG256U2ySg0KNLqKvy
IrhNZI2ZBCy1vRnZvyNLUi9mofbenJvf4GeYF5g1KuFx2J1GUFnYSSsPElSzqzMymcmuU4Bk4UTv
4JbsM7Wt7tUJJVOOnTioy4fE0ss7q5eiS56S99lkC7eV4rUzWw8MxPvjwIMXO6hOmVInDwhqsJpy
V5EKqfJ02IAPfTvdwsKozoYVJXtaeD+ZVp4CScU304YjSjT196zGBjgt/olcBU+qRlVzUzV5fZoT
fppavp65qsPFprW0q+zuDEP2mwzYfp/MxnIZHDKGxaSAoqcmacLVl/tWZ9O4j5tbfRpbHJIcN1WI
PawTs0m+94V5G5ogbrRRRuYTvnO37914Od2Y9U9j/Z25DPTuZEY41pMCNstVsl9A7K5VRI/O3Can
oLvppqD2GJrxD0fhl6aqw32GI5jZLRMP8WWcOyxqJenFRFsA3GdGYdjBrkz0+aD3dB7jcXbNUflG
iqrjmalza/njBFTvRW0koIGOjOU7oBda81ODmhtfRZRs5mi87XBR4Pj2f9i6Dm+KDpqLkc/f5HBB
N7SXDw7v5yazYvmg9dFjK9Hu1Lona7Q83UxVtx0iWrqO8X1WbdoYSk8u8UIzsAfmJB2IAFvPgUAl
fb84Npl2k1m4sxvlNzdmXYG+FneThPcN2neskHqmET/aQiBWsvqbprVcGPzaJn55aZRk2uuiIj0p
72Q/fmVWp16IvBe3Mi3MW2aK4wbeSuQaQ2VtoQ67lpKmW0tWPWQy/kkhj2MztPnWnxxEvhGV+fhb
E8lYfWLY+CAgnh29gd8ehfsBI4Or8+a6yeLxnwtpgpSlfy2lPt4MEq2GyDaM42jf1XNb3xSKgYdF
Pclh6Db8yDE2oevMDwMBbmq3AwOpqFsTMvU2nOTF/Bi5sRlYOJDM4oKrmA+0W6SQCMegsDnDkZti
vSFKkUp+gyoynSfncbLbH/asP5ml399TG9vXTWw/ZvlT0U64ycB/nhMlGs7UHzdOZ1wK7s0Z98ZH
EMuEsiWtcwBHr3lBuydy0EHFbUX3pQ7eL0hmflED19brcqua/vBc25qDe0b7CYdwfkqKyzTSCeig
MjVB/ywWQxl/oS4S3w5W0z/rcAvI+wv6gx9UKVEG6oxvz5e9so4LF0bS1jA5U4uC4EGSuNEXOoQJ
Qqb4DQQJX1Y56aVlC1uvkLlpG/4zt8TiFveZvIfYWO1CY7SeSSUiyXnBxNoxcNJ8bq2jRhkLt/D8
zRwNZ6fkk0T1cFAeGStvnCwznmVjMp79JNnLOUzf6y6HCkY+yDmJSFg4Eek+JwFfjqYCPFswGcen
Wake/inI6GkH5ilsxy+KxNdXIeVgbxAmzzhc/2FMNJyQUG4hgEr8Fz+a0jG26qjmMPZKqE2lGd06
mXqqjU3cW/OFHMBohmpqjknkDjI5eMAbox5wdy4fbQJHEdJAK7tUdmg/Kgo5obrZf0nT1NoUWk3n
m1CWUdUfJiu5s+AmuxIJGeUAmy8PgCE2KL3ceWifNaSYOJ2aF3OMLKKol3JCvxs6Hx5RR/Cqn0cv
aTDVB10daF5IVXjgFhfthyFV8CST3iDXGz0cKi9FW0y+ZPFqUlbagZsjN6JXD63q1TN2C3oEm7ir
vAJUKSHrpCA4R8XJv4CHH73EDHgLwoPRmV5m8g4pDBcOea12t0w4HnJCnzPF4qYH83DbcbPDQozl
0O53cUnwShjZSxuVHjAGx+cMLj6qRwz+cwsk3ciCPa6d6UQN6j3lh2Kb6a0CmKwpKLHp547vDX2g
kdzDudyTeKkDma+wu0/zHL9G0IjhvHQQ/su22gWRLBGqg6By7FqavlOykcf+Z/zWUIF5YCxibXou
ZoKsL4b2bBoO4bAWhP12GaH0UnmpVesZul11V834p0LjncF5u9OBm/FRdyewee9NUmoP/Nyca9SL
uLSJyKGcnW8cJagvzKZGSBGMe1Tt0Etq62Z4YB0r+Z2F+CERtVQ7s0qeSHTwVGPCrtICs3aIMKFW
/IuUuGcEoxLU9BGPcVUebMneS9nwMEZydhhVvrogXqIQ3pj+GtDo0AJyc/qlZdk29VEJphkqgtxs
jTx+MkLlFUWEvCU1wiT8gIREGymt3wc3+Yza0u/TJwpKF6qpb7aJ6RqB6lOf+6h9p/ZnwH0XVI/t
tnTvXExwr3bFBDUpzWA3jxizmzBMyDC23ibKrdt+VLsjXeqZeJqAAiTFWbJOgY+2ielGJrMIeaFm
qgwk+O8CXPNq3F0iiJ7BIFnHxgY6HWiPtIOW26CKbZgwGCeIfpcBKfbN3HtVBHixSlG5hj8tazC8
Ni3wpdvqeIhNyqV0n5qtYnLr9hNCM7KWWpw7AvQCYcT0trCs3SBK6B2Q48C2QNBDlJ8NixnU4Jzr
MQZrTSNF5Sbx3M+25yP9Jb3cUg4+Ud60zcqzE5QXU8laiqj6N1tF9xqF6q1eYKZPiuBuSuG4NE17
48tAk01zsrb6ggFoHSu7G2bzrgJkxIVSfGd48COxVNRdzB8cHE8EGhwswt5lq3kOlnBmhnDEX1LS
XERiLamppH7QT34B+I9ZmS8Xaaj8XERqyB0/y7jN1SajFrJG4kThR7JJVejiDX1I5BSektCJNBWs
2LHVWoCQ1ZtmjnCo1++m1bVnPexutMqGENsxbFDN8DZXu2HH6LA6OhG/Dx2142M3YG6mtASvgmay
a1cSplFGeUlLRbW6CbkfHbkifa5Q5caXLG1rKeaxU6BCk6vXbxDT8h3tYOTpKLgZYP3K4/Id2XCC
FprrROUbizCYURhSCkJCYuSzmSM/G9UPu8Yu4c9dfsiqaoE5Yw2GZX2UsQAWjYnpHtGZyURGnwl6
CWb5m5orzml0kH0Zg6buk5BbedAxatR9XTvnenMfqJ3iEsD7jaxjqE6gF+ui2ENlV+3HqWvMg04o
3S6t7Q5TxwgoJMTwVhCZ3qPZ2LQ64+w5qE9jv6M4C/S5OSN29l1GYYoM1CwIN4QYQ04BoQDL10ob
x5udMGCckuP1aJSbpEqVh1vaEh4T1xfuXL97ICjIH5yHSsODFeP6ihu+3H7QUaIaqFONdn5oCkfb
tcRSYBvVnzK0H8S3MiSf5ZDgr/FrGsqy17WjpyhU0IjZY8Aw/9LVHKGGGb3hKz8D0HU8hiPfeyrQ
rqFxY3+IC/+NVBHQCDlaPS1lMmE04M61Wf9Bq2jTxV2908yyceXwXafwjR54lLYETBNCWYzpTmtI
R2sZGjL12+GxzvZ9d4dD9qmtCVVLx/igCJYAXYEdKUf38wiyFspV4IZV/BIRd7XpGBqgDkn8k5Fk
WA6st9mS62/JXa7D8fELKJH0XQBNST/ClrJUE7wBEQhch3G+l0sF4ElCLxxtvrfQnG97Mofmntmr
qZpMDoJ43tsVyIiYchYhY5CQR0Mni5r/QMErs9Vofg2jJO2CNH5H7OIsVAIo5kV8BnWO3AAP81Jf
o4xW+s+TARNiQoEvZnFx1aEy1W59bmbeHMAXgsmc6rzPYiphNz5nZcQY0myt6VSSL+vsBmJmwvlh
ICEclTRRWw09iQlEUtbQgwhiSDuMJmpPb2n4L+P+Mp65iir/zPTMIPmdry9wMm2pockzaMuMUk1m
5eWB8N5oE3DrByo10N3JzP4Iiek9lnqm94N8Am/bu7lakLSbHa30SVKMV0ARhStbTInzKqUWRujY
Uqqc+jp0iVUJDjPqUAcZ2zYZsI8GkJsPgV6RymehX4qze3+iZZOGaK2KZkFnlf5dysTppgej6JHL
+2OgBX7ym/RJ76b0DHjkAQr+petDFUYCOVAtE+8dVRL47yNFF5RA0yNoo68d4CoBek6b8tyAKToX
JrC3qaiGfad0RAGXCz0IvjZxP0/go3cD10gT4zwOJlhjtmKc/9vB+Dc7GJr6f3Uwbn6N0Y/iUwdj
edqfDj95gSfqpgHJTTZNXcZP90cHQ5EdiIuaRReB6aoFYeKvHoZmLU+SdYtnWUtzYSUuarQ3VEcx
bU2Bmagquv2fGP5s5zOA0XHohJDCrhuGYjqG/qmFUUHAm4cgjy8EI7hBZfrFRoMY4CXpeIntxdeB
RRhKgepUDA0d6m2LdkGSMp/sn6baVaHxQ89CRD3M4AakhE0I5FQsND0aT75qk46aTW+ZgspSK5FJ
EjmBy1qs5jawoJ1Y7YjBvj4uNhPuvATVO/5GOIGLJXip1Kr7KuvIH1ns9WKhNA2KOrEKrCg/RtlP
4YwWnmixsBYd1LrZIejEkC6hCFrUVMINLfiOBV0mZjWLzqqddZJrM2vaCm4v4pkcbPDifV/s82JT
rDkKmGd/mgFkIO4LloW2aPvWhUFcndfpxnnNJxWIYhFcCstf2s9RcxG7gMaN7hTww1n1jK+WkD6W
ptAn90XxmCpNvff7JS1MF2lhYtUC+nJMxkejJEF3ozUYAqqFjSAWYjNecM0K+vBasrvhjIGvBc1v
9RTfpXhEUFGQnsbAxfCJICn7n2023UudNjD2yAn5cjIARN1dHcvBfmp6zwaisLEk8r/qLmoJqOqf
/TD2FDCEB8XOnruQn6YyrG8HhRCYyap2chkH9/iZq7Y+z3mCcnNZ67Kg8OiHf2emu7M0KdrVg97v
tYT8EsiJ2a4Y5pRcWyKYMYQKjKf4bIBwf0kh+frzDfWxF/H50duOEAhRb2nv9WIwGR0vcIOhozjm
I0bDKmj+Ihm+2Zk4JoHq4vgWa3AE/lhb92nlAC963RbHrJvr88Q+Gak9wAMIVPXUlUD4/jzh/3Ga
zw+L0wZqaPCRL6/x+nhyBrpGPPCyR7wOQ7y4dXv9e//5vpqpv5vkM3kCy/nFIqtJvF031309sQGe
ZDhghfZi7/q2XN+CdfvTw2JzzGlUyR1FVLGJEb/0alpm6fJ1iZbvl1jkf21CSUb/uG6Lh+s8hqkp
niMeuR60PlOPIHG1RAWBWyZ24m9O+2nf+udLobf89LDYXI9ZX03eQuuUYC5vxSHigb87bj2fxGxg
XyfOZd21PnXdt/5v676kUe9q5lhc4ct7QoP7S4Hmcf/BHNUUtbwTZqYP7qgPq8JSJU3BXdwpyl41
F8eUrASKa0oByaSLd2o926dNcdqrk0s88sFkNfmo8clvuLqx/u55Yt8HG5h4IdcziPOK7asLa3kR
n/YV2agek1oujgM1nFPpv+m7YdHYtovalk7MKF+3oxRZHZZZHvqwKqxWabr8jH5+qOwODLY8YWCI
rOXHYlr6RlGU61c9uxDf1+KW8OGgQBy6CvM/6fQ7U1f2U2JQJsY0lf6V9Cf8B40S8QutEBS+xx/9
IPatYYBGs4BT1m3x5HVTHC0WWHcxGiwckRCZw8bJAYcJ0tQn8JRROL1b2TNQ75VI1QLdjcCuw52E
WsIv9MfF3+1rE+6RZN0I08vVabTcAoU/ROxLhD9EPBIo46HUe8UbyVSgMI7OmoatTWsyj24/H3x9
ntgricuaziyBc2kIwpHxg1h0PQLprAx6tw0hAgkqlVgISpBYEw9cSVVl8VWuRyz9iy9DLFRLxmGa
x6q9M5zgdVzeKq2h71M2xJ8EMmFqKCyija5QZrKw+lDV5udvEECQvxZiX1gY73I+KjsU2TMgM38+
9cuClr3i5VB9m4XsJPBPYi1ufcAiBdbnBWs3LAtlbCcB8Qkhi8mu36v1PtDnR+yYZMPFBfK65YIR
n6/wpqT+zAUjdnbi2iGZKTul5xkWKs/XcC4nJPi4PtRpKo7LWyTeGF+3D8i2LIzTsg6NytFPYi00
6j/WJrMjia4rmH1lSz6pMM+os46PgRFgcZKXcHhM0ZQndDne2lPVHFRM3caoz8OT8ETBKaRlitvO
NYwaZJhTxwHiOEoSWEXa3SihzKLw4pxSUmt3EYJCd7RJpFAxVzKZBp682MV0MXr7ZPe47hSPX1G2
y2CP2AXGeSV9fFcrRko3Ynt9XKxdd64WEqpU5l5V25vrKRfv99bx4wZJvfZkK0O2H9HmY8Ky+DkR
dCixoF3o+uWgHUhyN5XAOApblVj8rctKPGk9BqQEHolPh6/H1CYdVXWWfSpfeBjEYu4W17FY5SoD
/7PaET8/TpievEGGjChyGRKv5xBr/8Y+ccj1r4in+NHwkxTJGmbiny9HrK3/aj9igYAqSZFgeaPE
u7X+u582xT+aSJ4xP7SLH3tdKItHe92k1VCc/OVXX2n9vVaPJhfs4t0uxN1sPVCsjcJfvT5nffh6
2ijV8sOnndCdOd2nPyuO+Zf7TMbwLhWhvQnGnKoWxj+xAAzCqT6viu18sQT/7ZGNYfBR/uvHP5z0
86Eftq+rH/70qI5866TOvJ76fzwuDp2jApm7AsP87174h71//5fWF51MyjP9x3j/4RWI1fWQD6cQ
j3zeFjs/PP36+IfXoKWe3jDvAkKlflikf22S07bTK2k6iCPW/esTLF0mOXJOke3+eQ5fb0k0NFIC
P8SqeKRLbeX6J4pp8cdE2OSY3oqF8FvRuQS3Fy+QRLEqdoqH07ZkNrweKdZC8t1IzyQ7JF4fNkH5
yq54/MPp1MXTpRLKhTR4WRWPX/+S2I7r+XkunXSPmQA83vp0sfbhnOtLEmcXD/NxP0oKUWRKNhJ0
Xqsv4ruyfiPEph6AOjtcvxcmEc8kFi/fQnGUnEEp8yNGIQIKN/RESQLJWCbFg4Gbb12g/AtdJ+9k
aI+Vzq3IwVUlTFZiIfX4HDZiNZsTQ3bFqvOr7oyIOvXit02X7wzI0OKE0KU8rZvZuI/jk2HbiMCW
vJPGDt8Y7FBBmIhEsZEJkfD6kw4qgpKleVcEW0N5wklAWlDXv1qE35yjBnd7C0o/hLS+E3PrhNPQ
8HPwGu5IJvljIi/m8OuUfo7qcId8A2Nll8dEyKJfSAIGuEvSialxMzdby00qYn8lufMG3fyS8r8Y
xniGfAsulyEq145SZ6jf4HfPZMlg0btb566iFCFmsdmIV7syqZY7A9k9/y3Y/TsFO02nuv2/Fey+
tN/Dj6W6P57wV6luqcfJjEhlUzFIo/sA41LgdKEBcAxF1h204UiU/5Qbw+ZSqN3ZpuyYikMC2yo3
Xqp4sqxBrrMMoF2q8Z+U6lTD1j6xuWwdKheZdQSx6Kpjap/YXEhyo7CY7OnGXOpXqUgWR57MF2hd
pctFhahfZgnX1c8HIImEkWlBh24os7iFNd9HoWFT6SlaL7c6GrmD89IXBvXmQqeoXEWEZkj3lP2G
Q93ZF6SDA05W3d5Jyvx70STeM4isXSwVEeL8JN4XtWTSv4ZxbY6B5RI3OXmxFdwiLmZ4HcbfgKO+
hkpsoVgdIiYNfOeSYfTUrKv2GWpw2hwYmMkdTbZZl8gb6N7YuMV/YmcO3F2xyo+IPT+JVT0DAn62
52LY9n7bbEIYhH88QaAKr2/Fh9OIZ314l8RRYqds2l7UgGjowNrD+V4AtCRHmvy6LKt+N6R7XQ+f
RQaZ2CUWosBHkw7I43LYp3360EKYETtTgcUVq9doMfFMsS2evm6KfeufycUTxfb/WP3f/7o40Xpe
vLPGcYrq8cjMgfGcGJcta/2yEPvWB5rFHLxuirXAKJlTi9X1KetpxFPEJlPv0JWjVEZ59U/nF48q
hsng+/MZr3vFAUYAYGcjVtHc9HMVXl/sp9e0/j1xrk9/SmyGy0UhqXq/XZ9bjsuER2xT/1TpH/f+
5loHytdq0KAzbrjWkkRxxsyY2RMb7V3LN+LAtTAkDrme41M9aN388PC1otMt1vDrqjjq0+nE5r9+
WLyOD68yaGnkhYsxdOOIcclyvyNC8o8SWyUYts4glTRMlX5z3cb1+cdB8XK42JylMD4Nj+KpYod4
SGziq6RkIrbT5Xixtj6T2FV8zOtz7GWw2mXQ68Ai34nyfqvgt94YSzvguirK/2uPYMQ6vC0J8kW9
RonKUBJ0Kx1ggkFCRZ3oDwj9jONKhcopo1tTL+2tlmEiWkG3nHNehL0U+a+rytIIMHg30coIAIdY
FXvD1jrrcRDSSOYYsRBPFMetmx9OKXaKh8WB6/PEPl9NELjGObHmwWzzc5wV7/1UhdvZpwbeQS2Q
c8hRJvJQxMztMsQBVLwsNFEHAiLDOEzgm5EWlhgQanQP3TicBuhqBEf55iGf5W0yVbczbcnCSCeQ
DcuITUAXTICMWQOGZakYrLgNsbnuy01SqQt1JnhmeT/oqsLtz6qYH/Za+0qebLqgC80Dueio8MKB
Zk7AIjWVao+d/TnKxoGmatDIJx9/g2MaD03kI/WuoQ8T44lkf6gIKFk2M8gDest/QWZJjGqJsGh6
0+1CSlaIiuoJ8VknsGAKHET5mO+jajgq3Yuh9d+JSlQWRU11jsilxOBSJ65Di3abyZqPGGl+8lPb
NctOPghMsgPQ5WRIsJLFWoOw4mCpnSsmqPYy1jNMij+TgLss6JmmXFhOgomy7ox6+U4bwnkvSlxi
scJQ1n31RAj6QnkRtUGxSMK68axcOYKfmbJFdC9D0rmrQE56Zm2WWwkZHPOJDPClGUD8WzTQed3d
q04/XC9E7Z+vRnGRiX1VWlOx6nVAA5Z8lgqSI+0FG1FO0KIMAVZbt8VapZINzeSlng42ah/J6sdT
UlrLJ6yBN87zkNxzsU085whxCkgYIBMa57oF5rvxSWmZZIo3nT1giifGZDxdV1tirbtGPYbzjF6e
ElNQk/kcIMPeBAFfwDB3AEVB7BSLinCvgSYVMmScGHVjnxpkF9uIwLJN0WrgHMi5xWAb7CWEiuMO
dwIZpGj2eqga00MT76cn8M5aeGyexjfyEpHx2AXESHd+SQ/S7yL0Am1bAShSAbO5yc+IYPD7qPfK
4LXLOBfMjsPUve5+aOUtrXadyhaBnOEOXZe7s3piRhp4njTcrUNOuO58G8j3yrSr9J+d/x15FKeO
aypmLsbIdNy2LwPQSmknh4R5EjpOy+JkExJuH1Iq9ARs4YEvXsPpmM2/VJzSBi5hIOnD3giOvenK
EplNxNe4vd3vB/2LqR9046hp5z74av3C+D8ZX1CJQhCslUMd3xTmS0i2S4qSeGerZIacdVxj4U0t
H0sZP+sWxQmQTJqOCAtmpIGl5iG8x8u5afjBoTKYYuWuXHKOJdvVINb9HstmY6kQs7vXetwq844z
+uUdwQRZvl/CHrrLZD/mqTd0XzOp2XTBfdn+NHuvPtlnK9lWaJN7j6ldPDEfJLr4GEqGa1ODhLmc
odV9hOrR6a4v3wb9ybQPTeb69kH7PgAyyguPimuZHNXkkjXHnhAF+TZE2NoDM9ul2nOkvaAPye4n
WFoqY1RPLjbtbxWy02v9YkunEaX379gkIMXr7pSbrNlK6cE3dma4Q55VLNoft3+Jz2SFDHcBRrgv
7U201exd0CKV3hcEUrTHyTyOmgcGAXqJUf9ilke+MTF2doI1BiIr8qeLrb7HM0NqfibxJcwX2Xko
JBTBnl174XyqrfukIwz61M98L/BNIOmPk99FgDX4JuA6OmOh4v1GxSkHHh3Z1AR1gjyK+Bd+wyQu
0zE8lQGRqzvkbTpmhvJs/OY7qxs/w5kYJ4BcWzy+yu+ifsiTY0nZVl7eMN4nCe8RqCGuTtU6VPYx
lnZZ5hJcbvYwutz2rejONJcJLijyPUJxCagqypf4Jup2uQN217Xss9welHErX8pH/ACK/uykp1k+
6OG2OZJtg1hyJK6PwMN5Bwm3hno6zHjhtiVgUxLML3MybXbj2/glrDfon5xdajy06nEIybPpL0a7
n+L96PFvBmhsEdV2qOVn8qE3yq/4zZR4qeNmaDxV3g7q45BdLHMvP6vSVofimYM+v4teiSTVZs/s
T4rJCNzNvjngH/gqBF62QF4xykWP85ihHkQAJ9/X8VGOSmws0FHxPmI8com1G4azCmXC2BBLUycn
1pXJnTS36zatdIlrgs09Zv2bWHnu7Ls2/f/snddy49p2rl/F5euDXcjhVPmGYBQpUaSyblCSWo2c
M57+fJi0F9s6a7vse1d3QRMgAILAxAxj/AFF2m0KInF0zV9YPTlPKI0bK+0OMRoPmy36ZmfhgY8g
+qSv+zdEQE1rAyuwzdZFumFalL/O4gs0nAXGjku5XHKWGhIYIRScdbbKHZXZunXutH26ybZ5vZKa
Nf04WDyUSBYQt3wcGSyXK5mdH7D5bp6YOMGQKvbtq6Ehf7+1klWzbc/qL09bxdWWS4NpX0A4x+q7
KjZcExxLOz3MOE7ccl3/qXipDSTHNpqzT4h0YEeyztUH6DVQShyaYqU/dP3BlNfBZxveTVgetTvp
I5nt0xsZeOOmDu+6hVOpCwto5lP2kt7iKnHUH6VVM50D4HFYWJXvmnYMMJPEGw4/SfBOJBM6qDjY
xQ8HSb+tZo3VRVo8wQMr7ZUl7Z3khNjbELvpKZwZHSTUyTIsRphQ984LDoPOV/4MCU/fDlvkXx5w
tkIGwz9N+xihHGU1vDhg9MaNjGJ8vIIwmvIuS8voVSaEM61CdGdg39cYNZM3CV0nWCIrDI+q5O07
4A5kSG47PULWG8dTz6S0/nDkQ1PRMbgg8DWDh+yyO2QGH93YaaHnDyAeHsfpxkYao2nwiL5pE8yh
NlmLzfnvfnzrUHpmPglU9CWt8SlqblX/2CGnJLMirzXcfpJNYp9lXJXxPvZQCAFQvczDm0JehuVH
XxwUaV/HG+5QTFeI4BC5bdx5bfBn6InhrbUAgQ8Mvvtlf3CVx+A11PecPd4zoQkAzcFJMRfBo+mW
m/6cIwqrLuGkwixNWuTANslSA8cD7+VTAbW/CapN3C4fUV42XfMGG8RFtLYgjy6/sE0qXopxad7H
q2qnn7R4Pa2jJayEexPE5Lu3bSI3x8hoRU2zVjFmBr8KmoNn/zHC8evBuuujFVeuuLwMwcvgLDHr
cRD/edLv7V/F1r/1b7+rlxaJrbsI80kInCirAoWnxrIirbAqXxjnejm43jZ1uacLtKwWwdo4fy2+
i1X7Va/N5Q6gsHqv3WVb9R6us8wA4Env5zcme4leZFyxMV5+Mc6dh/oSHonIhqy8RxOuWLEKklt2
7fN13RHtW8YbDUzqvYeRq/qUhGsbSy5QpJ4LKhc8tQ+pYukwhAKV3q39frUD1JgG26Bx8/d6UxzD
1YD4jozY25npUr7IPFxYqvW4Cm/0ZeeSnCCSWenrLrubbjS81pTlp7MoXaSS1BU0DuVlp7fL/h3g
q3YYV/7WIqt2J33JzzACcSWqP5CZXKU3+cnYpif5yb+JcXylS1ikputFd/AM86d8E3FVm/Bkv+EJ
yWfKS4ovV+5OnxZXvYq5tAxy2C53mWnBE2PJtnCBZ/upjhdGs7C47S8ybxhhImZPT8qj6rvdg/qM
pNEyW3f3xmGA8nUf701XW1LZ1+hz69w01zhoh/quu6923uYdYDKGdofyDi8yvO62yDodnGB1y+uN
k15MXu4AXL9Ce5s+Y7GeGCCM2QN7oI29YKZzMNbBW7MzMEr8QBnsxrt5rz+GQ3oHHwmpzA2jj4N6
kx0CVOvWIO9d/GZWyRLq0AJ88a3nQn5cZktEV9bOWnWj+2YHhaJ4jO+KR+k1PA/L9iN6dBbRo7WQ
f5fPyGnujEWBJuyiefNfTHDCS+cRNXzToglYskybRbVU1vQaL7RkVB3uMPjtRKaVpcZiyUYb3t+T
5T0gHFTs4jtpayytg/GIiPgSNuPGuc/ccG29obgiNcvg1qzc6a11VRdymEsLJbu4WplvkrbNXZvO
5S3lV238DYOSXbKnOjxHj1Cqf8d39qY7lB8Jox4iX6/y79f0LjxjD/M7eMt+pVuZO0EbY+yNfYtB
r4sBKO3nQwuMyl237/JTeAIZbtK2LAAJs3yUvzHokhA5c8cnBS7m4tH5bN8blScb78tTurU/9Kfq
bbyjIaSB1D+qt+hLd/u7yF8OD/E+3qtPSFnflyf9CeNUl5u6UW9ZutNS4gs+i9il9VnXbrYkVmgc
rK3pgkR5nSvdVnqBAULzBliaFq58xyO4vQ2h6c5Xkp6UbXakS7wpv6mr+VOSLXbTHqGEp2nv08Y0
L3m8ym/pneJvUe+bl+gYBAv+D7xFy2EPeUeHEAO+3bzRUO3P3QJSZObyPoffzbRsXviMl2l2nVT2
NnMUbo2+4DBEuk1pkdNnfE6f0YPkuXi3eD3+U2tFJlG6QUS9sXlNpE/5lnbZdI31sJNAMt5l9+aN
vx12Aw9kvBt+VW8lM9CFtqa+Z489Q/Iv31zgvvgsHae1sva34AJauIZI1MrPvfYab+Sdvwt3w4q+
uCvX00q7kW612yYPV9Y5/R4Z2tXLwPmF+yNU3FSlyxzu4xfg7aazDk7jWd5Yx+nQjqf4ttozpDCG
mHdFfstdZwUb7v47PPXc6sFNIW1My56h8k10DE/TyyAaQNFKeIxu6YgAyzzl37CfaVTkhfHZciCc
qGyR037QDX72tyYNwXOzy5bDTmGq9tEcAYB+kiKRJLc/O7Frf1Cq3tALO3RHc5ivejr4uOmeu8aF
gc9z7x6sF/mpOsaFG0+b9DSPD96Vz/KdS0TzMjSW5Xc3HiYIAYvuE786Lk/K5saYho0hQn9b0yxh
80oGdzHejKvPbssIj7nmGfH4JZwv2gqoYavqSFtKN/k+pbf9uKmfkiNNXnLsb7mv8VZ2y5W0R1dA
Oao3AMUXDIFc5V3eJWjhHpyVvePFBzoKen1VLuHr09yYG+cob5Be2jbgSx79l2pdLMcbtNQCmrFn
f/sZLIuVgX0YfdpwMg/dAn6GGx257qFcYWXN+zKsmY29lPQ4n9av6Q1RM+OX8mYcbfruaO3cZS/F
3tw1+5kWf0Yqq7dWbbSiS1PvGQ4Sh6HSPg1bjea52vVutZT2yoO9KTeMUDnz5t5eGmfGFP23Pf96
/6bb55tp2353tBPbdFu7patso3X0EJ7ik7HP1v0ZfTFXeUGfkLcVdoT61PFmnnhnvWdiizxA/VtD
sTJcyc9Iy30U99VjfE7vmkNGK2h9Ocfg0XpQjliWTjvvBr7dnX1C4noZvX1ibn0e9h2vs7ad/5lw
UnqcL1zzWf1I7iU8lfEwSLZlDdHOlV5l5KPCRcwQysX4+9UObulp5OfaOyC/xrj4xrxBlWADlrjY
MV84RWvljmEmtVZ9cpRFgnLTIu93w6N/o++caZmR7bZXk/WNCJtr+6fYHHmKU7O0HptH3EL9G5N6
BAv+MT87L1zEJ5wUaCP4415wTh0DK8xVNOZGzI9ExE2aA5H5jC4Wi8u22oOqhlyqCDoJUWJREm5l
onSJRtlKu8776MQshDCu0OUVCxGJuq6Kkg+hDIloTXdFFEpcjy0nCPPjg4gzyUPcT8Mu8PtFianv
DpwpaqC1tVN6xoJduK+l945gjjKhKQWqteywZhrl3L+xeavny8f/ZatYMX6Wsn9UiclvqsRnAjwv
mLqYsmTuBIpI2NKJUl1r1XYCUqzOwKI6mqP6ymweRQAIqIwoxo0c0gvMDI4Z8JsFOLuENhFM+8m3
q3Q1+RoRkiw751MJSFbI6k4R+aQRUHilExsUgDNl3jTMaMEgQPG2GeNPpTGJvqgyNsWMqBGfIUE1
DPOgPHXR7rtF149hkMA9CQiUHMngK1BGx5+zCDfDlN+hwUqDW0pHYrTbCtVYGk6uSfNh/Rv5y9CB
g8JCN3WFNHFjzekRUWwHk5BGqBe0pnNIV8R4RVxXlCyRrOvLcp/iAbkRGsRiIQBgQrz3uq2Q2nBb
Bf7az0aACEJ6GG5MdSP898SqWMgFgauuZwYm4qBiUUhSqa5E0fS8U9Om3VrEZS+xWnXO2KtlyBKl
bmkLUrFYyLMU+zBHhse/ShiSkbOft4nFj1WxnzgsForugMvelVnk3ay/Y7n+lgfbJbdKAzDLwUvI
dC8aFOKVRlXJnN9dABZXdEOpaMMmQmM+9XZ96yM53yI+L9yvijkrJdy6RClGrX6aZeujabgH7J0p
K2/Wxk/L1ur2itYe27JS1t0sCTypMzyeqDpPw3y2VLvdXdbEB3A1rCUOnWC6xS5iozjusi6K3bBy
MqvYaxMxV4MG/78Ct4jPBFhGwByuq6IkFiVI6KHsEohdf4Ml0toKhfHrR2afnezWatZ5aSFXIofI
B42ycRs6ZEERqhhjogywXmdbA4HsECArScf0wFGGt3y2QUAab3f9TJQEEsQWCCxxgCZQwuIjsSiF
74JeY8GQF8iPi53EQUSv8Wq4YqouWK3Lqa5bL+viAHGoOGkknDdE8Xq+y55i4/Xw6zGX0//cfZhN
K6qqe/hxiPhCNLIrt5+NL66nue7388r+WP/bK7t+dTnbc6j4dFwOEaf84+r/+HWXojjygnITxT++
6VIUWy8/EEkEIILCYGQGyYkr+af3RHzzBdcjTvHHN19/548f8/dXcP2K6X1q9CfSdG/1nB0UuBVB
txCLH9t+rP7dLn8QbK6nUUTS6rq7KF2/Spw2L01mYNd9rh//3bafXyNO8eO0l30sbTpj3ZqvBbfH
FjBkH+f6TVlHf1B9fjB/xKolMpxXKJEtsqqCGXQpClhRTqwJbd5283enuKKPrqe5gJHmu325mn96
3A9Kkjju705z5SpdT33dNsxZsP/FHv13sEeqZqrghf4LuUNStMG/LD/ivPlhCCgO/HcMkmP+wzDR
urAg9mkGav7Q9f6iC4JB0k0bQUTDtvhzpQvqAJdk2YTJB0YJCJN1pQvqxj8cTZFhEcqqramypvxP
MEh4p/xnf0DEXCxds0xN5QrB3Skz1fFPf0DQUUVtDpZ6wIjkL//PpAnJbTRE50PZQvBhNmgAgfP/
u4CKjY0M7bqTMnMpqH2jyDvP45hUV3a5AHYnleeRfxy1hUHae1ol+Zy2F/i5ajZgxmz5KF4Oseh7
G9WIUOucHdNewb7DhKvMLrw8sW6o3l4bGKy2fuqjlIhXl5ues4441hSkz4h2ARfUzrKfyNusu0Nu
cSJhGa7MUTF2XneMJcyysmhiolcWT7U/PaZy3yJll+4kiOBOHOKSPsbFOgpshfSlnbm+bp/6MNrr
XkDyYdJyuNT5vkSpZ4mJYYsfBNhCcrpLIFbYfqXhnPMqv7Sc6L9qWvdY6byWdnyuS/80ys1LYiAT
pBplwS+MiG1PsOFTYFJSGKpgBbxDmdVIMITOb/R5UlCIi8FAywbZehyAi+bWaYHyp/2t3pDgkSbj
pUzHoxFnJ0UL3w0kD5cY2p9mr1qEyZPtJJ8ZyyPQ1r53DjEoDeWV5cC8IR2ggs0nbIL6ZTCCGx11
pnFgvmqkKVHnfkAzYxaqSsPC2VjGMC2QqdEXPWN3KVfogtGCQIVKj7RD0GTvhc9dHSwEn2K8aSA/
T/sgrN4K236EZf2glNW9XVtPTqA8w9IntdxH6DyZt46CeXsckYIoTyoONRIxklhHGH0o9j0KM8vA
L39h7jygRJP9svXFAG0KaSKP3FsG9Kn/6vv6y9Y88osw7f0Yyb1sNdUJtG3jpvVD2AHFWpPDAdKA
t4gtc1fJ+rColSCGnWl4KPWWv1XVROlfnpD4R+d84Z8cSz0mjfJtJDytpHhMO0goTTYSpw6M3ynG
JEZk7nFOIFZiNcPC7EkITfxoKSK6mCjcS6ul4lXBO/AJ0vxWPjLXbjSyb0zkEwSyeuezMJCKqvrq
mGWvvQygzymYH6NVQBDVyB+Ul1jlVkF7Re9ZJ5XWeQeE+8iyxOdCziHN2ydfIfKUyAjUq1NyHya7
rJeOMcn4LjVvJMs8qt1I3GQi3KqHSHHkIxGsePw1KcNdYkJ/95vo2NqEt5tYQzjD4EglPVXDiN+j
HD9XiveiZc4dOoHEsGTC1yGckT5tZ9kr9ZfeyPBMbyzgP24Z4wxa2NHWQD/QxegWMSpLWdtF8WT0
5q82J/sQpyqZGsJsQZU8ANGccIeMmK0PR81G1S7v83KpauGN1PVuWRKbbWv9PrOElop3Z5BbSf34
pcRukqnattJq3ZVHbaOo4W1lN499TBY+cdA9BAvB5L0hOW0mzwWqz8RDU1Oqlgix9m5TRNvqoe9s
HrKF/6QPBW00bo2pzFB0JS7YG/6pGTRoOvIebwmDmypj8unasYrESTH+5gve0lC/lwJIhHEVfqLp
upM77Bnr6sEzo0/KxGB7E1EcyVkg19KS7g27GKeE6BCW/pmcWgcAuUPlFM9mVGYNnwelEh7W9HhA
eDotXQO183RE5iXOomOt2OjPlL+jBoU7wkUOMfZKxiyUCGyj8E53kXbfBrcoBULcSuqTqYXPMx1X
qhFgKpt210u9CWyqv1ez8Wy1m4ReguoVvXeajXNQbf6uUcBZIBGHR6g0oIIhPzgRlVk1UECxmv5b
Nu48Z9wiQXisk/AbIzZlUST9udGqgItsHjFzaYmeqjiiMJdbBbW5sie6lKD1Hrqg+6q1/CwX3fsA
TIVEcHan453kNpKz4ZcvbUu/D5xs10coXlht+iEN1ZPSgxpT9accYlWtTzbo7UWpZOROEvns0QlY
3fhbUYm89ij3hdHvwc/2yPKsJbVoVq1Pb9I0OjHsHFcTZwkHhayURtAREVc1v5PKkCiF0bnYOjzJ
nF61rWgle0hTxJq8TVJzVXntppxc58uMaCva4D6yja9p1IfVENicJAxvHTsZVwZSJO6EijeKlPpd
2Ol7P8m2sANeEPv9tjz1Js/RQQwmvV0FunXw1A4r8H5vjYqH3CUYXq/dDzJmu3pXck2IgqYDNpKz
6TXQdP8se3Hips1B03ZDnN7rqZdzz8g6tIWxqlrnJsx1V22UTZJkp6RLvv1o9k+Ac+50w4eNZODS
HvL7rlTccH67BhwGNIlciBIE35OB+GVvjKAQSIpHDoI+I1lF6d1E8o3EjgMqgbm+3wPdi7PWZbxy
Z2feV5fBT6yVAtmc6bNR/edhCM8+hll5F6WLpi21bcgUaFFb8mvmoXKKgAvEW3vcDSUulZbV7dBg
PgxSfD8GDCcQpTGwAoIY4y2RIdjIxnRW0nZclBE6aQgKVCb4gCbWbyFAoQDaxJs+MrdFr6xLw3oZ
BuQ/5truqIWywdlWI445rv1BffPRrnT9WvtMNWTUe0LGYbRx0tcskLfWOHw7s+Biat0mvfaEEdsD
XEGwHUP7Flles5lsJBGmGWRA1D6X6nOJL9jcNOwQuVMgObjDkJ+02fdhCva20wRzkhJbqhhVRPNe
UcmDquxkZ49OiexpEX/oPZgdM4yeC+JTkhzNosUp0TsZOVOjoL0bDGB9FkJnGcH4dJL7RWZQb7o8
xESJsCkK6sHCTspXoyenIRtsL2RqbuaNs+mA6va5TO9GDdH0auNnydYs9BsTSmFnzrmscHpyBuxC
e+IfkfMWKl24iybzVxCrG7RaCEz30qejWyTYjKOBxdmuj8lTJAT26jJ5b3pD3uRFtLFrbdPFpD5k
OZbXvV9CBoLVug8NFdSBmi+KMCM7yytupuWHhksquo8gSavyWxtrJFjLJy2WHULCfQD6KjkUSCot
vFziddCe8o7XNSjsZ3I+RmE/hdjzkPb1XpAKAwEYVG+qnRzRRCJknUdnM/W+swwyteQwfLIiVMbG
F8CuN16okyOSQ9qbvllo6fCpFQixqL58V2ifU66Q/EseFQedYustvet0jbGAQlanSmgRU71+RAME
GdRUfkHsdBYxpiZ4aCp0NYfIuf0yFLk569ss5K5BYaEBY68PzaJt0ZPKzRRT2zm2UXwZzr3myO+9
Yf+qg9mIt+5R6QMM5ujR7RiAAcrzJ88JhkUbyPe1RVYrmsCTaABzVDRoFnKvLzEpwTDMJoAbbFs9
2bUyqa0h9t8SLf6MSv+jjKe7QIvOjRrdKZ58a40kcrJU3mu1smjqFPU1TFlqFUMjMxjwaSFHl07l
w2Rr75lk7nMDcjJylg9tYh5yhd9Y43+Gefga36D7PvdfjHwYMUAO9kap0e6SqaH5W0oZGBKVDL5k
gu9wopoMwvBqRBPJ26a49xhY81PQFx3NCjuxiE4o8I+5ofaLId046tZI4l+ZgnMN4Wg/tei07PEr
An4i+9BPKwtNPpt8JQ7Ve0bkkp7aixD77/k9L3vvMayR97MbuQDdE97Kjt8upgBdJas75RpOoFFN
AzcGydmTAAA4Ddk62QAWGXfeByJEj6aNphs6tZprjBndWZ2/xErur83yK6v1MxhpHNeS4GOwe9hK
3a+xbb7VCVyQlH+GDniwQuZeBV50biWdFEUL/drpNp3eAKry2rOippvR6A8K2BlTnY1n/eq99WtA
hEa1DvMN/MWijqIt1tqvapTuvbL8HTR0saOSvPcqiR7F3jZEy3Brj08KNmiuXdmITJE5kbP+VpHj
o6N01sIKzM8mAUYAJ2Q1xXOHNwDW/85b7En8vqoXoZnubFNCd1Iu6f7bBz23P7XICxj3koze5sMc
j1QsABiyzvi/RSx7tIcvGpyzFuAk4536QnVjHw+eJlp5eUDKNkTv3YrLUx+BTEMFvtoGCo5u0dOA
ivvo+3T/Lqq5CXlaZGoRtFPcQAYlhDHgngHBGpaZsSiNYReiPermrXrEbOfYe/JRLbDUgMq8a8qB
SVCNXJ+NcpfaHsq8f1CrPgDak+MsAc5Odr50fzzXGn7WVVvej73yLBf2m1dEBynCbG/2yQD3iL4s
cipJbVJ5+xTBfHXXoVS3RQzw11grp1iyN9UAlzCewkOQ0UKVzrOqeP4aUdVopYWyDPtYP1Za6MaN
8hxbwcq0jU3pAYfr+nQbWfjmeI9RPztpJvOoFiRbb0Z0gGG/MDDmaWsEeENtANmck+IbaaOARdsL
783rlWaHzgpAGkCC2A/Ae1pmFmnterRJuaUHrU+thZdaT5oePOO8jWK8dVdwX/0Chao8+W5VeaOU
3SHD9ETtvsPA++VP/atjkesNzGdfZ7zt2DfMv+/1wvpdxsXJs7HRsTCUH4LCc2tGSIEDJkgxviI1
2ykgv6rwOMCGX/levrGRKYAFtCFGv0Up0eYtJi3XYoe+Ck0QSn5ePKIPedNE5ixWwqTWkUsgEpiQ
ENyPeDkHUpRD8BZURz0G1OYXdPM4jB6aMD6rYIlXzhh8Rwhztv6jQb+nmqsv9FbTm0EPwfiCkrvC
4mMRZhDrMPjBXZhKuBKrKVqhQUFdH3A4wS2AtJk/K/+I/JrItDn+MZjh6kjilyunKH6J45IBnbei
Kv2l06iEMMRGkUdDPTtaGSbiCtdtQ6G2m0jCWsvtWhQe/oLvd50ije4wJsNqNsURxoli0fOmtVWG
43hmAjBKy950MX9CcRbjUbCEc9bRd0JCCoHsv3c9lE9HBDpNPUrXTYwQ5pxTNGP72OOitb6QAIw+
jHcGADjBpU+sEZREEDbLq95FNv8uw6j9pTyTQ4VGhigVgjEqioKKYASqt9WotLgNocN09T8V67nk
Z0vY4iVatXTePfIu4mclNfQx/OphY1yKYm9LWKaGsx7ApThnKM3MDC9+k0NdAwyr52HdyzSoF+LD
5S6FyEsKkoS4peKuxA19fj1TYK73X1AlxNMR2y7VQayLhZY4CWP9YFvqzrLp27N48Bf9EHFrrrVB
fFINGNyWToLXRDqkN+KmXFga+CaqjLYJd4xG+dkMNdzWBKjtTKbRM6tDVlfX1qnjGdQ6QiBZs/O1
YJ1NOcAUdTwLAQ6R700j8KYgpda+X6IOIzMHQt29hnBDaAdHqR9f/Mc1iKIFbx4UGu70Ys/L0wsD
IPZZh7volfDQVlI+22AthzMmAuHl5qLWSs36462xVcsbgUpS637eQa0M7tCftKWpXqN/DdA8gpUr
tamM1NN/pMV5RTCxndm/c60Sl5TL3X1a9d2FgdF55TExJ3ldyEaHQ2XKi96r0vqy63wecaQ44z/d
5rTFBOCNfKGoCV2UEEvIPeI/XLc6mNZW99SFqAyi+sw7mOXEDjrD4sIft4IwM7RGvx0z9FdaNLnx
qdp6wlrxn36vmSc7LyAZ7GSgEcV3i68UVztFtzZDN4aGuVntLjVpfjVFTRKr1225BeqPFslQJ2vl
WUgDBlZyb4kkhNhfLK5v6x9V9FIUn0+EQYFfEgeZb/blkCYwNtIzJjbry1PNSh9Qtl/trm+4+Hni
ELFNrPpzLZS7bl2jGLMJrHAtPtOvlKTr8T+roFgXT02ULseI9Uvxx+di9ce2S7UtRJ5IfJSnjKKM
BGhwUbeLREWQMxldGQHhhfidMH3bha/WC3VU18iDk5ivmQ3N7U0PcGNlWkfEuk/WDOzK7YMKnmOa
mQd9fMpsbdtXAOpnETZijacsRSEdnKfiqOhg5rFcbTVMbwsE5LcSQvw3YoHLaXNTKZUJo2LeaCHo
i86H7PdLKwdfOame4tpZh9KyWfKJ2P/vi5ntFeveVh/ipJh2ifk4Yvq3hwIY4AzU0wuIdU81gTKJ
YqtW1Tas5A3+xNhHOIbp78UHPgRLRJ3btZnSQgvrz6v/53X1um3QBlJxwhP0UhQf2VdH0Z+7/vxc
HCo2hoOVb/VKjYaDMVTTWmz8ufvlzMKh9I8vuXz1HxvEYddTX0/1Y9uP1cE03pGBtv2NVhurHx9e
z3n5OnWuHNczi9I063AVYfMk1v64OT/2++NSr6dpCIEtEERNl2Jv8fUIGW6Bw7wFWYK0aDwLAv1R
HGZWt5qOzrb1jIX8V/pFGYDViIXYJkoiOSNWoWSvW0+WYNrMeijOnJcpZ+0YsRjFRj8GQFUPvr8i
aE43EvwlsPjHepwWQBkzfABa0e6LPKxYOKICCKEDp8L9KNeUk8jMGCJPKnKPCDUz4a6Z1IhEZTdF
xDRMTILEjnZfRjfDJadTiiEELgyAm2PIiNJsmoxtdSCvrkKLMijxPMxQlJ7p1hdS9ZXifGVSQ3l7
T8kdrJRZu0adX1pRstGKg9dXEakM/UUooyDoM7VJAJgCdI6Kzl9m5VTf2DONsPir9GNbVckWs9Ae
SseMxGmU/t8XvY8kxWVbJCMsD2YUzhx4DHbodEffBOj1i+eJxmF5I0oKN+ZSEttCYeVtKHAUxyjb
1QIrZcwk0WFyZoWh+fmLdRO5Dy/PvZVIr4nsW0hmBAzL/Jiv2bixgDPJ7JqI8ay+VM4LURL6mT+2
afP4kbnPVyQGxZcM3KUsHnSXEVNrbJxn5kHLH+nlOX1tXvLhc1Gkm80JvWtU87YiGRfKeUA/N4v9
jSkZEdpkhHbiEBRnWBQXyv1Pbrx4zFGWE5tlrNoKjaVppliatPJSFJQ3f6hiinV/jKJ1mSZPxqyK
mSAA3e+LPJrpXm+ejFKHEDa9Lv5uGxGYrRTWyiZQYFYKSRKxaDLCALWlxavrtrH0kUHxiS47sqcv
q1kRbAo/Nd8pdsQgjVVfd6/YQfEOiufki0ckii1NiKf6wfoiZ3p9EuLBXJ9OUClMUq1xdMUjuC5E
ZvS6enkpGxOVrzH+Fi+YeEB/96jE8+lzFfoF4S7xUAqgwnqRmhshaXp5ROLNs6POcLMZYVjPcmOI
x7vxaI2wVjI4/pGKVuU8Ot+hLArfglQakvPFl0cmYdXPci6+wm1PhKqsWL8UHR/0uBwwfxa3UJ7v
4+V+zyWxqugdc8eQBNj8toSzpFsd2y+igRTvjjPibOyK4uVdwkp0Z+bEzwqb1LSZ2oOr8fSR3kGi
IZAUFdqNBT1GxrIdz6gV+UsCzeLTaW4pPOygVuZUPIu6JORU81lY9boqSmKbIYE27hlAiJoWzLcB
gm3xv7Iu3/8taIWuaqgS/3NoBfPq/6zAfDng3yEVtvwPQ0FjWVZlC+8AAwTEf0AqbP0ftjJDLaCm
2zM2AjDDf8i6KP8giEHulogrqjIcdpV1sf+hIb2s2LqmYjSp2P8jBWb9h6iLbjmOglelYSkaEjG6
PXtMfn2cw8yv/+1flf/joW/QBXhZAXnF/MfWx6PnDFDDDJz4Ut/41NrRjexPu1POhYObaeLo8bKr
7dfSwe3JIN9DVM73VpXe7UgrEGzgc8ynpnWMfWKSp8Re+sG7wRdigtJcLg2nOhWKSWC9I5iKCp7q
TggWLLV09hUJnN0U3eUNedgRyeGFIb/FMfxoK7N56x8h7CbjFGxTZUZO1OqNUrfqBUP0Nfxf/zu/
Z6Dt59m/ZG16T//c8CPVv7klKnAWg7sCrsacH8uft8Rp7cpTeiCKk2Q5W18NNddPpLukCMdNLkGf
z/AHDOoCc6lJu8Mfd6tO8bukmAguFYSmR35pU8AtaEkITpF/cAqZJB0eQmqcm2u7kxA6dMzX0YJh
/UfN+5trV3h8XN3lR+1+/du/GrqNVamtIPltAsQxdQ0wzp9X7wVk/U3MjXee772mJaHgQktP6WDK
0IWcfDNOyjHrXzJmYu5YlORXmcDt9Mp+ySMJ5n/lQx/2ibzibVPivKWuzH6ELxuvzCFSFhGMYbUO
8b0uP7sCtIamEjvJbd/NfWKStZHstSQD1Q9KQ1GnU6gAk8+k6js1YFgVXrMvE7gZRT7sR1jmujrd
xjTQi2CwX9XOf7KKhrhpqOzkCWOmDm/ROAr3pn3vI4K5qIu2XTO4eJoOSedNW6lTd6mEcx/hVjR/
6hUDLLAizrCMw2Ae8nziWl+iftB9jYwFShveLse5fXC0JaVa1T7IDcXsHGyZf6lB4Lsz0MeOvBEn
Ub9eBWq6TXTzpewH9qvLFmoJKQfpuSgb8rKq9NW0sYQmeWMcgwQqrArNV+4g8ZCJTPHBkA9lT20B
EQ4zRrZ2o24+ZmT33WpIQctwEin3S1g++klPsy8fMeuF2ncbK8qIMY/KRzw+Dl2sL+JB/7CDnUIi
ZeGVzX1o2HtdLiDFYQG+iFPcrFJ7jZ/C2zSZKwePwkVeEfau9XFchGl9W+qTtpYDsBrGpKIMkX3A
mUaxwsDfYprKZdtVr4WBTkbew04tZzuyMlfJIdhL4vf7FNlcciBZtgQ/krhhYmtH1WshZqhLzVNm
oaaWeDMei3a8TSowSURT00kh34CgQ2o1n14FjS9AGIAUM15F2YdkkiNOmx4mmtxla4JL/4+x81qO
HNmy7K+MzTtmIBzKrKcfQgtqlWS+wJhkJrTW+Ppe7qxbkTenZqzNqmBAqGQElPs5e699T38FAUo1
v+XDcwOyZJ3VxUs1i+9N1/5ws3oLGe/V9SYPI2vx2SbxvRlh0DXi+LZBws/vOHxDIfW22ACggnnV
uTMGD23Zhh45ESI4Vwu1pUkXry6ZnVNpXtfEOcBKMQHqBNBDGxx0lRHu3coA4kDaNfATjwaumI96
hN8poujfDbczAojI7K4iMiM6LVl703hs0+bDNe8tfziRdPvcGuQ/hfr0TuDDtu4JNbKS7UInpPSo
w5fLjEmfJl+IkcubXeRfLlyMqD/aIOkgbEZrAP3fvNR9kuUuoS1XScUMJJqSfBMlITIxhAE9Eqoh
Lh8Sp30vzfYtygYSACkncSbhPMItB+mAqQsBH3TeCuAHhtETFhoYK11LNq4fcGF1npaSOZeb/Wg9
71fA39JkOISE9Q4at6JMyAXdbXFETT4kC/s1YX8aSXSbBvEZHN2+a+pnchrleP7Ote2PwOYLFOJd
zGOzd42U8KzgwUuq68TXmIaEVAg0+yETzbYTEA8M06dXGdAXXfJhn4fGT2IPW8Adk9QOZc8YG3bo
DkH6OQyYbB21l7mUDSmC5N+0VEVat3xwu2xnpCmf0UE+GJw5R9xh3ZaI/EpmanwyEWDeXTyl94kj
wxG1Q+X6G1r/UEmwEWzdjJa0D+pibG/IW8WpHiJIoCV+hD1yTJpIxtv+MO38iozdR0R0uIHm6bnK
yO5YAptM31G/+/p3U9x7gVPuKF5TCk3esxRJP+f33Jaybxydmzw+BlmwtRJ9a+DjWUT4NtTlTITK
9JPYSEQi9MlXmlVtO+MuqIx7+UTiu6+YZ1bO5P8wu+AhRDHXjg3uqgD1jed99ybrKvTOQXp0Wz/c
BfXwuhxnHdlUbfg1l959mS1EyOPpjOqe8F3a9iu9cvalGcDgcJqc4Dm73vVO9BSMNoaruD+a5Ces
o47ua2uEO0OMt0xdjkVnfMONLpIm26Sue+O45bfQb85pbL/SYk9WNL9ID3rX3SLeEM53tcggYXQ/
ZA/j8UWkuHFRC66qHl1c37lPZAMTLMfsYpyX5Dj6+MBcbm/k3sUB968XK44OpN3IcbI57ixh3WZV
8xJE053jDoS8Fu6L0dJpTtvPKJbKs976tIjCLjtodAUrTRAj+syHRj01+/VDJfwrMuO5B3r0jiPr
u4kNC+Qx0JQmxMK4ZFxCJDc4L0lUooXtpAu5gcvwa7L6eyeWcab5D0ef9NPUJCNKETx4I7OrkDBC
ShBDtTNn+zZEwLNlDnMss/5p0soRNgQ0EZd7z0zksZ0aH3ndELqCIMZNQQa4lv2WTlS6k8B8r7Tg
WyMzo4Lex3QEP2MK9b0lHMBN+nXuMiUxTRvGBQSgdU8Ai+/P4royEZbM3mNiTxvNc19zb/YBYIEb
+J5U8fucL9ueyJB3m4FI0kW7RjM7kgro4VFMKmA4uDfCw7pJYXlVV51zt3h8Qd0KCYqhMgEw5kA7
prkTsrumQ1GiQjauvMrqbiNTJ0on96trp4j1c9eGn4unP9XTsADE8aeVPOC1tm1Im1wNvV7SwAFE
MTrlz1jHrJ8ZYJ/BCG2Jzt0zXzsiVGT3dFaw9eynLozDqyE4ulOGtCF373QxsrPF+LnEFi5dc95T
UYUB0hZ7AfOeiwuwGdd9Gh3uoKF3MjvEtZgko+rklLa1CjT+Wq5bwdKBl3CWvc0hcb2zs+R6DPpv
iydAEpQ5sBTzauzEI7IW1GRp9yZ/ui5IpMeauqZtv4Z1/7lonMR5pL+OrmyOFvilhfstNPJHlAAR
B7qxbUvj1W3MaueKeNWJ7HMoSI6rGG136ABWE4nnfqbd0Qz7LrghrhdhrcageHaKGT1V1pS4qsoX
L8QZa2U3kVMf+9l50MzxNqkaiATpE8PPk9ZPxGLEtpQvc2laZMbgquVdqyWE6CO/HbfHtQDFnmdz
dpT/rOWInZn6j17i/GwTjPDz5L5Ubnw/8A0d0W7HVBy84MaZ61vNb/jDxbiJgIcEGVa1xkOv6vvZ
XY8DdshR4aU9keztHiE5SJlqxNPW0p3MZ/fYTQ7GIcS+tBqoAFH3njGHFdXz2M1vNA/7Ew3Sw6QJ
5swZ2B0C/Mp1MRLM2DUgXHHgwQ7RkoPmMPLxm3JXOaLZeUu8pWrQnUt/vMtcaEdamcSrujDbTWVa
J6OJ4i2y5I3dD9VVKpDLdFCPEpMZTCqsD69LjPOYT6u5Xsb9EpP/DYgVb2mcbSLhPSUp0qFigUDU
kRMXpPqj0a+LIi62gZ3s+zLk9DfGI+OS/uAX/s84bIItlDRyQhN++HQkp3026e6nbTNS4YMZlQfN
DXJV/aEoJm6EYXxf53QjU18jHLOQzuO8b9cVIpesPU6oLKALtSSmNtam8mimT8Rjy3wTduKoH2sA
JpkgDAsOHerRUGzQM+fXbl4/RhGkpGbJus0QRec+MyGo2JweWp2D6Fkw3meBjHsG4E5hjKitTdki
p7ugDBUE8bKp1ozZOTfOGO/Vk6MG50UriprOJOXgrzdYd1mD3fMPQqJ6Ds3ysCPI+K7uqYmWo+4j
jtC5t1v7KFyco9a7iHKHmMpaJAsnmhnOX1ERKtRBJTeoD1Kb1WTeFdIAW8ua36T6Pmo11QPmFwEc
Hs97m2SjqYiw2xf2SKEvMbVjZRrHvIFnarmo1eKpEEe38SmVVn544vbx6ELJ7ZM5eBI2uDr18fJj
1Jr6J0JVL1afrWiE2BamDbG2SMW1tMZo78B5M3Kd/VWPV3EbusfBBb+bh82KmPbi6De6fg58jN1Z
5C03iS9nTJZd7S2tPXixgC6DyOK20YzodvIiY6fNSH9r0pqJykUQGRptchMFYbadRpLwqtD3OSuX
R5Tw2noKOvPBDUNJEuqjHSMYRnNZPWxDdMMbIZVnhibse9s0Yor7qbEhaMyEPzZUUt9vbdGTgByY
tesy8GrG7SOarzTRbwn6AxVVfmc8Uh4FTf6rOGpeulybGCUW2zozd7OR19c6vow7jfRRw8uRgcCM
3mlGRbi6wb/f2lN4NQ72G/WFj6VZ0mOeM0ptm+DUa7usJQo4zu1qRT6jeADZevJnSEm2jZzFabk+
FBW3ii6vGAVGdvZ94YbkJRaeebIyz7W8zpKOSoB12NznQjRn02jcLUXwR2GY0/W4MJnS87klzbgw
zg6ljghFxK0x4b41yblnji+O7RAk953fSaAcXbvCLX4MHcApzT+VghtYq+XFuTAYiaFca5/DOSZe
XcOnbbgaF4poyF5dN7wn0BAoUZpAwYqH8Glcil9WzfV7xDVBy6Q7+mNgneZhfKvTfNq7o7tcc4h4
G8/sCibjpMI55sAYE1jW6GjuGWyQbycPc1dRPMnQ4YeISQjUnW+FAwslTUhX78MfNnnHx6oUP7LJ
jc5pMKTbyWnhQHVxctMFXXyjWSNxpeHUbHrTOc1LPT9pjmZs0mLgapmZD7bve0+h1hZHbYBiV5po
eurWuZvwziAsr0A4Dgkj1iLxzKtKLgZdIFpCmhz5Rrq1l858jl24PRWaorifrlsiKu98P4DIY2Qg
Abv2HE7jc+ZmsGvh8iyLCxSgKPrkoTHIViZW5RCRWYr4fn6YZ2JSksY2TmMlXmNohuzEFHu2beHY
nsIOhVJoghbjrqrXrwGjkQ03MevY2ol/zIZyKzDX3lTSyC3yUBzJTFzHtnUXjql+0FBYMEXKukPW
ms5qfDJaCg+LcK6dEq2faRIBGGZmuZ+G8BSjpt9FefDZDWn1YKBSTorB3c8R1KXFsPnBjOVtaCYS
XLu9NhElQ+ji2Rr08mxz5Dats9OQiWK+wTBuW0d3lJizqPgWLAbkuqLfkGzVklHNFFTPgVm6HBDD
YmkM58JzSFVGyuDhMtERGG/siXqJ50z38WwQlWQv0q6c2gd9YR5v2BWstxY0kqlF2jkQ527w5m3f
SOpb3/9Msi667SdEZrn1MviMZKal2Vfj3Nw3HLlRHeYnIyw3S79YRyNqd9WAvyCfFwZHUq+wNPF3
Ky4HxMUhELH01ORFeE/e+E1g5QPsq44E0SxfRwvS7EI7Vx7RjYaVg9ZfXhY984mOzwsQbRkAdiiI
QFEnCgpIsObuLEbwdrLh1tzbcY7afEF4F3hi2jtzW6+93qr20VRgedDmW8bTEgJdeMdA2y9pDwED
4T736ozASXe+CdKFhOlMEDGZm/4+7nznxnbQyoimgN2lByeBUPrZ1sbXbjD06+Zb3WjxUz/1G4in
/V2ACNycGDDmuo1ly8LzEmZiWwhjS8dLOnUY2jVlwyB7hA9qteZ2soN8007eZ5jn834Z+/o8octx
7WWH1N/eUCvdVaFHac0Rz7MP8W7A91LRgCVaN/EPld4P66Yrrpr0mZ71tTsEIQzBMQDjj160Oucl
zYEla89m2er31CxXRMuIAqDwiMIG1bZ/cuVCrcXxVVXTvdNqzWVqJFen5oopcMDdMSKbZkgO4zwg
//MrCD46tSStmYjryjTU87Ml6SxapZ0IoPyFMXzetrpGcgL1Yjgsfr8l44f8TkOCZr9W42qyqCjU
GZb4o0eSeHBrZpm1WTykXQ7jEuqLyW6UWFbhM4Hv8iSH4OfOp6gVm8hFaccMw1urh9Ribv2XqafU
gY6K9qeQuTiDaw5/raZlHWNqSbEh2DpdPhZqzcQOxjxQ5nKq7W7O4o2eAOZLZTtQyMQNtVYwD2eE
L9HIzhRazHeKtXqix52/LqfEWTVy4AKYm7Zu4vgbvWzSr8cCNXS5PO1w798SEfydyzwd7NR3f3uv
+gC1uLzhj01dT+i3Yikz103IHPTyltplPBsWcJX+eLOBI5H+q/zjvlYNBPNU30IIovLB3565bHua
M6w5nbL1n99AveaPf8L3jIopcNSs1RNRHeD3N0EFXj7wj3f806dcXmJMnLlxh7Qq5XjkQgjKiixz
dLnS3Kk5Nh3PEkyselpRGEyCepnANg9x6Op025yOSR0LV+bJUTxF5qK2Pfng1CKoJJK93ALAZvLm
5PmwcYaeu+isPWaF9+T4dMkVEIHz6sOn5EOa9VzqW8U+oK2BC17FmQQNpm3PzEhoXU55MNV7zcqj
+Zy1DUUBGguUAMiySYT+fSqWYzOMn1FejjssFE4YXPdmdSLdEVvJgOQ1mm2TSwb6B44izE+M0+3h
WaR4sJq0eoxj91dUVre+XW9Cy78rjfDdKdNyZQzpDZXYX02PjTW+q6deX0197ELEjFFLha/0svFw
2B6uPOuH00KBpODTrfRGe+/xWTiLG4IDJTOwnj7SPLeofUzTJtJ6cJzEQK6abr62Su1XoGIijMcC
PmySjk9RPYO6M7071UEoAtwOWTZ+WKONhYGZkWNW3xrx05uo5NrecJvrw8HMj4NOBUhvRnyRUfdT
kJEcWcQ/Ruk518K9aYTfTfmdNdoVrbU2DeCuBE4xQIz418ZNx/gv6XHe9oh5w7B4JALyPE4+sen5
KgVNVNji1rR74o3XVkQxPatfhtl+sEv4QKUQ+y7WPltP6Bu/jW/NeiKAaXlOy2E6GALHXeOXgBbb
Q6XRIWbslqZBeqoQ4ULfnB+q0BluhuCXW84Mi+qUdGFsEXMAULF1rOs6hGkc49Pgl7DEyg0awtCx
t4wGTno/e54sD8TTSCjyuWGwta4Ahmx86hB+jStHWlTXImH4H2r1Q1c/z+k8/sJghRTdJ1jq+6yN
u3oKIFEHNzWaP3/wr7sC6GpnyeH5je4lT8KAVe6W/iMM3GS+rm2BqH24rj374MQz6l/Et62gvKl9
jH59lQ5Gui9D8VLh4DGTb1OAPSMMemvvVcmZXnm+9ccxYfQaP3imGWw8p/pRWjl/cguniwvJ3kog
Bs69Fe/G2rF3HD2QC83a4GP8GTxHQshy4oNapAmRW6UMDLYRiONLSj3P2ImSgXwoJzIO0pFNnX+S
6zCtF3Mo1y06DeEziJZA8BRK0ZLwA1ZjQf1pZi7ITP3kEZ48P/gaWWTV4n26fXYrXAHgewoQzdXY
msvgHuMS7pciDdeUFJ88y5m3rh08x6W7L/T2hUnZkbmEs8oH9p3QfUylwr6jyR8A6rGh2jbLGa3I
z5J8zyh9LDP/lzfq9XYoq5OfEvxsLTD8A9/83urQlkQ7bbAqwJ6ioro2M6jQLkS7BNsu0L2kMr+V
GfawMncpBGWQ3ezWAdA4wTDmkpIe0gogNv2nSfTeqlrq8+jyu/lh+krIzrGfsEjZVE0XfoKqIN5l
Kr5n3OR2pjzX8F8xaTlVtnEj/w8S4FGgjGwKnGBZO+6vmt08ccBzpXHQnvpNB5iTLO2mpGRHQjrF
6YWbYwkbTDTwwPAvRQBFYeJFSPLzrNzEYwWmdoGS1pjEadAq4G7mIgHVQ7T8eGL8YqPPGsHkIXfu
bCwoFL+1lHvObZlGu8Uj6I5wt2lT4smjfUsMm5e+Et0GRi5vSMdraijqbgGTMrtN24Vyk/aaTy4N
qpHzSqq1Aue7WfoBfy8/pJHg6yai/obZCl0tfJpi/t7a/kdDPYS9YXz39mEzmduAuGDYPD87+pBN
mj7Efrl1RzhFgRM+y4Y03a561XZRt/ecbN/Ajd86OR5jN8XjOdaoN4KAIb2RLhPI5ByE/JgcLS+C
MJbnAiOO/PqdG288LNN1Y9lU8tx9VgfMmAXzwcly+Acx8rS2ftdpBNANWHLMOmr3iTmH21onLYvA
nyznEDQFPT/xa/CYDdcAEwftdpIFezzjybroj0VG7pDZx85ayoAiX/swo+QqzcoP8lEIdxuShO4H
WfDXnh+u7UGCx0i43bvOAZ9gdQzM+aPmDGooO2uG8TLElG66OX4Lpl+TNkO5K6Bols3NaNDe1Sh9
4yFbdEqnuvMrpWSwqypaB1RkwAIXh8heigMzp2adM5lB8eWVs6QapFCS6ab1sY07j65xkn5YmZlt
7WyhIphU7toPx/sF90/KNbTS7Gc3Nc64uAAaGeatlsM56g3x3rVwzTm/m3XX8jdlJT+6hmElKJzb
JM0h9xetv/JIQ+Vs59d3yDBmBJHUaleIJxpreHb8JudCNXNABHqDtF178KSbPq86Y91hlCsxROwn
y08JXT5k2s8GBSR1Azo7va1N3ERDzoGpfkmz26wE0jYvo7lqAKNalXnd9/BrMQZv0/5G14t6W/WY
yyxAlzqmfJSxzbpeGByYWXhQDf///W9qhfY//4Ptj7KamziMuj82//OpzPnvP+R7/n7Nv7/jP6/j
j4bgul/d//dV+5/lzXv+s/3zRf/2yfzrf/11m/fu/d82tkpPc9//bOaHn22fdeqvQHUhX/nfffJ/
/LdUORZJRygb/t+qnEfGGv8EPPnrjRfgiRAeygzPV7wTxDT/UucQtUToEnIKYWMTNdFTXNQ5UE2E
0D2y0fGPua6FaAZkRhf9n/8pzP8lPIQ7MEpISdcN3vWvH+Ev+cbX3vtnKYphuTIA/Tc5h+7zGaau
GwbpTsBVDAlE+U2f4+tt0QVBrZ0TBPubKgqqLVKYfk2ppl1PbUr0ZxTIjsqrZ+N9oN13Sqb2dcm1
u2wO3HVS6wh4xmYlqBztzIFhiXGYEQ5mAqJrON6FPSkOMS1LZjOIkaXSHFsIWRwbTWTZjprHlsIb
dFufinBPr7Yq8wfuW6/W0u5DfRmZexQ3TL73de3dYU+HfVgu9tFqmKFToV9nhv+mN+6j75fPybLc
jGL68Cq8hpnod3Swz6KYT14wHfy0uKIfhhI8cq9THyo66riHskPEmEAbQT5UaQ51kPYhtV2sfXXs
cqJFYt3Z5bpJsm1mTvYVjpqK5EXJGgFRqhW/ENbtOdXPcbkjYwfCRn9HGAW1OIrqw0RoQVD+GiNe
HGdxxZRPPPdYVMc+fdHc0KISy3e2A5cKfnu/lOQypn3NQCQ0PxZDbOeOQm9amw91lp48x35kbgko
viIBOun9jddo3zt7eKrq4p3q+9BRBpiTo5FABDMt2u5pidlGsgJ0gM86A90FxS0timTtxKAiQuda
c9HnG9OLngzXQ4kERRvzaxuEKY1lGPhaxY2wGO6qjO56ZYKQrWiWpkyIkuqhK6YDllAmAX16tdAP
BOILcEQz4/d6jrj8z0wLFy/9LLO7NMQoHWKj7PGL8hm7tK+AhMQxdnq4+KZFoyEcQvADmkYNJaVd
bE8/mjy9op4EmT2DUO0vD1n8UDkf+uRcj/AVTh0/woza5wFEyyGZqT76P7w0PmtVw8itD54Y/d7B
vlmbhP/tx3g42jpIXW+qgUKK1FhrabJtjNml1xQ999boHaKmu04rszpX7vBUerSmpPTGWOx0N7gd
v17b7lp2JrrelEM5Mb7l2WRtHAucb+ilV05Zg+Bs1pWY7lv07QfMFzfWQDcWZ7azjoaCjmn1yohv
XhX6i3DTbxVDM2Ji0CmZrvGSFsXHPGDPLa6pmO+8VPL6BM5bw3F7+ma7qisfy9F5WHLvWDIAQNIy
nppQ37QO9ysrDO4cu70xixtXk6EQsf2wuNhb6/JgL6QG2VbTb3UQIFaZnrtpNNZWZ6XXl0XrxGJT
FnzF3Avp7EE14IQe51ffY0pigB/0up99Cnsm9QpjtWR1jLg1f64qdpE5ONsOyLaxiLcatQreuoGG
A1XHDd1vaby6z7pBHEId1HysW5/1AM0G6CNDxugY2B2gO73QT5asuYw0Gr7WLo9pTALKnLkQFRW1
6OXcWa21ck1ejLeT8F7/elImXBH2Q72lV2lXX+vaQr0y75v8r+d++ziKvcwmdOJFTFI+prEzDhyY
X1tpw8+0NeJkRpmGAJf5gCNpikw0CruDBtwC5/T6+MPVnYnLB3bOAzwlevWEP+dFtKaX7R+ipGSO
7MvCAarH7hQuFBPU2mhVd/Ocwkb++yH1eNKYN/EUu7vL62P5CvWymXvJhoFqDhOBlqdqXlWwRfIF
XFWjum5/NLTU64owsI90X9XG5Z2q7YWnkl5dXM4FFzfjq9/29UlfXTz1oiFOHkJ/oDnaSK3BUD62
YP12aRGLpzHXzvNMgTdN3iFguJnZcrnxrLcR//7SG0xOYxi9MBzujDaoV2M3iXM+DPu+7pIz9Jen
cZ4bqhmRSUxxceNII0TfwU9uqgIWA1jtgd4tzbz3KRoeYmYcyCTjVSWpRjlquKlObpY8EFfTPDzl
sVZuiwEGQeCSmAASyCPUxKwPZlg+tzK/2bX0K62q+m3H0HGbxcmW4fq5X14nw8eUPwOxDJbXxsLR
YWtvi+Xp5Cw3y36aku6GCccxNfWSLK72vW4N96AVVnvI5/KHmKi9dHYNN78dIDQwucgdN6UZqjnb
SvMgbHnhWz33PxFUtQ+OHpR3JpoTyxu2NHj6p6Xo49NSFnd9MCEQmbrymzOlCBiihzyJAiA2pBNU
kZNsWzgiQxctJHzUBBL53HBbo99En301NTdmdN9wdO1GpHarEqf4ySjmZIOPv94EISktpHVxGlfg
ciRETEicmANXTPkwExyEJ3QPUMfUtjesEwkkmxSbTJnO1GKJg9uB9uNO2f8mZaTpunZctp7ogXgM
ePq/4qpddzCOWUL5E6s7MUG4XsmJdjb25ONSkc4OtQiknydRXoLL9lzp5p4xMDV5Ar6Yk9MRVgu4
CB7lRxUUrhLUJ8RpjtSvV1LdHqa0e5u/19Rjl01XyuGlLl5lPqsgrVnJ5mcE9DFjBbxLSMRiqa5X
zwrZOI5NQpzyThYRHQTFVTHHR5VqrhY2sujlK/pcIXE9y/7mOIO3VQhcm1EB+gC0/9IKsMhFLJ0Y
l01D+gYC6SDIla+A5PH29LUaSbeB2tYQuG4TrAhCmRIc7AnSVMERiVQ/U+aFTPoYRgwNnXQ2lNLj
4Ce4HdR+XaisZyuFW7alL6KWBgl5dY2wTPALVwflor7sZWXV/MMSnGHFsEEpby/+UGX8VAeCWrss
lppWaFdRBFD7XdlN1UKZn9VjVe4yegkaJ9zlTk1TggNCKHeJWjW+fF1a+xoUmNtcV6+Oevyjla6U
QPpTUulUUb/oIn8yteiko6WXk9rLY+r3DhM8MDZmmEDTm9NloUkfzWVTranHFuetll4bDzECZXz5
m6rDTa2lOR3DFFDAWh1vl8XlGLwciC7+Hl0afQbl+Qkz7xZjM6U8ebm7MLNtTQYLq23ksxXXp/rn
KG1FX/vu6xxVviO1SjeMS1s6by477k/77GUfWqRZJKPbH9QOGtQ5+3Xmfq3bSfWBlqHdqh1z2UVq
j/3xmFv4A8WTIqWEwx5TZ69KvnPUvlPb6hmahMG2jvQX/ID/OnmVBUxtf0G048HNjwz7yD+TfkF1
yqizKpI2GbV2ecwIjb3bmmKP5BVvWkD0VU8qj9tO+1ba0gTuoJN67usF8rEyRFw22L27AbvQnnQt
ak/u32t/PKZJzIHG2B3JsrfIe2NHsoW0103SaOfjuDOlLcZCI47Lm7VCGvMWHHoX7Pllj+Yq71Rt
o9VxDm2CzlteZdUpWSo/YBgajF1sXIK9tAs2SgnydZ298aWlUK1bsnA1SsOhOiURLjAHk3ZEtYsd
5VFUL6zwLRZJjnpwxEleKD+xOlvV4svd3cg+Swrqbf2PRANfEQ5auCgbkekMPIsJr9vXHpZNiUru
dehTPEjRE60RdUFKcn/tYQUNV5tqTS3UdVs9FtAHD4raP6g9qy6XWYBiEvcyrsCvVT7/rfDDiOCL
VuwunlbglCWJHcqo+btRFW/3sv2yrxqMjw4XL6py3V42Q/w189p0NOk6iKIfQZfme9VnGQy+klq7
LP7psULTuIpeXhPm8lf4p4+YmKts8yX6pT4mU+8LQv0M1C7e//a2f3rvH4+lEXSdBZDLKpY/v3oW
59c7xcARuwsPlRM9k1bKcJru0xjl7ahAtngSIW5btRhafLiXx8ZEnmymru30xnT305jRQunzvYVd
DEGDfBsaFFbVW9Sb/+lj1BO/vcef3a0NExOhITKdxvpmRNjc1Ku+Pu7rtUM1SZA8v4ZhDelePa8W
jvyHv54dsJrqOQeKJiSKHpVydaoMnXyELsJr0jp0lYe+LJoDbQiadDIlM448hgVFsVf2N+WR/fLE
VZbsfnalkZ6Wxz88cGEE04CGQ/7a6MKmVShp8VEXgG4cr5S/NKjQsSK4DoqrWZN9mb/dohdH4m/I
5MTPDS4XSUyqB6f610JdttVqpSIiaVrfC0/vdqPVf+aiarbKt3dJX1abQt0RkuLZc/FczEzwNsoi
Ouhhwc+GI0qOc9RDysqnFmFiOPshz/adb0/VQdkclaEvlrdGz8cSoxyjysmocWNgqifvgbSwsRtN
BQImnMWMFf72i6q1tsujU8+BKC+gNgZve1zEtpeeYWUSVmuGPWxE3PZQYbn0TvKlaq1xxBqYJrAZ
eeFWDkiiOTkElWFYbY8io6gEZRK4K3jPS5p1btpiG2JE6oZlpIsrB4uLvNx8rel2iBkSKKdFeFoi
R0Ne3TYntVbzxXbJ0l8nNRCXrXkdyJRU9cXVwumjflMEgBQqOajI6YIT1iyHaGivDbJSSPkmxg7d
RdIyjSMJcBdBPN4v2Qg005an3qyFdzUgsJ06cHzpsKeWzQRcrSKcoxcjANv64XJUCG+deha1ban/
U65WwJrzHpES/SpGY2jXi5NaYx9xX7g8qA+RtukbWnbKI35Z5F4CPqV1d5eHVMJ2FxYU19uAEokA
rDVp2r36NOVUVmuXhXLJdkb7DUkQGW3yV/rNjw5xkB9eQJKwmsE+dILJ2DkYwv4QQca0pTdZLWo5
RorsaGMl2XTQU40drJ7QSovJQVe/B3LXqKPN83OYUmrbLgSrUWf17Fzr3RzMc5GHM4MBOapTi5ga
ob5GDPSLYl+9NSlz8tEmoYYFIo26KqYTjYDppOt0vdGb/2sbI8RIS8zbBE06npIEJF3pDbiqjDpC
zK8ejeOYP84uPhCeDicaj8MJLtJwUpv/12Mkp2r+CE6VeEGTGPd6yMebPmiQzZlbxjUUikg181MR
7JZ8BLbnaI+DtySnWA/cXWQ6wI38ssA8lZO3uOT1DhUromLdW+6M/IGAWtAtiM1QZT5W7eLB8iyf
FkHKXBtDPOss58005uhqrKN1Uy76Xd8b5RU9gSrwrhluJ9f9rFvnyahpbbmcEGG0HY2528aGWGO4
uvOp5r6gCE2P6VAVNP7dh2SqZRWms1aD7p7GlELllAzBoQmW+zSY40MNUu5cjcPVYDnBYaxTahCj
vYuxJm0WR7vuXbzTc5vUB8fF/6aNFk1e/AdHshZuisAA1uxLOf3MEe3UTn/segTOYZyvw9q2b0IX
Z1Lca5SC52+j5VtrxO/zGh4NSXcaQgnT1o1jh0CdylZ9bhKrPqu1Pq1/tijDdnbdVldWpAa5ubVO
4U/RvK379VKRjVn3DdItm34V5AdcXfTh1nYm4pssyyl8MhsH6UdgKv1i3RLlIcmi8FA0zc0yuLdc
zsYnq4+93WwiPcNNCfe50Md9CGv6lizxdUTKCWWQsN3YiQ6g0512sxX2V6ZX6Ouh6ocN4GnarWVc
YqXwrq2iKXZuDR4zojajkIpedW+T3Zj5Ft1DN94aHYXU3Oo/7Lg8W76J1HeO9n2GdFz0LIIOSiI0
5K0Ihs8SODaiAqBZY7XBrPlkF/l0TfBLQhLv/DzpZrStEyBvU+/ZpypavG3S999LgR8RzWq2bqis
z4n+w2kp4hbDZxVi7sLlRoXfPyxTTE6r018D/yNNzBrNXWPpVIKz5KF2jGYPFan7L/bOYztyJMu2
//LmyAXADGrqDrhWdOqYYDGCJLTW+Pq3kVmvKiu7XlX3vCc5yCDpAoDZtXvP2WfjNwLDljGqDw2a
uHrIUxeXnA6/t6k2NjsF3FpwcG2A0sMxvJ4m+HqsJmNrMOqVir4gP9FmFvCMN0lWEJ81IZQ1Kf03
YsoGsmL1aZ0t7poh+uyRmZMLKChhT7MSf6nQ4RAz0uNUtdxCxlti6MqKsxAKqvqKFy4N5I7ppIUX
gNgTteziQBUFtsSOYUZkV1+tsdSbC5s14YC5stlqOyTTdCkCdvNWXVQBJBCKtt0Fubb10bO6okgJ
EYk0T1SN447coOu8sa++mh0dxUxOld3u1LTM9klS/SxHhiWFJlr3f6d3/x1P/TKE+7ee+j+md+uP
ukgxgv6fv80EF4Pz3371b/M7y/7N4E9Zpvn7rE03/j6+s8VvwvjdAM2Uztbxtv99fCeM35ZJGipS
galF56f+Pr4TOiEHtmrgUzSZuwkp/yfjO13of3Vj4+InEQHliY3PRRPqMt770/iui/Qkr+Oo2NVF
G2w1v7dAaHdPmWQmY42vgMWae99UrDxj3+Mz0YxTPB17+qK0MU17e7Uyp0DE7mcXOPO+BVnYmZ0Z
H7p2EEUwujL0fc8nBBHwza4HHBnHzLYY2hMQiXdlDbGWhyRi9DGYY+EGFztL40cnUT21zsXz5Ke2
m41C2Whz57uj2XrGlIgtIQkQazFNrFMARRtZLxJ7DTCcaqHyNPI83unIYTYlVHcrD4wjdnrcTozC
dMYPGm8UAVlIs4lm8L7wAbaNqMtqdaioQwIHgH/kJZN0Nn4b+DD1zUsD77tpyvTR0sizy9itdlBg
d5HSF1gItfKojrjkqsHeZxFrjx6OMPnthbkb1yfF2CJdjo74QIBOsceTWDniRq/FNohjHAdpJC9+
G1M2CMs5mEP+WSfY5XLE8W5f6OCWkw5iMUdJhjgGy1rUvKE0OOGlCV8WlUMcR3hEokpskdBiizSs
Y1dY2gHi8s+6iQgSpPe614K9FWnGExYOxFaY8HOdfNU8C7NTMPpwk/TgAEwkWPteVozTx9w3p0wg
QTGcoyCdwIv94S7UON+xo9EZVVMbrS9jN6QljpndkevDoVQaeR0mme3xeYJpCtkSaUFyPu2UI2Fx
6SFMkPXHvQOu0SmfYQ63G9FNlTtj8DylJdruMPTSDiq/39QTBjPcewJSd53Lmhmn9pqjPjoxtH0Z
gYOthUEi7+Sr1n1IYIz1DBp9OoSL5HJYO8wqvWkpacyWUNfIN178DmCj7ou9Xgd3OUViU6V4pKuS
vSzLb6pvkoZhMpMadcYCoLPn45TMJOC2xkPNQefOF+oqjrmbB/bvEhjyunFUCNdpSEpxH3OQKWmQ
JkkxMB4MBGnIn2iBkD9ZBFdInA+rQryXmVZ+kMcRn1K/zx+UpXSUaoOOmgnYK+643RBPBkNl0poL
K71aJiD0ZCwD7nuzX6HkOTOIVm5N/2QGankMx+xu57oXde2jZJZxmIivscMgPJYa3i86Wks4nbEj
Fst68Eu0hDptei0PQBxX9SkaEciJVop9OGt7zvBMMmybcMWmrdEUdc2xVeYHoiqS3e/10fwZK8V8
sCK14QbKHhkskNUdTQ9F4H9mnb2krasq1xVoexOQ9x1WCH3iDPG5Fi1elAENuNRxgJb5sFM0VTsy
LNCUH9bkPFVRXWHgdjMOV1suVDggBJti+0StN3iF1igcnRrnkNTJs5oROs2WeZrSnCwB+DW26K6j
PqbXfBtcLAvcMmiIIypHImMDVcUXrB86zXY8R2n6rROWw8YoaDaOZbdN+jj0mlGvr8M8rp222jgi
D59q/SVHHJ0t9NZc1aILbDhtHTsE0WqKdSMs6oklyLoNQ/cdLvWKlSOxi4qsQKg1mScVPUHWo3Rz
ug51JlE127iqMXcmMKo1s7qMQWSditbxt+kyTZoiZOY4+ZSztLt7VlacMCIzdO2BwOch6ISnxBWh
naUT8f3oPzSLyPe0SpytGnafjZmAWgj0LR2lZBcvTuNW1l9WNy0eLDxULa1Kb4jt7IYbL8GwUyvP
KYZeSLlJu8avhIbJZNCPvhgUZKDc5jCePECyvRcK+1s6/kstwmxdajkGb2DU2+KVw1R0mWx0SHHl
+7zv8cpXuw6jKbtX+VeWtt1zzdyuGKUbSwfbB6JS8iQ4MDGrh/i8boO439cwnD0F4grIZo4AfZ+i
DGYTCG0y3q3py2d6t20qi6xvLZwBKVavsQEDOeprONH8jEPmR50AirCtoMBgMj7nFjYo5NaUb+TA
EHwIplLNf812degKrYWqPfzKNBIG9AQicB0zOJuo2Io09eDfAJpJta2m4kzphAJagprPp4gG2D8x
lo14KGlDl9PYrAvB5DeaE4ABdJg3vPXd6IR7YkWsE2Kz8WZrSzth3iO0Vw/dop7Egdl6ojZqj/CY
jGV+lJhqMzwLyquMguepGSPPKB2xn8huxy7x0xjBUpjCHreO2WR7MVfvejD/tMPUf6jrvTnK/t4Q
MjIlxgMasugWRJqGwpYhujQJUZkKPkQjowcMpyxxE49mnYnA7WYF4LjEyw0bv88tB2JBUK5rgcZB
JM4h1VqUhNJpvDnN0IKoZ7s35msLCmQdlLm6s/P45zwbgTtoWL5p4CCNcLZkqRAkUU2HoDHyCy63
atFEzxjV8FBkpq4fsBFx4M5jw5vCiXbbXAHtlBN6G5msZ1G/itaEYdNGGkIS/KxEWHzQRVuPrRPv
5zkhWd6cqbkNMgtCbrC04vBeABnYF+XNNOPgecyUHeI4DzzGvGtm+YmuNzzPcShWqTBYfNrvKbO1
p7zZqUX2pllDec+gvxTV/IsozcCbW+6ZbIoI0jaaK7CCVBH7eMlMVZSD1tXvtplUuyoFV+lwlnWx
3MZrqyHo3rHm7FHT233iKzDBWb83leHri0mHSsPWHhzT9OJcid6mZI8yyt+hZ048ZBzqRuaAiaBR
tq9IOx7tCDlIroVvva4tJ07AyXFnPKFBfWZZwkkTtq+WFnyGsm/WZpI0FyvqalArLQaqtlB3CSGe
btJ26aOMBuItUhDxeGu6rVqJbB2Hjf82mtMPfWrbixbl0nXiE0Y1+UFL0CYcdfCPrald7CrCxxSi
YKVvZX0Yof3ml/5HSBtlr8pMPuUdjJsiSK1TWM/yqbfq116qPC9a0G9sm4QWwyRcpA7DbDdDUfIY
Zct1aY3JoTPGu2SIfxZ9nTNlV8qduVAq/PCrUipM62YdP+KS6La9rWl7BOHGNR74PgwJucipYYtz
ZNyXIHu+iyBmaUxPgz59hbZ6skKr3FdjuIButA0yzgDCIREmSaT523pCC48Zjie/a09mfmcIRwYs
PnwHROITxHBe3BH9rxFqaGlW98hu6OH5arMvJyKTiuKRr2ppVETlvqPdtDH9GYJ4WgdHu4o/sICY
aN3sjotiuEWt0dsaI4D48W2ps4go2eipb25RuRiw26tn9t4NXk9gGRVC7A4nV1c2N33Y+0UNS8PH
d99os/M4W43wwmLOzxHlKms17J6UI7GM/C/EDWBa2kJxy1ygl1tunKQGrJ4UgbJSLOjmRi6+4wZv
RAgHAn2JeiNdCOnzqwSY/0kD993Xy+hNDX1CU6eSDS5mNjobQC6gcAMheRntJYUggFSvKkbkNVlc
uKMxh+/+LRfR2ccp8xWQ7BXKcH6fGvGoWMbPxsmLey56eEPdmfWIFcQWKbE51ckc7OiqcVvSUhja
rTm8GYMGqsegKiWEu/SKWau/aFJUKwt8+tUmDAY1L1N35RsMRXisbGyJsUq2l2KOEDkas/FI5JWb
SZEDsNuhXeezH91M6WZkLr3YnTxQx4VkeZfqtfAVKEZD8lnaSQLARJtIRhlfq6LxqhLIuDPNznvS
12e/4u3HDI53Ro24NpIvTGzbtaXq30NGcBV1D4nIndohP0ryDceET5EjeDL17giQXAdtQpdQ16OX
32drHD1mhIl95hrL7/z+i4Osu0MoswG5Ej9Lhf5YDkrjzkVCd3JbxOl8bNTwJVcLay378dM2oo62
XEGSEvyn1WD7L+ZC/6fwAPoTBMMf/2F93odq+aC06OaArsSHMNoTqmdv8PhcCnI5thRg51EHPOOX
Mz2pbiRvY/nP4ETjIcIErBUVyuFIQ2EMIYNnQ+K2qL3eLIZDEsBjSXudyB5w+Kt8AgehWi0d23rp
4vqEF7hJCYK4KuNXDXbJBl3ORWmsaKsZY74OE6IkIp0R0dB0x8ACMmCEErKBUZmuULsJhRIIoIHa
EmH+Yq9TzZ9thfIi62Jk2+mMts5vn6oRfUpjR5zpZnKBdbJZ4Tv0xB6HD5VhmRvkhPae8gSow73o
O88Kf5pJn5zaz7B3As4P8TUzOoOQuMGBvN4cizENcG0aiIL6wwRBhAGl6YBRluFZU3wQ5Em8mw07
vtoWIKcYP1iQxdbKRqt77uf0pQiLiiQRGd2TISU7AEhX51Agh0l81zJrWxrVl6OG6qMS+8VqQHrm
pTlsjgS/hBvN/bsyKOQoz7lKS95+y3Wyy4t2kFtcXd3AI9nETXiIcQy1g2gf5xivvRLY73R6d1Pd
hzs1T9+61HqXsbltS+1kDeHP0HBwD2byVanPIaLzqnU4iFYaaQAxmxZAsmsH+qJNnM2s4lkeUojQ
lUL8j+kf7GVlC9UJrGe/52ByTPKYEO5LCt7Dz0j0o48lDeYQ+Pm3ddj3u3wErN0RFvB7zoLPngWI
CzdLxxlwVSckDnWk+JGEo5AtpOIWH62Db5xohsuD6KqPnqnLGtn+XWmGmJcF2o99NTlG4Usy2B/m
KG48u7e8S159UZoHp8UZPKoXifrRpbD//Q8V86jtqjLZVT6z/aZk42C8zbSKyGprftWDTD/6Bc9x
WNscC/vWJ/GHPDBjuf26JBs4BdE+CJ0UNIKj7/1a5SnFPDtlYscA1DzUg5Nuk0S59viGWgYRe2eC
IWgtvo0AIyJsWfSxWqr3boQuEmdK98jC8xB1ghono4jMfD1ye0g8oyeG2WcOdaW3Xh8XRNV0pR+v
7ctGKHDjguBYG4G/V9pPBVfvunYsvM9dp3AIrC/2ONmbKMF6NWVjC7WDLzJTSE03CvuJk5VxkKIy
DoifjYMTYrIy+HtlKe21DIgSUTWFAeGypjnd8Cjn7D012ysGj3bdDcPkFgp1FLXMk1YxQ88d1Fsq
Iy8iYoJfVEP4IoIAzw7odFU3noEtCtfplXvur2Otu2s2DvwEdPgKtYY32+lFnVuAaDM+JbbXF9XE
oqCY4RkY92dmpxq5IrnEybHFzEEmVwJ8fFiYTpZMykPSjVvZkyqPTfrZGqLQ7bTpa8jfm2rMHnX9
y5ydl2yMAlgy9mrokQMmHRlIYrL1bRpes2mY8B9ZZDkqmOHTxgXipB1jq/2pVdouDymZZqbazN5u
caD96DS3yTs67Z363tIDZAQERY5p6ooxRIwiZjX7pECEsehcoX2g2KSOqNpt20C8DRLONvVUjetA
/yqVyjlfuslxfuh0ymy88V3WbYbfRcHB0WwQ8TrNhB9UJ9sapdQqnGCoBAi5UdIO13YMsUOpsb4x
fNTwURafdEp9mDRN4Klpx6rdADKRnoGNUU6+DVhM+xzGNKSFtpwB6IxwX5pHXwmsVRQjH4RTXV0h
bX3GRvGsloTQzCaJDZkx4xXHuTUk/bjI5y3iGILwajUZsQACT3nf0XT3kyhCPl6ItRIRpehwAq64
rXc1KR0lkYpJXoHaKb4qzrrMtINdZPX2WknHa/kMsHA7jNU6C+sXR5Fwl8L01jhp4zXRDz1U0PCT
ZMSykWwN8lnw4r/LglbIrF94rje4+g8kO3yVLbeDzkRHkne+NurhHCokx2R+AptmcueeQaAs8w8V
owyhiI8Vc+p1CIYm8Zky6RKlPISiD0Qqu16wyzkCVTR7CQ4AZWWZBhyB+WxZBvtCQc0i0EVy/ojk
px2Hn/QNnTB+hMLVeYkQXKD6LTGT98FcIm0hWnLltAoCCHmBhm88hAEfuO7TjyLUzv1IDk0+olL2
BxeUyd5qfRTPBHXW1X4skECkrQGFt1mrcZiDKCDBI1PxR/etupetX544VB3VWLmVhb+i23MN6vgp
6stHOyyhDrXMrqlvKI7uPCNtAKc/6r9MHeBdo5mvQT9eCnTJEAdwLpR3GkyoH5Sfkb/YCFOJCTpG
04unV7LMB22w81Wv0apsw6KmEIkmbnWLAcQZWXF7iSy7eEXI9Gse5Fc8N88Z0LE5GMm4GF4aH99X
Pv6K/KRCZDKdlUj8VMbqcUa62MeMZFTtbs2Dqzr9fk7y9z5lvBWDgVwyPNyuSz8YvDAUHMZPrS1W
vt7y+HAdOKgQgkjblGPC3olAuhqB9ixMYz+VyT6ATeY0zJPK9r2ojKeBU8BQxJuUxZyYgl3TS5Tw
2I5DZZtlyPstuBw05YAVKhgWRcjNXWqAf1Cg26Hj0h0FHWlF4N/b9MUwUZjHfgPaJib5oeKfbKVy
ETG7k13+pA18C/cy+ywqAbugPot6YGNVMafMAyStVE7noiX6RJdH35j2TERpq4z5C8lU5CxoDkGy
1GUtcXYTOUST3JPpxx0O8QBTM0wfZGya/Vn7w7vswYjEGvVjkdueWebXai6PiriBhEBj8pLz2Yuk
vTncU6ADsipy4XeugExxYRPAGQiyZaDzAQR9XL0Hb9NEgggI8lZHCXqhqtH01x21dWgojzmEtbUf
y5dEPCeJTaQN/Q9EtquZHnSLVZ1m6PhdSgRiZeI814oESWbP76Gd9byUmPdgB9dxQrfFGcLvJheX
1kBZVdHV7uzO01tyeglIUc9V8YW9l4Cb0otEKNA52MrO7O7VnCGJZABKj2MNTmjy5LBcke7eOGPK
nBpAW+uEZz9pQk7l6YbM25wooOgKepXClGYOg/9yEyksvZqhETuXD9u6B9CihT3hSv74E/3lj7zC
FhuFeMSZNXMKT9daNqztCbo1zdNjymgi3KGhIZ5MxfVS+YEbZ020VWraUrLkqVM6Um7UGEsTTn0i
bjhjAtOD4j11tKr8YjopPFZ6WtluBJgiTjVj3Vil3C/B06sx6yg8iRRW8vjDDINhP6pVss6caK1w
6yNgT4hVtQz8tJFhnsZkK+CSzrqi0DBHIJBZhyyyqYGwL3a98Rws0+zhYhraR57+AvEonu2QCUFN
RIjuq/ERIKCGY9gY9nER5Js0UEEQpvVGA826wmdPjQGPSRHSCwlFc3NSUzeNHt3nuGM47UhCeiqa
n1VENmcdkNbphxjbjXJX93V3Ma5z94t0N7ke5sJeWHmUjcCkdGUq3KHvnyZddVaKcp9LUfE10JJQ
LYcgVNykSe4sg51hhcmUtIIyGbfsi3Knjx06Q2KcXMewCIb285eJLlwdBE+lkxpEG0WvSYsC1xjk
tWfRcjRyByLTuamVfNLCCd4XJtozacP6KgpSgRXTuJdNXO8XhM4GVeXPOgyeWhNNsGwC1p1FElHo
tac2zaOdYtvuWsdyLRdQLH77ad9OKGewwukg1tghShr1mxqa28p2sAk0EsSYEKFzk3mzMTSqtSkA
WcZ9cKqdGSpWq++SNqdGgYWaIwdbk1+5M2ct9/oKBhGYTi+KX8EtljdJ+p5Wcxu2eeB1adR4atZ6
IQZ2GJsvFLhADksrQfkeVlQg6a+uUPRVoT8HiVXtE4dDmOFk4qoGM67lJfU4FcWlD7GnptVz5lsk
FRk+gc1Ye1Y5+gAl8z/KDn7OoAHl6hfvTjmlWz3lzyY95+2qf6Hb32Fe+4qb6TCK7HNoe7fRC3BE
ivkuzfw6g+eB+rWtegII435+yxtcGVi3H0eLN6U+MD5f8o+BuxkD9fAP3RoeYbaQDq0NqlcaNBQC
CAiY86sNp4oqrVZZOZqu7CAc1IGJj3wiwFCNNrHEXKWNzU6zuiVnS1nJliDqCSEsUcO0dCLEKysr
5gCn6ki4Bv9B8a3HRvhXygJa/7Pj0cYkVioWrsUz7jSM6cWMPM9JaCgwh7hPv/PGLXrpjUraLD+c
yOA7mz4NzCmW6utAXhn7iai862gznJjiW26hS17KrP5RDy13bArOEcbhOIIwwzA90ndflAaGaeEM
EbC0lrMBKijKmXObvZojk8MwMam51OprCQFzQpIOHdpdYpuo3YM+Dq9MF70MimetW2TUdd8zX0lv
LFyMtHbVkr8ywJbg3ovEh/AbD/rFZwYiLnAeigmHvabDX3OGk66aTF/91st686GG4DQ3CebDxLPM
4FxFzY/GSjy8vy9UeXITdfalG62zYsZuUHNqXala+tR3LWhn/7D8rdpIznkhj1Ss21ZAca/XTCw4
bAH1ZW+N5LD1o/wYZNfKyt8cfboNqnl3usZt/S300zddt05cSWdIXR3z0R+QDpKoI1Yf4U3oK3SW
yNVIZVIXhpeySNVwO+khkLNezBx1SsAiJUtllGmPhGE+RU2OiQe9m4jd0epPmVkexVA8p/KJb43E
SNIUiRbumIdAIboaQ3ddrlen0NDN4isveVEh/RTmg982P4aSrtYcY+k2O87a4wC9Ts4rxd/5w7AD
bghgO4UZXWfsjJLeeilqKEtT9WCm3Wtl13zdDTuAftdNe6W0xio255sZ114tig3j7PcYdNeqiKuH
xnnINfOCvGdf21CKw3SLeidbDZXxEnX6xgQ75Hf5uaoXa02iPI05DGxneIhjOlXA5RnWhHVM5nH8
MirjJ1NFIlqbdl22wU10yV21c5NeeL8b2xqfD3MDguncMAH0VvbyWunBBqgf5k0GrmGFi2uMXug9
L+QRvP2W3upr0MlX8+LLHzS2junU624+0rSG8ES66DYf9F3BKTmDJ8ryKLtbgCuu5R4B63SOpAaP
K9x3cfikxxTeitjM7bRNmnLn+wqpZTUWX6YuZY6TYGSqpLm+DWcnNbpHnyZwC3WGZXeLfIa5jaOe
9CLysih/XG58uNkfRUrXgz2t6C9kLq57JInAxt5ScllrxbmkieE1rf3MoP1tSAoXA+uREzbLVaW+
aoNNCtH0nS90lTFrHiYe+ZVmBlycflDW0FeOlB7ogOVeV+tt1pAHLv0nne5DSf1SZPpljKJLHpcf
jK/fwXPttLhlNk7IqTX8ymXu5ow9YW9DFiAblhXVbpWfs9Z8dhmYLt1+bog1ZAU0P/OWHKzE9BQi
OM22emGO+QPwvNH5P1TDf5Bz851U4XOeJ5vESB6YOe+HxVY1MWhFX+GQkq72GP2qJzMEMzbyKDvp
T11FLGeKxzyIvMhAUebT0Qfw2SUftaLe67R5z3jqlbw8dWH8ppfD+9Aq8JAlweOJtYPrc5sZwYJf
ob2p15sqYQMCcwSh9xBascseAzAueNaFdoND78KR/uS9AqsJ12FTb4vsWWWSZrJ/onm7xeMT86Uv
f7IvVaBfmjT5kSJJDqx4h+zuhOHxYptoTpT8PAt5rEX5FQHhqpP+aCjdm+ChMtHimoAh3YiZaaI+
pE30nmf6AWQ8/TwOuB3Btjxgr4ZinAx83CgsV6UFwz8qLyF5DKJnmKK2w1XM5XXQCTwihEHJNNrP
7Jd2gLUkOXXa8ERz6bFmT1lcRvfFzhlMs9cW3NqsnoYGZtjm8cz0W1dyfrqDBFVW7TrAjrE2u/Zo
EsfE+az20oM6W1dj0uGxGohfnJzw7OVm8fWMROAbhL5NWNojhpMScaWPu8tqaiBaOU0r8NPw9CbU
EyVIOpglwVUigXPa/EmTyOvFRMSCIdC3V16rlte0BclnPYp42BuTQJxAhz/Q30jzFdtspAVkTY+w
hHmJoaOTVl/nXp7jSb85SvVTjOEuqCHhZfPJZ4ra4LaHn/Mj66I7DAknhBQA5vR1sn8gld2Pxvir
wI1p+pp+aZvk7iNDHJ8HrfoYuk1fN6cBrEAop3er07wscV5Cm0cO+GIqm/bXpEfk2JrEvTnbUi2Y
YuqUU6Iu9qjp3EgJdrBhUIm2TDbQxUC2OA4OvbiMYXRSnGN8kH5CjcSK4ZmCyzQArLJGQmbR3Oig
P/INaK5ynctH0kcDt7e0Z6ZbZyfXIXFaB844u0imL7LnsR/mgL8+H1XaDzBBd/A4uf1oPBnyRs37
NfHvvmZ7jjNtRu1qViA1UnLFxcM4R684FB5Nw9g4lBFMB2iXh+uixB0SlxtFCWlQG45navJ7ed1k
Mh9U4RzDKjzj8TOQGSLVWV4wk9qjlRmYB0LnNAbd3QkBQDXcKWH0rGc6SPjixUJMP59hnQcrfwQv
jR95mxLmoITMn5cfGrPqtbMCjnvRl96E7crKzCdMfg/gWy3SwwdS/vJHG0kJclI3ycDBL/5cIYAR
zjM7uePCNSXem1QDV5Ll0pjzi5hJdjWANirNtonstSlpiig1TW6KHZzmCNmxkStnjEcADia2g3HY
1VZ/dXDE+6rc+0NznRTrPAViD6NkG0OBlG99RxN7eurnyB2jCX9Ph+b2PVhamUPxFQ/2T7qtezNn
BhqqKzOwflbOMyOaXeCnX760zz5Z0+sJDKqtNh+zb959gJBDF0IJpIPTkVmvMcpRmhTgCktkmSVb
WnjrjpSCnGmaC77pmgIN1ZKBrzLppDeza62t3FJci7HqOm7hFPTIBphA5Wu54CnGTH9flsygGd+g
/ORrpj9LeMjVtFuxdtABH5Ji5+gsj6gmzsZEoDL1xCFXVv8r//xvyT8NVUeO+f+Ht7x81VmRt/+k
+/zjd/6f7lP7TVpCOKZQNX2JR/pHqpIlfpNCkg5gyj8ALP8QfkrjN1Xjf9vSsFQ2G9Si/8C2WLqj
OfwL4TmqIa3/ie4TMsyfmS2kd5L05MCFoQ+HLkj9S6aSrfXdHBWg15jT/bLpNYjoYdaGcRUHtKP+
9MX8DRnz57SihTXz5xeTgL4Fn1Q6tlhY6ipi1j8rTP2ur1BDBz7jJw0UmN3pK6sfxVqrRORVBM2o
n02j7rvEgwTD4mm/Vcq4h12KJa3PfmQWLOsUZx8NssEdWrqhI4utTOBK2Hn0HEHvL8GKr01THKPU
cMAsVANmlgZKV2Kvx9GyV7ERnYrA3g2NCna9Jz27V+rbv/+g1kK6+RMJ5/cPapiqrTpcKVRlf/lW
QzOF4gE5b0dbnoLYblYithOXQRXCG0opLeWoHOm/pJp+p5HYlWN9U6M8W7f+0sIq2w1GsV2oZt+Z
zE5p2g+uTXtqbdaGl+QMUyczwp6CoUwvGjpFmfaadCG0hi05b5SQtthzxm6YuUrdK1pxtoLknMaM
WVWAEx2wU0VXi41jxS8Ry+shnUNGCmFO06oMBd4oEpZT1v6l8OedSt42BN4Uv4RKczUBoWIF7dtU
ca4k9XIX2tpzHjGGCHIOPrYT72KbpFiHdZ5fib61eFpywG9gfWx6cSJx4Y9M8xfn8VuiBt9mQr4s
wIXHsptcfRgZNhL67k4yoR1LF8d3+o++MmJoB+ng/odrtdx0f71WluQ6GQ5Kaw5K/3xTqpj2RdbO
gDRCxaYLT4S8SH44dI/7HO5hnuQ+SZddR6UaG25fqQwy6gE/irFrFBqfKEi3Gu09gkHRSdMyZC8y
PZ8oJVePBnwQuekZlf1Gfz1d6xJOs9pPyzgYM74ZbOsSyUCdtsHGnh60115NkS8F0Tf8ZzReEUR3
RJohPW7u+6pXvHoYHG+Wzs+U8eyB8+BbGuYnSfQPMclG7NpRt3h/j5levnRDfssKbjz0NOyU/SnS
Eto3+c1vAIkbB84e+0k3XV1LL7GvXDtiggxrnZLALVTUp21PxcwPoGDgKuJGoU1mOw8qzZWVP0Eo
oOF2pUxxLSIKADx923Vy4ELds4Vn/R+u07+4TLZlkgBnk2Rh6n9RpzdSdOykg7OLRDmgzsZBZwfG
tNEkTXD9Efzt279/wd9xVX+9MVC1CgNKlm2gzP/nG8PotSYrNV5RjOJYmku0CN1duTwMVAmvOK0v
QmE0G9ndWzJxB0eMSZYUsgUMYO/ho303wHQrWoHd+79/b//qnnUIleFu4aDtCPaNPy+kutbkeaak
zs7SUfMWIVoh3ho7GQJFDAPrrmD8k8/Zf7gG/+JlparJxawgcCTIv1wDNFWILQbF3mVG+j0a9hPz
dnVlF/F3U3W+F9BXThr76d9/Vsy1//XSg/RX2SaXbeq/7FHMVnVn4MHdqWTQI9u9BkvEWTikJ39J
q7NKDkyyR6wqn/3GekpiCUVn1Pv/y955LLfOtEn6XnqPDniz6A0JelKechuEdI4EjwIKKLir7wf8
umfmj4mYidnPhnGsRJEgqirfzCfXwtN/DSMABTP3a+yK3P2T8uJmOBFoDWGvmE+7lC/D3HI3BV4M
FZ4pIE+kWNOWlIeFWz7YALrWxZS+VVJ7pMjqWPW81JNHS0FOa2jD990UI30bdK9tMwQdrs0H1xKU
VbutAsRcHgKXBSC2Tnhz3JX4jAl44QlmN2sljPmoa101gtS168s/nX7NcayFkRrYzjaUSEVjwanQ
++zwN8AS4x6cU5CRNy3IzyAHEuTbv6NyTgY22TBLu35dl+PGX0bh9Uq5zFOn5cZTjPOZ0c1G6HSI
jBNvW91sNRc5Ih1dcJbF9GL14qqM5d+ytK6CaXpi0FisG63XVyoNXuyYD14U8OI6jfXuThSFNMvq
MHkUNDUNHr1gq/sJU11C0EJxJB1tJlQFZU3/lyvCtNkz/etN2184c1yIJrmZAMX+Xz8AkYnvD1LC
uI9hRCF4bmHZ39PPOu+0qEWcCbC7jsgjRk06K2IA1HkXUr2Es5r4MI12EPabovetVaJXDCx8fW/4
A/XnZabI6LEQsVdZO8OwHlTJQVlX8ZnkxVUB9+Dgk1P2tlXc0EMmUBVRGPz8VaPw0Tl/Uhor1tQW
Yf+jLtLxhzjE7owhxCP0bXjr1pqJA1BAuE3K6ber3KNnpjrzjeBb6AeZDE+BGJptujC+RNvtzNyW
FzHbf4lSOKA9p5exjlCnfWcjuJzaPEzr+dnSk3PhVE8+jreVO0o0PIEZtjbM90AV8Jxtb0tbm7cq
VJCDJdJCB1zEelZssWKjPIByizi/TOgzldomvfbmuoBBZTLtfEIf7Sw+IoH7SbYOAwUwt2WRPmeZ
RukS43I30qiA8s5+kddr+M13zawOYxnhWOm8R75vu46WekolD125VNQlA7JBvTf7dAP9Ow3dfLjI
KVOhzyvkFbxU9ms3UCAzNv0TU8nfqYG4VsoaLJ6kH6AOiAx5PO8oSx4TyIaQiXEku7Cu8iDDMDRD
iBqxQI0RsyNvBuMq3LCYBNqrhiHZTme1iazgoMFLr5kAj2PJlcz/BdswfbE1YzoWMLUFur7sTmEA
GxHCSNZTlUAjGMMw7HNuf08KKN1ypMQzlcmwySwUBSZRXA1cEuS2Ey5/G+wwvntOvdQo0nWxFA6Z
J1k5+qFeFmdrmfgUSQfWiElgbpTvk0M/GMykV2D9NGM1pzSrD5mbmOsmnxj+As0rVYO1yELphsLk
ObvE5mKgbIJBmFBsckdo/sW+QTjl6hZqbU7BYxC7NTT8/jlumwC/vsQsnOC1MazHZPC0Awy6E4b4
+atSRzfny7CUuDt6RV6dxrlzmSgy18ftkDtMWHVWl2ZsuAuahAvoJGaSNeGJTq9VPp4yA+PxIHRr
JYr6OpoNTLHFshGMwlqVCrwKIyc6y1lLk7wEEKKRZk1o5WFcw14ej8gw4WHpUbNEWmPqtJYew02t
aV+EkR7ZtGKBpFCCSD+7J2SIFXm1D5LST7HO+19KamrwYh7BWB3Mnh2qw25FQCTaVkp7ZohBZLfi
FmvHFYHnZF1Qz5gtCjaD16eW6pC1UhTtkBg9z3LhPhl8qjsj2085MVVsex8WHxvce4wIInqftCG7
5Nkyfix3tF59oL8jZsCOAt6ObipwRdOhaH0FIIUIZdDbPhzkwOeY+PKOJMJd0TTPle8cHrcD8+h6
YqjrI00CM9m6GfQ4D0Nb2f80WIBJT0d77mx37XhSbvPREdJj2vSZ28ecgHWD2IWALbD2Th6+AFmR
OfaGt8JxQtVFbLq7nZM3mGOwB8+VJ5mswVGeGDbXSXmVRb/wJoOvHHc2rorxuQgWl4tnETSgXcwT
fb8tuNVXmm/eMzCFL9ujgeEPwD81GjvNZBqquy3VPcW5r6KXxaU4UIV117cxtF+z+KCcnPcdorc+
lOdS4r7Q3Fpfs7V9C0xWEy3T0Z21oNp7gsE7k9hHBpjaVnA6yLNkr42wKcE+4btNaXmdqHYzcSMV
dsfX14erjxjI6aN/apjVZuQXuRuSA2js7uoFxKu6+j63OkCBfh9mA3V1OKw3TbvMkmcPtC+Mr7mC
lVyPVPrNc4ufBp/QrvUVlKakYDRHXQWGnq8ofZFt0K2HiZtmYj1WRIo4dJEoJpY42snOSLIXr+FO
mkkXihoSZEqv7L4WwbRBUt50lCmGjmd7QEbAwaU+A+hhuNKMw/zEBDoUzFSMGQdM+iy3k7a0PmE2
CaZvLf3kU95uogxOPZGnV8WIZzRYq+Mgv7a13NkjnOxOR/V/1CXxLhIiu3wBkWLXFmFSN2Ale7XV
S/2s+5z82EdSj6IoMp6t9zqwPxZAc10qNnism2mvTo5bHWsr/mOZYV/Ef0obamPZ4HZgN3Xt6hIM
QVFnYe0MR6jib7oW/InKdO/WjHmmSHvNXSzAnkFIkrqsZiPGfK90lDk5vZTcXlYTxKrMG1HbPXTn
HrT9wDEyL44q8H6zzNQxtEieaC/ehoCktecam6FK7oSVvEfxe2ueClx5Kz0nAp1Zwc6oCVZ2QP9u
/3eY0hgpX21bZrXTyMzfCtga4IAGReKs5yYfqRMY3hJ3wSVrPuWcWF7X0rP9vVTzVVPFNh3wzVZB
UYR43SFucs/t8l+nJ8nmFfmwNybjTRAtIUzhbMyGmhXdhhjGPQ4tAj9p6vunUQa/4/LNZl/wUYuL
16QmV0cIgT63+JqYHNesbG1kw0enCRw03jvhcOddk49Zqj/ByJAbzeu0lanNwXqwucVXsiw/cqGR
2k3DYcqyHVy4kawQyTEtMH6SDBaZmr4Y/TwMw1Kniopw0OrxvfPic5dER7r9mOxoaMmOdp0mw8ZB
0pGVrPvVyIZnY9izHbIMFKHybMqRTma3qJ5wsDROrvCTIiaIuxv1igOgXE6BEkKJ061sQXtF5zqP
bFdnyiZB3Pn5VK7VrKHrjLjMdDNowMwOCx8T4uXtV//zIV4EijIj1qmrfmDaD8UTb8Vuqgp/By0Z
StaC/XIb9t/dLO6mpZolaei7yMo0WxzgxvJaKgZimDVVMe4aJ97bfnCK/XKpQejubvi7vKlepV+m
WwafsPMik5VjwLuQeBip8szYKcu81I5+0UGOM4yk4akzLxnBCm76Vy5xll2bNtYuXvoTY3YjDvCA
RqPEDMfAaaY2p1nGerGW/yiZPgwzRRasOT+OUVy85JHKbnb6EwWP0cjoHo574CUPg2ivuB6eKXI4
lUr8yAE6sGmHhm9++cr9tI8I2e95H3SQCcQP1O4Hk3Jhw8QwR485NDbmBOwyLr1yWdfVdVTFD3uo
U98s2xQ7IR4xs/QhhvmM/eXkJ2ttAqJe4DcjhFs6mzooP28m+5vfeVic9j1xi5VwjZKGZoePq4mj
marw/ljXu3FBy/yDCwNounGUeL0xvbo+prCGNzpvHWb2fES1lGzhzfh9e6iGQjvSmXvHvjva3gB5
s+I2VgyYxTFPHaWeB/M6XZB4jRS0HHZ/WioM/7lgbr+6XSvp7BghFcnss8FjJLvIAJaTZFF5vP3q
Bo/EbV9ukoSqWBm8uCZNVU45f5uiJBXjJodU6h9xhvoz9BVZjmj3T0FXlv/CK3nhwAS5UtjroHLO
ZhdfA0ulOyoFoE7qzj4dWd0q/DXUCsVHTGAjrsiBg2vfKeDuixOATVwqSH01bN3WttXhHKycjWPO
f2kiPtw0zC4jyIU/J4hbbe0LZoB1SnWFVO+c2tgekeXYuPPFJRqQ8RcW983N4HI8gXNInj37pWCA
+6Wj/Yw9IWMp2Wp1prZy6pHei7lcWO9jc6SedCXpxVyN09JsCTR/WdYX6e92SIxwXtcugXqbnidf
2Ab+UY7cuGV1orsufr2+o5ew9MNx+XZ4Qq8GJUuBj993kfBuMpdWkuLVi89mnpfeWxo39SL7w+zz
1x5JWXUFQUV+vkzeJTqlKkOMFdrU9WRDxc5TZvpobLj2Dt50r/VUt2GctnZuYlRrxf1wQ7GmVqfG
uh5B46qqxvZqzKHhUiHrkq3r+pTlmS1cltZffhc9O3KBOxNRkVa+9wr1VboTnU20sxdI5GczPcOM
AzSALasnQ03Nnjns6UF0u69WLNgPrphxTtywWXRMdzY3ZbLtDdQDSbvfxqHI1pYUWsS67yAjIEf7
Ee9+VumUl+KPIg20XFgiCfixxsfOk38jF0WgGibS2URmox6hws3at8ivd97Eyw2o6tWAx7K2G7za
NNucJLUdYdGxag+S9L7FpgnNvQpL6ZmE7nlSrtY9jP1BtCdFXhWGMW9Pwp0mTfDqu1H22fFGAEip
Xk1KWXCF5p+DI+6zIKNanPxeqBHvn208KXDz+HjkTK4t/1F3EE7Sht20H/hPWmokS31EgbU8ePEy
VIzCTT9SlS7uKP+fqy4fk01p6D0zRHYnwwhgydB/55n9A1jvmxCSY8NazVbMJBDFkfkDzzXyX4qM
pE+2/B2ntoYL6gDP/vYGAFDhSL0oMQwxibraf4oabSigQwUh6SfV9DtmsfjbstWUQG5YXtKUnPmG
MoZFqJxiPqNORYx0eTtF/sXeFk/w3Cdnr1x03KVKwm2xXnCBb4Yufy7H8S4TqPO94CxXpjZ2Pp08
SzHPkGJL41IQIKkQGzBSWOZm5oJfjR3v603crhDjULZplYXVBDScl9elYlLkytyXc8l+Ycg25ogw
LGo73Rtd0SE65chGpUOGcFg4q9lnbKPCGNq5NxAlZAY8q7SfqLrMt8j3LMeJd2oGI6EFSsh11vvb
oEzbsLWrbh9Ez0mL4zSJaHPH1kL4ZV8pQcQsE/m2GDgp4Ks6GOl0kJrzHjN64FRQ03UbUSWVfw9x
3h+gydPv6s+/pX7tlgvYSRDWtCD/TIeIvE7E8bjim+ToZobUH4fa25UW6pyeISvNDn4mTpXtcuGh
Xzhr+gVvM5lCy36RV3ibB/8lLcy7YnYe24jLlg1US8J445EBpOOW6vflGpvtilAGbi0DLz8fXWlu
dNU8tq3NSUDkv6RGOMDhpOZWibmvhJ4zOahhhnkyTVsLEexh/u0I3AXrkeLIUm/R1bT6MJH4WjH+
XXja7Z+I6Pqi4mLS6JrpKSEFrJd8qEfX1MIiqNdB3y46GrvguPcPbgSSjGYVyU/Y/pAnkkT3k5Nj
QL2vmfHtMxuBNKCeWuOesk4WtoKGlLkq4x7XdFBHm4EsmDt+SQBhLLH0HEwHDvx0dYtqBTaAFkCP
XeLIMacltrEzO+0+DvalSA+i2UvdbEDsbnN8cXFdiwOTgrfU7h71dtgLFCnDpAQaEZsxPceOnVHh
zWBxJoK9JhCoh4P7IY2CQUcxXd3Z2xNC++p97Q9NcylOAIK5Jju4hiG5wbYwzVKkKHpiJOebpZip
LhKi99P4iS1YW7V9fuiJ3OalwbmmouogKHqcoG57RwnR3unMlxv0YE7v9Ka4w+z2qISebooyPc9B
Bly7kPtA6vGpEe63oYr3LuawmPoFjjA922QF1yPBujCinZe1yHmH+xcvGZk7/MXNDsk2o6Elw42v
s9Z1tKdxoYrTOLFNcbvH1EbPXKVqP80k7E3H+olms/HXetRgvTF4qpEF0+L2EOuNWnAs//17SftS
0ZBu1FpBT1az0Km0+GkhDx4NWqrXns09pKeg5tTOoFpm0gwW9yVqKnX9KBJQUzQQSf14+32QRPeY
uJeyBh/uQGlV54iB7Dz4FbM6b6MjFmCwMOMNbYQ7dygsiHWWcezyHFojK6ZxrJ3YBDnLr24PJM2Y
mLJ2kwyZ8CstD5GC4tq0Obu1JLf++bPbX8xJekbzHzdxhk4ohb/NYusZrER6rkO4dg3JVC0X5hpK
pNpXlHpQbbkcjduDYjlyTnBbMtq6wLtEVYZN6X88OAHxEousKKHkpjqR3TnehOD/3yjzMtU///Fv
X3+XG3HaUhX+p/tXg4G1jJT/D6aEVMZplf4rjcq5/af/diUAlrJd/shkvPVfzKkla/Qf/6aBoyKx
YXs2QKhl8GUxBqqEXCpjrODfcR1AsdJ1y3W5I8OQ+i9bguX+O18NVD1TGrAEAAb/X2wJzLD+t2ET
3x+HF1+Tp6HrPj/w/zrj8okPCzHFxr6b8buiAa1s4qQb7+x0KVvZGDtsoAAcNnzWZ+/UDVSj98bO
LR0mFKUVdcdpOfVhtAfu490JWhcM3M6YvCXZt1rm+z43N0zZ+mNZa9dWppup164zCAeWcBUGnI8K
i7pdpU9MggA5GOOTh1YVK//Y6O2za15nv8WtA0USWexSGO4SG77L2dvItzoa3yOvhnoTsABO8fg5
tA/pK9twA//CaU579Auz/sza+HtM4dGWnEbimgyW6Z6pxjBCnzb6XjtMv2krQ0ai0TZuK8jd0O6n
vecH6zTHsD1Av8KxT6JuKZlig2oeW2Fbe5/YRe5ES3ArGbUVDr7DbLM+YhTHBVnPFO1hnULu//VK
3YF56d43MkC5wjqPa7P5ysYiWvVkkaX+WgR/yby9WGl/ydLgOtJzvCpNKiOKFo8kb99TGlHdsJBO
/qGuls6q1DLsBjjUN7Ks441QyGJ2p9FImjCHMfVq0llPiE5pC2N9hHRle0mI79B+z7Qh3mKd33Uz
OaM85fmb8NE2ksv+GiXNu0DKtIvqxOjpl+1nfa5T91Q0/Ni3oKuJzOQIcCemauXaiSpx6jF1rsjs
xFuQz1irYyI+eve3HnoF+R82fUKXxutkT8brxLpcU55oNiwcnKPBxQ4RaupMIylZJWPvZ49W7pmr
MqDs0E+Ii0wyOvgp8wraUDpGEA/TImQojZ3ibCGc1NW1nnilghgyDEcXnoodn/p0hMLQLPyL0TcO
ctT4f32xEwGoNNKdXPyfKkKXvfFDy9Z8ddIq2aKUtccUFekwugQlefv9QmfKtGgiWfHjDMHLkBi7
IRZ/Z1/7TqC/bwczHzY6ZtgVx4UMrNaRKu+pWoR8vzrLhaJrGpXYpqCNfXS2dG5pNOHHwgRBrxGj
OOx3PfXJZTkQu2eZHGxGHRMt3ZI9ei8LYy3c8hlCQLsVxvQ9jsAkb3BcoFtnRiX5Dh9Uf3RGewgr
M8N9uXBobw+yxIA/a5xqbzRijQEpC4+BAWNBLnfLg81wrRwyZ3/D3Y7FRyqDD1svz5FknNMFy/n0
D2WNZH1y2oxk1bHtpciklCNncdwCrPDFL3oQXpflkqXa/sztJeWFFn8Lr3yTpY7mUGwgQ7ebEa8J
jgtmB0PkrG7M59sDwa5DSpva7kabvRGPGQ7iYFwz7BKhR/Mr7BQSBznq2z6oqaRbXhiNanlQ6dc8
6/aZJHemM/fYZL3L9uK2WJaxQMdE+hVpDFhAbx+lcnOSAS4e5QxZK3fumsbRdm5QwMjKHryGAl/6
Rpmx4DAnUw2NgZHz0bTZQHXFfOhEsO1ivTtMrrpPsqChbsnmQEtPwmoaSn1TDIQEWk3sPaVJZnag
ePoFMcGpgRBEr983nEhWqRtjUFTJ/p/nmTrPWGOHbS8U5G8d54Ul+l200BaSIfnykxZxlX90Q2JL
4nb7AeDC/BfdZjyay0M0Wyt/AHjQIZorxkMGBI5mbo+W59/VscdL6zJLE1l5YFyCdZmqCWO5UBrN
YJ+Ob2WlFCCWQcY7jyiRp1VfQ2mVWzUZdKJTiqW4Faxl1X5PzFW3cLimsFUmFCOGCI7BnUbzeJca
IvBH8G206JrZ9FT4/tkF0YkKpM277iBiVz4wN7DuGE8iEXrzycg2Lhfv1h+ld5zr+EUuPWIFZHuO
8YPHHQG1Y5iMY0ODq5u0vBlO/tecBiJMblyFDqGBU0eVJq3G+pY42eG2EI3SvjAWqcMprobzOObP
VR5Fu6jNH7EZyTuEEfEkg2AXG1K+TlJw32raj9vv4qTNtp5FIZrVvQ2VaVxMo7XvOGfR4VdQVQuI
3Ngr9va0L8a86hHUsDjQ6azJDftsNOZP1yfHUgr5mPvnwSYk2fvd/GUm4i6R+TL2IPvMi81RpAks
LC8urDU6zglNjeeqhLtk5t1FJWDzqpnidg4xNdKhlY4rnNqxubKHjDwZNl9/Muudv5Rg5tRg772R
CGRl0xarF8RdWiZL61m43pELv90GLZ2NzJzjhzj5tqOZUHVjF1u4kcYmGdUD5Z8+t3yaLxOKfbCW
j8VFjPF3HWVwCkZ0+NzwD44jvKMJIfXossWV2D92ngR2VI35W9vZ+tmhJQAPRGUBW2Oyi8CSh5iP
4PkJzd5EMHig1XXkndrsFVQhg1eL1tTBidSRNb0Jy4Tmn6BJ3lxG3OdYaR0aHfGnvB7cPZwF89iJ
jqAL4uwzs1E7Ktp7/H33SSDgCVDqBDEElwrcfVQ7IyWnXvytLFaRjgKIsFlYbKmtDgbyWToY+n5g
R8Z9QgnEZMOh+RExDGZfcdH5WuHtL3gJq+WwvOOmxNAlzR84ODwAyeifK6tyd6KNn5QWdZzeuumO
JF11qcn5pMACngpFDg5o9kscWwdNs17pLYiwi5Fjw5VcX6Sx7vssf+4tTjme3cPJnFVojEZ3hCXc
fclpV+iDdkxmKnmttoh2mU192rokvkVmKdrqMjt1va0xwazd8Wmw2oMHtDAbRPBoD5gxmIbJU3sK
rDhbK6aFiP3441E+fJwKkm2cEewHv6NITZWbvmQk4E/Fl6aCJ076QJJduVZO35xj35vOS9AkWM6e
BCzhq40Xr+vdMJGBvaVN+H722gEQxr0arfjg2328kT3/aHbZl9VkpdXsk5foql1lNsHGIRlQgVus
iMI+8xYx0nHP7E67J0pI561raJRYl2VIv1N5LWMbs2W2i/EEnKMhh6A9tvj95TOWFcqkzaG4s6NE
B8FhiJPZ2s+O7qIIl1K7h56SEInj1up/Eg+NH9hE6LgG6BxUzBMZMU/Es7DV1Jqnrr2NAgalDlN5
m6qr8nNSweNgMrQkrQiwn+CIIJ9pvM/KkPuY2Q/YB5AF0rsYwuFo6k+8HaZH629hQVvJnPm5S1Pj
3OVpDllVmG+puSO86J7IJYMn9EbnXHfpSQtMFl/Vlecsmy9R1WvHuiUH2CcBKuycSz4YPAVLS+od
ipZ1ZnDm7KMxOOujboeW01nXhutrjbln2iRu/CU5jNynAN0WEKuzz2Ia0VprqEjipwJttvQfx17e
B9n02MMPeJkTc9zgjVSX3NNg828zqRWnOpuyrVln3lVa5ie3vpVVp901HcGKxhy7b5hMdmHgRcaY
NGiSFmevKUHRwsewNHJpRJSd95zAWPwJELe/T9gibibYSrgK7C4E3unfEzZ/AgbmbLjhQ7wQ7TL0
TIAIYd3dsW+WOwhGzDPx3x7j0UHftzu5R9zNKV22SHqTn35G6YMuUbXR4yi6t65NIFnEXn3VzZEn
Binhr9PXfPRq/yopZ16V+VobPXmtMoP+2nHkrk58/6PN0JcqQ4tPuPJMaOYuclcvvr1SQpifLMKF
onK2VdvgzFj7tZF807F576D9pRM3elvgAI2muqDcj+Gv8l2P1aNmANBx0Mlc9Uo/rn6ILFjbjlOL
fT6jQnC34zYlzRVclvmSqp+WCS5Vwx6bp4TlvMvZEPcuVwevK7kU/AIlm+RIvk2RQRwkjjnKKa3f
9pprHZxysvcafFszSwjzBnMexmVVcMDz/PekjHBzM0Ccph7PnC/POaOFFYFnmDpeA50iyL74KtGJ
GhqkW0JKXyCbzHsr6dtNGgzxjnPfhqy+8d4t1sA5forHGJxDX1UIYwmcc11vD4bB657F9qbuvOmh
qCrsKFUbM4IHgq6DzdoWiUe3U9H9jqTUnvMc5oyFs6KS+LNLeJAHHZ6NzccfFKF1AfDYbUtMB+zU
YHQNafTQw2VUiePwydF+K+pCDq52UEh1caaCTVXmck8RE9FkGx9f2mmABuPB3vtTDXe/1S4E4M8Z
y2fLzf7ey1C7Mz+Zwgps2gkHaBNiXdmmOqh8dl/3kAk4GWEgW0m/PbBIMKxVaIWV43wnw2xs28wl
zhzUzCTi1tvB8iIrzRjxMhbuI+zYlyFA1KbyxN+MfR1wCo7PNdnNsDNNwVem8hxAMhRFvrLXWL9U
j6pdw5w7xCCRYdMk+BzXRvsks7FGiE+oHsu6AP8ElPguyqJjZXl16MUlKjI7jNCN4ruxhIwXfSBB
kOEPWrkvETFWLUCDFZ4Mi9S895i2WrcfR6YxcU84z3NrDehZXpzN4jI7WGRYmcxNqwRpucR7n6wE
85hXXKtIv9eAN98ox8ncYPZr8p0NPiMh4n7I6oyfjQlHKAaakZ2c2jAPWfVYNeKkxT0fdfCjx4Ee
0WC2k5PKZ15kagw0xtOPmseFmRnIYwjXtKr+zMpuTr1JjrGt3C8ZgzYd7L4JvarTjxr+m9XgD8HB
oEA1zqJqJVtXPUKF/KDOZloXdRqz68MIZAi72GlZTBM3Vpt9iXMhyzNrP0WOFfp1P+4dKhRXzVQ+
pAl9cLUQ5tYgIUSFoP+nmwJxciCyrlUFx8pZTCFNPpy9aLhnMrAZvBlrWJGpSy/yF618ciyVPOMM
TS/4Fx50LZ6PdS+eNCmIWTCOZLyo2ZexJP2csdFLbO8sEje4TxxoVouNoGyYhlJOe9K8v7roppOZ
x2jOQG557s1RF8+Daq1j3vNXUKY3yoWkhp0Z8Jw5cOw241Mba+4WQmD0AvOWETx8rXGuP7uSRozM
eKikl+D2WqHiNNsxId7ZRyOvk6zuTKFncOio0A6cXIb+suJ6kQGvF1bqvqNVbl3E6nH0Wq7eIdP3
sQ9D1gZQk7gejhhJBqayzVMPvemUpVZoANM/C799majsALqgRSu3CGB0La4nU4dzWDHQ2HZWsW+9
AMugk32yVDMWpBPx6CpgNUmsDiBIwoxT4MGw3WucEDPLQTKtXLMqcQxr5tG9FhoRFUgfFf202zGA
eZCDDV0HefLqyoJtTcHnyeT13rIErOrvIY9HMoEObL2+/2uM/UsilL3LcmdvDQ0I1dT+wQH44xSj
uSuN8o/j5hKkc7dFsXUvHIapwnUrHqRrvlr2AR9EcDWD6isfIp90HhP00ajxd6ijObvNpassypnL
tmKmWMEIaFX9BUL3mVfi3W6pTxDpia1g8ljNe9Gy/CAlFO9Jd9eY1fQWxbNz4DMHqrixyyfGbIdA
xNNB87Jz36tXA+0Dnwl4WycR9w4f8RPt81hxJESLGYvWI3SxVQuTJ3bIdPIAWzun8KH2noFq4Tfr
txrJORr8KJR3etpTgICGI9ule6jyBAz7Kd3GyE4uycLc5hWdcDqTwpAfroeVIQHHANMYa6GXzU9w
WJ8ZnfugDLVop97pHek5voPhkkYd8meUZAoyNsTzthRcMfcctnHuoA92AM+6jrYXZPN9YvZQlBFX
wqicKRtB1g95mwiWugh+vfEFo0ZsHkwI+/0A+8IbBUuhYjynZp1RzDDdqcG3H7j1Ow9F6TLrQLYP
XVU/4nT2T64O3s3UCGVSwxQ2sk4/zKQ/cKAqPvEZbGxPM7BvEwAtAwu2vQeToR1x7c4NqDYpUWLa
UbUgq9BfqICOQjeJ/tIoxcBOuuQdJBzeSSuzQ591j5U/Ww+tZlnrxtfKcLSQPfSAIqY544d2mbsC
/JxatjVGspdcco2QDK1sLNr1Txlz6jeIbht224cNAusDbV/DboA+y+pvDaxFqXMJGC9tYK96mw6T
SzFjXmjiS1Hh3JlY0GmFpXO5wllpluLOzKNzWujihJNm11qqfGGIy+ffTbdK2c/pgHug6bDbQsPs
A/BGzQxK/DjmvP5N8tQvD4lbfTZeV+JU5gLl1OfGNSPRsVv7fcDa2Br3ARFNdWyzHPN8w6gzZtTV
T/GFOCscyXwAO8z4shVWBeWdD6kbAICQtbcWGleYqNNvrR9AqDRvhrLvGqxYY2p+yljtZIQxY5TV
vcRZE9Yzd6ygo0C6t668yjCGFoSEWX+Mkb3PR7TukoAe6yD7HJyAlW9dHCa6SBnfhNFZO6/SCR5q
H5ysOVgrMgJLmtxtf+0Uj5oQCTYf5l4FOx5gnOY9s8x1blJJMKgTsrVc+VyJuFfglabJNR6mC32J
16Sw41Ck2rUq+oBtp0qQbusRIFbCR059WBPQ6N65eCmbJpGC4ypga237IM2xPpZvuKV8RGfx5qCN
aOw3HPjWDYEkVSVkrkb+Vy3mDzN9SBJ2CnXxzjX5aZdA1/rKire12350lFPvTCN6DaLsTz7m9i7X
9FM9qYHMsrceWADIEZC/hWVGiwvexcx4cqbhWKJRrFz4r2FeeChGvKx2gryiPXkw13gqlndCfHuN
J7BghKlqFAIbIkhp7myg6tTAZlcb74FZFHC5nJFDpoCzQI0GEwVt3CiqEtcCzVJI3j69yj4U+iBs
F5egeA8naOCH7cr5t9D8cw7/lF5DNuyENOqz62+MHCwTBWtq77W0SaBffit//Pa0GtkY+SCvudVO
E7GyUiPmwUDciN3Q69pg3aAmy7H5cdPoc3Zb2A9jzvtU3KnM94jj2Cf2DGYgj17Q7A3bOZk2BUT2
DHQgBqpOUn/xYngPIkel6aXNvKEb9v7AHHsW7WeU+4+eQR5Znzm9Axo7TYxD4Ofu7eDYDPSjC2QW
DtMpSWQGhG16knX9J/bYyM1pumWMXV0M7xQM87delFqImkJEJMNIOqT/yd6ZLceNZFv2i1DmjtHx
ypjJGBhBcZBeYNSEeR4dX98LzGrrlPJ2yvq9rcxUqsqkhAgA7sfP2Xvtr6E9EnQM6p3+3WMitDzI
Wnl3dZyA52GNUp51dPlHlitDyIuwA9Oq/RHUkH7mJrnLZfhtNO3hjUoFCaFXnJzY2xEP8QJVE+ax
AX1JBFR2pcVX21QAScaqr7+kzIvvesNLL52m5VAbs9qqBaLmLxh3h443TiCe7MEa1mbVHKa5hHuW
EBcyhspaCds8w0RKjwXzDsPqXxRxT+5w8JgQfxEEAa1z46eRmKh2Z544bKDhwUHZi+gSPkSXaxaq
icwuspnutMdU3Bn658ifUCVW7SNGXZo2ZnbsLEPdm9kwIHKhMss6HgTGG/Unh5J2kgY7R8FptuRn
7AGeQdoiWY/Rke4Ku37lSNZ8TlwCqPU0GPsAQe/aMVosEQECjpyWF0yWqd8b6QzGPe9OynKOflHh
EEBA1j8ac+CvTWOsdyDvQ2hFqMVqH+OGCwSshTtUTENxLip9I+mByYCJ44Wz55ropiusIJaZ/BMI
HU7bCMHYw2y0kqMyNqZBh70Gzgg7SrYsvCbKsr4vL/OY3WbRVZtkTNNVcs4bFP1L5s06clX00CbR
BR+de2iH+QvCzK+9WQE2nTgkcY75ynIju6AEAgp8ymq/hqPMtkN0QrK8bOqD3nqhU67adiTstq3D
DeFVzdZ3Iw9J97hKsjA7os4qDuQtU+u0JBajAtbQFjN4mRikk4OFeBhkXcPjXgx3ZhP8DOL5p05t
++oIxjl+Ml1x4OIBTNkUlq6V7eryzotZA8SMLcNpDITgXybElCB7w7fICem6kyNST1epVb1pTfMd
yLfzQLz4Y5G2Cw8zuSforVvbuPlRulhn36y+8kTkqK+GoKpO4F6wjggJJsmnomCwhBR47p7HYbF9
9XMHdLw6jJ2PWZrACzqm8zovm5fE724usoqVqhnK5QTXMgmiQnczcG84GunMv+jSpQUw1xLXsjZB
bJBc4VXdeu6857YWEgxx2W1cUbb7JjYfLJEQ9EO7zDL8r36Zj2+Z+FJGeAWAsLd7XaO7BpEh9zMa
K5Ym4Pb1oQdPm5G4Yabeq1Xnnzx6zpvAb6fXcUwWpNYqDuLdnJtfxjJATDdHz3KANZ0QZbtvPKBj
MbKIL4DNNmQH5gQQhXvGknfcCNzDDUrt+G2grDyhaltpgx7s7GYP9OCx3tJGmHMcOJIKz4eglQdW
v6ktpoSgsvkbzJvBGsn5UH5KgoD9CHBQGLhkdtaSmS6+jArpZG3zN+FahmA4lT8KUGDb0v0OHYTe
eYW4tkyNkhYppX+dX/qabwxoj4VYI540ZSGzpH1fmgvIq1+JYV54pJXB9Ka/dab4ork4tGseM1xv
/J67ETzBXOgrrP3r0LJuYcABAYW0yXEXL70xNucMB5XSDyIy+6s2S1pVJCGi9Nw2KRDraN7beFNp
qc9rdzR3IbM3BJe5Pjhtta2SATzy2L/6TaLubPOlbVGkdZMHNaN8Brf45JL1F5MXE6buHvxMfggH
kT5Wg5E+JpSF947wn8JqEA+obE9p5A5nh2W1tFzjwuzLrU45YqLj0LHJCi8+eBEOMg2T5AE9QvFW
YCyvJIs3LtJHTD2PlNr1GlTZQRmhPBupSHdxxV6Vxy+YkMxjTtekcQLxyDtMAVyzb7HRkGgBMw4Y
5p3lkgPRORpRHgEHi5lhPQp65U51BhNHrAunbjZWXU0HN6uvgwWca7Lrt/5bnAvo1LP7hbyjGLdT
rleiz5606fC9xdB2OKeDDxjUuqcNqUpaFIAP1uhZ0xGtQK19Tj8zsX85CEuwnea1kVDmCiwIPikr
Kzsfdsrg9rR7N/A/pfbUn3xGDHnTi+0YBPQdsupepYbc9Ni/48SPMDMx9k8gh1aMR+rIfg7hO7Kp
sWakFlxiSi+hSapjIlon6Bup5Iig8EholSx1kbMcOvy0OeltzrJ+7bplbY9h24ipPs2+2aylxrI4
MwVgfEANz4MZdV+TiswQLyq25YQuc5as0KVsx/Pofx2qkEHmrD+5JQ9KaI3j3cCh0k7NH5mmjE1n
xpOR4b44yc8+sX5gXThW4BI2U4a2UJEcyoehqadiTKJzMgFzkt7VC72DRk6Uz3RofbCkDY9lZ3Uv
XiWH+8lxLmRshcxaABL6+QwQO/ieQhAjL9ExDrXhWWs4ce84N/HnOjcpWUfbMXhWs7pNASFSOhTm
EQzSwXRHAHsSCaBsym9zn3B0mFMM254iV8PsdhXW0pEkgSXUCT1yP70P0l3LocLP4b1PHpbINnv3
SQaYVO3fjdGMIrVcsmp63ER9PJP+00trZVlL1IORnIc8WvlmOzNtuCgRXPkGgRoFj+TG1ju8xPuB
aLNmRFMahCiceX6xIevuEaEgkysHdNuA8BATp8k4bDxIgFJal97OU/0PI33FREIHWFXbxrXOc0pe
TD+XWCWRYw/Wld7vm8TkFHgcLsmKUFNsrH0I3vvBeSSjIHqb5mbcuANqyy6DC4V5Jd+pQoSr3Jm2
HVirZJq/GyUaYaHH73wgsGZWb+yi5laK4uZf5zkcnxl4bR1XVSe3c84OI0SdOsNK2RxonSC4pbmn
aHbC0GUdgiEAo8NMawBH48mtGygETr0m1OEm4/Ckaqjz0pogdjrefRehhMkTpLIgxw59vGik1YY5
x7iLe27QTE3CpNXfQS4grKiAjhPNkJiDeZe7Ho2MDBki3m0O/pMLwovVtcSVKN1abRbxaOIhGO3q
BokmEQwo4uvLUEZvjPzcTRx/IWvBQGbjXTIYzbU0jwB/b32dUmTa2ckJkTGQWFRt+zz85E/fcjIl
VpU20WXgo5ZQPEDcDd0aVkyxriTvW8F2RJBE31nVWxpp52HRNlG7kk7QtyPU7SHAwKObLbzKbtcI
GL9W3VfryBvlboIpSkXmBmvPGwdkfWgmUTxDgaLFwGkvPQaRfmtVdyqxVjzUOf6asEOh3bmEeyNH
lRy77GlCgpKVD9Lt2m0fk3QipX3uc4CdLvOn1ZT45Soq2i99xOEp8qEkZwxXAvcwEci2TjU7i+rZ
NScAjvCzl38aj9PJbrxLbfgPHLwIQ4vvQvmScOUuYtnKpSMxwoq0EedE43Xq2hfBaHOODEhow0js
m/lJ7NEJs5M3J2kxqmhTvwDu164SMNV+nE+fgszYSLIS1oifkm1dR1v8POTPhWW9rsKB/sAAvNzo
pLEuEi7Q09VpJreCjFK0S97HLC9eczTXl8GNGIqF7zWH65Wle/ye8TrrHbXtpuEJ3mOPqc4mLEwA
EJXCJZ2kdZqVJNNoU9lImto0bMDit8ttE/ZGjrGxoakyP6Zhf/JGmqIBuvu1aT45yD429MTrdRkU
IKXaiHmRicFvYfyTbYIValUMCKRgCF6El5L3yfEeceV8NIOJyDyQsZjKt8BliZQpxvdRM3Z2bJox
rZrKw6DKA73vNTCSDVAikOJGba4sic0Vf9qi+jZIoCJlYK424ecgnV77IEs3VmIb1EQdPLnmPovI
33bHh7BQp0j7E6erKNgtb+3KBglwN0yCVIIkuHSF8y5aboMTE/K0HBp0TTO7cbblAJ8A64J7aDZp
CtLXlSQAifyAw/F9kik+AMAGG1KdmgdThJceHDI+ieyHDTtra4vpe4RGfOCoZiWDv8tCzsgWbsWr
a+wrRFL70iRqJ5HZPmEIM5RNv+pIT8N8H2B/sEaQowLVERbRYvBuwnZ2MRUXkVA4woayGtZCyRhF
endBzBgfzCCm+FZ63TWXAoA0NUn9ZFpL6yYq9lbXPfSW2rUZQ4VhinhPzMpel8Q5bpKSK/MQyILn
m5+gfNc7t37u50KvhYb8jwGURm97Eq1+9nPnOTFpF+qEMBudLZg4QUigru9ajzwAEouGr5123zTT
h7vYRr4zxvIGlACCjKYvArj8K0p/3E1xXW76sv6JmGgyluFtMVnrzKFkrzmNeLAQCYqYsuRkqk2t
JLO6sBX73p8PWexuCsbLVFrF7LynyaQ3BpvEfcLEaxPhWqX9VZxySD6cNBC3WFnxluLrr4rke+Hk
980YekQiMnXyKQIntquWPuiGMzFmk0G/6PrUNnr44kTOiNJJILM8UIv5/H6YV5NTnmpifW168nSY
nwq/vFq92eKjInWv4QPAjFiosRaHT8zRHJI9tS97HifKroZwhqoEKLlEnaD6d1i9Dkbs4837majE
fhDfCs6na9EbzsGpEG66uUkUAhIEFgG0XCmI5TBymmNEuPQs5c94wjHJ4PMT8cy0D1zvrQc3F+eu
fJRGLx/pzsm7IaQxbDEWZrQ3k19J0UB/nZi2EZvGNDhvAo41ww+8thy5o4JNanQ+5zIeL5l5nfxz
3BXmK/sEnztxJ1zrWD2duaenonBOe6ip0rgcNzYxABnxKGnJfQXCGqxl23Na8pcUBuAWdxBqX7rh
S8DI8GEWTbbTU3/lKcp3QxevvTY4ZkZDcYpdKekYNLXVYzzM7kY1HWERnO/u0iZ+BX8tjQ6r95Rf
OvrE2wK/XcE2s4kY561CglVjnZy4BfUTyqhHHegaHyVGxzy7aVedhrr43HnwoFyQvKkDa6FLQca7
NSWx6TKO0ihiuyqD02dZ66BCcAUiGgxR861NMqbTmtA9ce+0hHK7Epu/no3rMKWUkBUceOyy+Bis
rbP4m2w3i8FBLScDUr53BcgTHu9pA0fQY08Fps2Uh1IIoEEwn+YcuaZYUPSdrHmwBesewZnay+dD
HsEuTkyH5nLPmjogOFx1Xvl1YMO/n3HbZQYw4D6hvWubxSu8LZybfnBBjUL8joj0nq5B2+TwQ+sC
znaAndGln+H6SOaL5CBLtC9+dxEt74Q1F8Tu1Q6jtSDforz6mkdDvYNl74HrGliX+bqthnaTyUEd
gz5ZTlXkRgiIE+/sU0CpGet7ip5qrVVFgyXiFdS+fYIBeyg931mHg8tK4Bints5/BEkybDlJT+Jz
E81M52BeNM3N6fXw0HhNdzAySbDvQH2fz+6KtQ1SfjajzVL2PkMYs1ArE/JrS7hHa6fAoO0mzjnq
BkSM9NHYUjnAFcjyeOzusonHMu+yDSMgTmMdlcvM3ExPya0qoL9YbfBstu9y8QeDaKjvs0xXYP9b
b93GTEAjm2JFw3m+q7wa7cSi+Svi+AAjs9+IRP6YNZ7j0FqkyotxU9OnqrU7Hoyqcw55E53Rt7lb
BNwJ9kXRkGhuAu83pAlDjuflY6A2ICAkJyu9F/W0ToeFO4lyZZtlpMI5mPZrG08pyiiMqDXNuSl6
seMnT8qZiXxws/qs3n5IPIH7r7KgxbOiwPVMNhzQD7ElO8HFnpGQ+Sq9dy0TuP+SiMUbdqL1THOl
qz61i+l10J0E5tYinxiJbpXtLghogN+13SjuG0fTRg/Cw8flBCCQONohjkuTp7HB18wMh3AyT2My
+1B/z4t8HSvpjWY3BJ/KLWG5NVgqh0CQkAnkZkVcAtNUJhnp2nD6ax9UeudQBGgCsepalSvhL69m
zl11dRSvXOnTEvcRoIWF6WwJp7jYCAK22HG+VarcjyMvh0uiGykGmId83dbASb8P7VBvoXIAx3DJ
p41pTLagJlIexDbPbz37cLZkjfb35aK7NbzivRS5uQlURAzFAIMHTzShWIH+vCgxGNN4n2bRK1SH
qDlXsgntneeUe2Da+aadjS9EJ/aMV4prJwMHcHzhkRGkTujQE8ai5pdi9gUou+WXeiwP8RKLGJXt
2g6pYYDrY161ceKUjlq75i0VFQH1eFIUg8O/fqnT6J4XbtoRPUSmWBq/uQWSVynObpc+jJq+dh9O
pK/K7eQUzOrQnIT8X7gKpwvZUM+z9w7Wd0DV4bX3mW/vLAcnU2U7h1SaP0Nj8NlmNZI/P5BA9hJu
s1IJPbDa3tRInBZ2A4VkAFMK+SCuWwfZdifHF8uU1q5mkfO9oSBzQar7IA3UPSaOtQlAFPcngQz0
pBYtbaTdrxlGNySMRb2KNI8EpvRpZXbVO0fcVzXJCUQRRCSJOdwWvQaryJQfkJe9rbv6hnR63MS5
d/M5DjicSHI45XmoglVW0NXUOnug8wxSnzYjoquVfCID6GWGQQPzxXhz28nk7LsYaLP3D+WwR/Xx
l9ZZ00Td2Yl/5eBA8QRrJ13MAR3pPaXdXwzfD+9nAaUlPKPWLhBldjURIOUlDBe4clBMKwbN9n1R
YKXmviE73QqHN6Fni2a8JUmXoJVZOU6zbazs6eOtkgHdELz87aYSET6k4NHizyb0msfyQ/X88cvc
lEz2g0s4YYPojCuoFaYCy5WXFWk2ptIvgMKGLUXH6+gB5mPrCbfagZ5gmCjwgl7sxjaX932A7k6L
I8s2wuTlapsS9Uq9PCkiID3D1mG0Fgm98ckdl91Bf46k1d4bdcgf4WB5qXAT3EEGK+/HoL44M8eV
ugzeCss4BW4Sk2wJaGnIb0QY5lsZzi1rcmTw+Ybwh1+M7HMNXj+NwBnVaL4FBrmyE9PYd/XydCeQ
YkIu+SMhuYtgVJpwjoTL8Ge0MxpmYbCrZxvlpQW9jHqKxtyEM66f74gQXcPgYz6MVHf6ToOcfR8E
QOiyoX+8gKHFkmCYI5NMg2Z1THREOCyLnJk+9bLfwO3I2vTcS6dftZpMdnpityFloOoDFUH+sfUQ
+9z5VcvrZkMDB1bBGfVvdqjHvyh+f0eRyoWQ93e4ny8sB0e0tOjKSXwvi/vob2H3oT/2HMynBoV6
8mN27ABgu0rvCpdhko4cGygOz6+pHBuTXmXSQmFqpt13nzbe7t+vhR/6x8XYllSOib+co4jp/Ibz
y6JBQ89oy70QyKc9x262mSYvj4bnyazqJ04k6yhowHGivqIVFMGO76xi3Uo1o1suwxcCKlJeraNH
viQ4568VreZbFaXp2aVTVgwtMcs6ovsEkWGMVLH2SM662JSTiZfSFo9j675bonwxFrTHwPYQURJS
tZJxR2abSvS9KiicRvBGsbTTW9eZ4A/mcxUE8U8m91/FINRemsSmDzlSI7acnheeeazICXcj3sZ+
1s4WSwCJJ2ksrlj2Wd3HwTlkZJjsnJLa3naof8KMbTO0GxLZErnlcTQ+k4LjWPWhXLooY22czYlh
YR5NMeInEb/OPqWlm5F85ZNIZUThIXHVcOjt7hCIyoXyXL2ZDaShkLCwh9jiYKOD4mZUjbqnDYGt
oBnkuSAefV01McvkgtUZrGXHnJV1Ect8kfTdo58Y4QtNlCxkZs6p29oqJzmPnkcXpmUqgeTW2mVZ
gKCtTNRBOCB7eCb9nclSuqHxg+0YW8u2NMRb5sz5zXDUza6z+VTSjF53FazWOq6GR9aldoc8a+lF
N1/ToAgfJtS+eCSWgGwiVI50Dr+zVUgA31wmSDGMrzJXZJtZu9gbp6NXsAiWuptOKAWNVW47FzHW
5deJPM07dWWXKN4RGpAMFJF2SBsPMhVOCWVWL3EwpUeDKSWqNpvnHvdzZM9s9LQWy9w0P5lAcSgd
k8/YTvZelakNqrYOhaA9v+Y+zvO4yn5alQkVDKL7ET+KRj+dNi++132RmRzpfdIKG3UmTrbb5Ac7
yB/75X8l7kDk3sc/KHigTpbZZVtVldBGFaxYnhdvpiPItF9MPYa80CMz/uMnP34mLphk9bqI/voX
hWd4a3fQeh+4dCWQn6X3docltcfLdjc3JiUpIalMdRzrEDn+dGunBiiZROY2EXQUqhc7QT9QMIiO
lGevytCb0cxmT0Sh16fSd8VapIngraSXOlNJoQLBX8s7WTy14wPaofxR5F64r1zg4InSR98f/bsM
NpaIOhcbdd1sTaMhzxi0m++17AAlXYwmHQvAvo19o95EVR1csppHv+8DdL+RaW9Dkmk5i3XZpRtB
d/hjqk5i4XzlHZR2h2bhDf05CaegeA+B3TLwDnDtDdAsZJUAv3J+1uEAJwsljUN8+abFdb5BmelA
mhPbLMD4kqpOsh2i8PXchF6g9r6qsGyIpB7sYxD2T60RVqdpcJljymkbV9a47aoG22I/08orm2zN
d9ZsA3vJlqCRA1oKDU00b4LJxQtOXRwR6JW4Yry3ynKTAZx7SIiOXHpMHWdE0qzCMrJX3TSOD56P
qJThdLNFMBrvPHf+Sou3WSH2y3ZCl3uVqXjthLRl/n1x/gcFFgOo49o21FnHFthif9soUjLoA7cV
5R5FAYm/+AltSaqpIB7v6IxmwAEl/dHwHOOYyZAMqLhE/w5+z3dEfDQH4yJrDkpFgYmEWctPuol/
uERzccL+updxib5rmwoXp/UPgrFqXJp8aKD2AL+sTRti1BgVAzy0XuaDILUCNFCekJPMtac5HDui
5+4zxzIeh2RcS3HNClrvEe1DgHuq2w3N5J1cxGoLGBwqmyVpdDOvomdY3bUU9LQ6S/MPu6DEOvzb
p4C1S7KVq2zhW76zkMr/tiNXBlJ6ocmmRe5Xn0gbfcSAd+dy+CBWxylObX5flcMxZA2kh1UvJDSb
iSaCPFafEX179Ww3hHD40zvjJFRzZW2g183xhP37I2Fb/8OV2lBRfFN6lv+P7xsbohGUQYMSHibj
yqxDzIaVcPemGkm/rnHItOO3KWyudaeat879BhKpO3ouISVdgbFDBfmDaxXFegoGY1fm/mtRew95
oaejQsS9aVK2eqepfQpsk3C3ALwO0XYOtSoeMocB6F0Fj283jI259vOcVC09vJJu82OYL4ZW07Wq
SDGaMnsfxr6LWxapv+ho76Qewgg6+zHdJHgRTPI+vpr/b8j/oyFfLYja/7sh//W9jeIipAf9q4//
48f+a8mX0v0PBakDWVX5FjZ7oLb/teRL0/7P4oTnDTcpHv/rxrf9/whhYmOVynQlv7I2/e+QAOc/
ju1gw7Yk5h0qXPn/4saXv6YEwGLhrZS+tAUqRkxmvy+Cc4ls12h795qid14XTaoPbRcecJiOq7AH
ZJNDereVSdfPlymMihLYMYD5kqoEp7Gqt37j7xMcZicjS3/+7Zt8/Gctb/76Pn5cnU8ggieEb7t8
Qb+Vz6FD9qQXdWiP8AzXc4n7ioiZJWXTOcSZvJZ2cHNk6d4VJYhZVNdQul2JMzJsbfhBKt6kIZKa
gNCviJLuGMwgIeneR3eWHKNLH8TbnEl+OQPVtsrg6x8u/1fQwX8v38LPoLDWuNz/Xxe+Bsvy2JTS
vgLgqT43c5nAz0XkkHoVLb/ZxgwtI/8xgsJsjZ+ZXXePHSQbBprR0UIUeQQheM9SU5w9RLuKmPCO
vfvZR7wWl4ZaFzkdyNism8MwtDfTM9sHZssMRXPSMyvhHWkWXf/wmZav/P9sSctn8vATS9ZIVnRL
/v6ZTCsOCz/JrCsPerFrWuGhL2QAK8bw0Ju0Rj2ovdglRkl8rCJ1hsX6nqAZfZzsgGGuqp8VnsEH
L7e2flLLs60+mXGM0jlJ7RtlCTLrQoKeCrvNv1/6B9b9H5fOu2PzRvFW/c5WL6oi6GlDm1dZYXN3
jeSmMdPnNcHDOThQLxyiB/IE0WTohaqXTV8q+siM5BzHQCAeS38DTCPegSObthaIJUZ5Y7wDCLCq
+QgPiANPxsBkWHutj5SsiC6KFNmuHMVDZGMsQNekV0mc+vdByXrNs0GLzY4YhcFk55FkstPlps9Z
YU5WZAtG29otyRId8WZ51oVUWEFobBnu52COrpzQ1nXQYYwGBHmodXiOMWuAAeMXhqfe4OY7zl09
Vac46amODwzzuq2k/LIJ02H0WOovINc6fNvx62CU/Skx7GzDUjHtWgxPdyqRy8iuQ9Cw/G5MSSFM
unSDGrK9WTiFzqIODiWMdVWzX42jeze66Sd3ths0fKncGBKPlE4a0oxbyrzRqL4TK+gfgFe9AbYg
N3tSNpjnau/k+IH+/X6b/9Oj+sEYAYUixT+g9mrE3Th5kXk1zP44ePQfM9U0OLAZlixhGsozz6MF
PqPU7XPESXSTElJ7V4YlGnozkKeIhMreNxgHNzPsOHkdjXWYQv2zFsLG3Pgn3yn81z9c9q9Q/L/e
MNJkfNdTLMn896+rhmsIL5mcRl5nB++TcKMbmqyL5UEaNV2EDTWQBW58yGHGU8XJxpQXG+lT678L
X5jYBuKfH/U83gLr0ObEqdoRtt26gOfLmPRP1d3/8C3T4rBIcBA+y8Lva/RAtF4K81Rec45yj0Iz
7dULNiw7knLbr5Qq6nVSAJ8oMKbPRXqUYfIccwg5/Pv39lsGzcf3ZkmKeuTZXI3ze6pDoL2OrYm7
1BcDVE188M0rkfG4eeOFBm/0L/kASrXAOzCnp9CcfATcpnn5+Cp1221jjX0XwAR0TA0rC3RjYh6q
GpF200pnHSfGkZsDsQlz4TDl3sGMB/pbdnkuaprKgfQJd5ELV7YWpFPiETKS7C0h2PsPPa6PSIzf
VjLLEjYlhfQc6x8rmWkbpV/TcLy2U/yNyNPkYYTzycnX8tZZ4tw0IDy3VFeD+ccGXk32JXGtk9Qo
FMzYmpEDdv1O46A6RB7ktA5J3N1s0D8EFLuuDZAz/35v3H9u5J5HccGewX88+mG/PtOcTQW5jQNa
ubZTazOPhx2L9G72+m+V7rwLRzSmIxlTod4jbhELffmQN4l9aCES96nzKLHSb+xy+uaoQR1Rh6Rw
7ssvtoAN+GEotJSVHiIzQfpHH9J0B6SF9qvbhWovIqshTCuq7gr+hv3iUIs4dK3zqo22jbCI1JNe
fuxznR9Fxcsdlg/0H5gjmAq79OBvVNJI2NReDv8DHoIazjV9KHYFqMYTWYiiMB8xlDrow/sVcD15
NXrv3kqghOIbfJIMvZ/zyaC5Z5Y201HwGmR00vC1DOhADcw8PpTZYET99+/dXtaK3x4Uz+SVEHgA
LJ8F5dfvHfFk0Cvty6uPF3QmkWK46WhmxOzRD3ENvPqGT8cmpr44aj1jyBs1Ry/tbwYjx9Qn7GDb
tzZDVLlDrHzue5Cmjk33IhFMQxJ0maEqwVuGzz1c+IBjIJOKDzUQgdOcS/19oe2nsHD97UCkDABu
95NCsZzhWJyRB5xUWQkmgMF4ws66nUmBZTCVPRGmTgpaZ2/zqC+2E/sgXUOv2uSg/A90UPo/PKHy
107tx+rhEUHCEZVmgO18RJX87ZBqTGY/uIEtr8iBX+2aU5bqo7d0MSC1tbRhNhkaHggprUGc59gu
CTtlAoAZZKoe6F+SAlBhqbHotf37PfxoWP/9HrrCYU3j4CAkbk8IXb/ew7wLTajpur2OlYUbakxx
EyxsXj99DmqMJ41nHJGKFHSrYoSe9EsBtyC/U4t39uPxrax0YHTfOHedaVinRqESiftBHHXgn2ZG
8Cv0z9nONitjS5B2vE1bfNpdH+lNYe3D3ha30XodXfZF1HPybq5cLEte924UGUrF4K4w5niHexXy
t42Macqqna6xdxEHi8K5RRzYLg+/xTRYDJWFyrfiiBwxjIn9aCs9WouFDeEgCtE1WZiDYHFYawZf
+pym70mq+yMurypjaab2KKnVzRfwg3IL06aBOQH93w/HZhWB/V+1IbIFIFHIR+MyxJMbZ39af0mQ
+e3F4rgkeKEsVjUTQtfvDLNZpT5TJB1ejXQsz7BlBvRYmbdyCnqYpXF0nPo7/dZu681aHbokvvet
IvrUzUZzGJ00W0V03aYGJLLubRxN3ozvqEJoSukNO4ORIwAgjdgyxIiYMPVrQ842jC422h/FuWxx
wYEJfBTyc9fV8gZG4hkKhjj15WPip+S4GjS9iSfZRUnzLe7dHZkGmK6U40S3cTDdp7wz7lMwyrip
zAHhEG3eeNqiQuZwVMb9qdB8pMGW1KpJiC41pCe6jLj6hOHmlAFMg5U+R1RJg+vv8eqsEsUAu4oY
trhKFzvRVGKdM1VftYU3Hi03nY5//c7sr1Nu33vBZG3COAiOcoktx/l1cQC55iWgJ8tokL5mqCnh
NmGzR5eGrFciTzdv/kxGt15Zbn8s3DFYd3XyKkev2SdMviYQjpt5CSduZs2Tls3tjvgzRnpefAkJ
ubqrk2rYeQm2eP5Yi+F7Qqz0SEY3Dzq6DGdK1qJEuTVR9KJGeNONlIe+6AhdawXMn8m8H2rs+n4l
IaC1mxbWyr5ZiL9gfUOI5H1yBs6R0N7x3Y015ciPASYVTcTndOwzFrSj4XA12Srvw+aCFqJGQgUX
brAw9k0eJh4IZviipUKdO/xIwIo8iLE950MGoEEFCEB6vXJno7/aI08Ptzfb0Tj6LhMMrUS7GETi
1ChyxXBGZGc9Dl3ypbWI/1BQxpIUBoAmXZ49QyIrdB+J9n5riEJ9RKq0heoer+nUQROzDWQIDK9q
1DBbp2y/2wyfD5OH96oZlPiE4h9lmJgfuG3wBVR5T2Es95ZjhatlEhgbqOaTCiuLSLOK4Gf3seJV
2eOV6U7VmvNPsPOL6KjK/oeS8Cn9pk2g7RFAZLpWu0XWA1NUx+05a9AU5H1zUFLlDyYZC7QzyOoJ
2G/92mcG2Y75KajaUx/TWxQ2rTIP0/26Mg0MVXwsN+70RWXk5xKNUmEvWWTvTslQbsxJbtUII5kL
8jjMBw/fzXnMfpYZL9iUkW8jRb0od04BJVdJYudJWwg5esd217FJTwdvm5GyIEMbNyz3oXOHfjc2
izYhbZpLNIftxc5Qfs8Ws/sECu0DHgCm2o6N4hd18qTE9GLzU7RjBWHgINNeJ4PPP8x7pqX/i70z
W26c2bLzE+EEkJgdDl9wBGdqLEk3CElVhXlMzE/vD9TfreqyffoFfIMgKU4CgUTm3mt9q1lg51Kv
eMXU6ziN/TXemTl4/ahhJ90oIW0GTSBzS9Q2YRScyw62b2GYxyy03ls/idamPXlRM1gXxMpYTQsJ
kNlUzGXgTPSbbb1ci9r9HKnK4099G3xH2XaxxCgFK2TuV0t1DcJq2uuw8jZu2Pyym3g4u/PGJkd6
UTkUhVjb2QfCVJNtN6Q/kYoF16npUSgJ/1qgMVBoPT8WuTyhjgpOkaWjFnbrztPC+hlcg3iwAnEI
lXE6R+rWpvaAtB03o8Jh+xFN00+SJuxtMYFI1hq3O06lhimKkVLT6uFQmk9hyVooQWRGW0xbGO5k
X29zmSCOLnJQorNv1+cg9In0KzMfio9N2nOqM7/rMBYyEFjrUHZ05m3kNJZvX9tieKuAyqXVED4Y
CboL05o7iNOLGSKPzirbXWjIxFdVZxePvXEBT7Ng+NKAR2BQb8vYk8KEIRlKf2Mn3Uq3QPI2lsXL
OlrUYaf8ChtN37U1ygVEDgvp0k/VNPGkhBM6TwcI/BiZCLNaWjT7P26yeuf+dhAg8FnNVvtuRk2y
LCq/7gqEG7d1brV3YhAODoDfmxLIxOmtrm9io6/7aoi8PJKzWQrJUYWH9WsDXBLDm7Q3g8JubZFF
/rGp3b0alebOzg2Oj4FRdo3e9ieQqXpv6MyLaC/iEjHtcR/NGzuYRuLZkW1bovMqJLo3/QYIng5a
c7aLA2VcZ2P3/vUwWC9Iysm2nFMA6nlz4362EJ+pmBCGmFaZ3Gc0922W9ID5gf/Czm0lhnY2X5oL
FeFFk4afVtaTtZOmYGxdCREYL82mz9MntJ9PtUUQgdPR3IPvlK5jR8/36YgYXCdDYKV3WnSwc06W
CXLeArbmA1oTbZUJQqUUGojtYBKuhMD1ppu4bf66O/XkiE0KJGXblaQKG5irO5k/Y8LMmRygA7lt
Jrsrv27d7tajYngorbHfEkilzBuuxeDx/vNW0IPtwZ3IX2LQ0ECc6d3amM0H7SHG1L1TGi7JJG4p
257BHhkVGO9QuKvWSqZtYRWPGlROBLCtJKV9vKoRMVcKZIwaG+fa1n7RYD9h1osXukoKV213eFEd
q1801VQtjaDyV4NhkXNT9eoqJU/N6ePinLqPDdDbTUBzea2I9L135RZAjomQHXls2yUQifpyA/NU
WYQlyWQhAhI5gq7CvJcv+gq+qE29Yo9E7rfiKu8u4XeRQo82CFnhJqQF1DF95ibwoL0bSCVRhDPF
OZI8ku9mD61Tce1PkdB5Uf4O6mEDbbldNaDLmEYEyMxoNYkhva3VZ++GQuh2lKDCQKxQByVwTM0m
TlqXB0pDHlEkHBBZ7yazTpdTbd5w+dq5QS23t4dipcr3t+fdbt0e+37u12v/n3/+fgczpDjYkDq+
/PszM8mQuvj+mLJSo607Doc/3ju5PUdUXbrVcmLJR6RmX9/49rpynhXBV/1VS+A+iID5LwqGJ+TJ
2FZ83Fve16d8f/vvz/v6Z4JSMOfHGB+MZMzVMZl6+bCJSSE50EycydUskJyi+Yl/YKsMM14QyeJK
uOjMYQbSjr9tJoHKso1VfWnGDQP+qG3ECEgj1xwkmC46T4cMq2Vs2upBtUAvJm7HisMQFMNK8RnG
kbWL1NAkrbEy90lvIiXLCYDdKE34gJyRM/n259umZR2EANBN6OWVc6qHHhnL21+4CppghONDDeVs
e3ve7aHb5nY3M3NwHURryflNbo+bqfPPrTJF9gWsHHLS/Ea3FzCTT5G10XnIytHxTBKIYkdpdllC
Yo1Zc/Ek+USKZToR+5FNgNBegp7Uisx0oJDNIvnAJLjrdpMMUCg28iYWuz1w2/SWWqrreBZ4FfBY
F22lu8CLuQLcNhAr/7n1HYyC5IhD9/s5zn8++/ux2+u+Y1S+32YIJEx26TDG9Cqw29YWFBHEfEok
hu5M85z9kQSUaCPoATABgsSz/94A7bL+fHA0MRl8//mvu7c/NDLK/3hKMIbOuPz3L2E6QNaEhvwz
bKl1fD07y8jh+ro56QPf4vvDZJQQk8YlxzRaRnnhe74T/ceX/37a94cqETrl77u3W38979YN+37s
j3/89pe/XtK79K/BiLl6eQUASsHxa88Nra1rwHvn3YTkXTYP6nzTz5Is8257pky6PPMmlaySzDa9
22/2/Yve7rqNYAGWFSnbr9u3h7+fert1+/EjyNkTRZb5BV2nYVfLUdNvdVSInSqY9/eTW65hba0q
FuLtPMzVY29C3J2PgGESsXyhAc4Pdht8rJrVkTbDZQc5R3AgKU9mIm+OjPdrU0uH2Izv+74ZgJCT
4RxnaSHen0xWGPNbz29K1HGxN4UWUJfwD6mSIWlSahhoGPtve/X2u9RMfDeiKh5Rv3Q7DAlEZc8/
8NQ8pVGzvu3Av3b/7bE/fqLydph+7fXvm35ScthEbfvmtMGnrUR0scyoOIwFXm7SNfHsVHZ+1w7+
YfAVgAKTOdwXSYIKq2TFpeLhVjByRzFJGdhAWwSh9DCNpE/WNmKZdYlJF1k5QXAFU8lFLKb6RAvi
NFSi+mFeFcvXj05+52tmsCMVbhdAEASkCvawDbWPacbBVoX6aEIE2Inm3CZqfXAz465yauFRaPmI
NpE0x7NhJ+naYAjmmkeXSFb1uhAVjKg2fISgNYdyGo9xXxEsVjkfBYPVok2RPkU9bn4l4lo/RO4b
gQ7auWh7G+Ga7u/UUTkgh6M0Zqlvbugg2Bfx5DWO9gpdcSJdDGWKyBSEVQ2ipAknYZvDY1L9AUsK
C3rFGN+jaXjLIZ2iTKICpaosnugwCeYGrrWpZcIKH+/vAiLfsHO14RMVHrjrTHG3fiCDqyrXIaaD
3CA8LRifTavAW5zbP3M/Gzc4NVzoGLiWbdW9r/IgugcLVm3LLn7qMoPYkczBGjwC/tTHArV41pvv
oqNgpmtTsJVBtOs5GS5BQbUqgtmzIab05MbqD3PEcqblPgSDbEDlrdbnfHRAdNT5p5Kr+akrB6JU
8tijDnplQKoOxkTwVBqRxI0Mbkf88J3hqtlj2wU60yLjYxCj+lynHsLW4lAotr1xFbVAsjduWwsf
ejN1iL2cACZlwqUwrty91KkZ8Ht8TrZ+xjeMvAvDe47Ab0N36DcoCLrMKuhdVeba0qzwXO8z+kD4
6p38mcT5paKT610772mAwy8QpNVoRZAC3V+WzdAeE4tBwdRkdRVyJC9UajgjNfdYkUbuNMrAPNuf
IH50INIJLLW1YbyPwtozCQdWbLwJiEwpoegjPcrMSQ7BbH+105iFHhc6xbHPk4E1AusW+twcFnWY
btvmjtTdZNV2hnNMu/IZLp+2M+AaVp1PLO9IDVE1gRTWPsA9p8ObMvTKW+uliXFHOJx7TMOsRZca
dodI+1Cwyy6VjnbCKAOcPxMeSN+qzB0Ao617JcZ1Eo7CcFGeXYrYax8U3M/MDaJz7GrP9G+YwbJC
32joGjm7i/NQcWDB2F7qWZ0ftBo4WTmjCt4nWs7Pjfsh4KaMUe7faZHxplfGcMWlQhj7OJ5o4WVn
044ZxFy129UFYUljIZ/roTYfRJWcUlHHR6kOn6BIIBO1oXWCzdWv2p4+kgu1aaK5/ugo6bpX4wGT
NUTJXBbPve6UO9anO0QR6jbSh+NNS2RH3a6kbwIhtD50GrmINxz2yA4mzcdQvHScnuIyrR+TYRH7
Yrgm+iawAnlHUN6yLqw9mfMppWK6ohqUbOL1xBIewLCtsS9uadoMSyabAQyAAD18aBXbIqV/UOVj
cMDNuIQ7AraJ62qdNOYKl4NxaCb3x9DBwEG3iAtJtDCVJmqEI5HvK9039APzqGGZZyL2iOYFgGBD
T85bjE0xzkm+Oat9cs7q5kUpegIWgW6eMJ/8Qh/9Epb2hqfkG134HN1qWx6qoW3vkR48iFpQT+Du
isQrnW6LAgTL/pgDBGHdOOc2hMoy2soroazlGcgboanoNkvdivZJOmXQipxPoRZYv+VjE4zOJiht
rzAn4O/lS6HUZ8ush63q02t1h1e1STSQUcm4jt3ah64FDF3/pca7XnPrd+1F+Pl0UkJlXde7EojA
YzS+Rbau74rOeOtFa3l4Oe4byAomnGEPsye6zoJqbhauOtayj5IO9YJOQ73LxnsnqtR1N1gWhrp8
eug7KowAoZe5bqE1ZtWaWrHypAnVs8lAS2PxGOrOzHKrj2YF2ZvOg73MFAVTgQPeYwzUXRHWG4T9
PyYDZD4giOZsdgR0FAW8ZNd+ICGgRq3XUOgPB9KaOodsblaAo2IH25h61MIakKZH/czeUU5muyKk
p3wQ0qGkpUPJbvts5URaeySZr+jH+s6hXNeK/oGpnLXu6R4M0PFedJmQ8Z0epR6HD0Qch3PoarWv
ZF2C/u/DJ0X3uzsbZEY0uch/JgvL5PgZCbTVirQwi1c4S5qEg5ZqZM4yGuagbQ/jsu4QOAdlUt6N
Ddc0JyUzoZ0bfZwQM57vrmuIprw94utBfdCH/BeW8NSzjBa2S2EB1siPjmEq3iSZQ4kpClfS54Qp
ixiQCZ9jxF15CuIBqqDZc17ArKA0nMRPYwNmE/3rcnSy+NL4bc1hndHxcGs2Q34ZoP3u6yit1xwT
S2mJQyu5MIBCxUjYjD8tszmPBDcsgjF6V9Ta3gX5PGxn1KLJieb8ZlLJ1Kt2N2kDS7gdET20jTcx
h7raVrPd62ph7gZHmbXrVcOl11Ae0gQCvGH8zsGuPZdmvE8g7SEUSaN7iaQXnEiwVYt4uoZu8j7n
zJ5klwPGo0+9byCk0gS0KoOEIQQytF1Yyhs2qJYc7CuAZ2JCD42wdl1h9U+UVjh8lWZa1IRMFToo
Zcey5rlS/05xXt2mMUt4B1PUCT8R4qFJkKacDOe6vwvAIuv6tOvZC5tRm15Cq8aTo+KhTBTMENT8
sYYblEx99gzWZvupAdWzJGauxg4A0RXKyQ+sCD4dPTC3YS8kSI2R0hwu5k3phwAwZEiCq0hfDCN9
6mZLkgDE7PpVsxqj3mI+MDwmZi4QlxGI3PfBZaipfiIZLZexottLoqy8Xh+dLWVhiisIolXrnead
dlbB6LIjdcI2XvVcajhsgl8BEY5wJoRxN5CH4lYNUXXudcAFigMMTXrAodxFJBpLjeGfKQxHxThd
IITEe5e1ct/Y8jJpJE9YwfAMJDihgjxFj77VngI08MvKHKftNLr48A1Pj92fUTUgru44XRsEROvY
liB4mno1jPo6lob9QzV+M6sjqlf09io3cw6XFszjYOA7FepPXYkoJLvWD65e5Zo06pVmoKsqIUSE
Uza9hwF0rDaeco4PzLwDXJwDASuES4lK2bq2Rh4xMI+dhO5d6uqzWuUfdlmu3Yh0BT8io3I0JoUy
m98epyB0jyUQeM2ymdejHllHaRsBkWClASqqPbIUB5ti3ylynnn5qUe0SrIlKOBuqvIaZxTlEnWK
6LJpZTG7RAlWHwDGB9jSJLDORZj1CCDihIUywt9XN0jfHKyJCzO1qmOvdau+H4KD2owhGQe96kHy
I5430K9OnjlXM++3vk0FI+2jAy1Bj1I2dRVjeq1crD4Vg4GkHbPSWspwBWlhWM8afw8u9T5GM7PE
3N94lUIYaGEl6Y5mFa8eaNilTPbDlFRd1RVHRAnUiw38U/FTaYOqbVTE542tIkRynWs5uOM+Eeor
cfflKtW4oNg0VcG5kebAnF5y4fNKe/hZmdplGDdlbzFWZ7Z/qAi1QQV6ERrFFq3Kd8lkJ0t4vCsi
Yu0rvKHXUksOUVsqW1UTZHhPNhgtum9bSeTjgmlVjCai6Xahlt3Ho9LtXKfF5604v5nw6AelBqUJ
nH8Cb9fvLK5tFyiau7rqmVUQxEkJd3i3JA0YQ2mjJ1NNLhnRysPgM22CfbiJavLpk8amuqSbnPRG
g9DdOuchIWlO8maWo/0L2Pq7UbxGujrcW7F6SVv9tUBaerHd8gc8A0LVhJGtRSlH5pu9TxfQND1F
aw9FAjwuBH0FC0XL4NSwAubCgtyyy85osfbh/J6Z2aRLsbQqV3vs0hJnjZ/RaZscyDUmrS/VuU8Y
f9MRZlNaoMePQXyxWqmyrVp2YqsZg4N3YvpNbfw+DHN2VgEG1YZ+YJXW6E2B9lr0/onpkdw7urXF
5Ted1Qi1QT1cu+QISvu1MnrtKkKXKMyqKldmUUyXgV9iUeq1v3YU6vh6uyhwkG39sbmODbHmJEXt
C+PBwoR60pqGjMNAK06AZO9SDKxJYUUn1yfYrkQ1tUk1nMIuvn3bcUICDZFnBqQ2rg0lTDeMr0vq
JZImx0xIGICTgYEDmDtPxhNlOH908M/oDxNFaHMZzULyi1TVPhPS+qlhTgZ9bh07p/cA0mLFJgVs
yV4YaQGTP6BDUbkd48hkV0mQQbeL+t/IELehVvHaxKDbT7NmMQja1dHAnFI1DhWZx6j0pxUyHEzS
tI73FupRy8+0exzmz6GjHOnSFGdSupQSoaZDEfKKIBq4TMX1/rZJELueqmz80Sd26zHzywDImV7m
VKzPoGVgsESJlDrNMjTGDGq6+SiBzzbJi6wNpJIucD7fKn2wNyAI+541yK3tVIhuH/e+for96vmf
0kCq6LsgUQ4FD+LG4nndZkRuOpmle8xZjyxiFs6rhIuNl7jOTzr+wGGt9kDA312VJNohiC0yuePx
MOpEB/gqmAADDufSr6D9a4Nyb/TjL9bX0oMr/CEG4P6xkodeHxYwVBUW7qb5QoPP2TlJ6CLIVX8W
E9BFe8qVDSZGeWjbEGSgC5kebjgdMThNdFX8lSoaVLoGRs/coC5UUIM3avAfRg9yIwUOTrbIKHb4
jBNq++BG9GIEh25jRisMiF0yL0jLpfEBl51rQcbJtaRskx5yzD7rMZuu1swSnYU2ZILIfQ4LZQEq
BDESwaeDvZbEFNKI0H+YxU8olGt7LHqAmqC3mYf/4JiRB6nfN1Q17pLEPZP5UDJMqlh1Q3W4jkR+
N01oLTlMoRYFM+HRVQ7UF7C+xDkoTrJugkz3LBU2E0vCcDOVxFKHPng1QeV1L2IMkF0qmc8j69pg
WJnDqKIfxK8mJ9KH/aUZNM1c4CKsKbTdbTiCnUOH2W8VHG7LEtXvgTcbyQhZ2mM1epa0ULvVmI2U
uUCSNvJnGXX+aSiDqwiIqJizy4ZGQ6Kcq9qB626ziEt4zhGrRRVh4D43NKakOMw9F6HgWrdTdHJm
S3hyUp2ztKi2TULmPGEm2VrR42FVAPtUGnFvjPGvoqfHCn1g2Ca+2R7dLHE9k0bZMm+034pU9ZM9
52m0dXXp+16urCjaTxylywEylJdbtM8JT5OX0E+B+GVeIovwWNLyQghJvBL9oWEP0aK/hlO8t6jP
KCFsPmk9laVyskgG3Rg2GMzWVXeIO8ZTE7vGoslmtFKQXpSqhug9L0gCYrvO2dT+mNpwYwOH+Nl3
NjQBl5QKoxVPpBlQ7LSix67G22Z09rmSonpzs25TG+mnEG7Aelw8VKYSeeA/1C2xhRFZgm1211rM
SBri43yFnNbCJYwZLAcskjS/Ir/USbbgbEjxvzIZI7S4sci3oPawRK0Tr9BSzkuGHr4WLU8pENDZ
HeCCClFUIda2b/leXZJ1pzOmofjOJ47IkdX6PCmJZ4BdULJGoH1Jp72svSpEfDlFiB2x3T3q4AXp
zTY6DQNfrIcYL0YDkGgmFQnfWRmiJYsH7zUdDCwMsjEi+ncq2DpsRlXNPk7Kl47Q0H1rivhe02mG
QOeD/L28WRIch8ULUBXCdUuSrLog+ABM0NFmvA8YLs6hkv/OZnKgzpLcSTD/SzhhpCmigpVtzrg/
pSqZXBHM1jhWNl0a7YMYDrmd9/HRGfEsQW0n7BGyfqhNW0c+KXHurhMnUna04HXUTJNNYIRoYBTQ
s5eZYe+TZmSaRoDypikijYaTseGMJtmB/F08aqvGVy4C23rSEXkXxGp7UBMHvyvqpvQaNEO4K+dh
th8NPIZ2WG6LrnqAEO0gAj/ptPA9dN4ZDV9j81VfU+V97DKjrkt3vIwTywXYBzEoX//HWNbgtIQT
LIy0lBe9v3I1io6EwLzcSjCp3RugzoTmJa96kWr0cBEEFcuG020yBpqInbqSQdJucYNGtQnVKeqN
aw7W38yI3kn9fi1jFaV+2ptLMngeTJkry6owkU1UxJdbhXvXgSHcJSXwukAffKqk5W/+7Tu9ip6y
PBArsgRcKHowvvGSMTnqqKLA+Qfe56tvjRbHKydIVGS3TUaaycCxExIKKVp1H43GBjJgtC0RccN2
zqeNEvqVJ+yC8h+5IgtdL9N7oaVPThfduwNZGkEQDWujYwIC8y7bqG5B7lJmngdpt1C7l7lK8ow/
7s1S/9UisThqmbnCwAhewEU9AeuJw821wPNmyrAI4LegTHHICYygM1etlizx6jDB6NA4ytI8wfnN
DnHiX/pc3ThzBkxfnsQUOkc9o46UxbhPzHj6mSg1NEMVWk1TTyBoowjKUlv8uonh/cH5yIGN/1hQ
qyIUxHT8rco/uSbVSF6sHrigeIL/0P+e9GIJ3ofZtG50Xqd9MOGKLs0kqPvVQ3rSneLaWRHFxiLV
N3GBPDXhbAYF2kPTaOtT0TtHE8TjPXVbbLmRZa+YTT01MeEZtJtRD0Smc0Rw9GqUZX2oAjwSrU2+
X536YhHLFERIJVE8OAOtj9o6Wr61HHFcn+mwH/yuVelsu/T23SB8HGlJINWds+eBRceVZa5QFbee
VLXjlJbGyUcWPeBUMcaHMQ1LEhjqYENZCfvnXHqMA7KcCJQXyUCVXhkTBKDxS8Vi+BhbynNH1tvW
QfN5CJLyIqNZvOiSMqfT9Mx7Ldj37n1px/bhtkkVg2NOAq+wfXzGifErZI2KcBj13KIn0G+Mz8yS
i2OOK/lHEtnoTsk010LsDeCfHkvDfUg5EQ6BdNeWdOezOqEYN6SUuJKwuaCEkxeI81vXV1PG+LUK
2I5Cr7623fR35XYqEWkTFzJZnvQkUw80WZrdOJGpGBYheaZo/rVEOVZpm5IcFSd39YcA7JZHRfLE
1Vk75rPZu662hiLiBxVl/TrTRlo2mjGeXNKZSHyW20GmDiKOmkDBubag1fcsURRP7UuYxhEKw5D+
h+rUkaf+HEIlPFQdo32iKw95wz3RmqSJa+5pzJKdUkQ2kvu62mOAe4uqFm48cVSbwoFm2DtUeckS
XfRMam0jHzw8DtSwQgEzHTY3BZvIG+OsYAjSfA+FyMxwAUQ6Zg4x1SSArFiMWCsieB5UqQ/bXgs3
Tajb97k9bnXgRXrhaOcsT96aaVbQdKW8zxNyUvq+QHbaxocSqM4uzikUalHRHDC0b4tBqJcwL57Z
BbD8Jqbgo65d9ZB/P6dDuUTcnpGfGltLSD5EgjEj3qLRBchDhSXEjOxWljiOqfKh9J1FUClBazYR
L5syeiYLfPBCH1pAkwMZRptBBhlBa0HaNcfUIeHAH9rsXCcfbkHEsiOy95jRFJogkTC9E5zKpOnX
udDjDYE4jEZWVKzMAROH0mv6i9lRHE6aH6Rg+LBjlUe9bMqzDBi3bEMDjoLPPRzc6a7GVH/1h985
Tfl1F7K6oOQzXonQiC8DXFC49C+1Wsp9gWUMaR4QqC6awA/6ObmJeQlP0GT9IAhBgIVxwnRkniw3
+cyCKt0VhLNdaPY/4JYH7uO69Xno4X0TK0Ax6IFrjgtiLLMPEqiSDNOFgkvT69x76t7Jg6L8Bhxb
bOkZdksQC9p9XyZH7OdoJwGlLwn44WgD23S0Ev0SG0VxcTU7O6fy6euO6DgukGQvlQjBnmXk9kHR
EawqeW+sI2OOT2dx9hiJnoNEC7qj3pjNomvBKvQElnk3w4XomUEJyYqSVlGxdVTkjeA5jlVHy0oE
SnHsx/hH21PJUzX1WtCwkuAn1+lQkdtTajWVKOHdVor8C6h+Y4WchIbfF1b1wTEbBLaWDWJjape2
ChMyjCjeDfFwNQNWnIF/V4facOEbMEOHnpv2AuykXwxrNL/bgh9ryZxGW6EOnT3v1fuUwa8aWiQc
VaDBKK2T12AeT2zbz5cVWKBAApNQu3Hw0DEqK6aRtgfCcc2i+stIT99AgdVE0mo1tx0BOGge2Afp
GsR1Edd4QanYekhi4kXZcnGg2OXMQXzuIm8SpqWyOKjAzcgfyWipSzRZZDpCljxUJrhrWSKb6zr8
ZvxPaBIbONItBblg0J67gmVZ1X9SwEw8sozDjd9nzlIra3thRHNcq2j0Y9lrh1Kd4gvr5JKlQGQu
IXLRi8hLEMNZQMG1MbVHCvodlW5qrJ5p9+OjERvxHRGrFJSB56n2+NBLk2eokYOujGzIcp6eRdra
n8SR4gJGo5hswbEYnZVfAyEpsdCMRFs9gjhDJx2fMkNgr9Ep8/ZO+cvSE2OnMC8+5325pBC3SpTI
etPxKNrAq+xWbxiYWuegzYNnZqutp/K7zXjTmnBlJn9asqrjqPZEYVO/yw4daj5ctKGJRnq2T0aU
CGli7Yugiq8d9YylNVDqlU1MUhZyC3qa1rl0IClOLLiOtSUw1b8NgdU882NBtXV6+hUzEktvURdY
xHhoamhsQkM8dXrxYYiqP/vOVmREZaQmC6DSd5l/WNk9aFv6nPU2N9vyVdjKGi7BQyYIO1Raq7lO
BRSUKl4WZpgub525JOVUL7Xe8RoNjqghooALjtDOwogP9vjYGgjQZ6wmA2Q6XopwQKBl9a8z9OgY
u/5KFLqnsFI6psaHghx3G7RkRAMu4bLZEozswvYdUys8NIXKyKEl/nMWNmsnxD2Sk3u5IFwQCFgd
UQ0JUDCnExEwctTLbZ5Rgm36A2jB/voYIFY6mAb02viZqVO1Qswcc0Gu1XVrTZ7j67RK5ow/gq6e
kEoPB9cY+sNIp2iQpg6BJ6lONYKVretMH7Ye5AdV6Nnhdqswy/zQJ9pzUNXlxteLaR8YbG63hokI
v0EZqSWl8gRAcW2BZt82JjqBWvPHpRDIxpwoQDndFvc99iE6yTe+bogsMXbVRWHnM8Nl0h7HOiA0
18bGXgeOsRjycDjVtO9v9rKc9urDFH8ixLpUhm+9StYroau9lhDA73VY5ge7rzC/92TXWAp41GQ2
FUQUA2UxnQR8ijs9fkOWaD40BoFz0OERmLWkr8wgNajRhQDj0/wuouwlZOa/pf1AVRf1Ohflyd4w
t93TMmP+lUX7KBheDDVjmAPZsXIdnUVkFr/f9BFDMFKeJnX5NBkEcaCURl3e5xQyHYf83ZCIMDeG
W026xZoy1HvLF4nR6i1QU/zWGhNUi8lpXKvWrFdpDp1hPGfk3iPPc1dwMD/jaMq2mq+sIOFre3My
T4bvFCvZ4N51IbzE0cjC0AE6SbvoAPvyWLakXvYlNl6jYNatNy12DbfY0zN+CvC975kmWauGLjfV
U64OjT0tviSytThH5ahvolm4nCtOSTsQ4Grawgou8dGt0Xc7G5lRPYl6XSHPPKSXXD62qVOtiXVj
QAXqukQVEC3jnLyFBDD3Qg4UzGtXo6zYNz629IQgr6ztaO0V5l0UWSn6VHMXn9BA+k+6JE3QZLRf
uhaKFADD1Ebz8R1peOWp5j5QFOtEKYtpv1DWkVTFk5Pav7IKXRTXzW1G5yVrYeXBTYUpHVPTnUzy
++DoeQirAK4hQchDCs9VR2qbqnpK9oHRpdh2RD2HFGQXOEukJ6W1lla/TdrY/uw9WdTrfurb+0LU
Fyfs61VtKilMROqfgCUsckg6mGGJqzHTFtql6ppTbGBbzoqXjJLaAjuRzfgC0EWUdgPjnlWejWhi
dAk+9Ny0wfdi2cNmgJ2Ioi9LT0Pefg6xRl3ST3b6aD9VGi2Syk6UxWDEuMWhta6b0qSgSruSmTTQ
NMfVTixQ7moyP/elWb8GukpCn8yujSk2etQHJ+loV4jbZFirqU/sUDbuwwBDvZqr9MPoP7H+mzWP
/VkxbHVXT/L+5idoDO0RgWexa4ghPRtG/BCDN/Wm3HoGgpSytLZHXCrKT7PnSpGFSbVWRtfFbtNj
06PrtLRSgv3ypnkP6qo5RN04C0jNL+Pz/yei/HdEFFqx2Hf/DRElkp+YOKL/CkT5etU/QBTH+tfN
266BxMOk7qr4Vv8BorjiX46jWcJ1UZByPM+Aif+gotj/UqEgGY7GX4SNXfObiiL+BQMOLRdEp5nf
wzf8X//zc/gfwa/iH86I/Ov+f2EI/m1XJpoYXzUEFp230yx9ttX+YQbFgxcmrRlSn5m7bjgZhovR
ICWhm2hWdM+cogvPJkl1JU3YXU4Jj6rHuEbEoW5boz/9sfv+LxgU7W8iwPx1bGEBQZkdoJb2l3s6
YaeUoszMA+g6TuQS/1IsPrvRLi9q/u6Wfrk0naxZKF156d0+3f/7z//b63j7eMNi70L8cJybG/2P
veHG1iRdYDSHevBfC6drH8zB96yGtMheJfept5jPdmVzZNb43+IF/nYw8+EcKnAQTNMiyNb463+v
CTsP2gT1UDJL9KgrAaEZdaL5WmcV15F4JD71gMMsKewJhUf808pSzN4xJSNpNFudmgWZfnPGcy+n
/4Yw8X+Yhucvp81QH+d/c3cmy3FbWxb9FUfN4UDfDOpFVCaQPXtKlDhBpEgKfXvRf30tpExbpGzZ
9cjBi2I4aIqiQCQSuM05e6/NHoa29av7hL5HN8pSrSOGFDWd8+qzMXeXq8pXVplAWNfCLF/gMwHX
m+MNi7J12gYpzGL1Ji2kcZuLBfsJe/XzN+xE7fneMsx58TQojmqYim2SbP/y/sX5gz54iPR92Pn6
Gq/GwDyO0grZ4lfYUMEHXY7XGrxBN2Y14Yq0Q9eO9WJXzHyTZCNiHRGp6HDNVDSacOivJCChy94K
4gtZ2TlO55JrU99oBSjeEf85C5JI2ffm8EiWkXnVFp/NilQbJ9E30TSizY6C4t5sHOq/qn4tJeUl
D1lCSSV35SZWrkw5XqWBWu5aZ7xqA/+rmHdYfiHhVBY2FL/Y+ox16E5Wc+fw86ulwHN6YZKn7Aii
xzQxV1umBWzt5dWKFTo8GOX1fVQUMp0LARwReJ5LjUBgS/EjFqMs4aOCKHc7rx8KjBTLf/dElJno
oPCk80C9cnoHMTNlOI763rCbfkfsyVkGhuWabIs1W7AbKtNroxwFMEidyTGbJX/D7c8vxmtk0Xwt
ADXoBsVdHrzXNI+IHoRkkjW77/zwq6RudAtg+NCOW91xLvWIxo5a/t3w9uNoy+80VSJo+T9Twqu7
Ve5iwIBqqhM1ZmyGujBcSajIXuxLSEbSiuX8RAJ6fK42JF6iTjijY8GWSdE+Ipz5m0dH/XG8MWVN
tRQMpiATTuSt74d+djUKIR2Khi6gOaAN0A4axk8b3wNAQudatscHAzW4m+UW1GxU0iugkGfKUExb
MeWRSxVMOWub0MbVZBi73h6xUJjptSYjoilGbDPQKv2tTVgWgq1xlRQM3socf05382+gBuqPI7cp
68xjSNr5Qn19Z/sqiEPfTPQ95V82f1PpX9T1rDoewmw9oPKu5m1sOWtPKgMiDuEnreeP7M0BI1+j
0iRZkVZP2SY51HqLtKO+TtyCRvq27bV9Z6gSVaXA82XMciZBxJ6M1ZnlWMA+nX3ejM0cF0Yp6HU5
4u8AP1DTfnhudV3DnD/frtZrMEKCAGnIkpL7JjGqzSCVGVI2ThcwKrKb7hNE7+JvGFKv6MIQTLhH
TVOz6fyxDPmBSDaUdl3UVqXtoxkrisN1vIS6cKmU9LwdA8mdg714jWrH3p8+2SqyzMekyrO/mZRf
zT1M9Do0RdlydFYogD1eP6ll2BQpKhBp1/iJtAJlfqOnDgJuM6CBMrBBUcnAXpWgyQjAgfqgCsFM
KGoN0Kdo11Qe3SCog5tc6eq/YQIZL0fU+dwsm9WYhpF1vgHnNdz3D1GJXXnm2jk7FFBkMqeWpxgN
SKsOd58ZOCMhWnG25NzOZAtomdJg1EYKdTHPK0GP4EStcHEHnSbteyOieThEGwO5/Epxqj2tamdd
F9zGeW5Ym6G3PYdV2SKauwaDyj+MRzDPxMjsB6U1DkOVBkj30bLY0CU3qGKI3tH9KzmwF2VgO14u
jF1TQ9oVsS2vh5AA3VPPKAkzqBbJsKrqIvNYHiVoTCOVsO/CUyC+byiUypf9JlKKYv/zYZi38CVX
ad7KWczhPLgArTWT1d/La5jbQ6wPmabvgkCh2mCYH+QpnFZFZEorM88u6AT2TNqtjLyjEZTkbJnK
lUmpye4AIfuwZndxzDxSoVX1Ipvtm1zAKcq0MdnGaIUIm1Z3UUOznmXXfaZn2ylOeu4dyonINzTs
caa2cyzzauhpX1DhQQ+KexKRCRvuRLV2uS1iklX68yoAEZEFtLuokWC/1QM0tqT5LqdJT1KqtnW5
i8FgTsuT5fj054EipSscLNhyrTHJlGiOiKerYTOXIaEWXeedgCdRSJ0Z7qez64eN35KanffTyqdW
sFf7IF8iK21WLA+4hfpk31SDtgS5sWHciK5M0lbXFYrHRZTfpbintlOYX2NXpGIuh5t5WQTa9X6k
oUlzTNyEKrHBHUZTD4vWsCxN00d6zaZbzvTLhjH0opeawgVOE3p48fot6/91FYfikAk6yqURWF6i
EcFgjcI5NAHpDYUDGkEY6rCjDeYvqymFTAhjxpUzKd9ppLLGlfrJktP5Bm7TpdYNR8EkfJMCbcrj
T5qxQaYeeUrbpDDdIhgaOr2ZqZfvqDLA3FOMY4tH3ytFTGFWguJfQMVfixmeMViyhJ6i03arIqcb
ocPm3hrdedRq5plw4vU0FB0RyQLlCcLuPoDZUpg+vRuQ1g6B2eRzjB/INuwP6Mw2qiGHW1wlT/lA
JwcpQOWl1gwzKsgERodCQTdsgku8ZMQpI9HUUhHeJ/l4odv5JvOhZVkq73mvsZBv2mszQddGkgES
FMPPSe8ixBlM062eVBZQOJjINiHyepbVa/SaDQlTVepGefpVmCK4ljqiWmUV6rmRZHRowHEPTcNi
1oC7nQcfkxIrOi5ANyKK+rzBFbRQCZX41Jd1QJXmrIr7GVagEyhJ43qZ+FaP04HaClXwGnNO6zk1
+DfJX2q2GK/tLIRlHg7nEm5ojRauN5UyLXBu661CZRSlAYmOdnmuVlPuyWDAN9xrGj4Aun2Swnuj
kSayCNXc5lFKe7cKWrDrqIL3dY6NOvO5Ux2+Uir/qxPVYl9MxaMTMAc7zlRcEneOAYUo3jKcnHWg
xQlQHRlrSEtWjBBfJB6ND772Oc77ayeJ1MPUs7LQ2Emvy5DKMlFlZ1ILdLAaqxuhBetA7/3Lxmzc
eBRkfMWZ4jrmU0RYoGdkNXk4UqgsnaQrtjQOiFa1KPPFcbgypzi4GuPqqKMk2NQCnRhsmqM/x4LF
pnNOYbG65AWSmBajTfdVhJmOP+6brPgq6V1/FrSK7PqFBoORd3WBoiO6pQp0GPJoJ5Ro/Kj7N7Ua
cVe0rfXYHIh9D6mGCfz3OFGBSGv1hciJAoelQIxurqHK/Or0inRGT+tI+5yQE6tbZO30JZDz2aQ/
Cs9ItGKdRPWnSN6iALbuqLPdRwoRV1TmL8yCDnrgk8cy2k5yRg7Usu8tQk8Fv3AoLJgNs17nJCcG
tnDeoqBZy9i9PDlzSLKUQxnvpBQfgF1+rNkOr40eSX6doiVCDfKQsaRYJAJfpqKUl2USCLgrySEr
Ih8pJj5Ddcpv5CH0V6ajbTtpug+NWYpd0SBQJCvFAKW7ftXd10TkUiSFmiIsnOwYCdCDzaRWxTxE
trIZhU8k7iCuNNIXfFtdmQ3x0Tp2bR67Qnj1jF+TClW5za1N0FjBbatoRFWnZEbp8XA4dQsqXX8K
5AE39zQmbKM5ky5vtau0JOs9M3vnI3Lr4lzzGZFiCzR2HsoGqA4p30QWFfY6neZU47uBFRqQmaDe
1G07HLLOuQ1HRBCV6NbaoOgXUmh6J3dANQigirkx3gaHQe5YXeuyWFiBfB4VTnLfBYjclThYKTp7
6gzmghCVtO0a5bLyK9utIOqAirHPpImGA8DO0+YsZ2e8UlH8LeK6DtHMAvBe40MkUV6dUtaLN5Mg
iWUYdArcjE5XCaLqIh/ov9vGfkymy7xB0lurCGOzLKqJLxK3lLmsfZBhF0M3fe9nZnGdQc1bxg1U
ApDW9JHUQbvrdIVWNz6tQWJwInmUGUIVTxNONDfvtW6b+z4aeHZDi96oWi8v1j17BjdEYeohAx+4
SdSrQAIJYBrsJRzVD3l08bJh4NC9Mk9vLWlID5o4jF0tbZyial3UMgE9k6lkt1gOl4K041qHSAR8
xDgAwvlAxIW+8KVuWDRBYKyHlrg8cvqY82GIeSneO0ICEfdJUrYbUBdeqH3SLhLSmOl/OZ8qMX5C
4VVvgDe1KOiqz1LFMjtAq49PKzM9mcasmwMm3CQTEspTjwzxo3gcYwJnGyuS9wlS8wWmWdK1dLRl
+BhdWzK0A+j/q8YkStnG5ICWrxxWWBUPXdfUV6zDJ36dE3iOb6zSsg73qdAr4Lk1EUnGClk75p6Q
/Ys2egDptRVxyBJGYw2ZnK3J5GIkJnKwgd2lRui2I3VrFHbyaiD8TqLEvcCsiG8OCZvXxHHN+0j6
KzoFdv869RsFT+2hwiqIPqiknKymy3rq+h3jsJyzJXas0WI/3vWuWTRo7x3zoi6qijhC7H6xHqJA
MRV5j13t3Gnrx0rV8HvRu0ob9RusaRC6pydxey584il9JSH7uHPO40qj0DeVxXqYQx/shpKXSi2V
yV+NV81AGh1YuHmdnMycXaLTEED3ni3IH5UcHS2RlvmrjEScsxEghrqoKsnwTngoKF9IMpBzwrv6
jAahp33qyEsqecAv1dg4hFOHPjKr1YOe7jTSB8hIH40tynXb80GInA3M4GssZtTda1smOhRWFNUo
ehcObCD7a1h0/VbY+n2Xm49lGbPdJWcz95GBAfH8QgQeYVoCR1svdZdd1hC2hf8phFCyKmut9ghF
OcgaLWOydVwkUp9Vydk2wx46UEmwb/kEvOoehjtPl2oaiELitTJEzB36Q1H2IQK17FNbJOGmI5TE
kzHMCcW8HrJhWPm2YbpVHt6b5n4uhg2hRrBEQVyiYnwd8qlYdGr2xbbaO0Mk0KDMlRkNjlsWWcAi
zgBSOLdsJ3Ez8Mh6AsAcVsV7YZfJOhsU3M9zWGk1NNvUCfxVreduPaL69WGl6VVNYyoWZ5JqDxs5
Jw5JIRDutkOYs6gH7aPN/0eFtw36270xJOYKt9HWxsG7SA0SxoOuOBJZfWyVeEOW1oPhdXg2wJuC
TBx7kG9kJS71Ut9k9UfcFOoSSS9WZUNoy9p4VFMjJ9K0BnSjoPtq02Qx8GYUOkkCQPGrRVGqxPEN
xvnYod7vK8xBYwqYTytJtM9jibelmgj4KHRYfflVJ1ewI8fWU0id8zW0bTY+LHlEQgWeIqwj9HVW
dagG2pk4a+KF6AOycdOK1a/pFjNaIJV14fZRcU5EFRnq3cpSCUuth+amLSdk5ZXabREOouWTdUdZ
CoVoa72fdZ4dxPtp2CgmGtkJjcLSpHEY0lf2okZsRhVPZ4cpWuqMxCslZF0ZXV7YhUJfIEakJ4yU
UokUyWPTVzQRJl8rDZexg8TanC6q5FzSks/46u+zEOou+Bpz2SB20Iz8QrJw1Plys+wcBnR2ai5r
RPBlImpdGxlrW0VP7HhJZKfxXus+0tpa/8jEcMla9BH1e8GYxMwdWKXLurPH+WJd2RKyHVXoK602
Khw11XWaKzlie/p2CWJ0VuiLoUm2WYHvpR0Y5Sx5U0rV02iwxdCKBBlzeQeIDpwEpSRDy1hWBpIC
0Fi9kUNGC+LXMD1bxV6fQ1kzLblhV7GbelEgm8sbtET5Og+0kXHM3DhtGbmx0PIFkxbZJrQK137y
iKDkqR/QOmKLsVZijNfjYN1GPpmMSRUyEcS+l2XEGplBcJAVrVppjSovOhBbWBT9q6yEC2f31yWL
YMYP2Be65Dx0EkNlV1Omp+0TrCCnmbb0APYTBJNxo/X6tJDJ+e5r7VErMVVpLYXzzErduorIZFdX
g5N4PtRvEAng4IlR4V5rTEJ12i9afjmliIN7RzLcxPICyVz2Uz7TqbTCzTqDdPXiSyqhf2vyQGxQ
lycdQVtwUIxFOoFdlCpPGXNxKJAB943yuVPJCDab9BCwEFwmKXnyljNnupUWI+0Q3iEMrMS57ZON
7fdINVNdXKlojTzJL8P5RLbQYaAnyKD+ug7xP4eDIJnoZX1ObCe7dfTOXYjgXjOA5ynpzjA/g4SW
4QUUw8XYbfxYVdC8Gdky7kIyhaHALrh1ba5/cq52AWRChe24TrHK02Et2uwmGCq+EHU9OLR0h+EI
C5epnsyIzCZh3W41Z2Eg/Bes8zFcL+UaPopdkSicB9c6mKxFmeAu8vHHeCIwD3HN7Jopxhpl9Z2G
NHKo1h0JJRsV2qJldsfa+JSqzaPkJCxPIIAwhZHv1BL2omPTAMrJLkcD56YcopqgzFAmHEZqSfLp
w42VBR9zufyqBAzP7YC8qnfYDhv2srHT84BZzleROSaOeSk1I8zQNFlOlKc35McES1V2rnsQo6nI
uwMl0P4mcArFY28Bu8ShSqRNYDAMOy+YfRAJKHK60RQQMksNk6Tv6PdUPAlw9AHy0i7w3RAa/EYJ
bIsS1iCvWglMcgphaVlV9KKtPlLXQ1E9GY6tnJlmcegYhndKxELbdayV3KF4VuWCtFa0PeccJz4/
fZUOeXweBtmlBpR3+8f30fH32OzQuOjw39lRyagIVZ6L0x9Pn9iUwM21TGbcUoMT1urkZQ6iI+OF
FMzzUtMSmdVsN+4qv9828/fq0/fGJnzEYhhuiqEOznuS49D5yDurCoPz0yfj969MzZexi431Ygjs
D1pvftJTrdu05kDRKRX4N8NAOtDz4Y+oZA5JaXALYT7FXrUKqkj1yigt79NVUbbEy0hptsmjrmeb
ONqL3OrsZStBolAz+Z5d8eBaytSvTgxDYkxlJSCosHwUeTy7/OKGcPvuCvOYk7P/sTAUrUpJorxC
0GES4o0ZQbshq7F2vKQuJ8nZgCBCafusNvpVCAHTTWkeMnBmumuZqAfICp6Apy+SgPqYwTSTGO0N
cNOLNg3lNfl0Kw57QVEmWEYTuznchOliQZc2wamsOiAwx1tRaUf4lKbL9uRrO0G3MfWKB2iuMYYa
q38AyZlBlXpJSZRCOoGtW6FP4bWtdAehauElVINEicKzXs/XQ0RFVBNmd5hHyn5EahQBgN1q+Wyj
DDAI2IQWbnFokFEN0AxohmPvh7JtDraosGK2+YXAPHJeBmmB5QgmAUCIWVEZSRh3lY2u9qrLJlrd
CnnAqJjBVNSK8IbuxZml4ju2bXTMdQnMcoANfGG2sLVEfSUnlrOpWVosJuhoN4T21GR0YYyVwiTb
CyO7EIbBZB2k/SYGo71JkpGgjb4Z1lbusKIpeUTDKoAZqMTbocCPJKHFEs0EgY58lXWtdsWlTKkM
/GlBcodDVF08eZba32UQJlzaGwbw2BwfY3VhRMQtw1dYiMqCUVdG4cpWOWWsEPaaebMHZXOZy8Ly
EIYqVwBvk1k31PtRcNeJ7NwulfBLUa4ae6DoZqK/Litww5KKLJKn5TMxIumGEC5SmYdZqzqm9aaw
PsRWw/DeD7AbeKmJAnRvYB4IsP7cpPE2VXUifMLioa5qAe6ziDZTZ8MXHZldSZ67dzrrI/QzPA61
kgHDCMN1meFlHAYo4b22Y6GarGsbRR4ND1RaOXxANreJ7gRn/XipTjjLh6APPFqSDimKJtAZofhL
OoK4cYx6vC5Z3jdBW+2JMLhTi0xeRkNqwH1A8m5X+Y2DvN+Rimplm8z/DbGAhyKjfhIQ1tqQuHGH
U+ko2Wq0Ax5/Pc6YBwQXH5TUUPbKoE4LkxrdDjrpB3kMC+xE2pbttu0WlaIvT5tPtaiCLTbPMypF
wWUrAtSDOWa3RAuqdUb98KyUO/ks1WPlTMgpsZzknK4EDNkRZh/fPP1MnxvdmX2T4x+XdFNchboM
2w3w9SqiB0zBiiXAssepP+LAwx1DHiBTYbogXLuo3LYAfFrMbOEMixloLT3vSLanE4C4k+pIHqwt
+1YpJUiVIAu1qRiXRY4PtWL7s+l783bWxG2qOhvJ+8PWRVl0XfawmW386JhBsXs2ai9vy5jtM56N
Jagqa76Pr4HUf5KHT5g+WxfxoFjqWgLURe54D0Kk+eWA5hrPg0vEI1Kw0ZNnpxe+HS3iaeRsGeRw
f5KMzMrOjsjexcufFeFjpJE2Alpc1fMz2vlkJkdGvsrIiG3rC4cN2aLHQpYtyLl90LBaeRNWTOJs
UeATB7KxhaTuMIuZWzn4WCLk3p0+8RxdT3r8oEv4Tgt7qBh2KbVMNoHBbU/N/vRVMcw1/DJWhQfz
g9ppAx9fZtPvOpo/zLzikXW5wVVJbUqa4OX7XZdiizCVHZyqaN/NdrGefX/fEGFXgESwlYXRg/WD
V4BUE7YIGwzqJ7Z2wL2b7WWGZjmQBkCzxEFqIY4eJ023omYToo7mzdibDyKwDBwKp/FVue2rwVh3
SnnVE1C/HBiuvcEYLqI4oCbVLQAJc5m1Ll4UbZSznWT8EhpiZKmN8XcL1nhaA0+qRd6nD1tLF3tp
6ulVsVR3zYyQ34RqdBUUX+H4SXtG/w1VOKICWn3cJDbED7Z8o6n167yt0x32wQ/lZEVXEU55G8JD
q1cmGCDOeDCk2OsaRke2ZAs5rYMzxSQ1pwTeCzwiZpWVz/l+ha/h2CUz04qwk7D7KyMsVWGFq5Y0
OsCccMTkBkaBTCkCvLLzUeskdd+n0g0wirkCsrCkwATXQnHfDmZcZu9cyAkFKiet7zv2klsU1eiu
U4aojps7Hn0SR3UPpGm1mIScrNo043rHgIpQ8iJqoQw2quOObecC8+h0qSmougcBXCVcB6aOEcgE
gD616PGQi05tsTDgu3vAHgld1cG3ZBJ9DIMkv5g1CQwx8JsWWEFf0j5HAGrWUlqfESudbdNBcWne
4v0u0zUtBXsZZiXZFcMDpTmC1dg6oeFmIHQoEs4Og6l6lCkSZSl2k7GaSz5D1nhhebTg8J6Hw9UU
jvpmSuRLJShJ63TgGPS5fR5lZKQUKqrhViLbtujbZVHUtLEVcjPUOvAohnRIwzMXBwhOK7Pltdkh
qzpCohFFP1V61q4ATF5p7LPZ+BD5LBV3JhPDKkDNbys6GDL/c+bIvVcpDpCcrAsWWQKfH1R+t5xK
vMKDBXmDfTUHo5mCscc1yuKqS3x/pZRfBMXwjen0myJ0fOqv14HeEeWr+o+1KT0ZgUZYu2+Tu51W
9xF6HhhELK7hTc+yZ/ZBUWjtZPCXKwaIDzAaboi1CDwIHZ/7zMQ5D4JhBTUdooVA15Aw7K9r/DNu
k1mbVNY8qJkf/SD47NRaj9R/LPHU2IE7jngzC4gdXs5uNYwK5kSfZqoGkF2qOpQyQ+pN7NuF0NRz
a4w/Yjyi45HU13HdPkxDw634tY9YLVS0ndSoL/d+DiGY7p4dUxSJWm+SP2FOpIQfVRWHh2JW4vSY
nC4CzWW6MBGSPRt4c+gfnHIucdCRdns9WcY14AWpCFimk4Iey2s6wsx46YA4SxkPCiWKFTIyHH/Y
43uRgo+rSxdxMrshNME7p0QcHGWI3mdY+iTp96PcmYwHNiaDKPdGUy88R9XqJXXn3h19ncECdzZ9
4a9GPMpuXVepZ46oTilOU/JQ9sjLtTXNV8b4sXpEIsbjAXBMJn8e6y+egCYOS1dtlVWiUATq2Y87
FgvwqaOQAU4QXMYHKSuunAn7myQ3G9EQMl+VXeWV+ggjQt7H80KS4tfMI4/okVLVphE31EjAlPhm
YAu/7wtXQzvnjiy9obXHrElxJS1R1mA66E1QFlB8dkZUcwdV02cLP/sHnETGhRl2F23nBFeq8DeO
0Se3JJLRWK19HIp9ypiAfzpeqxL95F4GRJ7pY7fvWdupVkBwZrZFaFkeBGY7x/iQ2/bRTItyY48W
ePnGuijJwnKo068mrO0ruFGHPlPZPikivcBXtc9abbjJaBnihG9up0DyydTK7YPehqyvdLfXHH89
tbqzLi0WSmUmYkpOGvtgld1Rhh9rioinECbt/DEnm6TC8+G0ygccuIMn9MTNk3IndXpwY0zRUytp
lHKKKT/LiuHcaO1+PeJ69OQye8inji1GLAQUEPuIZEtdBKUmf1SDiUBkaF9qnohNGUUIz+2Khvtw
mbPgIhWVyovu3BVzs8NXsaQPxR08L2VBcy3YsCp9UAteTdGhWbezjJbRRHpBE+MSKppGozWrXMoB
gCTQhPgDSpYrEZEdSgdtgNSO3CEEBEvHMsvxr4OWDKGHFDKtYLpEJ3CYEeSPBZk7eiUnoH+UM6PA
saVF3SZBTbKtbXLpCi1dpmGhrTH99p5mMEPTQ7JdAWGN1UQZbHL++SJPbDABbQCmDZwHNatWAbGm
faEf3SxpD14hltfXmp3Gy9Ek01wWNfrDvIkXsTkCJpCcZQJY1aupXkZGSYdr0K8CJVub2IbOQegg
XqhdI2J0a4kkINg5Y7WlV6oXODCrSqLb2si5bmuD/PlAQ5s+2KaHMHUpquwsN/pgDVdjh1YnIMuG
5J4ib2lL0g9XQiDiTsCk64ejhVZd/Qxn31+GiCNSdSjRGSRbmZFzSWYn9vPJS4C/bIEwOgt/EeqE
Zwti6VmoIx+IxYYQlnCnedDW5ZR+ZjxU4ccSRwE+/25Z0LlZyuhSvW4ilLOCHMBUg2nGAHq4UuUa
oMSEPMqZzHLvhPGeWJVt3tWfaivL193cG9Tl3ibLIf46RoBCy177MhiJvGntaaenIzv0KgjcRozr
CmvhoU7Ir7cHPABWRGC2JCXSjV+t7cRwa2J+6AihHTFPcKAnS8qXwVDqh4JkABeJir4AmL1OTEPd
QEoCiC5haWOpqtVM3qhnljqIR6m1IrpnPcXW3vFGOmuNENUyNEvu0BAWC2VQ/JFSg75CQWtWsb0W
YBCwmrbbGL+sheED5CQtcQmd0pLaOBsEKwRYmrH5DCzdU2sy8vCPxpeIqG5lVGnEzavnaU8iBS6u
3I3Vyl8rFfysT+qAe5D6THbQ6a9LQ/yZXbbN7AoT2q/JQ7ZzxYttJINKtMmiLKADEs3ThkBJ7fQ7
JtDzLm3WOtvSC0NgXpQUQRhTXS9TM0BC25aHzqzPOrL2VhBN9npX4D2eFPafk2JROTjBmLh29Th0
xFLDvbQCETJ5jQppx9UHa+RRgdz4oZTbklCHnnq5LPaTCFWXVGhm+86YzluuHHqaZqdb/OpSdPUC
sNPk+mNAUy1qt+hiNoHabDSnUtnhSsqSgkRN64G9awxlcYGHHKpBgOxqzhJdhDEdFNxP2ICywhtj
a7zsDZlFpy9sz26rA6qFhuCX6VIyc+Fp7MIwVpUIGzAZLx2h47ItlXFNhD0JaKo1uNjp2IJqtr9L
uo/x0hSyemEVUkyWjyxW1oCCJITL0bYV3kdAEt440MkpO3omdtZdB0gFb2B27JOa61Ypsb8jL2AJ
/8ITUncXcfmWcmCQrT7Vbhw4+35wPhhT/EVpww3rwpapN/7+0+l73cu/OH1PAs/NjACB0pYTydNL
mtEnSv+Mzo4tvHiIbfjy9M3Tp8qy4yVWnH7Z1nm9LpBo+oAGd7Ea1ztpUhrCA+Y///FNC/TermLu
Ih5j/vL0k8LnPgsbmuyZZbH/7hktgIrVI917/nWWT3u/YJpM5IJzOP3m8HQ6py/lDGYy3gMmkLzc
/fGp6rACfvdNa2QdGpnxwykYoOLl7SZDvq57Mil0ozDWkirWp7/74wdIajTZtpJ8KWjJfDtbJZjI
Qjyd+OkT8Wn1zmq7Q1dFMct6s9ll6sCn+bL3PP5pRpDNKaCAtioZe1q2MuYIA5z6F45pUgqd/3T6
FuGLxUoE+o2exRkjaJCAekiKbUSFtaEIj9msAACz6XzarFUWHE3oz6d/nszvTKnbNZjdW6Hj7Qen
Mi0lB8nDSWX3/8bC89sLcY/Nka01ATVX7RNlnCfRAgJ69rPMf3vJmrO5Lf69H/r5gX55Ov3m27F8
+u//Oj5mDK4Rnr/oofk+79gwHLTHLzxBp3M6nfDPDpEeeV3tI8fWrF9VQiBMyqiodPlAVJoWkJm/
/TVaCOdXkznIAqaLEYWP79/sn12Fn7/Ab5fz5z/z4hU8gPRo5rchiIoXHid1Nqf8k2vw6gjfXQPn
V0bgWXqPYvb7F+8QCE3Ipq7IXOj5Ay00v+m7G+SvboGfv7D/84v/yztAUZDN/7OX/+oYf7x81f7V
cAyDVgbv7fcv38beZeP3UhlWTh9YCP7DXj6po3gp/sm7/5cvX5d/VVRdQcw+O6344IAvroLzK9YM
Wn6EMH/7+E+7CqpGUe+tV0H91UG3oWua+vt7/f1VsIxfTf7GMBUsJ/MHj8p/1r2gabyHb7wKmvKr
js0AryNBg/PHq9GQAUHjCjn4Ar9dhW8333/QgID3TP32mH7zYf4+Qv8f5gSeCJscZIa+364CB3xx
L1i/2jgSuQp/PDH/9F74B5fq9zl2GUbp42l2jZ7En03Cf/UDz6Pvj3//25Syffzv/5rnjRc/OE+2
3373H5Pvv14MG6eR/7u/fJ4JTr/nt3/+2wv88Ve/+F3Pr+r5m5voqT7WD3O057zi+O00z48ZU/T/
pMcvx+z4/cTP+8J78seZ/LBG+H1E/JsDi+TVcWf325uPW0dTkb88MGah9zhwcswREz8faX4bFWf2
wbz1lJfoLr7COopenPW39dWbj12kRX18LJ7Pcj5r6+RufvuR8/zpoYke2hfLQsua57C3Htx9Iifs
WD89H2k+bdvW3uFiPy9lfym+/rIssIx8eXnZHUV7h7twxVWPHl+8n7+tlt56ZdZPRR28PGX6JDLL
0LceecMVj6Ln45xub+3kxX/rgbePx/DFDajolvIOQwiq/SgvopdP5LdF2ZtPOX+Mjq9GEQKZWe2+
+chF//K20ElHf/th9z+OTaaivsPzsucFtw/J+HyKp/uCpsc7PCQHOq/ih8vssOJ//mV/ugX9R9PL
2THKX4weCoCIdzjns2M9psf88fkM58uhki37Dm/h2VGI40PYiqemeXFP4+XV3+OSRA9Y7o8v969s
sVlMv/WmPouYC6A/v7izyXeZvbRvPzYsZf4ryxdjkwoX452OXrT160O/y4kXefNqDJltu87bL8n5
05f6+Gr1hNPbfJdDd8eX85aqUZ54j3Puf9kc4XGH0ctpnePPpY233ibnT/0vu6daPI3Pxzo9mmg4
3+ngZ09D9PBiGmPrO9c/3uPMP6Ndez7Sb+c976rffGjgHeEvy2NdMFO+fDg1U3m3X+Aek9fPPvbl
d1iSADt/ecV17pa3X5aLJGVF8nJXo+rwv9/h0PVT8LpESN3i7Qe+fMpzMabd8dU24bc991vvlOuw
eHz6ZSt+mNvQE7/DG3lD9+nPb0QKJzP86K3n/+0X/Hgjzod/h/3ILVf/SYinF0sKTZPVdxgZb5+w
dz9fgfnh/62Y9NZL8qE5hi8Oq4MUeP7Gv7+y+vhUZ8xszwc6nTBT8TsMhB8jdjavbm/NgMf1/Lv+
/ZO+OzLv5AFezudjfTtvnDnP33jDwZ9E88ufnjxVy3e4+e5+Rlf761bNP1on340F/Z3g+SKcrooJ
2ev5G391Vf6s0vR7c+LH+tNz0+HP/tnL4tr8Ew/p07H+1/8CAAD//w==</cx:binary>
              </cx:geoCache>
            </cx:geography>
          </cx:layoutPr>
          <cx:valueColors>
            <cx:minColor>
              <a:schemeClr val="accent1">
                <a:lumMod val="40000"/>
                <a:lumOff val="60000"/>
              </a:schemeClr>
            </cx:minColor>
            <cx:maxColor>
              <a:schemeClr val="accent1"/>
            </cx:maxColor>
          </cx:valueColors>
        </cx:series>
      </cx:plotAreaRegion>
    </cx:plotArea>
    <cx:legend pos="t" align="ctr" overlay="0">
      <cx:txPr>
        <a:bodyPr spcFirstLastPara="1" vertOverflow="ellipsis" horzOverflow="overflow" wrap="square" lIns="0" tIns="0" rIns="0" bIns="0" anchor="ctr" anchorCtr="1"/>
        <a:lstStyle/>
        <a:p>
          <a:pPr algn="ctr" rtl="0">
            <a:defRPr sz="1200" b="0">
              <a:solidFill>
                <a:srgbClr val="E6E6E6"/>
              </a:solidFill>
              <a:latin typeface="+mn-lt"/>
            </a:defRPr>
          </a:pPr>
          <a:endParaRPr lang="en-GB" sz="1200" b="0" i="0" u="none" strike="noStrike" baseline="0">
            <a:solidFill>
              <a:srgbClr val="E6E6E6"/>
            </a:solidFill>
            <a:latin typeface="+mn-lt"/>
          </a:endParaRPr>
        </a:p>
      </cx:txPr>
    </cx:legend>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https://youtu.be/yg-PiPBd6ws" TargetMode="External"/><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www.myonlinetraininghub.com/data-visualization-in-excel"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chart" Target="../charts/chart3.xml"/><Relationship Id="rId7"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6.svg"/><Relationship Id="rId5" Type="http://schemas.openxmlformats.org/officeDocument/2006/relationships/image" Target="../media/image5.png"/><Relationship Id="rId4" Type="http://schemas.microsoft.com/office/2014/relationships/chartEx" Target="../charts/chartEx1.xml"/><Relationship Id="rId9"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3.png"/><Relationship Id="rId3" Type="http://schemas.openxmlformats.org/officeDocument/2006/relationships/image" Target="../media/image2.svg"/><Relationship Id="rId7" Type="http://schemas.openxmlformats.org/officeDocument/2006/relationships/image" Target="../media/image10.png"/><Relationship Id="rId12" Type="http://schemas.openxmlformats.org/officeDocument/2006/relationships/hyperlink" Target="https://www.tiktok.com/@myndatreacy" TargetMode="External"/><Relationship Id="rId17" Type="http://schemas.openxmlformats.org/officeDocument/2006/relationships/image" Target="../media/image15.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12.png"/><Relationship Id="rId5" Type="http://schemas.openxmlformats.org/officeDocument/2006/relationships/image" Target="../media/image9.png"/><Relationship Id="rId15" Type="http://schemas.openxmlformats.org/officeDocument/2006/relationships/image" Target="../media/image14.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11.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twoCellAnchor>
    <xdr:from>
      <xdr:col>1</xdr:col>
      <xdr:colOff>95249</xdr:colOff>
      <xdr:row>7</xdr:row>
      <xdr:rowOff>209550</xdr:rowOff>
    </xdr:from>
    <xdr:to>
      <xdr:col>10</xdr:col>
      <xdr:colOff>466724</xdr:colOff>
      <xdr:row>9</xdr:row>
      <xdr:rowOff>28575</xdr:rowOff>
    </xdr:to>
    <xdr:sp macro="" textlink="">
      <xdr:nvSpPr>
        <xdr:cNvPr id="2" name="TextBox 1">
          <a:extLst>
            <a:ext uri="{FF2B5EF4-FFF2-40B4-BE49-F238E27FC236}">
              <a16:creationId xmlns:a16="http://schemas.microsoft.com/office/drawing/2014/main" id="{28F970EE-42EB-4C0B-AB7F-7E6900B63D5F}"/>
            </a:ext>
          </a:extLst>
        </xdr:cNvPr>
        <xdr:cNvSpPr txBox="1"/>
      </xdr:nvSpPr>
      <xdr:spPr>
        <a:xfrm>
          <a:off x="419099" y="2352675"/>
          <a:ext cx="5857875" cy="342900"/>
        </a:xfrm>
        <a:prstGeom prst="rect">
          <a:avLst/>
        </a:prstGeom>
        <a:solidFill>
          <a:schemeClr val="lt1"/>
        </a:solidFill>
        <a:ln w="9525" cmpd="sng">
          <a:no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100">
              <a:solidFill>
                <a:schemeClr val="dk1"/>
              </a:solidFill>
              <a:effectLst/>
              <a:latin typeface="+mn-lt"/>
              <a:ea typeface="+mn-ea"/>
              <a:cs typeface="+mn-cs"/>
            </a:rPr>
            <a:t>Check out the original Dashboard by </a:t>
          </a:r>
          <a:r>
            <a:rPr lang="en-AU" sz="1100" u="sng">
              <a:solidFill>
                <a:srgbClr val="0070C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Mynda Treacy</a:t>
          </a:r>
          <a:r>
            <a:rPr lang="en-AU" sz="1100">
              <a:solidFill>
                <a:srgbClr val="0070C0"/>
              </a:solidFill>
              <a:effectLst/>
              <a:latin typeface="+mn-lt"/>
              <a:ea typeface="+mn-ea"/>
              <a:cs typeface="+mn-cs"/>
            </a:rPr>
            <a:t> </a:t>
          </a:r>
          <a:r>
            <a:rPr lang="en-AU" sz="1100">
              <a:solidFill>
                <a:schemeClr val="dk1"/>
              </a:solidFill>
              <a:effectLst/>
              <a:latin typeface="+mn-lt"/>
              <a:ea typeface="+mn-ea"/>
              <a:cs typeface="+mn-cs"/>
            </a:rPr>
            <a:t>here:</a:t>
          </a:r>
          <a:r>
            <a:rPr lang="en-AU" sz="1100" b="1">
              <a:solidFill>
                <a:srgbClr val="FF0000"/>
              </a:solidFill>
              <a:effectLst/>
              <a:latin typeface="+mn-lt"/>
              <a:ea typeface="+mn-ea"/>
              <a:cs typeface="+mn-cs"/>
            </a:rPr>
            <a:t> </a:t>
          </a:r>
          <a:r>
            <a:rPr lang="en-AU" sz="1100" b="0">
              <a:solidFill>
                <a:sysClr val="windowText" lastClr="000000"/>
              </a:solidFill>
              <a:effectLst/>
              <a:latin typeface="+mn-lt"/>
              <a:ea typeface="+mn-ea"/>
              <a:cs typeface="+mn-cs"/>
            </a:rPr>
            <a:t>https://youtu.be/yg-PiPBd6ws</a:t>
          </a:r>
        </a:p>
      </xdr:txBody>
    </xdr:sp>
    <xdr:clientData/>
  </xdr:twoCellAnchor>
  <xdr:oneCellAnchor>
    <xdr:from>
      <xdr:col>10</xdr:col>
      <xdr:colOff>381000</xdr:colOff>
      <xdr:row>0</xdr:row>
      <xdr:rowOff>76200</xdr:rowOff>
    </xdr:from>
    <xdr:ext cx="3705377" cy="504824"/>
    <xdr:pic>
      <xdr:nvPicPr>
        <xdr:cNvPr id="3" name="my-online-training-hub-logo-2">
          <a:hlinkClick xmlns:r="http://schemas.openxmlformats.org/officeDocument/2006/relationships" r:id="rId1"/>
          <a:extLst>
            <a:ext uri="{FF2B5EF4-FFF2-40B4-BE49-F238E27FC236}">
              <a16:creationId xmlns:a16="http://schemas.microsoft.com/office/drawing/2014/main" id="{B3CCCAA5-5868-425F-A30D-A0B52EA7AD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91250" y="76200"/>
          <a:ext cx="3705377" cy="504824"/>
        </a:xfrm>
        <a:prstGeom prst="rect">
          <a:avLst/>
        </a:prstGeom>
      </xdr:spPr>
    </xdr:pic>
    <xdr:clientData/>
  </xdr:oneCellAnchor>
  <xdr:twoCellAnchor editAs="absolute">
    <xdr:from>
      <xdr:col>5</xdr:col>
      <xdr:colOff>447675</xdr:colOff>
      <xdr:row>0</xdr:row>
      <xdr:rowOff>209550</xdr:rowOff>
    </xdr:from>
    <xdr:to>
      <xdr:col>7</xdr:col>
      <xdr:colOff>390525</xdr:colOff>
      <xdr:row>0</xdr:row>
      <xdr:rowOff>504825</xdr:rowOff>
    </xdr:to>
    <xdr:grpSp>
      <xdr:nvGrpSpPr>
        <xdr:cNvPr id="4" name="Group 3">
          <a:hlinkClick xmlns:r="http://schemas.openxmlformats.org/officeDocument/2006/relationships" r:id="rId4"/>
          <a:extLst>
            <a:ext uri="{FF2B5EF4-FFF2-40B4-BE49-F238E27FC236}">
              <a16:creationId xmlns:a16="http://schemas.microsoft.com/office/drawing/2014/main" id="{2830AB69-1626-446E-AE0E-569155271421}"/>
            </a:ext>
          </a:extLst>
        </xdr:cNvPr>
        <xdr:cNvGrpSpPr/>
      </xdr:nvGrpSpPr>
      <xdr:grpSpPr>
        <a:xfrm>
          <a:off x="3209925" y="209550"/>
          <a:ext cx="1162050" cy="295275"/>
          <a:chOff x="4486275" y="142875"/>
          <a:chExt cx="1162050" cy="295275"/>
        </a:xfrm>
      </xdr:grpSpPr>
      <xdr:sp macro="" textlink="">
        <xdr:nvSpPr>
          <xdr:cNvPr id="5" name="Rectangle: Rounded Corners 4">
            <a:extLst>
              <a:ext uri="{FF2B5EF4-FFF2-40B4-BE49-F238E27FC236}">
                <a16:creationId xmlns:a16="http://schemas.microsoft.com/office/drawing/2014/main" id="{CB0010CD-9F9B-1DE5-D5BF-82DF6CD09C36}"/>
              </a:ext>
            </a:extLst>
          </xdr:cNvPr>
          <xdr:cNvSpPr/>
        </xdr:nvSpPr>
        <xdr:spPr>
          <a:xfrm>
            <a:off x="4486275" y="142875"/>
            <a:ext cx="1162050" cy="295275"/>
          </a:xfrm>
          <a:prstGeom prst="roundRect">
            <a:avLst/>
          </a:prstGeom>
          <a:solidFill>
            <a:srgbClr val="8A8B9A"/>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08A76A79-4404-6C0E-EDD3-E73A7D0AD9A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7</xdr:col>
      <xdr:colOff>533399</xdr:colOff>
      <xdr:row>0</xdr:row>
      <xdr:rowOff>209550</xdr:rowOff>
    </xdr:from>
    <xdr:to>
      <xdr:col>10</xdr:col>
      <xdr:colOff>66674</xdr:colOff>
      <xdr:row>0</xdr:row>
      <xdr:rowOff>504825</xdr:rowOff>
    </xdr:to>
    <xdr:grpSp>
      <xdr:nvGrpSpPr>
        <xdr:cNvPr id="7" name="Group 6">
          <a:hlinkClick xmlns:r="http://schemas.openxmlformats.org/officeDocument/2006/relationships" r:id="rId7"/>
          <a:extLst>
            <a:ext uri="{FF2B5EF4-FFF2-40B4-BE49-F238E27FC236}">
              <a16:creationId xmlns:a16="http://schemas.microsoft.com/office/drawing/2014/main" id="{BF0E2507-08DA-4351-A025-B79C23F6F87A}"/>
            </a:ext>
          </a:extLst>
        </xdr:cNvPr>
        <xdr:cNvGrpSpPr/>
      </xdr:nvGrpSpPr>
      <xdr:grpSpPr>
        <a:xfrm>
          <a:off x="4514849" y="209550"/>
          <a:ext cx="1362075" cy="295275"/>
          <a:chOff x="5400674" y="152400"/>
          <a:chExt cx="1362075" cy="295275"/>
        </a:xfrm>
      </xdr:grpSpPr>
      <xdr:sp macro="" textlink="">
        <xdr:nvSpPr>
          <xdr:cNvPr id="8" name="Rectangle: Rounded Corners 7">
            <a:extLst>
              <a:ext uri="{FF2B5EF4-FFF2-40B4-BE49-F238E27FC236}">
                <a16:creationId xmlns:a16="http://schemas.microsoft.com/office/drawing/2014/main" id="{5B8E6654-2352-4862-7310-0B23888242C3}"/>
              </a:ext>
            </a:extLst>
          </xdr:cNvPr>
          <xdr:cNvSpPr/>
        </xdr:nvSpPr>
        <xdr:spPr>
          <a:xfrm>
            <a:off x="5400674" y="152400"/>
            <a:ext cx="1362075" cy="295275"/>
          </a:xfrm>
          <a:prstGeom prst="roundRect">
            <a:avLst/>
          </a:prstGeom>
          <a:solidFill>
            <a:srgbClr val="8A8B9A"/>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D9952A9F-9D14-B7CF-8272-964933090B1A}"/>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8EA8D289-3A02-B9F5-8FD5-ABAF88383D22}"/>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7CCC8509-F4A4-626C-F1AD-790A88B3C226}"/>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2</xdr:row>
      <xdr:rowOff>68895</xdr:rowOff>
    </xdr:from>
    <xdr:to>
      <xdr:col>5</xdr:col>
      <xdr:colOff>88425</xdr:colOff>
      <xdr:row>12</xdr:row>
      <xdr:rowOff>179895</xdr:rowOff>
    </xdr:to>
    <xdr:sp macro="" textlink="">
      <xdr:nvSpPr>
        <xdr:cNvPr id="22" name="Rectangle: Rounded Corners 21">
          <a:extLst>
            <a:ext uri="{FF2B5EF4-FFF2-40B4-BE49-F238E27FC236}">
              <a16:creationId xmlns:a16="http://schemas.microsoft.com/office/drawing/2014/main" id="{0AE5AE08-BE50-FB8F-A2F4-A7973BB643D5}"/>
            </a:ext>
          </a:extLst>
        </xdr:cNvPr>
        <xdr:cNvSpPr/>
      </xdr:nvSpPr>
      <xdr:spPr>
        <a:xfrm>
          <a:off x="1562100" y="945195"/>
          <a:ext cx="1260000" cy="2016000"/>
        </a:xfrm>
        <a:prstGeom prst="roundRect">
          <a:avLst>
            <a:gd name="adj" fmla="val 5329"/>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5</xdr:col>
      <xdr:colOff>142875</xdr:colOff>
      <xdr:row>2</xdr:row>
      <xdr:rowOff>68895</xdr:rowOff>
    </xdr:from>
    <xdr:to>
      <xdr:col>7</xdr:col>
      <xdr:colOff>18675</xdr:colOff>
      <xdr:row>12</xdr:row>
      <xdr:rowOff>179895</xdr:rowOff>
    </xdr:to>
    <xdr:sp macro="" textlink="">
      <xdr:nvSpPr>
        <xdr:cNvPr id="23" name="Rectangle: Rounded Corners 22">
          <a:extLst>
            <a:ext uri="{FF2B5EF4-FFF2-40B4-BE49-F238E27FC236}">
              <a16:creationId xmlns:a16="http://schemas.microsoft.com/office/drawing/2014/main" id="{30C70212-CBC3-576B-4984-D283D520096D}"/>
            </a:ext>
          </a:extLst>
        </xdr:cNvPr>
        <xdr:cNvSpPr/>
      </xdr:nvSpPr>
      <xdr:spPr>
        <a:xfrm>
          <a:off x="2876550" y="945195"/>
          <a:ext cx="1476000" cy="2016000"/>
        </a:xfrm>
        <a:prstGeom prst="roundRect">
          <a:avLst>
            <a:gd name="adj" fmla="val 5329"/>
          </a:avLst>
        </a:prstGeom>
        <a:solidFill>
          <a:schemeClr val="tx2"/>
        </a:solidFill>
        <a:ln>
          <a:noFill/>
        </a:ln>
        <a:effectLst>
          <a:innerShdw blurRad="38100" dist="38100" dir="19500000">
            <a:schemeClr val="accent1">
              <a:alpha val="42000"/>
            </a:scheme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0</xdr:col>
      <xdr:colOff>228601</xdr:colOff>
      <xdr:row>2</xdr:row>
      <xdr:rowOff>68895</xdr:rowOff>
    </xdr:from>
    <xdr:to>
      <xdr:col>2</xdr:col>
      <xdr:colOff>583726</xdr:colOff>
      <xdr:row>12</xdr:row>
      <xdr:rowOff>179895</xdr:rowOff>
    </xdr:to>
    <xdr:sp macro="" textlink="">
      <xdr:nvSpPr>
        <xdr:cNvPr id="21" name="Rectangle: Rounded Corners 20">
          <a:extLst>
            <a:ext uri="{FF2B5EF4-FFF2-40B4-BE49-F238E27FC236}">
              <a16:creationId xmlns:a16="http://schemas.microsoft.com/office/drawing/2014/main" id="{1DFB9052-0A9D-E9F9-23E5-2217F728CF33}"/>
            </a:ext>
          </a:extLst>
        </xdr:cNvPr>
        <xdr:cNvSpPr/>
      </xdr:nvSpPr>
      <xdr:spPr>
        <a:xfrm>
          <a:off x="228601" y="945195"/>
          <a:ext cx="1260000" cy="2016000"/>
        </a:xfrm>
        <a:prstGeom prst="roundRect">
          <a:avLst>
            <a:gd name="adj" fmla="val 5329"/>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13</xdr:col>
      <xdr:colOff>146203</xdr:colOff>
      <xdr:row>13</xdr:row>
      <xdr:rowOff>76200</xdr:rowOff>
    </xdr:from>
    <xdr:to>
      <xdr:col>18</xdr:col>
      <xdr:colOff>3028</xdr:colOff>
      <xdr:row>30</xdr:row>
      <xdr:rowOff>149700</xdr:rowOff>
    </xdr:to>
    <xdr:sp macro="" textlink="">
      <xdr:nvSpPr>
        <xdr:cNvPr id="18" name="Rectangle: Rounded Corners 17">
          <a:extLst>
            <a:ext uri="{FF2B5EF4-FFF2-40B4-BE49-F238E27FC236}">
              <a16:creationId xmlns:a16="http://schemas.microsoft.com/office/drawing/2014/main" id="{D6141D3E-72F7-C7E8-5163-109F0788F3B0}"/>
            </a:ext>
          </a:extLst>
        </xdr:cNvPr>
        <xdr:cNvSpPr/>
      </xdr:nvSpPr>
      <xdr:spPr>
        <a:xfrm>
          <a:off x="8537728" y="3048000"/>
          <a:ext cx="3924000" cy="3312000"/>
        </a:xfrm>
        <a:prstGeom prst="roundRect">
          <a:avLst>
            <a:gd name="adj" fmla="val 3306"/>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7</xdr:col>
      <xdr:colOff>190500</xdr:colOff>
      <xdr:row>13</xdr:row>
      <xdr:rowOff>66675</xdr:rowOff>
    </xdr:from>
    <xdr:to>
      <xdr:col>12</xdr:col>
      <xdr:colOff>737325</xdr:colOff>
      <xdr:row>30</xdr:row>
      <xdr:rowOff>140175</xdr:rowOff>
    </xdr:to>
    <xdr:sp macro="" textlink="">
      <xdr:nvSpPr>
        <xdr:cNvPr id="17" name="Rectangle: Rounded Corners 16">
          <a:extLst>
            <a:ext uri="{FF2B5EF4-FFF2-40B4-BE49-F238E27FC236}">
              <a16:creationId xmlns:a16="http://schemas.microsoft.com/office/drawing/2014/main" id="{A2151E71-C51B-0713-E09B-0D3B9F28ADFE}"/>
            </a:ext>
          </a:extLst>
        </xdr:cNvPr>
        <xdr:cNvSpPr/>
      </xdr:nvSpPr>
      <xdr:spPr>
        <a:xfrm>
          <a:off x="4524375" y="3038475"/>
          <a:ext cx="3852000" cy="3312000"/>
        </a:xfrm>
        <a:prstGeom prst="roundRect">
          <a:avLst>
            <a:gd name="adj" fmla="val 4173"/>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rgbClr val="D9ED92"/>
            </a:solidFill>
          </a:endParaRPr>
        </a:p>
      </xdr:txBody>
    </xdr:sp>
    <xdr:clientData/>
  </xdr:twoCellAnchor>
  <xdr:twoCellAnchor>
    <xdr:from>
      <xdr:col>0</xdr:col>
      <xdr:colOff>219073</xdr:colOff>
      <xdr:row>13</xdr:row>
      <xdr:rowOff>76200</xdr:rowOff>
    </xdr:from>
    <xdr:to>
      <xdr:col>7</xdr:col>
      <xdr:colOff>25198</xdr:colOff>
      <xdr:row>30</xdr:row>
      <xdr:rowOff>149700</xdr:rowOff>
    </xdr:to>
    <xdr:sp macro="" textlink="">
      <xdr:nvSpPr>
        <xdr:cNvPr id="14" name="Rectangle: Rounded Corners 13">
          <a:extLst>
            <a:ext uri="{FF2B5EF4-FFF2-40B4-BE49-F238E27FC236}">
              <a16:creationId xmlns:a16="http://schemas.microsoft.com/office/drawing/2014/main" id="{A3AFB03D-67E4-327B-2F7A-FFA397557AA4}"/>
            </a:ext>
          </a:extLst>
        </xdr:cNvPr>
        <xdr:cNvSpPr/>
      </xdr:nvSpPr>
      <xdr:spPr>
        <a:xfrm>
          <a:off x="219073" y="3048000"/>
          <a:ext cx="4140000" cy="3312000"/>
        </a:xfrm>
        <a:prstGeom prst="roundRect">
          <a:avLst>
            <a:gd name="adj" fmla="val 3017"/>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7</xdr:col>
      <xdr:colOff>200023</xdr:colOff>
      <xdr:row>2</xdr:row>
      <xdr:rowOff>68618</xdr:rowOff>
    </xdr:from>
    <xdr:to>
      <xdr:col>17</xdr:col>
      <xdr:colOff>1157248</xdr:colOff>
      <xdr:row>12</xdr:row>
      <xdr:rowOff>143618</xdr:rowOff>
    </xdr:to>
    <xdr:sp macro="" textlink="">
      <xdr:nvSpPr>
        <xdr:cNvPr id="6" name="Rectangle: Rounded Corners 5">
          <a:extLst>
            <a:ext uri="{FF2B5EF4-FFF2-40B4-BE49-F238E27FC236}">
              <a16:creationId xmlns:a16="http://schemas.microsoft.com/office/drawing/2014/main" id="{44AB16F9-7E3C-7101-5C6E-7FCCA3342E74}"/>
            </a:ext>
          </a:extLst>
        </xdr:cNvPr>
        <xdr:cNvSpPr/>
      </xdr:nvSpPr>
      <xdr:spPr>
        <a:xfrm>
          <a:off x="4533898" y="944918"/>
          <a:ext cx="7920000" cy="1980000"/>
        </a:xfrm>
        <a:prstGeom prst="roundRect">
          <a:avLst>
            <a:gd name="adj" fmla="val 6196"/>
          </a:avLst>
        </a:prstGeom>
        <a:solidFill>
          <a:srgbClr val="181824"/>
        </a:solidFill>
        <a:ln>
          <a:noFill/>
        </a:ln>
        <a:effectLst>
          <a:innerShdw blurRad="38100" dist="38100" dir="19500000">
            <a:schemeClr val="accent1">
              <a:alpha val="42000"/>
            </a:scheme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clientData/>
  </xdr:twoCellAnchor>
  <xdr:twoCellAnchor>
    <xdr:from>
      <xdr:col>7</xdr:col>
      <xdr:colOff>247650</xdr:colOff>
      <xdr:row>2</xdr:row>
      <xdr:rowOff>114300</xdr:rowOff>
    </xdr:from>
    <xdr:to>
      <xdr:col>17</xdr:col>
      <xdr:colOff>1160144</xdr:colOff>
      <xdr:row>12</xdr:row>
      <xdr:rowOff>114300</xdr:rowOff>
    </xdr:to>
    <xdr:graphicFrame macro="">
      <xdr:nvGraphicFramePr>
        <xdr:cNvPr id="5" name="Chart 4">
          <a:extLst>
            <a:ext uri="{FF2B5EF4-FFF2-40B4-BE49-F238E27FC236}">
              <a16:creationId xmlns:a16="http://schemas.microsoft.com/office/drawing/2014/main" id="{C3A2C440-4B43-4BEC-8FF1-C0445E3D7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238124</xdr:colOff>
      <xdr:row>13</xdr:row>
      <xdr:rowOff>66675</xdr:rowOff>
    </xdr:from>
    <xdr:to>
      <xdr:col>7</xdr:col>
      <xdr:colOff>104775</xdr:colOff>
      <xdr:row>31</xdr:row>
      <xdr:rowOff>57150</xdr:rowOff>
    </xdr:to>
    <xdr:graphicFrame macro="">
      <xdr:nvGraphicFramePr>
        <xdr:cNvPr id="7" name="Chart 6">
          <a:extLst>
            <a:ext uri="{FF2B5EF4-FFF2-40B4-BE49-F238E27FC236}">
              <a16:creationId xmlns:a16="http://schemas.microsoft.com/office/drawing/2014/main" id="{1AC757A9-593E-4367-9D02-8CEADEE44BB3}"/>
            </a:ext>
            <a:ext uri="{147F2762-F138-4A5C-976F-8EAC2B608ADB}">
              <a16:predDERef xmlns:a16="http://schemas.microsoft.com/office/drawing/2014/main" pred="{DC645C59-1E85-5880-E013-6AA9713836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201930</xdr:colOff>
      <xdr:row>13</xdr:row>
      <xdr:rowOff>121920</xdr:rowOff>
    </xdr:from>
    <xdr:to>
      <xdr:col>13</xdr:col>
      <xdr:colOff>33739</xdr:colOff>
      <xdr:row>31</xdr:row>
      <xdr:rowOff>137160</xdr:rowOff>
    </xdr:to>
    <xdr:graphicFrame macro="">
      <xdr:nvGraphicFramePr>
        <xdr:cNvPr id="9" name="Chart 8" descr="Chart type: Area. 'Profit' by 'Category'&#10;&#10;Description automatically generated">
          <a:extLst>
            <a:ext uri="{FF2B5EF4-FFF2-40B4-BE49-F238E27FC236}">
              <a16:creationId xmlns:a16="http://schemas.microsoft.com/office/drawing/2014/main" id="{6916FC61-8BD9-4EAB-9A65-7720BCC90E50}"/>
            </a:ext>
            <a:ext uri="{147F2762-F138-4A5C-976F-8EAC2B608ADB}">
              <a16:predDERef xmlns:a16="http://schemas.microsoft.com/office/drawing/2014/main" pred="{9538A9B5-000E-F4C0-8A52-D55E7E40E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110490</xdr:colOff>
      <xdr:row>2</xdr:row>
      <xdr:rowOff>104457</xdr:rowOff>
    </xdr:from>
    <xdr:to>
      <xdr:col>5</xdr:col>
      <xdr:colOff>7290</xdr:colOff>
      <xdr:row>12</xdr:row>
      <xdr:rowOff>107457</xdr:rowOff>
    </xdr:to>
    <mc:AlternateContent xmlns:mc="http://schemas.openxmlformats.org/markup-compatibility/2006" xmlns:a14="http://schemas.microsoft.com/office/drawing/2010/main">
      <mc:Choice Requires="a14">
        <xdr:graphicFrame macro="">
          <xdr:nvGraphicFramePr>
            <xdr:cNvPr id="13" name="State">
              <a:extLst>
                <a:ext uri="{FF2B5EF4-FFF2-40B4-BE49-F238E27FC236}">
                  <a16:creationId xmlns:a16="http://schemas.microsoft.com/office/drawing/2014/main" id="{86312DF1-0011-2AC7-BD59-CD8D4EA36710}"/>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1624965" y="980757"/>
              <a:ext cx="1116000" cy="1908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200025</xdr:colOff>
      <xdr:row>13</xdr:row>
      <xdr:rowOff>133350</xdr:rowOff>
    </xdr:from>
    <xdr:to>
      <xdr:col>17</xdr:col>
      <xdr:colOff>1076326</xdr:colOff>
      <xdr:row>30</xdr:row>
      <xdr:rowOff>66675</xdr:rowOff>
    </xdr:to>
    <mc:AlternateContent xmlns:mc="http://schemas.openxmlformats.org/markup-compatibility/2006">
      <mc:Choice xmlns:cx4="http://schemas.microsoft.com/office/drawing/2016/5/10/chartex" Requires="cx4">
        <xdr:graphicFrame macro="">
          <xdr:nvGraphicFramePr>
            <xdr:cNvPr id="2" name="Chart 1">
              <a:extLst>
                <a:ext uri="{FF2B5EF4-FFF2-40B4-BE49-F238E27FC236}">
                  <a16:creationId xmlns:a16="http://schemas.microsoft.com/office/drawing/2014/main" id="{A97AB71B-A3BB-4BA8-83FE-17B02349D59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8591550" y="3105150"/>
              <a:ext cx="3781426" cy="3171825"/>
            </a:xfrm>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5</xdr:col>
      <xdr:colOff>171450</xdr:colOff>
      <xdr:row>2</xdr:row>
      <xdr:rowOff>104457</xdr:rowOff>
    </xdr:from>
    <xdr:to>
      <xdr:col>6</xdr:col>
      <xdr:colOff>929850</xdr:colOff>
      <xdr:row>12</xdr:row>
      <xdr:rowOff>107457</xdr:rowOff>
    </xdr:to>
    <mc:AlternateContent xmlns:mc="http://schemas.openxmlformats.org/markup-compatibility/2006" xmlns:a14="http://schemas.microsoft.com/office/drawing/2010/main">
      <mc:Choice Requires="a14">
        <xdr:graphicFrame macro="">
          <xdr:nvGraphicFramePr>
            <xdr:cNvPr id="4" name="Category 1">
              <a:extLst>
                <a:ext uri="{FF2B5EF4-FFF2-40B4-BE49-F238E27FC236}">
                  <a16:creationId xmlns:a16="http://schemas.microsoft.com/office/drawing/2014/main" id="{2599CA04-5252-439A-8E67-8103DF8B31F9}"/>
                </a:ext>
              </a:extLst>
            </xdr:cNvPr>
            <xdr:cNvGraphicFramePr/>
          </xdr:nvGraphicFramePr>
          <xdr:xfrm>
            <a:off x="0" y="0"/>
            <a:ext cx="0" cy="0"/>
          </xdr:xfrm>
          <a:graphic>
            <a:graphicData uri="http://schemas.microsoft.com/office/drawing/2010/slicer">
              <sle:slicer xmlns:sle="http://schemas.microsoft.com/office/drawing/2010/slicer" name="Category 1"/>
            </a:graphicData>
          </a:graphic>
        </xdr:graphicFrame>
      </mc:Choice>
      <mc:Fallback xmlns="">
        <xdr:sp macro="" textlink="">
          <xdr:nvSpPr>
            <xdr:cNvPr id="0" name=""/>
            <xdr:cNvSpPr>
              <a:spLocks noTextEdit="1"/>
            </xdr:cNvSpPr>
          </xdr:nvSpPr>
          <xdr:spPr>
            <a:xfrm>
              <a:off x="2905125" y="980757"/>
              <a:ext cx="1368000" cy="1908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190499</xdr:colOff>
      <xdr:row>0</xdr:row>
      <xdr:rowOff>97193</xdr:rowOff>
    </xdr:from>
    <xdr:to>
      <xdr:col>15</xdr:col>
      <xdr:colOff>209550</xdr:colOff>
      <xdr:row>1</xdr:row>
      <xdr:rowOff>300743</xdr:rowOff>
    </xdr:to>
    <xdr:grpSp>
      <xdr:nvGrpSpPr>
        <xdr:cNvPr id="29" name="Group 28">
          <a:extLst>
            <a:ext uri="{FF2B5EF4-FFF2-40B4-BE49-F238E27FC236}">
              <a16:creationId xmlns:a16="http://schemas.microsoft.com/office/drawing/2014/main" id="{F43C81F6-506A-8F9E-9CB0-4DE650A08F2D}"/>
            </a:ext>
          </a:extLst>
        </xdr:cNvPr>
        <xdr:cNvGrpSpPr/>
      </xdr:nvGrpSpPr>
      <xdr:grpSpPr>
        <a:xfrm>
          <a:off x="8572499" y="97193"/>
          <a:ext cx="1887416" cy="753069"/>
          <a:chOff x="12849224" y="97193"/>
          <a:chExt cx="1885951" cy="756000"/>
        </a:xfrm>
      </xdr:grpSpPr>
      <xdr:sp macro="" textlink="">
        <xdr:nvSpPr>
          <xdr:cNvPr id="26" name="Rectangle: Rounded Corners 25">
            <a:extLst>
              <a:ext uri="{FF2B5EF4-FFF2-40B4-BE49-F238E27FC236}">
                <a16:creationId xmlns:a16="http://schemas.microsoft.com/office/drawing/2014/main" id="{06CE957A-B1FB-4464-078E-D911CEE6EA12}"/>
              </a:ext>
            </a:extLst>
          </xdr:cNvPr>
          <xdr:cNvSpPr/>
        </xdr:nvSpPr>
        <xdr:spPr>
          <a:xfrm>
            <a:off x="12849224" y="97193"/>
            <a:ext cx="1872000" cy="756000"/>
          </a:xfrm>
          <a:prstGeom prst="roundRect">
            <a:avLst>
              <a:gd name="adj" fmla="val 12462"/>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pic>
        <xdr:nvPicPr>
          <xdr:cNvPr id="3" name="Graphic 2" descr="Money with solid fill">
            <a:extLst>
              <a:ext uri="{FF2B5EF4-FFF2-40B4-BE49-F238E27FC236}">
                <a16:creationId xmlns:a16="http://schemas.microsoft.com/office/drawing/2014/main" id="{C93D9545-8DE7-6997-C181-E40A4BC7652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925424" y="201929"/>
            <a:ext cx="540000" cy="540000"/>
          </a:xfrm>
          <a:prstGeom prst="rect">
            <a:avLst/>
          </a:prstGeom>
        </xdr:spPr>
      </xdr:pic>
      <xdr:sp macro="" textlink="Analysis!B4">
        <xdr:nvSpPr>
          <xdr:cNvPr id="27" name="TextBox 26">
            <a:extLst>
              <a:ext uri="{FF2B5EF4-FFF2-40B4-BE49-F238E27FC236}">
                <a16:creationId xmlns:a16="http://schemas.microsoft.com/office/drawing/2014/main" id="{48FDE591-7795-3FAA-82B7-37312E97DB64}"/>
              </a:ext>
            </a:extLst>
          </xdr:cNvPr>
          <xdr:cNvSpPr txBox="1"/>
        </xdr:nvSpPr>
        <xdr:spPr>
          <a:xfrm>
            <a:off x="13458825" y="161925"/>
            <a:ext cx="1276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0D853D1-3F19-4961-9D93-DD0589FC6D86}" type="TxLink">
              <a:rPr lang="en-US" sz="2000" b="0" i="0" u="none" strike="noStrike">
                <a:solidFill>
                  <a:srgbClr val="E7954D"/>
                </a:solidFill>
                <a:latin typeface="Aptos Narrow"/>
              </a:rPr>
              <a:pPr/>
              <a:t>$448,021</a:t>
            </a:fld>
            <a:endParaRPr lang="en-AU" sz="2000">
              <a:solidFill>
                <a:srgbClr val="E7954D"/>
              </a:solidFill>
            </a:endParaRPr>
          </a:p>
        </xdr:txBody>
      </xdr:sp>
      <xdr:sp macro="" textlink="Analysis!B4">
        <xdr:nvSpPr>
          <xdr:cNvPr id="28" name="TextBox 27">
            <a:extLst>
              <a:ext uri="{FF2B5EF4-FFF2-40B4-BE49-F238E27FC236}">
                <a16:creationId xmlns:a16="http://schemas.microsoft.com/office/drawing/2014/main" id="{2F85A262-A4D4-E710-FEC2-12D9DACF3773}"/>
              </a:ext>
            </a:extLst>
          </xdr:cNvPr>
          <xdr:cNvSpPr txBox="1"/>
        </xdr:nvSpPr>
        <xdr:spPr>
          <a:xfrm>
            <a:off x="13477875" y="504826"/>
            <a:ext cx="11144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rgbClr val="E7954D"/>
                </a:solidFill>
                <a:latin typeface="Aptos Narrow"/>
              </a:rPr>
              <a:t>TOTAL PROFIT</a:t>
            </a:r>
            <a:endParaRPr lang="en-AU" sz="1200">
              <a:solidFill>
                <a:srgbClr val="E7954D"/>
              </a:solidFill>
            </a:endParaRPr>
          </a:p>
        </xdr:txBody>
      </xdr:sp>
    </xdr:grpSp>
    <xdr:clientData/>
  </xdr:twoCellAnchor>
  <xdr:twoCellAnchor>
    <xdr:from>
      <xdr:col>10</xdr:col>
      <xdr:colOff>304799</xdr:colOff>
      <xdr:row>0</xdr:row>
      <xdr:rowOff>97193</xdr:rowOff>
    </xdr:from>
    <xdr:to>
      <xdr:col>13</xdr:col>
      <xdr:colOff>76200</xdr:colOff>
      <xdr:row>1</xdr:row>
      <xdr:rowOff>300743</xdr:rowOff>
    </xdr:to>
    <xdr:grpSp>
      <xdr:nvGrpSpPr>
        <xdr:cNvPr id="31" name="Group 30">
          <a:extLst>
            <a:ext uri="{FF2B5EF4-FFF2-40B4-BE49-F238E27FC236}">
              <a16:creationId xmlns:a16="http://schemas.microsoft.com/office/drawing/2014/main" id="{121B9DFB-43D0-889C-2631-999DB53CF850}"/>
            </a:ext>
          </a:extLst>
        </xdr:cNvPr>
        <xdr:cNvGrpSpPr/>
      </xdr:nvGrpSpPr>
      <xdr:grpSpPr>
        <a:xfrm>
          <a:off x="6569318" y="97193"/>
          <a:ext cx="1888882" cy="753069"/>
          <a:chOff x="12849224" y="97193"/>
          <a:chExt cx="1885951" cy="756000"/>
        </a:xfrm>
      </xdr:grpSpPr>
      <xdr:sp macro="" textlink="">
        <xdr:nvSpPr>
          <xdr:cNvPr id="32" name="Rectangle: Rounded Corners 31">
            <a:extLst>
              <a:ext uri="{FF2B5EF4-FFF2-40B4-BE49-F238E27FC236}">
                <a16:creationId xmlns:a16="http://schemas.microsoft.com/office/drawing/2014/main" id="{E2E942F3-BC34-0E7E-42D3-1CCBC984D154}"/>
              </a:ext>
            </a:extLst>
          </xdr:cNvPr>
          <xdr:cNvSpPr/>
        </xdr:nvSpPr>
        <xdr:spPr>
          <a:xfrm>
            <a:off x="12849224" y="97193"/>
            <a:ext cx="1872000" cy="756000"/>
          </a:xfrm>
          <a:prstGeom prst="roundRect">
            <a:avLst>
              <a:gd name="adj" fmla="val 12462"/>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pic>
        <xdr:nvPicPr>
          <xdr:cNvPr id="33" name="Graphic 32">
            <a:extLst>
              <a:ext uri="{FF2B5EF4-FFF2-40B4-BE49-F238E27FC236}">
                <a16:creationId xmlns:a16="http://schemas.microsoft.com/office/drawing/2014/main" id="{22CA499F-BCA2-F8EA-4759-AFB7E4CB8AAF}"/>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xdr:blipFill>
        <xdr:spPr>
          <a:xfrm>
            <a:off x="12934949" y="201929"/>
            <a:ext cx="540000" cy="540000"/>
          </a:xfrm>
          <a:prstGeom prst="rect">
            <a:avLst/>
          </a:prstGeom>
        </xdr:spPr>
      </xdr:pic>
      <xdr:sp macro="" textlink="Analysis!A4">
        <xdr:nvSpPr>
          <xdr:cNvPr id="34" name="TextBox 33">
            <a:extLst>
              <a:ext uri="{FF2B5EF4-FFF2-40B4-BE49-F238E27FC236}">
                <a16:creationId xmlns:a16="http://schemas.microsoft.com/office/drawing/2014/main" id="{C4DB51F8-FC21-0B36-18FC-ECEDFC107EC9}"/>
              </a:ext>
            </a:extLst>
          </xdr:cNvPr>
          <xdr:cNvSpPr txBox="1"/>
        </xdr:nvSpPr>
        <xdr:spPr>
          <a:xfrm>
            <a:off x="13458825" y="161925"/>
            <a:ext cx="1276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C5192D-4A7D-4569-A53D-14F551D816C4}" type="TxLink">
              <a:rPr lang="en-US" sz="2000" b="0" i="0" u="none" strike="noStrike">
                <a:solidFill>
                  <a:schemeClr val="accent1"/>
                </a:solidFill>
                <a:latin typeface="Aptos Narrow"/>
              </a:rPr>
              <a:pPr/>
              <a:t>$981,140</a:t>
            </a:fld>
            <a:endParaRPr lang="en-AU" sz="2000">
              <a:solidFill>
                <a:schemeClr val="accent1"/>
              </a:solidFill>
            </a:endParaRPr>
          </a:p>
        </xdr:txBody>
      </xdr:sp>
      <xdr:sp macro="" textlink="Analysis!B4">
        <xdr:nvSpPr>
          <xdr:cNvPr id="35" name="TextBox 34">
            <a:extLst>
              <a:ext uri="{FF2B5EF4-FFF2-40B4-BE49-F238E27FC236}">
                <a16:creationId xmlns:a16="http://schemas.microsoft.com/office/drawing/2014/main" id="{30BF1C70-52DC-C213-FEC9-20E6F47D3750}"/>
              </a:ext>
            </a:extLst>
          </xdr:cNvPr>
          <xdr:cNvSpPr txBox="1"/>
        </xdr:nvSpPr>
        <xdr:spPr>
          <a:xfrm>
            <a:off x="13477875" y="504826"/>
            <a:ext cx="10572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accent1"/>
                </a:solidFill>
                <a:latin typeface="Aptos Narrow"/>
              </a:rPr>
              <a:t>TOTAL SALES</a:t>
            </a:r>
            <a:endParaRPr lang="en-AU" sz="1200">
              <a:solidFill>
                <a:schemeClr val="accent1"/>
              </a:solidFill>
            </a:endParaRPr>
          </a:p>
        </xdr:txBody>
      </xdr:sp>
    </xdr:grpSp>
    <xdr:clientData/>
  </xdr:twoCellAnchor>
  <xdr:twoCellAnchor>
    <xdr:from>
      <xdr:col>15</xdr:col>
      <xdr:colOff>304799</xdr:colOff>
      <xdr:row>0</xdr:row>
      <xdr:rowOff>97193</xdr:rowOff>
    </xdr:from>
    <xdr:to>
      <xdr:col>17</xdr:col>
      <xdr:colOff>1152525</xdr:colOff>
      <xdr:row>1</xdr:row>
      <xdr:rowOff>300743</xdr:rowOff>
    </xdr:to>
    <xdr:grpSp>
      <xdr:nvGrpSpPr>
        <xdr:cNvPr id="36" name="Group 35">
          <a:extLst>
            <a:ext uri="{FF2B5EF4-FFF2-40B4-BE49-F238E27FC236}">
              <a16:creationId xmlns:a16="http://schemas.microsoft.com/office/drawing/2014/main" id="{1C9C059F-3132-D2B5-DC8A-CB4A9CE679CD}"/>
            </a:ext>
          </a:extLst>
        </xdr:cNvPr>
        <xdr:cNvGrpSpPr/>
      </xdr:nvGrpSpPr>
      <xdr:grpSpPr>
        <a:xfrm>
          <a:off x="10555164" y="97193"/>
          <a:ext cx="1880823" cy="753069"/>
          <a:chOff x="12849224" y="97193"/>
          <a:chExt cx="1885951" cy="756000"/>
        </a:xfrm>
      </xdr:grpSpPr>
      <xdr:sp macro="" textlink="">
        <xdr:nvSpPr>
          <xdr:cNvPr id="37" name="Rectangle: Rounded Corners 36">
            <a:extLst>
              <a:ext uri="{FF2B5EF4-FFF2-40B4-BE49-F238E27FC236}">
                <a16:creationId xmlns:a16="http://schemas.microsoft.com/office/drawing/2014/main" id="{24E85AA1-9D9F-2662-3677-86F7D849DA06}"/>
              </a:ext>
            </a:extLst>
          </xdr:cNvPr>
          <xdr:cNvSpPr/>
        </xdr:nvSpPr>
        <xdr:spPr>
          <a:xfrm>
            <a:off x="12849224" y="97193"/>
            <a:ext cx="1872000" cy="756000"/>
          </a:xfrm>
          <a:prstGeom prst="roundRect">
            <a:avLst>
              <a:gd name="adj" fmla="val 12462"/>
            </a:avLst>
          </a:prstGeom>
          <a:solidFill>
            <a:srgbClr val="181824"/>
          </a:solidFill>
          <a:ln>
            <a:noFill/>
          </a:ln>
          <a:effectLst>
            <a:innerShdw blurRad="38100" dist="38100" dir="19500000">
              <a:srgbClr val="AA3D4F">
                <a:alpha val="42000"/>
              </a:srgbClr>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AU" sz="1100">
              <a:solidFill>
                <a:srgbClr val="D9ED92"/>
              </a:solidFill>
              <a:latin typeface="+mn-lt"/>
              <a:ea typeface="+mn-ea"/>
              <a:cs typeface="+mn-cs"/>
            </a:endParaRPr>
          </a:p>
        </xdr:txBody>
      </xdr:sp>
      <xdr:sp macro="" textlink="Analysis!C4">
        <xdr:nvSpPr>
          <xdr:cNvPr id="39" name="TextBox 38">
            <a:extLst>
              <a:ext uri="{FF2B5EF4-FFF2-40B4-BE49-F238E27FC236}">
                <a16:creationId xmlns:a16="http://schemas.microsoft.com/office/drawing/2014/main" id="{BC4E9F45-87F8-F611-8174-25B64511D15D}"/>
              </a:ext>
            </a:extLst>
          </xdr:cNvPr>
          <xdr:cNvSpPr txBox="1"/>
        </xdr:nvSpPr>
        <xdr:spPr>
          <a:xfrm>
            <a:off x="13458825" y="161925"/>
            <a:ext cx="1276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530AA31-02AE-4652-A410-8854B1049734}" type="TxLink">
              <a:rPr lang="en-US" sz="2000" b="0" i="0" u="none" strike="noStrike">
                <a:solidFill>
                  <a:schemeClr val="accent2"/>
                </a:solidFill>
                <a:latin typeface="Aptos Narrow"/>
              </a:rPr>
              <a:pPr/>
              <a:t>46%</a:t>
            </a:fld>
            <a:endParaRPr lang="en-AU" sz="4000">
              <a:solidFill>
                <a:schemeClr val="accent2"/>
              </a:solidFill>
            </a:endParaRPr>
          </a:p>
        </xdr:txBody>
      </xdr:sp>
      <xdr:sp macro="" textlink="Analysis!B4">
        <xdr:nvSpPr>
          <xdr:cNvPr id="40" name="TextBox 39">
            <a:extLst>
              <a:ext uri="{FF2B5EF4-FFF2-40B4-BE49-F238E27FC236}">
                <a16:creationId xmlns:a16="http://schemas.microsoft.com/office/drawing/2014/main" id="{BE3AB46E-E2C7-E7D0-27EB-1BD7502A4BC8}"/>
              </a:ext>
            </a:extLst>
          </xdr:cNvPr>
          <xdr:cNvSpPr txBox="1"/>
        </xdr:nvSpPr>
        <xdr:spPr>
          <a:xfrm>
            <a:off x="13477875" y="504826"/>
            <a:ext cx="12001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rgbClr val="E7954D"/>
                </a:solidFill>
                <a:latin typeface="Aptos Narrow"/>
              </a:rPr>
              <a:t>PROFIT MARGIN</a:t>
            </a:r>
            <a:endParaRPr lang="en-AU" sz="1200">
              <a:solidFill>
                <a:srgbClr val="E7954D"/>
              </a:solidFill>
            </a:endParaRPr>
          </a:p>
        </xdr:txBody>
      </xdr:sp>
    </xdr:grpSp>
    <xdr:clientData/>
  </xdr:twoCellAnchor>
  <xdr:twoCellAnchor>
    <xdr:from>
      <xdr:col>15</xdr:col>
      <xdr:colOff>321129</xdr:colOff>
      <xdr:row>0</xdr:row>
      <xdr:rowOff>146957</xdr:rowOff>
    </xdr:from>
    <xdr:to>
      <xdr:col>16</xdr:col>
      <xdr:colOff>506186</xdr:colOff>
      <xdr:row>1</xdr:row>
      <xdr:rowOff>266700</xdr:rowOff>
    </xdr:to>
    <xdr:graphicFrame macro="">
      <xdr:nvGraphicFramePr>
        <xdr:cNvPr id="41" name="Chart 40">
          <a:extLst>
            <a:ext uri="{FF2B5EF4-FFF2-40B4-BE49-F238E27FC236}">
              <a16:creationId xmlns:a16="http://schemas.microsoft.com/office/drawing/2014/main" id="{95C9A643-45E0-4C5D-B506-499FA419D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9525</xdr:colOff>
      <xdr:row>2</xdr:row>
      <xdr:rowOff>114300</xdr:rowOff>
    </xdr:from>
    <xdr:to>
      <xdr:col>2</xdr:col>
      <xdr:colOff>479925</xdr:colOff>
      <xdr:row>12</xdr:row>
      <xdr:rowOff>117300</xdr:rowOff>
    </xdr:to>
    <mc:AlternateContent xmlns:mc="http://schemas.openxmlformats.org/markup-compatibility/2006" xmlns:a14="http://schemas.microsoft.com/office/drawing/2010/main">
      <mc:Choice Requires="a14">
        <xdr:graphicFrame macro="">
          <xdr:nvGraphicFramePr>
            <xdr:cNvPr id="42" name="Seller">
              <a:extLst>
                <a:ext uri="{FF2B5EF4-FFF2-40B4-BE49-F238E27FC236}">
                  <a16:creationId xmlns:a16="http://schemas.microsoft.com/office/drawing/2014/main" id="{AB6825FC-CA6D-4509-9975-2B6ED8A896DE}"/>
                </a:ext>
              </a:extLst>
            </xdr:cNvPr>
            <xdr:cNvGraphicFramePr/>
          </xdr:nvGraphicFramePr>
          <xdr:xfrm>
            <a:off x="0" y="0"/>
            <a:ext cx="0" cy="0"/>
          </xdr:xfrm>
          <a:graphic>
            <a:graphicData uri="http://schemas.microsoft.com/office/drawing/2010/slicer">
              <sle:slicer xmlns:sle="http://schemas.microsoft.com/office/drawing/2010/slicer" name="Seller"/>
            </a:graphicData>
          </a:graphic>
        </xdr:graphicFrame>
      </mc:Choice>
      <mc:Fallback xmlns="">
        <xdr:sp macro="" textlink="">
          <xdr:nvSpPr>
            <xdr:cNvPr id="0" name=""/>
            <xdr:cNvSpPr>
              <a:spLocks noTextEdit="1"/>
            </xdr:cNvSpPr>
          </xdr:nvSpPr>
          <xdr:spPr>
            <a:xfrm>
              <a:off x="304800" y="990600"/>
              <a:ext cx="1080000" cy="1908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35EDED99-9862-4975-89D1-A87958B4BA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30</xdr:row>
      <xdr:rowOff>166687</xdr:rowOff>
    </xdr:from>
    <xdr:to>
      <xdr:col>1</xdr:col>
      <xdr:colOff>609600</xdr:colOff>
      <xdr:row>34</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97D943CE-1F7F-4E53-B9F0-5A284F44D2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30</xdr:row>
      <xdr:rowOff>166687</xdr:rowOff>
    </xdr:from>
    <xdr:to>
      <xdr:col>1</xdr:col>
      <xdr:colOff>1431925</xdr:colOff>
      <xdr:row>34</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DA2AAAAF-7C5E-47C9-873F-59398419D3A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30</xdr:row>
      <xdr:rowOff>166687</xdr:rowOff>
    </xdr:from>
    <xdr:to>
      <xdr:col>1</xdr:col>
      <xdr:colOff>2254250</xdr:colOff>
      <xdr:row>34</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3A2EEDB9-CD3D-48C8-A67C-D1CE4DA5C61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30</xdr:row>
      <xdr:rowOff>180975</xdr:rowOff>
    </xdr:from>
    <xdr:to>
      <xdr:col>1</xdr:col>
      <xdr:colOff>3076575</xdr:colOff>
      <xdr:row>34</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0E2E38D2-FDE2-4D05-94BC-5B7B773E8B9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3531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30</xdr:row>
      <xdr:rowOff>185737</xdr:rowOff>
    </xdr:from>
    <xdr:to>
      <xdr:col>2</xdr:col>
      <xdr:colOff>812800</xdr:colOff>
      <xdr:row>34</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547599F8-EA73-4963-B72A-517170BB52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3579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30</xdr:row>
      <xdr:rowOff>166687</xdr:rowOff>
    </xdr:from>
    <xdr:to>
      <xdr:col>2</xdr:col>
      <xdr:colOff>1635125</xdr:colOff>
      <xdr:row>34</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000181AE-BC91-4774-9DD6-60A5FD808727}"/>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3388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30</xdr:row>
      <xdr:rowOff>172216</xdr:rowOff>
    </xdr:from>
    <xdr:to>
      <xdr:col>2</xdr:col>
      <xdr:colOff>2466975</xdr:colOff>
      <xdr:row>34</xdr:row>
      <xdr:rowOff>10292</xdr:rowOff>
    </xdr:to>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10B5FD5D-2417-45B0-A9C0-4810A5721857}"/>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344416"/>
          <a:ext cx="600076" cy="60007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399.453460879631" missingItemsLimit="0" createdVersion="8" refreshedVersion="8" minRefreshableVersion="3" recordCount="200" xr:uid="{05B08039-C07F-41B1-B43D-48336AA1D520}">
  <cacheSource type="worksheet">
    <worksheetSource name="Table1"/>
  </cacheSource>
  <cacheFields count="7">
    <cacheField name="Month" numFmtId="0">
      <sharedItems containsNonDate="0" count="12">
        <s v="May"/>
        <s v="Nov"/>
        <s v="Jun"/>
        <s v="Dec"/>
        <s v="Feb"/>
        <s v="Mar"/>
        <s v="Jan"/>
        <s v="Jul"/>
        <s v="Apr"/>
        <s v="Aug"/>
        <s v="Oct"/>
        <s v="Sep"/>
      </sharedItems>
    </cacheField>
    <cacheField name="Seller" numFmtId="0">
      <sharedItems containsNonDate="0" count="7">
        <s v="Dave"/>
        <s v="Frank"/>
        <s v="Eve"/>
        <s v="Bob"/>
        <s v="Carol"/>
        <s v="Alice"/>
        <s v="Grace"/>
      </sharedItems>
    </cacheField>
    <cacheField name="Category" numFmtId="0">
      <sharedItems containsNonDate="0" count="5">
        <s v="Electronics"/>
        <s v="Clothing"/>
        <s v="Sports &amp; Fitness"/>
        <s v="Food &amp; Beverages"/>
        <s v="Home Appliances"/>
      </sharedItems>
    </cacheField>
    <cacheField name="Product" numFmtId="0">
      <sharedItems containsNonDate="0"/>
    </cacheField>
    <cacheField name="State" numFmtId="0">
      <sharedItems containsNonDate="0" count="6">
        <s v="California"/>
        <s v="Texas"/>
        <s v="New York"/>
        <s v="Florida"/>
        <s v="Illinois"/>
        <s v="Pennsylvania"/>
      </sharedItems>
    </cacheField>
    <cacheField name="Sales" numFmtId="0">
      <sharedItems containsSemiMixedTypes="0" containsString="0" containsNumber="1" minValue="105.17" maxValue="9995.59"/>
    </cacheField>
    <cacheField name="Profit" numFmtId="0">
      <sharedItems containsSemiMixedTypes="0" containsString="0" containsNumber="1" minValue="12.54" maxValue="7188.04"/>
    </cacheField>
  </cacheFields>
  <extLst>
    <ext xmlns:x14="http://schemas.microsoft.com/office/spreadsheetml/2009/9/main" uri="{725AE2AE-9491-48be-B2B4-4EB974FC3084}">
      <x14:pivotCacheDefinition pivotCacheId="99120719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x v="0"/>
    <x v="0"/>
    <x v="0"/>
    <s v="Smartphone"/>
    <x v="0"/>
    <n v="2122.15"/>
    <n v="1384.86"/>
  </r>
  <r>
    <x v="1"/>
    <x v="1"/>
    <x v="1"/>
    <s v="Jeans"/>
    <x v="1"/>
    <n v="8413.3700000000008"/>
    <n v="6642.86"/>
  </r>
  <r>
    <x v="2"/>
    <x v="2"/>
    <x v="2"/>
    <s v="Yoga Mat"/>
    <x v="2"/>
    <n v="9088.41"/>
    <n v="4855.3"/>
  </r>
  <r>
    <x v="3"/>
    <x v="0"/>
    <x v="3"/>
    <s v="Snacks"/>
    <x v="1"/>
    <n v="3250.66"/>
    <n v="395.36"/>
  </r>
  <r>
    <x v="4"/>
    <x v="0"/>
    <x v="1"/>
    <s v="Jacket"/>
    <x v="3"/>
    <n v="8721.92"/>
    <n v="2873.34"/>
  </r>
  <r>
    <x v="5"/>
    <x v="3"/>
    <x v="3"/>
    <s v="Juice"/>
    <x v="0"/>
    <n v="2361.0700000000002"/>
    <n v="126.6"/>
  </r>
  <r>
    <x v="4"/>
    <x v="4"/>
    <x v="2"/>
    <s v="Bicycle"/>
    <x v="4"/>
    <n v="6033.49"/>
    <n v="713.3"/>
  </r>
  <r>
    <x v="1"/>
    <x v="0"/>
    <x v="4"/>
    <s v="Microwave"/>
    <x v="1"/>
    <n v="2770.26"/>
    <n v="633.86"/>
  </r>
  <r>
    <x v="6"/>
    <x v="0"/>
    <x v="0"/>
    <s v="Smartphone"/>
    <x v="3"/>
    <n v="3101.1"/>
    <n v="1063.08"/>
  </r>
  <r>
    <x v="7"/>
    <x v="5"/>
    <x v="2"/>
    <s v="Bicycle"/>
    <x v="0"/>
    <n v="9995.59"/>
    <n v="6411.72"/>
  </r>
  <r>
    <x v="8"/>
    <x v="1"/>
    <x v="4"/>
    <s v="Microwave"/>
    <x v="0"/>
    <n v="6751.92"/>
    <n v="4074.55"/>
  </r>
  <r>
    <x v="9"/>
    <x v="3"/>
    <x v="2"/>
    <s v="Dumbbells"/>
    <x v="2"/>
    <n v="1619.29"/>
    <n v="1268.3900000000001"/>
  </r>
  <r>
    <x v="0"/>
    <x v="1"/>
    <x v="4"/>
    <s v="Microwave"/>
    <x v="2"/>
    <n v="1062.95"/>
    <n v="12.54"/>
  </r>
  <r>
    <x v="7"/>
    <x v="0"/>
    <x v="1"/>
    <s v="T-Shirt"/>
    <x v="1"/>
    <n v="6399.74"/>
    <n v="2725.63"/>
  </r>
  <r>
    <x v="0"/>
    <x v="0"/>
    <x v="4"/>
    <s v="Dishwasher"/>
    <x v="3"/>
    <n v="1184.17"/>
    <n v="1004.27"/>
  </r>
  <r>
    <x v="6"/>
    <x v="1"/>
    <x v="2"/>
    <s v="Dumbbells"/>
    <x v="0"/>
    <n v="3336.38"/>
    <n v="572.85"/>
  </r>
  <r>
    <x v="6"/>
    <x v="3"/>
    <x v="3"/>
    <s v="Tea"/>
    <x v="0"/>
    <n v="8421.1"/>
    <n v="831.55"/>
  </r>
  <r>
    <x v="6"/>
    <x v="3"/>
    <x v="1"/>
    <s v="Sweater"/>
    <x v="4"/>
    <n v="455.63"/>
    <n v="319.60000000000002"/>
  </r>
  <r>
    <x v="0"/>
    <x v="5"/>
    <x v="2"/>
    <s v="Dumbbells"/>
    <x v="3"/>
    <n v="3638.37"/>
    <n v="3250.9"/>
  </r>
  <r>
    <x v="8"/>
    <x v="1"/>
    <x v="0"/>
    <s v="Headphones"/>
    <x v="0"/>
    <n v="1147.8399999999999"/>
    <n v="888.28"/>
  </r>
  <r>
    <x v="2"/>
    <x v="5"/>
    <x v="0"/>
    <s v="Smartphone"/>
    <x v="5"/>
    <n v="2413.4499999999998"/>
    <n v="254.14"/>
  </r>
  <r>
    <x v="3"/>
    <x v="3"/>
    <x v="1"/>
    <s v="Jeans"/>
    <x v="3"/>
    <n v="8105.44"/>
    <n v="6249.24"/>
  </r>
  <r>
    <x v="5"/>
    <x v="6"/>
    <x v="4"/>
    <s v="Refrigerator"/>
    <x v="3"/>
    <n v="3481.09"/>
    <n v="1954.98"/>
  </r>
  <r>
    <x v="8"/>
    <x v="2"/>
    <x v="0"/>
    <s v="Camera"/>
    <x v="0"/>
    <n v="1366.9"/>
    <n v="741.2"/>
  </r>
  <r>
    <x v="3"/>
    <x v="3"/>
    <x v="1"/>
    <s v="Jacket"/>
    <x v="4"/>
    <n v="5313.49"/>
    <n v="3318.13"/>
  </r>
  <r>
    <x v="10"/>
    <x v="0"/>
    <x v="2"/>
    <s v="Treadmill"/>
    <x v="1"/>
    <n v="8291.9500000000007"/>
    <n v="6119.23"/>
  </r>
  <r>
    <x v="7"/>
    <x v="2"/>
    <x v="2"/>
    <s v="Bicycle"/>
    <x v="4"/>
    <n v="6144.45"/>
    <n v="3992.38"/>
  </r>
  <r>
    <x v="2"/>
    <x v="0"/>
    <x v="0"/>
    <s v="Laptop"/>
    <x v="4"/>
    <n v="6458.2"/>
    <n v="585.11"/>
  </r>
  <r>
    <x v="0"/>
    <x v="0"/>
    <x v="1"/>
    <s v="Jeans"/>
    <x v="0"/>
    <n v="1714.15"/>
    <n v="1408.89"/>
  </r>
  <r>
    <x v="11"/>
    <x v="3"/>
    <x v="2"/>
    <s v="Bicycle"/>
    <x v="2"/>
    <n v="5708.29"/>
    <n v="289.67"/>
  </r>
  <r>
    <x v="2"/>
    <x v="6"/>
    <x v="1"/>
    <s v="T-Shirt"/>
    <x v="0"/>
    <n v="1251.78"/>
    <n v="478.76"/>
  </r>
  <r>
    <x v="8"/>
    <x v="2"/>
    <x v="3"/>
    <s v="Snacks"/>
    <x v="0"/>
    <n v="3720.62"/>
    <n v="2228.4299999999998"/>
  </r>
  <r>
    <x v="5"/>
    <x v="3"/>
    <x v="2"/>
    <s v="Bicycle"/>
    <x v="1"/>
    <n v="9523.52"/>
    <n v="3268.02"/>
  </r>
  <r>
    <x v="8"/>
    <x v="3"/>
    <x v="0"/>
    <s v="Camera"/>
    <x v="0"/>
    <n v="2774.29"/>
    <n v="454.3"/>
  </r>
  <r>
    <x v="6"/>
    <x v="6"/>
    <x v="0"/>
    <s v="Laptop"/>
    <x v="3"/>
    <n v="3788.17"/>
    <n v="2227.1799999999998"/>
  </r>
  <r>
    <x v="6"/>
    <x v="4"/>
    <x v="3"/>
    <s v="Snacks"/>
    <x v="4"/>
    <n v="5553.06"/>
    <n v="2256.86"/>
  </r>
  <r>
    <x v="2"/>
    <x v="6"/>
    <x v="0"/>
    <s v="Headphones"/>
    <x v="5"/>
    <n v="7640.85"/>
    <n v="4524.8599999999997"/>
  </r>
  <r>
    <x v="5"/>
    <x v="2"/>
    <x v="0"/>
    <s v="Headphones"/>
    <x v="5"/>
    <n v="3304.9"/>
    <n v="1529.44"/>
  </r>
  <r>
    <x v="4"/>
    <x v="6"/>
    <x v="4"/>
    <s v="Microwave"/>
    <x v="1"/>
    <n v="6488.17"/>
    <n v="3978.21"/>
  </r>
  <r>
    <x v="11"/>
    <x v="5"/>
    <x v="0"/>
    <s v="Laptop"/>
    <x v="5"/>
    <n v="9839.82"/>
    <n v="3939.1"/>
  </r>
  <r>
    <x v="3"/>
    <x v="3"/>
    <x v="1"/>
    <s v="Jeans"/>
    <x v="1"/>
    <n v="3712.82"/>
    <n v="3263.23"/>
  </r>
  <r>
    <x v="7"/>
    <x v="5"/>
    <x v="2"/>
    <s v="Dumbbells"/>
    <x v="0"/>
    <n v="6866.73"/>
    <n v="4423.2700000000004"/>
  </r>
  <r>
    <x v="5"/>
    <x v="6"/>
    <x v="3"/>
    <s v="Juice"/>
    <x v="0"/>
    <n v="6460.53"/>
    <n v="745.41"/>
  </r>
  <r>
    <x v="0"/>
    <x v="2"/>
    <x v="0"/>
    <s v="Laptop"/>
    <x v="2"/>
    <n v="9990.16"/>
    <n v="7152.55"/>
  </r>
  <r>
    <x v="4"/>
    <x v="3"/>
    <x v="1"/>
    <s v="Sweater"/>
    <x v="0"/>
    <n v="5484.24"/>
    <n v="1310.53"/>
  </r>
  <r>
    <x v="7"/>
    <x v="4"/>
    <x v="4"/>
    <s v="Refrigerator"/>
    <x v="5"/>
    <n v="2308.25"/>
    <n v="1842.98"/>
  </r>
  <r>
    <x v="1"/>
    <x v="5"/>
    <x v="4"/>
    <s v="Dishwasher"/>
    <x v="2"/>
    <n v="2676.37"/>
    <n v="1010.73"/>
  </r>
  <r>
    <x v="9"/>
    <x v="6"/>
    <x v="2"/>
    <s v="Yoga Mat"/>
    <x v="5"/>
    <n v="7227.06"/>
    <n v="5149.08"/>
  </r>
  <r>
    <x v="6"/>
    <x v="4"/>
    <x v="4"/>
    <s v="Refrigerator"/>
    <x v="3"/>
    <n v="5372.31"/>
    <n v="4233.07"/>
  </r>
  <r>
    <x v="6"/>
    <x v="5"/>
    <x v="4"/>
    <s v="Microwave"/>
    <x v="2"/>
    <n v="8701.17"/>
    <n v="4410.42"/>
  </r>
  <r>
    <x v="2"/>
    <x v="6"/>
    <x v="2"/>
    <s v="Treadmill"/>
    <x v="5"/>
    <n v="3021.68"/>
    <n v="655.8"/>
  </r>
  <r>
    <x v="4"/>
    <x v="4"/>
    <x v="4"/>
    <s v="Refrigerator"/>
    <x v="5"/>
    <n v="8956.6299999999992"/>
    <n v="4038.86"/>
  </r>
  <r>
    <x v="7"/>
    <x v="5"/>
    <x v="1"/>
    <s v="T-Shirt"/>
    <x v="0"/>
    <n v="3598.37"/>
    <n v="2396.0500000000002"/>
  </r>
  <r>
    <x v="11"/>
    <x v="1"/>
    <x v="2"/>
    <s v="Dumbbells"/>
    <x v="5"/>
    <n v="2727.34"/>
    <n v="1513.75"/>
  </r>
  <r>
    <x v="5"/>
    <x v="0"/>
    <x v="3"/>
    <s v="Coffee"/>
    <x v="0"/>
    <n v="9937.5499999999993"/>
    <n v="7188.04"/>
  </r>
  <r>
    <x v="1"/>
    <x v="3"/>
    <x v="1"/>
    <s v="Jeans"/>
    <x v="0"/>
    <n v="5381.29"/>
    <n v="1610.64"/>
  </r>
  <r>
    <x v="8"/>
    <x v="1"/>
    <x v="4"/>
    <s v="Microwave"/>
    <x v="0"/>
    <n v="9712.16"/>
    <n v="6861.75"/>
  </r>
  <r>
    <x v="6"/>
    <x v="3"/>
    <x v="4"/>
    <s v="Microwave"/>
    <x v="1"/>
    <n v="9104.2900000000009"/>
    <n v="4342.49"/>
  </r>
  <r>
    <x v="4"/>
    <x v="0"/>
    <x v="1"/>
    <s v="Sweater"/>
    <x v="0"/>
    <n v="612.22"/>
    <n v="81.2"/>
  </r>
  <r>
    <x v="7"/>
    <x v="1"/>
    <x v="3"/>
    <s v="Snacks"/>
    <x v="0"/>
    <n v="1254.8"/>
    <n v="348.34"/>
  </r>
  <r>
    <x v="2"/>
    <x v="0"/>
    <x v="4"/>
    <s v="Dishwasher"/>
    <x v="2"/>
    <n v="7302.14"/>
    <n v="212.01"/>
  </r>
  <r>
    <x v="11"/>
    <x v="4"/>
    <x v="4"/>
    <s v="Microwave"/>
    <x v="4"/>
    <n v="7622.37"/>
    <n v="4974.68"/>
  </r>
  <r>
    <x v="0"/>
    <x v="4"/>
    <x v="2"/>
    <s v="Dumbbells"/>
    <x v="5"/>
    <n v="2560.33"/>
    <n v="1580.31"/>
  </r>
  <r>
    <x v="0"/>
    <x v="0"/>
    <x v="3"/>
    <s v="Snacks"/>
    <x v="0"/>
    <n v="2340.3000000000002"/>
    <n v="297.27"/>
  </r>
  <r>
    <x v="5"/>
    <x v="5"/>
    <x v="1"/>
    <s v="Sweater"/>
    <x v="2"/>
    <n v="8967.25"/>
    <n v="1088.21"/>
  </r>
  <r>
    <x v="10"/>
    <x v="5"/>
    <x v="0"/>
    <s v="Headphones"/>
    <x v="2"/>
    <n v="7815.24"/>
    <n v="4640.09"/>
  </r>
  <r>
    <x v="10"/>
    <x v="2"/>
    <x v="1"/>
    <s v="Jacket"/>
    <x v="2"/>
    <n v="1269.5999999999999"/>
    <n v="1097.05"/>
  </r>
  <r>
    <x v="6"/>
    <x v="4"/>
    <x v="4"/>
    <s v="Toaster"/>
    <x v="1"/>
    <n v="6333.05"/>
    <n v="4493.8100000000004"/>
  </r>
  <r>
    <x v="2"/>
    <x v="1"/>
    <x v="2"/>
    <s v="Bicycle"/>
    <x v="2"/>
    <n v="2894.66"/>
    <n v="2417.04"/>
  </r>
  <r>
    <x v="2"/>
    <x v="5"/>
    <x v="1"/>
    <s v="Jeans"/>
    <x v="0"/>
    <n v="6710.53"/>
    <n v="4605.67"/>
  </r>
  <r>
    <x v="1"/>
    <x v="4"/>
    <x v="3"/>
    <s v="Juice"/>
    <x v="5"/>
    <n v="2832.91"/>
    <n v="2464.64"/>
  </r>
  <r>
    <x v="6"/>
    <x v="5"/>
    <x v="3"/>
    <s v="Coffee"/>
    <x v="2"/>
    <n v="3711.91"/>
    <n v="911.44"/>
  </r>
  <r>
    <x v="8"/>
    <x v="2"/>
    <x v="2"/>
    <s v="Bicycle"/>
    <x v="4"/>
    <n v="5574.28"/>
    <n v="697.25"/>
  </r>
  <r>
    <x v="9"/>
    <x v="4"/>
    <x v="1"/>
    <s v="Jacket"/>
    <x v="1"/>
    <n v="5732.96"/>
    <n v="195.59"/>
  </r>
  <r>
    <x v="1"/>
    <x v="6"/>
    <x v="4"/>
    <s v="Microwave"/>
    <x v="0"/>
    <n v="8381.41"/>
    <n v="6322.48"/>
  </r>
  <r>
    <x v="6"/>
    <x v="2"/>
    <x v="1"/>
    <s v="Sweater"/>
    <x v="4"/>
    <n v="6715.85"/>
    <n v="5193.37"/>
  </r>
  <r>
    <x v="9"/>
    <x v="5"/>
    <x v="0"/>
    <s v="Laptop"/>
    <x v="3"/>
    <n v="1999.52"/>
    <n v="676.28"/>
  </r>
  <r>
    <x v="5"/>
    <x v="1"/>
    <x v="2"/>
    <s v="Bicycle"/>
    <x v="2"/>
    <n v="600.72"/>
    <n v="139.96"/>
  </r>
  <r>
    <x v="0"/>
    <x v="3"/>
    <x v="1"/>
    <s v="T-Shirt"/>
    <x v="0"/>
    <n v="2127.62"/>
    <n v="31.04"/>
  </r>
  <r>
    <x v="4"/>
    <x v="6"/>
    <x v="1"/>
    <s v="T-Shirt"/>
    <x v="0"/>
    <n v="3735.72"/>
    <n v="2694.71"/>
  </r>
  <r>
    <x v="8"/>
    <x v="6"/>
    <x v="2"/>
    <s v="Yoga Mat"/>
    <x v="2"/>
    <n v="2856.86"/>
    <n v="2120.92"/>
  </r>
  <r>
    <x v="3"/>
    <x v="1"/>
    <x v="4"/>
    <s v="Microwave"/>
    <x v="5"/>
    <n v="1342.77"/>
    <n v="980.78"/>
  </r>
  <r>
    <x v="5"/>
    <x v="6"/>
    <x v="1"/>
    <s v="Jeans"/>
    <x v="1"/>
    <n v="4869.2299999999996"/>
    <n v="3917.47"/>
  </r>
  <r>
    <x v="11"/>
    <x v="5"/>
    <x v="2"/>
    <s v="Bicycle"/>
    <x v="0"/>
    <n v="5444.61"/>
    <n v="1132.7"/>
  </r>
  <r>
    <x v="3"/>
    <x v="2"/>
    <x v="0"/>
    <s v="Smartphone"/>
    <x v="0"/>
    <n v="5891.91"/>
    <n v="445.9"/>
  </r>
  <r>
    <x v="10"/>
    <x v="2"/>
    <x v="3"/>
    <s v="Snacks"/>
    <x v="4"/>
    <n v="949.88"/>
    <n v="578.25"/>
  </r>
  <r>
    <x v="2"/>
    <x v="6"/>
    <x v="2"/>
    <s v="Bicycle"/>
    <x v="1"/>
    <n v="580.63"/>
    <n v="126.29"/>
  </r>
  <r>
    <x v="7"/>
    <x v="3"/>
    <x v="1"/>
    <s v="T-Shirt"/>
    <x v="1"/>
    <n v="4376.82"/>
    <n v="2440.69"/>
  </r>
  <r>
    <x v="3"/>
    <x v="6"/>
    <x v="3"/>
    <s v="Juice"/>
    <x v="1"/>
    <n v="5329.19"/>
    <n v="709.28"/>
  </r>
  <r>
    <x v="1"/>
    <x v="6"/>
    <x v="0"/>
    <s v="Headphones"/>
    <x v="2"/>
    <n v="4789.41"/>
    <n v="2629.17"/>
  </r>
  <r>
    <x v="5"/>
    <x v="4"/>
    <x v="4"/>
    <s v="Toaster"/>
    <x v="5"/>
    <n v="2299.36"/>
    <n v="1915.5"/>
  </r>
  <r>
    <x v="4"/>
    <x v="3"/>
    <x v="1"/>
    <s v="T-Shirt"/>
    <x v="2"/>
    <n v="745.98"/>
    <n v="277.54000000000002"/>
  </r>
  <r>
    <x v="1"/>
    <x v="4"/>
    <x v="2"/>
    <s v="Dumbbells"/>
    <x v="2"/>
    <n v="8558.85"/>
    <n v="4423.1000000000004"/>
  </r>
  <r>
    <x v="7"/>
    <x v="1"/>
    <x v="2"/>
    <s v="Yoga Mat"/>
    <x v="0"/>
    <n v="1630.03"/>
    <n v="948.42"/>
  </r>
  <r>
    <x v="1"/>
    <x v="3"/>
    <x v="4"/>
    <s v="Dishwasher"/>
    <x v="0"/>
    <n v="3582.45"/>
    <n v="944.91"/>
  </r>
  <r>
    <x v="1"/>
    <x v="3"/>
    <x v="4"/>
    <s v="Dishwasher"/>
    <x v="1"/>
    <n v="4806.49"/>
    <n v="842.36"/>
  </r>
  <r>
    <x v="7"/>
    <x v="4"/>
    <x v="4"/>
    <s v="Microwave"/>
    <x v="0"/>
    <n v="8035.93"/>
    <n v="2917.09"/>
  </r>
  <r>
    <x v="2"/>
    <x v="0"/>
    <x v="3"/>
    <s v="Juice"/>
    <x v="0"/>
    <n v="1021.24"/>
    <n v="407.07"/>
  </r>
  <r>
    <x v="4"/>
    <x v="3"/>
    <x v="0"/>
    <s v="Headphones"/>
    <x v="4"/>
    <n v="3527.69"/>
    <n v="1180.96"/>
  </r>
  <r>
    <x v="9"/>
    <x v="5"/>
    <x v="3"/>
    <s v="Snacks"/>
    <x v="5"/>
    <n v="5826.46"/>
    <n v="4300.93"/>
  </r>
  <r>
    <x v="10"/>
    <x v="1"/>
    <x v="1"/>
    <s v="Jeans"/>
    <x v="0"/>
    <n v="9376.5"/>
    <n v="917.14"/>
  </r>
  <r>
    <x v="2"/>
    <x v="0"/>
    <x v="3"/>
    <s v="Tea"/>
    <x v="3"/>
    <n v="3645.5"/>
    <n v="687.2"/>
  </r>
  <r>
    <x v="7"/>
    <x v="4"/>
    <x v="2"/>
    <s v="Dumbbells"/>
    <x v="0"/>
    <n v="666.75"/>
    <n v="412.78"/>
  </r>
  <r>
    <x v="5"/>
    <x v="2"/>
    <x v="2"/>
    <s v="Dumbbells"/>
    <x v="2"/>
    <n v="5020.32"/>
    <n v="1839.86"/>
  </r>
  <r>
    <x v="0"/>
    <x v="1"/>
    <x v="3"/>
    <s v="Juice"/>
    <x v="0"/>
    <n v="2664"/>
    <n v="1103.1400000000001"/>
  </r>
  <r>
    <x v="8"/>
    <x v="1"/>
    <x v="3"/>
    <s v="Coffee"/>
    <x v="1"/>
    <n v="6252.79"/>
    <n v="4829.1099999999997"/>
  </r>
  <r>
    <x v="8"/>
    <x v="5"/>
    <x v="1"/>
    <s v="Jeans"/>
    <x v="5"/>
    <n v="7547.82"/>
    <n v="3850.16"/>
  </r>
  <r>
    <x v="6"/>
    <x v="6"/>
    <x v="2"/>
    <s v="Bicycle"/>
    <x v="5"/>
    <n v="9636.9500000000007"/>
    <n v="845.42"/>
  </r>
  <r>
    <x v="6"/>
    <x v="3"/>
    <x v="1"/>
    <s v="Jeans"/>
    <x v="2"/>
    <n v="352.89"/>
    <n v="101.3"/>
  </r>
  <r>
    <x v="0"/>
    <x v="1"/>
    <x v="4"/>
    <s v="Microwave"/>
    <x v="5"/>
    <n v="5059.7"/>
    <n v="919.79"/>
  </r>
  <r>
    <x v="8"/>
    <x v="2"/>
    <x v="2"/>
    <s v="Yoga Mat"/>
    <x v="1"/>
    <n v="7407.02"/>
    <n v="90.8"/>
  </r>
  <r>
    <x v="7"/>
    <x v="3"/>
    <x v="0"/>
    <s v="Headphones"/>
    <x v="3"/>
    <n v="6667.62"/>
    <n v="1713.38"/>
  </r>
  <r>
    <x v="10"/>
    <x v="0"/>
    <x v="0"/>
    <s v="Headphones"/>
    <x v="0"/>
    <n v="3322.06"/>
    <n v="2562.04"/>
  </r>
  <r>
    <x v="10"/>
    <x v="3"/>
    <x v="4"/>
    <s v="Refrigerator"/>
    <x v="2"/>
    <n v="6843.25"/>
    <n v="2110.91"/>
  </r>
  <r>
    <x v="6"/>
    <x v="4"/>
    <x v="1"/>
    <s v="Sweater"/>
    <x v="2"/>
    <n v="2571.37"/>
    <n v="1336.75"/>
  </r>
  <r>
    <x v="9"/>
    <x v="4"/>
    <x v="3"/>
    <s v="Snacks"/>
    <x v="1"/>
    <n v="7479.72"/>
    <n v="3389.93"/>
  </r>
  <r>
    <x v="8"/>
    <x v="1"/>
    <x v="4"/>
    <s v="Dishwasher"/>
    <x v="0"/>
    <n v="7591.39"/>
    <n v="3261.65"/>
  </r>
  <r>
    <x v="11"/>
    <x v="6"/>
    <x v="2"/>
    <s v="Treadmill"/>
    <x v="3"/>
    <n v="8744.75"/>
    <n v="4083.16"/>
  </r>
  <r>
    <x v="4"/>
    <x v="6"/>
    <x v="2"/>
    <s v="Yoga Mat"/>
    <x v="0"/>
    <n v="6543.09"/>
    <n v="4343.0200000000004"/>
  </r>
  <r>
    <x v="7"/>
    <x v="3"/>
    <x v="3"/>
    <s v="Tea"/>
    <x v="0"/>
    <n v="9451.36"/>
    <n v="3445.57"/>
  </r>
  <r>
    <x v="7"/>
    <x v="5"/>
    <x v="0"/>
    <s v="Camera"/>
    <x v="4"/>
    <n v="1622.03"/>
    <n v="164.11"/>
  </r>
  <r>
    <x v="9"/>
    <x v="5"/>
    <x v="3"/>
    <s v="Juice"/>
    <x v="0"/>
    <n v="5157.5600000000004"/>
    <n v="3843.67"/>
  </r>
  <r>
    <x v="8"/>
    <x v="6"/>
    <x v="4"/>
    <s v="Dishwasher"/>
    <x v="0"/>
    <n v="7831.92"/>
    <n v="6310.48"/>
  </r>
  <r>
    <x v="10"/>
    <x v="5"/>
    <x v="0"/>
    <s v="Smartphone"/>
    <x v="2"/>
    <n v="4722.2299999999996"/>
    <n v="2653.62"/>
  </r>
  <r>
    <x v="9"/>
    <x v="0"/>
    <x v="0"/>
    <s v="Camera"/>
    <x v="3"/>
    <n v="2235.4"/>
    <n v="976.75"/>
  </r>
  <r>
    <x v="2"/>
    <x v="3"/>
    <x v="2"/>
    <s v="Dumbbells"/>
    <x v="0"/>
    <n v="8559.49"/>
    <n v="4310.71"/>
  </r>
  <r>
    <x v="1"/>
    <x v="4"/>
    <x v="0"/>
    <s v="Laptop"/>
    <x v="3"/>
    <n v="960.08"/>
    <n v="117.05"/>
  </r>
  <r>
    <x v="7"/>
    <x v="5"/>
    <x v="1"/>
    <s v="Sweater"/>
    <x v="4"/>
    <n v="7735.05"/>
    <n v="908.26"/>
  </r>
  <r>
    <x v="11"/>
    <x v="0"/>
    <x v="2"/>
    <s v="Bicycle"/>
    <x v="2"/>
    <n v="4084.07"/>
    <n v="2888.94"/>
  </r>
  <r>
    <x v="10"/>
    <x v="5"/>
    <x v="2"/>
    <s v="Dumbbells"/>
    <x v="4"/>
    <n v="933.26"/>
    <n v="509.09"/>
  </r>
  <r>
    <x v="10"/>
    <x v="3"/>
    <x v="1"/>
    <s v="Jacket"/>
    <x v="2"/>
    <n v="2900.45"/>
    <n v="18.82"/>
  </r>
  <r>
    <x v="10"/>
    <x v="0"/>
    <x v="4"/>
    <s v="Refrigerator"/>
    <x v="3"/>
    <n v="5890.36"/>
    <n v="371.14"/>
  </r>
  <r>
    <x v="2"/>
    <x v="5"/>
    <x v="0"/>
    <s v="Smartphone"/>
    <x v="0"/>
    <n v="6569.98"/>
    <n v="3789.26"/>
  </r>
  <r>
    <x v="4"/>
    <x v="2"/>
    <x v="0"/>
    <s v="Laptop"/>
    <x v="0"/>
    <n v="8306.7000000000007"/>
    <n v="2662.93"/>
  </r>
  <r>
    <x v="6"/>
    <x v="0"/>
    <x v="3"/>
    <s v="Tea"/>
    <x v="5"/>
    <n v="3571.72"/>
    <n v="152.5"/>
  </r>
  <r>
    <x v="11"/>
    <x v="3"/>
    <x v="0"/>
    <s v="Camera"/>
    <x v="0"/>
    <n v="5441.76"/>
    <n v="531.24"/>
  </r>
  <r>
    <x v="0"/>
    <x v="5"/>
    <x v="3"/>
    <s v="Juice"/>
    <x v="4"/>
    <n v="5487.68"/>
    <n v="818.16"/>
  </r>
  <r>
    <x v="11"/>
    <x v="4"/>
    <x v="4"/>
    <s v="Microwave"/>
    <x v="4"/>
    <n v="1470.28"/>
    <n v="934.06"/>
  </r>
  <r>
    <x v="3"/>
    <x v="0"/>
    <x v="1"/>
    <s v="Jeans"/>
    <x v="3"/>
    <n v="4247.75"/>
    <n v="1950.02"/>
  </r>
  <r>
    <x v="2"/>
    <x v="0"/>
    <x v="4"/>
    <s v="Toaster"/>
    <x v="5"/>
    <n v="3686.64"/>
    <n v="187.65"/>
  </r>
  <r>
    <x v="6"/>
    <x v="0"/>
    <x v="3"/>
    <s v="Snacks"/>
    <x v="4"/>
    <n v="5623.85"/>
    <n v="612.91"/>
  </r>
  <r>
    <x v="1"/>
    <x v="1"/>
    <x v="0"/>
    <s v="Laptop"/>
    <x v="1"/>
    <n v="177.48"/>
    <n v="125.73"/>
  </r>
  <r>
    <x v="5"/>
    <x v="2"/>
    <x v="2"/>
    <s v="Dumbbells"/>
    <x v="3"/>
    <n v="3789.4"/>
    <n v="898.71"/>
  </r>
  <r>
    <x v="8"/>
    <x v="6"/>
    <x v="3"/>
    <s v="Tea"/>
    <x v="5"/>
    <n v="3978.59"/>
    <n v="1547.92"/>
  </r>
  <r>
    <x v="7"/>
    <x v="3"/>
    <x v="4"/>
    <s v="Toaster"/>
    <x v="0"/>
    <n v="3113.91"/>
    <n v="1677.53"/>
  </r>
  <r>
    <x v="11"/>
    <x v="6"/>
    <x v="3"/>
    <s v="Coffee"/>
    <x v="3"/>
    <n v="7246.84"/>
    <n v="6341.08"/>
  </r>
  <r>
    <x v="5"/>
    <x v="1"/>
    <x v="1"/>
    <s v="Jacket"/>
    <x v="0"/>
    <n v="1732.96"/>
    <n v="841.81"/>
  </r>
  <r>
    <x v="3"/>
    <x v="0"/>
    <x v="0"/>
    <s v="Laptop"/>
    <x v="3"/>
    <n v="2353.96"/>
    <n v="234.17"/>
  </r>
  <r>
    <x v="8"/>
    <x v="2"/>
    <x v="3"/>
    <s v="Snacks"/>
    <x v="2"/>
    <n v="8712.7999999999993"/>
    <n v="5509.81"/>
  </r>
  <r>
    <x v="9"/>
    <x v="1"/>
    <x v="2"/>
    <s v="Treadmill"/>
    <x v="0"/>
    <n v="3338.63"/>
    <n v="907.11"/>
  </r>
  <r>
    <x v="4"/>
    <x v="0"/>
    <x v="0"/>
    <s v="Smartphone"/>
    <x v="4"/>
    <n v="9974.5499999999993"/>
    <n v="6660.93"/>
  </r>
  <r>
    <x v="9"/>
    <x v="4"/>
    <x v="2"/>
    <s v="Bicycle"/>
    <x v="0"/>
    <n v="105.17"/>
    <n v="48.49"/>
  </r>
  <r>
    <x v="0"/>
    <x v="2"/>
    <x v="4"/>
    <s v="Refrigerator"/>
    <x v="2"/>
    <n v="3730.68"/>
    <n v="245.32"/>
  </r>
  <r>
    <x v="8"/>
    <x v="1"/>
    <x v="4"/>
    <s v="Toaster"/>
    <x v="5"/>
    <n v="845.25"/>
    <n v="281.74"/>
  </r>
  <r>
    <x v="0"/>
    <x v="3"/>
    <x v="4"/>
    <s v="Refrigerator"/>
    <x v="1"/>
    <n v="1372.49"/>
    <n v="683.4"/>
  </r>
  <r>
    <x v="3"/>
    <x v="3"/>
    <x v="1"/>
    <s v="Jacket"/>
    <x v="1"/>
    <n v="1529.93"/>
    <n v="649.89"/>
  </r>
  <r>
    <x v="8"/>
    <x v="0"/>
    <x v="4"/>
    <s v="Microwave"/>
    <x v="0"/>
    <n v="5744.71"/>
    <n v="849.52"/>
  </r>
  <r>
    <x v="4"/>
    <x v="2"/>
    <x v="2"/>
    <s v="Treadmill"/>
    <x v="2"/>
    <n v="2089.1"/>
    <n v="1146.1199999999999"/>
  </r>
  <r>
    <x v="10"/>
    <x v="1"/>
    <x v="4"/>
    <s v="Refrigerator"/>
    <x v="5"/>
    <n v="4865.1099999999997"/>
    <n v="3032.02"/>
  </r>
  <r>
    <x v="2"/>
    <x v="1"/>
    <x v="2"/>
    <s v="Treadmill"/>
    <x v="5"/>
    <n v="9241.23"/>
    <n v="3388.77"/>
  </r>
  <r>
    <x v="7"/>
    <x v="2"/>
    <x v="0"/>
    <s v="Laptop"/>
    <x v="0"/>
    <n v="736.99"/>
    <n v="342.46"/>
  </r>
  <r>
    <x v="4"/>
    <x v="3"/>
    <x v="2"/>
    <s v="Bicycle"/>
    <x v="2"/>
    <n v="4381.41"/>
    <n v="3161.78"/>
  </r>
  <r>
    <x v="10"/>
    <x v="4"/>
    <x v="3"/>
    <s v="Tea"/>
    <x v="0"/>
    <n v="8924.4500000000007"/>
    <n v="6743.86"/>
  </r>
  <r>
    <x v="8"/>
    <x v="4"/>
    <x v="0"/>
    <s v="Laptop"/>
    <x v="2"/>
    <n v="4647.5"/>
    <n v="1411.03"/>
  </r>
  <r>
    <x v="6"/>
    <x v="3"/>
    <x v="2"/>
    <s v="Dumbbells"/>
    <x v="2"/>
    <n v="646.21"/>
    <n v="179.19"/>
  </r>
  <r>
    <x v="11"/>
    <x v="0"/>
    <x v="2"/>
    <s v="Dumbbells"/>
    <x v="4"/>
    <n v="7231.93"/>
    <n v="5585.13"/>
  </r>
  <r>
    <x v="0"/>
    <x v="4"/>
    <x v="2"/>
    <s v="Yoga Mat"/>
    <x v="0"/>
    <n v="5540.59"/>
    <n v="3996.05"/>
  </r>
  <r>
    <x v="4"/>
    <x v="0"/>
    <x v="0"/>
    <s v="Camera"/>
    <x v="5"/>
    <n v="9072.49"/>
    <n v="301.48"/>
  </r>
  <r>
    <x v="10"/>
    <x v="1"/>
    <x v="3"/>
    <s v="Tea"/>
    <x v="2"/>
    <n v="4720.6000000000004"/>
    <n v="3435.36"/>
  </r>
  <r>
    <x v="9"/>
    <x v="4"/>
    <x v="0"/>
    <s v="Headphones"/>
    <x v="0"/>
    <n v="1649.91"/>
    <n v="483.23"/>
  </r>
  <r>
    <x v="7"/>
    <x v="3"/>
    <x v="2"/>
    <s v="Dumbbells"/>
    <x v="3"/>
    <n v="4336.97"/>
    <n v="2669.37"/>
  </r>
  <r>
    <x v="1"/>
    <x v="3"/>
    <x v="4"/>
    <s v="Microwave"/>
    <x v="0"/>
    <n v="3670.36"/>
    <n v="2315.29"/>
  </r>
  <r>
    <x v="2"/>
    <x v="5"/>
    <x v="1"/>
    <s v="Jeans"/>
    <x v="2"/>
    <n v="3571.26"/>
    <n v="933.79"/>
  </r>
  <r>
    <x v="2"/>
    <x v="6"/>
    <x v="2"/>
    <s v="Yoga Mat"/>
    <x v="5"/>
    <n v="5174.9799999999996"/>
    <n v="3905.3"/>
  </r>
  <r>
    <x v="7"/>
    <x v="6"/>
    <x v="1"/>
    <s v="Jeans"/>
    <x v="3"/>
    <n v="9598.06"/>
    <n v="6029.98"/>
  </r>
  <r>
    <x v="8"/>
    <x v="2"/>
    <x v="0"/>
    <s v="Laptop"/>
    <x v="3"/>
    <n v="8465.58"/>
    <n v="5340.76"/>
  </r>
  <r>
    <x v="4"/>
    <x v="2"/>
    <x v="3"/>
    <s v="Tea"/>
    <x v="0"/>
    <n v="4287.16"/>
    <n v="3680.53"/>
  </r>
  <r>
    <x v="1"/>
    <x v="3"/>
    <x v="4"/>
    <s v="Dishwasher"/>
    <x v="3"/>
    <n v="6911.46"/>
    <n v="5784.12"/>
  </r>
  <r>
    <x v="6"/>
    <x v="4"/>
    <x v="0"/>
    <s v="Camera"/>
    <x v="2"/>
    <n v="9380.16"/>
    <n v="6707.4"/>
  </r>
  <r>
    <x v="9"/>
    <x v="5"/>
    <x v="3"/>
    <s v="Coffee"/>
    <x v="0"/>
    <n v="4770.8599999999997"/>
    <n v="522.48"/>
  </r>
  <r>
    <x v="2"/>
    <x v="5"/>
    <x v="0"/>
    <s v="Headphones"/>
    <x v="0"/>
    <n v="7013.11"/>
    <n v="4490.7299999999996"/>
  </r>
  <r>
    <x v="6"/>
    <x v="2"/>
    <x v="2"/>
    <s v="Dumbbells"/>
    <x v="1"/>
    <n v="7246.39"/>
    <n v="2766.01"/>
  </r>
  <r>
    <x v="2"/>
    <x v="1"/>
    <x v="0"/>
    <s v="Camera"/>
    <x v="0"/>
    <n v="7510.31"/>
    <n v="2202.1"/>
  </r>
  <r>
    <x v="6"/>
    <x v="3"/>
    <x v="2"/>
    <s v="Dumbbells"/>
    <x v="4"/>
    <n v="7907.65"/>
    <n v="1177.95"/>
  </r>
  <r>
    <x v="0"/>
    <x v="4"/>
    <x v="1"/>
    <s v="Sweater"/>
    <x v="3"/>
    <n v="610.66999999999996"/>
    <n v="186.29"/>
  </r>
  <r>
    <x v="9"/>
    <x v="6"/>
    <x v="1"/>
    <s v="Jeans"/>
    <x v="2"/>
    <n v="6755.38"/>
    <n v="5469.79"/>
  </r>
  <r>
    <x v="8"/>
    <x v="4"/>
    <x v="0"/>
    <s v="Headphones"/>
    <x v="1"/>
    <n v="6786.68"/>
    <n v="3240.54"/>
  </r>
  <r>
    <x v="10"/>
    <x v="1"/>
    <x v="0"/>
    <s v="Camera"/>
    <x v="2"/>
    <n v="2233.15"/>
    <n v="569.79"/>
  </r>
  <r>
    <x v="8"/>
    <x v="3"/>
    <x v="2"/>
    <s v="Dumbbells"/>
    <x v="5"/>
    <n v="1024.99"/>
    <n v="20.11"/>
  </r>
  <r>
    <x v="6"/>
    <x v="3"/>
    <x v="0"/>
    <s v="Camera"/>
    <x v="4"/>
    <n v="2166.4299999999998"/>
    <n v="1904.84"/>
  </r>
  <r>
    <x v="5"/>
    <x v="0"/>
    <x v="3"/>
    <s v="Tea"/>
    <x v="5"/>
    <n v="1818.76"/>
    <n v="126.42"/>
  </r>
  <r>
    <x v="2"/>
    <x v="4"/>
    <x v="1"/>
    <s v="Jacket"/>
    <x v="0"/>
    <n v="7708.19"/>
    <n v="1414.19"/>
  </r>
  <r>
    <x v="9"/>
    <x v="4"/>
    <x v="1"/>
    <s v="Sweater"/>
    <x v="0"/>
    <n v="8718.89"/>
    <n v="6639.62"/>
  </r>
  <r>
    <x v="10"/>
    <x v="2"/>
    <x v="2"/>
    <s v="Bicycle"/>
    <x v="3"/>
    <n v="9863.86"/>
    <n v="1565.12"/>
  </r>
  <r>
    <x v="3"/>
    <x v="6"/>
    <x v="4"/>
    <s v="Refrigerator"/>
    <x v="0"/>
    <n v="3070.52"/>
    <n v="1223.1500000000001"/>
  </r>
  <r>
    <x v="8"/>
    <x v="4"/>
    <x v="1"/>
    <s v="Jacket"/>
    <x v="2"/>
    <n v="7043.56"/>
    <n v="2548.19"/>
  </r>
  <r>
    <x v="5"/>
    <x v="5"/>
    <x v="0"/>
    <s v="Headphones"/>
    <x v="4"/>
    <n v="5302.99"/>
    <n v="3041.41"/>
  </r>
  <r>
    <x v="3"/>
    <x v="3"/>
    <x v="1"/>
    <s v="Jacket"/>
    <x v="5"/>
    <n v="1814.66"/>
    <n v="1511.98"/>
  </r>
  <r>
    <x v="10"/>
    <x v="3"/>
    <x v="3"/>
    <s v="Tea"/>
    <x v="4"/>
    <n v="4748.08"/>
    <n v="1393.16"/>
  </r>
  <r>
    <x v="4"/>
    <x v="0"/>
    <x v="3"/>
    <s v="Snacks"/>
    <x v="4"/>
    <n v="8692.98"/>
    <n v="978.7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8CBE46-2B24-4FDF-B716-026D07B15D7A}" name="Profit"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5">
  <location ref="A2:B3" firstHeaderRow="0" firstDataRow="1" firstDataCol="0"/>
  <pivotFields count="7">
    <pivotField compact="0" outline="0" showAll="0">
      <items count="13">
        <item x="6"/>
        <item x="4"/>
        <item x="5"/>
        <item x="8"/>
        <item x="0"/>
        <item x="2"/>
        <item x="7"/>
        <item x="9"/>
        <item x="11"/>
        <item x="10"/>
        <item x="1"/>
        <item x="3"/>
        <item t="default"/>
      </items>
    </pivotField>
    <pivotField compact="0" outline="0" showAll="0">
      <items count="8">
        <item x="5"/>
        <item x="3"/>
        <item x="4"/>
        <item x="0"/>
        <item x="2"/>
        <item x="1"/>
        <item x="6"/>
        <item t="default"/>
      </items>
    </pivotField>
    <pivotField compact="0" outline="0" showAll="0">
      <items count="6">
        <item x="1"/>
        <item x="0"/>
        <item x="3"/>
        <item x="4"/>
        <item x="2"/>
        <item t="default"/>
      </items>
    </pivotField>
    <pivotField compact="0" outline="0" showAll="0"/>
    <pivotField compact="0" outline="0" showAll="0">
      <items count="7">
        <item x="0"/>
        <item x="3"/>
        <item x="4"/>
        <item x="2"/>
        <item x="5"/>
        <item x="1"/>
        <item t="default"/>
      </items>
    </pivotField>
    <pivotField dataField="1" compact="0" outline="0" showAll="0"/>
    <pivotField dataField="1" compact="0" outline="0" showAll="0"/>
  </pivotFields>
  <rowItems count="1">
    <i/>
  </rowItems>
  <colFields count="1">
    <field x="-2"/>
  </colFields>
  <colItems count="2">
    <i>
      <x/>
    </i>
    <i i="1">
      <x v="1"/>
    </i>
  </colItems>
  <dataFields count="2">
    <dataField name="Sum of Sales" fld="5" baseField="0" baseItem="0" numFmtId="3"/>
    <dataField name="Sum of Profit" fld="6" baseField="0" baseItem="0" numFmtId="3"/>
  </dataFields>
  <formats count="1">
    <format dxfId="3">
      <pivotArea outline="0"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47ED1FB-0847-4966-A069-9C9DB436A458}" name="state"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3">
  <location ref="N2:O9" firstHeaderRow="1" firstDataRow="1" firstDataCol="1"/>
  <pivotFields count="7">
    <pivotField compact="0" outline="0" showAll="0">
      <items count="13">
        <item x="6"/>
        <item x="4"/>
        <item x="5"/>
        <item x="8"/>
        <item x="0"/>
        <item x="2"/>
        <item x="7"/>
        <item x="9"/>
        <item x="11"/>
        <item x="10"/>
        <item x="1"/>
        <item x="3"/>
        <item t="default"/>
      </items>
    </pivotField>
    <pivotField compact="0" outline="0" showAll="0">
      <items count="8">
        <item x="5"/>
        <item x="3"/>
        <item x="4"/>
        <item x="0"/>
        <item x="2"/>
        <item x="1"/>
        <item x="6"/>
        <item t="default"/>
      </items>
    </pivotField>
    <pivotField compact="0" outline="0" showAll="0">
      <items count="6">
        <item x="1"/>
        <item x="0"/>
        <item x="3"/>
        <item x="4"/>
        <item x="2"/>
        <item t="default"/>
      </items>
    </pivotField>
    <pivotField compact="0" outline="0" showAll="0"/>
    <pivotField axis="axisRow" compact="0" outline="0" showAll="0">
      <items count="7">
        <item x="0"/>
        <item x="3"/>
        <item x="4"/>
        <item x="2"/>
        <item x="5"/>
        <item x="1"/>
        <item t="default"/>
      </items>
    </pivotField>
    <pivotField dataField="1" compact="0" outline="0" showAll="0"/>
    <pivotField compact="0" outline="0" showAll="0"/>
  </pivotFields>
  <rowFields count="1">
    <field x="4"/>
  </rowFields>
  <rowItems count="7">
    <i>
      <x/>
    </i>
    <i>
      <x v="1"/>
    </i>
    <i>
      <x v="2"/>
    </i>
    <i>
      <x v="3"/>
    </i>
    <i>
      <x v="4"/>
    </i>
    <i>
      <x v="5"/>
    </i>
    <i t="grand">
      <x/>
    </i>
  </rowItems>
  <colItems count="1">
    <i/>
  </colItems>
  <dataFields count="1">
    <dataField name="Sales by State" fld="5" baseField="0" baseItem="0" numFmtId="3"/>
  </dataFields>
  <formats count="3">
    <format dxfId="6">
      <pivotArea grandRow="1" outline="0" collapsedLevelsAreSubtotals="1" fieldPosition="0"/>
    </format>
    <format dxfId="5">
      <pivotArea outline="0" collapsedLevelsAreSubtotals="1" fieldPosition="0"/>
    </format>
    <format dxfId="4">
      <pivotArea outline="0" fieldPosition="0">
        <references count="1">
          <reference field="4294967294" count="1">
            <x v="0"/>
          </reference>
        </references>
      </pivotArea>
    </format>
  </formats>
  <chartFormats count="9">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7" format="3"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4CCA9C1-3A1A-4A66-B15B-C717FEE2D9B2}" name="Category"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18">
  <location ref="J2:L8" firstHeaderRow="0" firstDataRow="1" firstDataCol="1"/>
  <pivotFields count="7">
    <pivotField compact="0" outline="0" showAll="0">
      <items count="13">
        <item x="6"/>
        <item x="4"/>
        <item x="5"/>
        <item x="8"/>
        <item x="0"/>
        <item x="2"/>
        <item x="7"/>
        <item x="9"/>
        <item x="11"/>
        <item x="10"/>
        <item x="1"/>
        <item x="3"/>
        <item t="default"/>
      </items>
    </pivotField>
    <pivotField compact="0" outline="0" showAll="0">
      <items count="8">
        <item x="5"/>
        <item x="3"/>
        <item x="4"/>
        <item x="0"/>
        <item x="2"/>
        <item x="1"/>
        <item x="6"/>
        <item t="default"/>
      </items>
    </pivotField>
    <pivotField axis="axisRow" compact="0" outline="0" showAll="0" sortType="ascending">
      <items count="6">
        <item x="1"/>
        <item x="0"/>
        <item x="3"/>
        <item x="4"/>
        <item x="2"/>
        <item t="default"/>
      </items>
      <autoSortScope>
        <pivotArea dataOnly="0" outline="0" fieldPosition="0">
          <references count="1">
            <reference field="4294967294" count="1" selected="0">
              <x v="0"/>
            </reference>
          </references>
        </pivotArea>
      </autoSortScope>
    </pivotField>
    <pivotField compact="0" outline="0" showAll="0"/>
    <pivotField compact="0" outline="0" showAll="0">
      <items count="7">
        <item x="0"/>
        <item x="3"/>
        <item x="4"/>
        <item x="2"/>
        <item x="5"/>
        <item x="1"/>
        <item t="default"/>
      </items>
    </pivotField>
    <pivotField dataField="1" compact="0" outline="0" showAll="0"/>
    <pivotField dataField="1" compact="0" outline="0" showAll="0"/>
  </pivotFields>
  <rowFields count="1">
    <field x="2"/>
  </rowFields>
  <rowItems count="6">
    <i>
      <x v="2"/>
    </i>
    <i>
      <x/>
    </i>
    <i>
      <x v="3"/>
    </i>
    <i>
      <x v="1"/>
    </i>
    <i>
      <x v="4"/>
    </i>
    <i t="grand">
      <x/>
    </i>
  </rowItems>
  <colFields count="1">
    <field x="-2"/>
  </colFields>
  <colItems count="2">
    <i>
      <x/>
    </i>
    <i i="1">
      <x v="1"/>
    </i>
  </colItems>
  <dataFields count="2">
    <dataField name="Sales " fld="5" baseField="0" baseItem="0" numFmtId="3"/>
    <dataField name="Profit " fld="6" baseField="0" baseItem="0" numFmtId="3"/>
  </dataFields>
  <chartFormats count="3">
    <chartFormat chart="6" format="2" series="1">
      <pivotArea type="data" outline="0" fieldPosition="0">
        <references count="1">
          <reference field="4294967294" count="1" selected="0">
            <x v="0"/>
          </reference>
        </references>
      </pivotArea>
    </chartFormat>
    <chartFormat chart="7" format="3"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F26AC1F-E561-448F-BBF6-1411FB06B533}" name="Month"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4">
  <location ref="A6:C19" firstHeaderRow="0" firstDataRow="1" firstDataCol="1"/>
  <pivotFields count="7">
    <pivotField axis="axisRow" compact="0" outline="0" sortType="ascending">
      <items count="13">
        <item x="6"/>
        <item x="4"/>
        <item x="5"/>
        <item x="8"/>
        <item x="0"/>
        <item x="2"/>
        <item x="7"/>
        <item x="9"/>
        <item x="11"/>
        <item x="10"/>
        <item x="1"/>
        <item x="3"/>
        <item t="default"/>
      </items>
    </pivotField>
    <pivotField compact="0" outline="0" showAll="0">
      <items count="8">
        <item x="5"/>
        <item x="3"/>
        <item x="4"/>
        <item x="0"/>
        <item x="2"/>
        <item x="1"/>
        <item x="6"/>
        <item t="default"/>
      </items>
    </pivotField>
    <pivotField compact="0" outline="0" showAll="0">
      <items count="6">
        <item x="1"/>
        <item x="0"/>
        <item x="3"/>
        <item x="4"/>
        <item x="2"/>
        <item t="default"/>
      </items>
    </pivotField>
    <pivotField compact="0" outline="0" showAll="0"/>
    <pivotField compact="0" outline="0" showAll="0">
      <items count="7">
        <item x="0"/>
        <item x="3"/>
        <item x="4"/>
        <item x="2"/>
        <item x="5"/>
        <item x="1"/>
        <item t="default"/>
      </items>
    </pivotField>
    <pivotField dataField="1" compact="0" outline="0" showAll="0"/>
    <pivotField dataField="1" compact="0" outline="0" showAll="0"/>
  </pivotFields>
  <rowFields count="1">
    <field x="0"/>
  </rowFields>
  <rowItems count="13">
    <i>
      <x/>
    </i>
    <i>
      <x v="1"/>
    </i>
    <i>
      <x v="2"/>
    </i>
    <i>
      <x v="3"/>
    </i>
    <i>
      <x v="4"/>
    </i>
    <i>
      <x v="5"/>
    </i>
    <i>
      <x v="6"/>
    </i>
    <i>
      <x v="7"/>
    </i>
    <i>
      <x v="8"/>
    </i>
    <i>
      <x v="9"/>
    </i>
    <i>
      <x v="10"/>
    </i>
    <i>
      <x v="11"/>
    </i>
    <i t="grand">
      <x/>
    </i>
  </rowItems>
  <colFields count="1">
    <field x="-2"/>
  </colFields>
  <colItems count="2">
    <i>
      <x/>
    </i>
    <i i="1">
      <x v="1"/>
    </i>
  </colItems>
  <dataFields count="2">
    <dataField name="Sales " fld="5" baseField="0" baseItem="0" numFmtId="3"/>
    <dataField name="Profit " fld="6" baseField="0" baseItem="0" numFmtId="3"/>
  </dataFields>
  <formats count="5">
    <format dxfId="11">
      <pivotArea outline="0" fieldPosition="0">
        <references count="1">
          <reference field="0" count="0" selected="0"/>
        </references>
      </pivotArea>
    </format>
    <format dxfId="10">
      <pivotArea grandRow="1" outline="0" collapsedLevelsAreSubtotals="1" fieldPosition="0"/>
    </format>
    <format dxfId="9">
      <pivotArea outline="0" collapsedLevelsAreSubtotals="1" fieldPosition="0"/>
    </format>
    <format dxfId="8">
      <pivotArea outline="0" fieldPosition="0">
        <references count="1">
          <reference field="4294967294" count="1">
            <x v="0"/>
          </reference>
        </references>
      </pivotArea>
    </format>
    <format dxfId="7">
      <pivotArea outline="0" fieldPosition="0">
        <references count="1">
          <reference field="4294967294" count="1">
            <x v="1"/>
          </reference>
        </references>
      </pivotArea>
    </format>
  </formats>
  <chartFormats count="10">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3" series="1">
      <pivotArea type="data" outline="0" fieldPosition="0">
        <references count="1">
          <reference field="4294967294" count="1" selected="0">
            <x v="0"/>
          </reference>
        </references>
      </pivotArea>
    </chartFormat>
    <chartFormat chart="4" format="4"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7" format="3" series="1">
      <pivotArea type="data" outline="0" fieldPosition="0">
        <references count="1">
          <reference field="4294967294" count="1" selected="0">
            <x v="0"/>
          </reference>
        </references>
      </pivotArea>
    </chartFormat>
    <chartFormat chart="8" format="4" series="1">
      <pivotArea type="data" outline="0" fieldPosition="0">
        <references count="1">
          <reference field="4294967294" count="1" selected="0">
            <x v="0"/>
          </reference>
        </references>
      </pivotArea>
    </chartFormat>
    <chartFormat chart="8" format="7">
      <pivotArea type="data" outline="0" fieldPosition="0">
        <references count="2">
          <reference field="4294967294" count="1" selected="0">
            <x v="0"/>
          </reference>
          <reference field="0" count="1" selected="0">
            <x v="4"/>
          </reference>
        </references>
      </pivotArea>
    </chartFormat>
    <chartFormat chart="8"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029F3CF-D5F9-4CEA-8DA8-B5AB132862C7}" name="Salesperson"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6">
  <location ref="F2:H10" firstHeaderRow="0" firstDataRow="1" firstDataCol="1"/>
  <pivotFields count="7">
    <pivotField compact="0" outline="0" showAll="0">
      <items count="13">
        <item x="6"/>
        <item x="4"/>
        <item x="5"/>
        <item x="8"/>
        <item x="0"/>
        <item x="2"/>
        <item x="7"/>
        <item x="9"/>
        <item x="11"/>
        <item x="10"/>
        <item x="1"/>
        <item x="3"/>
        <item t="default"/>
      </items>
    </pivotField>
    <pivotField axis="axisRow" compact="0" outline="0" showAll="0" sortType="ascending">
      <items count="8">
        <item x="5"/>
        <item x="3"/>
        <item x="4"/>
        <item x="0"/>
        <item x="2"/>
        <item x="1"/>
        <item x="6"/>
        <item t="default"/>
      </items>
      <autoSortScope>
        <pivotArea dataOnly="0" outline="0" fieldPosition="0">
          <references count="1">
            <reference field="4294967294" count="1" selected="0">
              <x v="0"/>
            </reference>
          </references>
        </pivotArea>
      </autoSortScope>
    </pivotField>
    <pivotField compact="0" outline="0" showAll="0">
      <items count="6">
        <item x="1"/>
        <item x="0"/>
        <item x="3"/>
        <item x="4"/>
        <item x="2"/>
        <item t="default"/>
      </items>
    </pivotField>
    <pivotField compact="0" outline="0" showAll="0"/>
    <pivotField compact="0" outline="0" showAll="0">
      <items count="7">
        <item x="0"/>
        <item x="3"/>
        <item x="4"/>
        <item x="2"/>
        <item x="5"/>
        <item x="1"/>
        <item t="default"/>
      </items>
    </pivotField>
    <pivotField dataField="1" compact="0" outline="0" showAll="0"/>
    <pivotField dataField="1" compact="0" outline="0" showAll="0"/>
  </pivotFields>
  <rowFields count="1">
    <field x="1"/>
  </rowFields>
  <rowItems count="8">
    <i>
      <x v="5"/>
    </i>
    <i>
      <x v="4"/>
    </i>
    <i>
      <x v="6"/>
    </i>
    <i>
      <x v="3"/>
    </i>
    <i>
      <x v="2"/>
    </i>
    <i>
      <x/>
    </i>
    <i>
      <x v="1"/>
    </i>
    <i t="grand">
      <x/>
    </i>
  </rowItems>
  <colFields count="1">
    <field x="-2"/>
  </colFields>
  <colItems count="2">
    <i>
      <x/>
    </i>
    <i i="1">
      <x v="1"/>
    </i>
  </colItems>
  <dataFields count="2">
    <dataField name="Sales " fld="5" baseField="0" baseItem="0" numFmtId="3"/>
    <dataField name="Profit " fld="6" baseField="0" baseItem="0" numFmtId="3"/>
  </dataFields>
  <formats count="3">
    <format dxfId="14">
      <pivotArea outline="0" collapsedLevelsAreSubtotals="1" fieldPosition="0"/>
    </format>
    <format dxfId="13">
      <pivotArea outline="0" fieldPosition="0">
        <references count="1">
          <reference field="4294967294" count="1">
            <x v="0"/>
          </reference>
        </references>
      </pivotArea>
    </format>
    <format dxfId="12">
      <pivotArea outline="0" fieldPosition="0">
        <references count="1">
          <reference field="4294967294" count="1">
            <x v="1"/>
          </reference>
        </references>
      </pivotArea>
    </format>
  </formats>
  <chartFormats count="5">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 chart="3" format="4" series="1">
      <pivotArea type="data" outline="0" fieldPosition="0">
        <references count="1">
          <reference field="4294967294" count="1" selected="0">
            <x v="0"/>
          </reference>
        </references>
      </pivotArea>
    </chartFormat>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4F836DEE-21C6-4B49-8A76-C7B93A4A8EB6}" sourceName="State">
  <pivotTables>
    <pivotTable tabId="2" name="Month"/>
    <pivotTable tabId="2" name="Category"/>
    <pivotTable tabId="2" name="Profit"/>
    <pivotTable tabId="2" name="Salesperson"/>
  </pivotTables>
  <data>
    <tabular pivotCacheId="991207196">
      <items count="6">
        <i x="0" s="1"/>
        <i x="3" s="1"/>
        <i x="4" s="1"/>
        <i x="2" s="1"/>
        <i x="5"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1" xr10:uid="{DB4AFE9E-DC8A-4025-AEA2-5850BA2C5C49}" sourceName="Category">
  <pivotTables>
    <pivotTable tabId="2" name="Salesperson"/>
    <pivotTable tabId="2" name="state"/>
    <pivotTable tabId="2" name="Month"/>
    <pivotTable tabId="2" name="Profit"/>
  </pivotTables>
  <data>
    <tabular pivotCacheId="991207196">
      <items count="5">
        <i x="1" s="1"/>
        <i x="0" s="1"/>
        <i x="3" s="1"/>
        <i x="4"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ller" xr10:uid="{C4440C88-7F88-469F-A276-6C466AC9E1A0}" sourceName="Seller">
  <pivotTables>
    <pivotTable tabId="2" name="Category"/>
    <pivotTable tabId="2" name="Month"/>
    <pivotTable tabId="2" name="Profit"/>
    <pivotTable tabId="2" name="state"/>
  </pivotTables>
  <data>
    <tabular pivotCacheId="991207196">
      <items count="7">
        <i x="5" s="1"/>
        <i x="3" s="1"/>
        <i x="4" s="1"/>
        <i x="0" s="1"/>
        <i x="2" s="1"/>
        <i x="1"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054960D3-A2AD-44BE-AA4E-AB4A15BBB15B}" cache="Slicer_State" caption="State" style="CustomDark1" rowHeight="226800"/>
  <slicer name="Category 1" xr10:uid="{F2A35D37-900C-4E21-9C7E-1E1E71F43E1C}" cache="Slicer_Category1" caption="Category" style="CustomDark1" rowHeight="280800"/>
  <slicer name="Seller" xr10:uid="{11A560BD-A8AB-4D8D-8BF1-A6D325212D51}" cache="Slicer_Seller" caption="Seller" style="CustomDark1" rowHeight="1872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EE0D92-B888-41B5-A0FA-14B26E83567D}" name="Table1" displayName="Table1" ref="B3:H203" totalsRowShown="0" headerRowDxfId="2" headerRowBorderDxfId="1" tableBorderDxfId="0">
  <autoFilter ref="B3:H203" xr:uid="{A2EE0D92-B888-41B5-A0FA-14B26E83567D}"/>
  <tableColumns count="7">
    <tableColumn id="1" xr3:uid="{BE600670-9049-4808-9E97-5AE7863632B8}" name="Month"/>
    <tableColumn id="2" xr3:uid="{3D88CD2D-70CB-4355-8410-7236B8AAAC18}" name="Seller"/>
    <tableColumn id="3" xr3:uid="{52148A2C-DE3F-4010-8023-2D7F2B3456E0}" name="Category"/>
    <tableColumn id="4" xr3:uid="{0593F878-C821-4127-B571-48537E669C6D}" name="Product"/>
    <tableColumn id="5" xr3:uid="{E000ADC8-D43A-43E9-B190-9FE06C0AF694}" name="State"/>
    <tableColumn id="6" xr3:uid="{D110A272-CEE9-4518-867A-572EDDC0570C}" name="Sales"/>
    <tableColumn id="7" xr3:uid="{38D82772-E476-478D-BE1D-EBF223D0C944}" name="Profi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Dark and Reds">
      <a:dk1>
        <a:srgbClr val="101018"/>
      </a:dk1>
      <a:lt1>
        <a:srgbClr val="E6E6E6"/>
      </a:lt1>
      <a:dk2>
        <a:srgbClr val="181824"/>
      </a:dk2>
      <a:lt2>
        <a:srgbClr val="8A8B9A"/>
      </a:lt2>
      <a:accent1>
        <a:srgbClr val="AA3D4F"/>
      </a:accent1>
      <a:accent2>
        <a:srgbClr val="E7954D"/>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drawing" Target="../drawings/drawing3.xm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11C1B-A865-4A5E-B8CC-370E9D1FF626}">
  <dimension ref="A1:Q16"/>
  <sheetViews>
    <sheetView showGridLines="0" tabSelected="1" workbookViewId="0">
      <selection activeCell="I4" sqref="I4"/>
    </sheetView>
  </sheetViews>
  <sheetFormatPr defaultRowHeight="15" x14ac:dyDescent="0.25"/>
  <cols>
    <col min="1" max="1" width="4.85546875" customWidth="1"/>
  </cols>
  <sheetData>
    <row r="1" spans="1:17" s="18" customFormat="1" ht="52.5" customHeight="1" x14ac:dyDescent="0.25">
      <c r="A1" s="16"/>
      <c r="B1" s="17" t="s">
        <v>66</v>
      </c>
      <c r="C1" s="16"/>
      <c r="D1" s="16"/>
      <c r="E1" s="16"/>
      <c r="F1" s="16"/>
      <c r="G1" s="16"/>
      <c r="H1" s="16"/>
      <c r="I1" s="16"/>
      <c r="J1" s="16"/>
      <c r="K1" s="16"/>
      <c r="L1" s="16"/>
      <c r="M1" s="16"/>
      <c r="N1" s="16"/>
      <c r="O1" s="16"/>
      <c r="P1" s="16"/>
      <c r="Q1" s="16"/>
    </row>
    <row r="3" spans="1:17" ht="18.75" x14ac:dyDescent="0.3">
      <c r="B3" s="10" t="s">
        <v>67</v>
      </c>
    </row>
    <row r="4" spans="1:17" ht="22.5" customHeight="1" x14ac:dyDescent="0.25">
      <c r="B4" s="14" t="s">
        <v>112</v>
      </c>
    </row>
    <row r="5" spans="1:17" ht="22.5" customHeight="1" x14ac:dyDescent="0.3">
      <c r="B5" s="15" t="s">
        <v>113</v>
      </c>
    </row>
    <row r="6" spans="1:17" ht="18.75" x14ac:dyDescent="0.3">
      <c r="B6" s="15" t="s">
        <v>114</v>
      </c>
    </row>
    <row r="7" spans="1:17" ht="18.75" x14ac:dyDescent="0.3">
      <c r="B7" s="15" t="s">
        <v>115</v>
      </c>
    </row>
    <row r="8" spans="1:17" ht="22.5" customHeight="1" x14ac:dyDescent="0.3">
      <c r="B8" s="15"/>
    </row>
    <row r="9" spans="1:17" ht="18.75" x14ac:dyDescent="0.3">
      <c r="B9" s="10"/>
    </row>
    <row r="10" spans="1:17" ht="22.5" customHeight="1" x14ac:dyDescent="0.3">
      <c r="B10" s="10"/>
    </row>
    <row r="11" spans="1:17" ht="22.5" customHeight="1" x14ac:dyDescent="0.3">
      <c r="B11" s="15" t="s">
        <v>116</v>
      </c>
    </row>
    <row r="12" spans="1:17" ht="22.5" customHeight="1" x14ac:dyDescent="0.3">
      <c r="B12" s="15" t="s">
        <v>117</v>
      </c>
    </row>
    <row r="13" spans="1:17" ht="22.5" customHeight="1" x14ac:dyDescent="0.3">
      <c r="B13" s="15"/>
    </row>
    <row r="14" spans="1:17" ht="22.5" customHeight="1" x14ac:dyDescent="0.25">
      <c r="B14" s="14" t="s">
        <v>118</v>
      </c>
    </row>
    <row r="15" spans="1:17" ht="18.75" x14ac:dyDescent="0.25">
      <c r="B15" s="14" t="s">
        <v>119</v>
      </c>
    </row>
    <row r="16" spans="1:17" ht="18.75" x14ac:dyDescent="0.25">
      <c r="B16" s="14" t="s">
        <v>120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2820-7048-4AF7-A953-B77E3C0F11DD}">
  <dimension ref="B1:U33"/>
  <sheetViews>
    <sheetView zoomScale="130" zoomScaleNormal="130" workbookViewId="0">
      <selection activeCell="AA60" sqref="AA60"/>
    </sheetView>
  </sheetViews>
  <sheetFormatPr defaultColWidth="9.140625" defaultRowHeight="15" x14ac:dyDescent="0.25"/>
  <cols>
    <col min="1" max="1" width="4.42578125" style="19" customWidth="1"/>
    <col min="2" max="6" width="9.140625" style="19"/>
    <col min="7" max="7" width="14.85546875" style="19" customWidth="1"/>
    <col min="8" max="8" width="10.85546875" style="19" customWidth="1"/>
    <col min="9" max="11" width="9.140625" style="19"/>
    <col min="12" max="13" width="11.28515625" style="19" bestFit="1" customWidth="1"/>
    <col min="14" max="14" width="11.28515625" style="19" customWidth="1"/>
    <col min="15" max="15" width="16.7109375" style="19" bestFit="1" customWidth="1"/>
    <col min="16" max="16" width="6.85546875" style="19" customWidth="1"/>
    <col min="17" max="17" width="8.7109375" style="19" customWidth="1"/>
    <col min="18" max="18" width="17.42578125" style="19" customWidth="1"/>
    <col min="19" max="16384" width="9.140625" style="19"/>
  </cols>
  <sheetData>
    <row r="1" spans="2:21" ht="43.5" customHeight="1" x14ac:dyDescent="0.55000000000000004">
      <c r="B1" s="20" t="s">
        <v>64</v>
      </c>
      <c r="N1" s="21"/>
      <c r="O1" s="22"/>
      <c r="R1" s="23"/>
    </row>
    <row r="2" spans="2:21" ht="25.5" customHeight="1" x14ac:dyDescent="0.25">
      <c r="B2" s="24" t="s">
        <v>63</v>
      </c>
      <c r="N2" s="25"/>
      <c r="O2" s="26"/>
      <c r="P2" s="27"/>
      <c r="Q2" s="27"/>
      <c r="R2" s="28"/>
    </row>
    <row r="10" spans="2:21" x14ac:dyDescent="0.25">
      <c r="U10" s="29"/>
    </row>
    <row r="33" s="19" customFormat="1"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28DC-B6EA-41A5-8726-6577047FF1E5}">
  <dimension ref="A2:O19"/>
  <sheetViews>
    <sheetView workbookViewId="0"/>
  </sheetViews>
  <sheetFormatPr defaultRowHeight="15" x14ac:dyDescent="0.25"/>
  <cols>
    <col min="1" max="1" width="12.5703125" bestFit="1" customWidth="1"/>
    <col min="2" max="2" width="12.7109375" bestFit="1" customWidth="1"/>
    <col min="3" max="3" width="7.5703125" bestFit="1" customWidth="1"/>
    <col min="5" max="5" width="3.5703125" customWidth="1"/>
    <col min="6" max="6" width="11.28515625" bestFit="1" customWidth="1"/>
    <col min="7" max="8" width="7.5703125" bestFit="1" customWidth="1"/>
    <col min="9" max="9" width="3.5703125" customWidth="1"/>
    <col min="10" max="10" width="16.5703125" bestFit="1" customWidth="1"/>
    <col min="11" max="12" width="7.5703125" bestFit="1" customWidth="1"/>
    <col min="13" max="13" width="3.5703125" customWidth="1"/>
    <col min="14" max="14" width="12.7109375" bestFit="1" customWidth="1"/>
    <col min="15" max="15" width="13.7109375" bestFit="1" customWidth="1"/>
  </cols>
  <sheetData>
    <row r="2" spans="1:15" x14ac:dyDescent="0.25">
      <c r="A2" t="s">
        <v>44</v>
      </c>
      <c r="B2" t="s">
        <v>48</v>
      </c>
      <c r="C2" s="3" t="s">
        <v>65</v>
      </c>
      <c r="F2" s="1" t="s">
        <v>47</v>
      </c>
      <c r="G2" t="s">
        <v>60</v>
      </c>
      <c r="H2" t="s">
        <v>62</v>
      </c>
      <c r="J2" s="1" t="s">
        <v>1</v>
      </c>
      <c r="K2" t="s">
        <v>60</v>
      </c>
      <c r="L2" t="s">
        <v>62</v>
      </c>
      <c r="N2" s="1" t="s">
        <v>2</v>
      </c>
      <c r="O2" t="s">
        <v>61</v>
      </c>
    </row>
    <row r="3" spans="1:15" x14ac:dyDescent="0.25">
      <c r="A3" s="4">
        <v>981140.21</v>
      </c>
      <c r="B3" s="4">
        <v>448020.63999999996</v>
      </c>
      <c r="F3" t="s">
        <v>10</v>
      </c>
      <c r="G3" s="4">
        <v>106484.04000000001</v>
      </c>
      <c r="H3" s="4">
        <v>51216.37999999999</v>
      </c>
      <c r="J3" t="s">
        <v>18</v>
      </c>
      <c r="K3" s="4">
        <v>170206.58</v>
      </c>
      <c r="L3" s="4">
        <v>72951</v>
      </c>
      <c r="N3" t="s">
        <v>9</v>
      </c>
      <c r="O3" s="4">
        <v>302292.71000000002</v>
      </c>
    </row>
    <row r="4" spans="1:15" x14ac:dyDescent="0.25">
      <c r="A4" s="5">
        <f>GETPIVOTDATA("Sum of Sales",$A$2)</f>
        <v>981140.21</v>
      </c>
      <c r="B4" s="5">
        <f>GETPIVOTDATA("Sum of Profit",$A$2)</f>
        <v>448020.63999999996</v>
      </c>
      <c r="C4" s="7">
        <f>B4/A4</f>
        <v>0.45663263561484241</v>
      </c>
      <c r="D4" s="8">
        <f>1-C4</f>
        <v>0.54336736438515754</v>
      </c>
      <c r="F4" t="s">
        <v>14</v>
      </c>
      <c r="G4" s="4">
        <v>123672.96000000001</v>
      </c>
      <c r="H4" s="4">
        <v>54599.55</v>
      </c>
      <c r="J4" t="s">
        <v>11</v>
      </c>
      <c r="K4" s="4">
        <v>188231.41</v>
      </c>
      <c r="L4" s="4">
        <v>89527.419999999984</v>
      </c>
      <c r="N4" t="s">
        <v>21</v>
      </c>
      <c r="O4" s="4">
        <v>124960.35</v>
      </c>
    </row>
    <row r="5" spans="1:15" x14ac:dyDescent="0.25">
      <c r="F5" t="s">
        <v>37</v>
      </c>
      <c r="G5" s="4">
        <v>138482.85999999996</v>
      </c>
      <c r="H5" s="4">
        <v>78333.89999999998</v>
      </c>
      <c r="J5" t="s">
        <v>27</v>
      </c>
      <c r="K5" s="4">
        <v>189973.73999999993</v>
      </c>
      <c r="L5" s="4">
        <v>92190.099999999977</v>
      </c>
      <c r="N5" t="s">
        <v>26</v>
      </c>
      <c r="O5" s="4">
        <v>123245.15000000001</v>
      </c>
    </row>
    <row r="6" spans="1:15" x14ac:dyDescent="0.25">
      <c r="A6" s="1" t="s">
        <v>0</v>
      </c>
      <c r="B6" t="s">
        <v>60</v>
      </c>
      <c r="C6" t="s">
        <v>62</v>
      </c>
      <c r="F6" t="s">
        <v>6</v>
      </c>
      <c r="G6" s="4">
        <v>146424.48000000004</v>
      </c>
      <c r="H6" s="4">
        <v>51504.74</v>
      </c>
      <c r="J6" t="s">
        <v>7</v>
      </c>
      <c r="K6" s="4">
        <v>195290.74999999994</v>
      </c>
      <c r="L6" s="4">
        <v>86543.48</v>
      </c>
      <c r="N6" t="s">
        <v>17</v>
      </c>
      <c r="O6" s="4">
        <v>172765.65000000002</v>
      </c>
    </row>
    <row r="7" spans="1:15" x14ac:dyDescent="0.25">
      <c r="A7" t="s">
        <v>54</v>
      </c>
      <c r="B7" s="4">
        <v>113697.64</v>
      </c>
      <c r="C7" s="4">
        <v>46639.99</v>
      </c>
      <c r="F7" t="s">
        <v>24</v>
      </c>
      <c r="G7" s="4">
        <v>146463.46999999997</v>
      </c>
      <c r="H7" s="4">
        <v>75659.250000000015</v>
      </c>
      <c r="J7" t="s">
        <v>15</v>
      </c>
      <c r="K7" s="4">
        <v>237437.73000000004</v>
      </c>
      <c r="L7" s="4">
        <v>106808.64000000001</v>
      </c>
      <c r="N7" t="s">
        <v>36</v>
      </c>
      <c r="O7" s="4">
        <v>129640.7</v>
      </c>
    </row>
    <row r="8" spans="1:15" x14ac:dyDescent="0.25">
      <c r="A8" t="s">
        <v>52</v>
      </c>
      <c r="B8" s="4">
        <v>97653.540000000023</v>
      </c>
      <c r="C8" s="4">
        <v>40084.160000000003</v>
      </c>
      <c r="F8" t="s">
        <v>29</v>
      </c>
      <c r="G8" s="4">
        <v>148639.21999999997</v>
      </c>
      <c r="H8" s="4">
        <v>68976.390000000014</v>
      </c>
      <c r="J8" t="s">
        <v>45</v>
      </c>
      <c r="K8" s="4">
        <v>981140.20999999973</v>
      </c>
      <c r="L8" s="4">
        <v>448020.63999999996</v>
      </c>
      <c r="N8" t="s">
        <v>13</v>
      </c>
      <c r="O8" s="4">
        <v>128235.65</v>
      </c>
    </row>
    <row r="9" spans="1:15" x14ac:dyDescent="0.25">
      <c r="A9" t="s">
        <v>53</v>
      </c>
      <c r="B9" s="4">
        <v>69469.650000000009</v>
      </c>
      <c r="C9" s="4">
        <v>28621.84</v>
      </c>
      <c r="F9" t="s">
        <v>22</v>
      </c>
      <c r="G9" s="4">
        <v>170973.17999999993</v>
      </c>
      <c r="H9" s="4">
        <v>67730.429999999993</v>
      </c>
      <c r="N9" t="s">
        <v>45</v>
      </c>
      <c r="O9" s="4">
        <v>981140.21000000008</v>
      </c>
    </row>
    <row r="10" spans="1:15" x14ac:dyDescent="0.25">
      <c r="A10" t="s">
        <v>56</v>
      </c>
      <c r="B10" s="4">
        <v>117785.47000000002</v>
      </c>
      <c r="C10" s="4">
        <v>57158.5</v>
      </c>
      <c r="F10" t="s">
        <v>45</v>
      </c>
      <c r="G10" s="4">
        <v>981140.20999999985</v>
      </c>
      <c r="H10" s="4">
        <v>448020.63999999996</v>
      </c>
    </row>
    <row r="11" spans="1:15" x14ac:dyDescent="0.25">
      <c r="A11" t="s">
        <v>5</v>
      </c>
      <c r="B11" s="4">
        <v>51206.009999999995</v>
      </c>
      <c r="C11" s="4">
        <v>24074.780000000002</v>
      </c>
    </row>
    <row r="12" spans="1:15" x14ac:dyDescent="0.25">
      <c r="A12" t="s">
        <v>50</v>
      </c>
      <c r="B12" s="4">
        <v>111064.25999999998</v>
      </c>
      <c r="C12" s="4">
        <v>44431.750000000007</v>
      </c>
    </row>
    <row r="13" spans="1:15" x14ac:dyDescent="0.25">
      <c r="A13" t="s">
        <v>55</v>
      </c>
      <c r="B13" s="4">
        <v>94539.450000000012</v>
      </c>
      <c r="C13" s="4">
        <v>45810.009999999995</v>
      </c>
    </row>
    <row r="14" spans="1:15" x14ac:dyDescent="0.25">
      <c r="A14" t="s">
        <v>57</v>
      </c>
      <c r="B14" s="4">
        <v>62616.81</v>
      </c>
      <c r="C14" s="4">
        <v>33871.340000000004</v>
      </c>
    </row>
    <row r="15" spans="1:15" x14ac:dyDescent="0.25">
      <c r="A15" t="s">
        <v>59</v>
      </c>
      <c r="B15" s="4">
        <v>65562.06</v>
      </c>
      <c r="C15" s="4">
        <v>32213.510000000006</v>
      </c>
    </row>
    <row r="16" spans="1:15" x14ac:dyDescent="0.25">
      <c r="A16" t="s">
        <v>58</v>
      </c>
      <c r="B16" s="4">
        <v>87670.030000000013</v>
      </c>
      <c r="C16" s="4">
        <v>38316.69</v>
      </c>
    </row>
    <row r="17" spans="1:3" x14ac:dyDescent="0.25">
      <c r="A17" t="s">
        <v>49</v>
      </c>
      <c r="B17" s="4">
        <v>63912.19</v>
      </c>
      <c r="C17" s="4">
        <v>35866.939999999995</v>
      </c>
    </row>
    <row r="18" spans="1:3" x14ac:dyDescent="0.25">
      <c r="A18" t="s">
        <v>51</v>
      </c>
      <c r="B18" s="4">
        <v>45963.1</v>
      </c>
      <c r="C18" s="4">
        <v>20931.129999999997</v>
      </c>
    </row>
    <row r="19" spans="1:3" x14ac:dyDescent="0.25">
      <c r="A19" t="s">
        <v>45</v>
      </c>
      <c r="B19" s="4">
        <v>981140.21000000008</v>
      </c>
      <c r="C19" s="4">
        <v>448020.64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205"/>
  <sheetViews>
    <sheetView workbookViewId="0"/>
  </sheetViews>
  <sheetFormatPr defaultRowHeight="15" x14ac:dyDescent="0.25"/>
  <cols>
    <col min="1" max="1" width="5.28515625" customWidth="1"/>
    <col min="2" max="2" width="10.7109375" customWidth="1"/>
    <col min="3" max="3" width="16.7109375" customWidth="1"/>
    <col min="4" max="4" width="17" customWidth="1"/>
    <col min="5" max="5" width="18.7109375" customWidth="1"/>
    <col min="6" max="6" width="12.5703125" customWidth="1"/>
    <col min="8" max="8" width="12" customWidth="1"/>
  </cols>
  <sheetData>
    <row r="3" spans="2:8" x14ac:dyDescent="0.25">
      <c r="B3" s="6" t="s">
        <v>0</v>
      </c>
      <c r="C3" s="6" t="s">
        <v>47</v>
      </c>
      <c r="D3" s="6" t="s">
        <v>1</v>
      </c>
      <c r="E3" s="6" t="s">
        <v>46</v>
      </c>
      <c r="F3" s="6" t="s">
        <v>2</v>
      </c>
      <c r="G3" s="6" t="s">
        <v>3</v>
      </c>
      <c r="H3" s="6" t="s">
        <v>4</v>
      </c>
    </row>
    <row r="4" spans="2:8" x14ac:dyDescent="0.25">
      <c r="B4" t="s">
        <v>5</v>
      </c>
      <c r="C4" t="s">
        <v>6</v>
      </c>
      <c r="D4" t="s">
        <v>7</v>
      </c>
      <c r="E4" t="s">
        <v>8</v>
      </c>
      <c r="F4" t="s">
        <v>9</v>
      </c>
      <c r="G4">
        <v>2122.15</v>
      </c>
      <c r="H4">
        <v>1384.86</v>
      </c>
    </row>
    <row r="5" spans="2:8" x14ac:dyDescent="0.25">
      <c r="B5" t="s">
        <v>49</v>
      </c>
      <c r="C5" t="s">
        <v>10</v>
      </c>
      <c r="D5" t="s">
        <v>11</v>
      </c>
      <c r="E5" t="s">
        <v>12</v>
      </c>
      <c r="F5" t="s">
        <v>13</v>
      </c>
      <c r="G5">
        <v>8413.3700000000008</v>
      </c>
      <c r="H5">
        <v>6642.86</v>
      </c>
    </row>
    <row r="6" spans="2:8" x14ac:dyDescent="0.25">
      <c r="B6" t="s">
        <v>50</v>
      </c>
      <c r="C6" t="s">
        <v>14</v>
      </c>
      <c r="D6" t="s">
        <v>15</v>
      </c>
      <c r="E6" t="s">
        <v>16</v>
      </c>
      <c r="F6" t="s">
        <v>17</v>
      </c>
      <c r="G6">
        <v>9088.41</v>
      </c>
      <c r="H6">
        <v>4855.3</v>
      </c>
    </row>
    <row r="7" spans="2:8" x14ac:dyDescent="0.25">
      <c r="B7" t="s">
        <v>51</v>
      </c>
      <c r="C7" t="s">
        <v>6</v>
      </c>
      <c r="D7" t="s">
        <v>18</v>
      </c>
      <c r="E7" t="s">
        <v>19</v>
      </c>
      <c r="F7" t="s">
        <v>13</v>
      </c>
      <c r="G7">
        <v>3250.66</v>
      </c>
      <c r="H7">
        <v>395.36</v>
      </c>
    </row>
    <row r="8" spans="2:8" x14ac:dyDescent="0.25">
      <c r="B8" t="s">
        <v>52</v>
      </c>
      <c r="C8" t="s">
        <v>6</v>
      </c>
      <c r="D8" t="s">
        <v>11</v>
      </c>
      <c r="E8" t="s">
        <v>20</v>
      </c>
      <c r="F8" t="s">
        <v>21</v>
      </c>
      <c r="G8">
        <v>8721.92</v>
      </c>
      <c r="H8">
        <v>2873.34</v>
      </c>
    </row>
    <row r="9" spans="2:8" x14ac:dyDescent="0.25">
      <c r="B9" t="s">
        <v>53</v>
      </c>
      <c r="C9" t="s">
        <v>22</v>
      </c>
      <c r="D9" t="s">
        <v>18</v>
      </c>
      <c r="E9" t="s">
        <v>23</v>
      </c>
      <c r="F9" t="s">
        <v>9</v>
      </c>
      <c r="G9">
        <v>2361.0700000000002</v>
      </c>
      <c r="H9">
        <v>126.6</v>
      </c>
    </row>
    <row r="10" spans="2:8" x14ac:dyDescent="0.25">
      <c r="B10" t="s">
        <v>52</v>
      </c>
      <c r="C10" t="s">
        <v>24</v>
      </c>
      <c r="D10" t="s">
        <v>15</v>
      </c>
      <c r="E10" t="s">
        <v>25</v>
      </c>
      <c r="F10" t="s">
        <v>26</v>
      </c>
      <c r="G10">
        <v>6033.49</v>
      </c>
      <c r="H10">
        <v>713.3</v>
      </c>
    </row>
    <row r="11" spans="2:8" x14ac:dyDescent="0.25">
      <c r="B11" t="s">
        <v>49</v>
      </c>
      <c r="C11" t="s">
        <v>6</v>
      </c>
      <c r="D11" t="s">
        <v>27</v>
      </c>
      <c r="E11" t="s">
        <v>28</v>
      </c>
      <c r="F11" t="s">
        <v>13</v>
      </c>
      <c r="G11">
        <v>2770.26</v>
      </c>
      <c r="H11">
        <v>633.86</v>
      </c>
    </row>
    <row r="12" spans="2:8" x14ac:dyDescent="0.25">
      <c r="B12" t="s">
        <v>54</v>
      </c>
      <c r="C12" t="s">
        <v>6</v>
      </c>
      <c r="D12" t="s">
        <v>7</v>
      </c>
      <c r="E12" t="s">
        <v>8</v>
      </c>
      <c r="F12" t="s">
        <v>21</v>
      </c>
      <c r="G12">
        <v>3101.1</v>
      </c>
      <c r="H12">
        <v>1063.08</v>
      </c>
    </row>
    <row r="13" spans="2:8" x14ac:dyDescent="0.25">
      <c r="B13" t="s">
        <v>55</v>
      </c>
      <c r="C13" t="s">
        <v>29</v>
      </c>
      <c r="D13" t="s">
        <v>15</v>
      </c>
      <c r="E13" t="s">
        <v>25</v>
      </c>
      <c r="F13" t="s">
        <v>9</v>
      </c>
      <c r="G13">
        <v>9995.59</v>
      </c>
      <c r="H13">
        <v>6411.72</v>
      </c>
    </row>
    <row r="14" spans="2:8" x14ac:dyDescent="0.25">
      <c r="B14" t="s">
        <v>56</v>
      </c>
      <c r="C14" t="s">
        <v>10</v>
      </c>
      <c r="D14" t="s">
        <v>27</v>
      </c>
      <c r="E14" t="s">
        <v>28</v>
      </c>
      <c r="F14" t="s">
        <v>9</v>
      </c>
      <c r="G14">
        <v>6751.92</v>
      </c>
      <c r="H14">
        <v>4074.55</v>
      </c>
    </row>
    <row r="15" spans="2:8" x14ac:dyDescent="0.25">
      <c r="B15" t="s">
        <v>57</v>
      </c>
      <c r="C15" t="s">
        <v>22</v>
      </c>
      <c r="D15" t="s">
        <v>15</v>
      </c>
      <c r="E15" t="s">
        <v>30</v>
      </c>
      <c r="F15" t="s">
        <v>17</v>
      </c>
      <c r="G15">
        <v>1619.29</v>
      </c>
      <c r="H15">
        <v>1268.3900000000001</v>
      </c>
    </row>
    <row r="16" spans="2:8" x14ac:dyDescent="0.25">
      <c r="B16" t="s">
        <v>5</v>
      </c>
      <c r="C16" t="s">
        <v>10</v>
      </c>
      <c r="D16" t="s">
        <v>27</v>
      </c>
      <c r="E16" t="s">
        <v>28</v>
      </c>
      <c r="F16" t="s">
        <v>17</v>
      </c>
      <c r="G16">
        <v>1062.95</v>
      </c>
      <c r="H16">
        <v>12.54</v>
      </c>
    </row>
    <row r="17" spans="2:8" x14ac:dyDescent="0.25">
      <c r="B17" t="s">
        <v>55</v>
      </c>
      <c r="C17" t="s">
        <v>6</v>
      </c>
      <c r="D17" t="s">
        <v>11</v>
      </c>
      <c r="E17" t="s">
        <v>31</v>
      </c>
      <c r="F17" t="s">
        <v>13</v>
      </c>
      <c r="G17">
        <v>6399.74</v>
      </c>
      <c r="H17">
        <v>2725.63</v>
      </c>
    </row>
    <row r="18" spans="2:8" x14ac:dyDescent="0.25">
      <c r="B18" t="s">
        <v>5</v>
      </c>
      <c r="C18" t="s">
        <v>6</v>
      </c>
      <c r="D18" t="s">
        <v>27</v>
      </c>
      <c r="E18" t="s">
        <v>32</v>
      </c>
      <c r="F18" t="s">
        <v>21</v>
      </c>
      <c r="G18">
        <v>1184.17</v>
      </c>
      <c r="H18">
        <v>1004.27</v>
      </c>
    </row>
    <row r="19" spans="2:8" x14ac:dyDescent="0.25">
      <c r="B19" t="s">
        <v>54</v>
      </c>
      <c r="C19" t="s">
        <v>10</v>
      </c>
      <c r="D19" t="s">
        <v>15</v>
      </c>
      <c r="E19" t="s">
        <v>30</v>
      </c>
      <c r="F19" t="s">
        <v>9</v>
      </c>
      <c r="G19">
        <v>3336.38</v>
      </c>
      <c r="H19">
        <v>572.85</v>
      </c>
    </row>
    <row r="20" spans="2:8" x14ac:dyDescent="0.25">
      <c r="B20" t="s">
        <v>54</v>
      </c>
      <c r="C20" t="s">
        <v>22</v>
      </c>
      <c r="D20" t="s">
        <v>18</v>
      </c>
      <c r="E20" t="s">
        <v>33</v>
      </c>
      <c r="F20" t="s">
        <v>9</v>
      </c>
      <c r="G20">
        <v>8421.1</v>
      </c>
      <c r="H20">
        <v>831.55</v>
      </c>
    </row>
    <row r="21" spans="2:8" x14ac:dyDescent="0.25">
      <c r="B21" t="s">
        <v>54</v>
      </c>
      <c r="C21" t="s">
        <v>22</v>
      </c>
      <c r="D21" t="s">
        <v>11</v>
      </c>
      <c r="E21" t="s">
        <v>34</v>
      </c>
      <c r="F21" t="s">
        <v>26</v>
      </c>
      <c r="G21">
        <v>455.63</v>
      </c>
      <c r="H21">
        <v>319.60000000000002</v>
      </c>
    </row>
    <row r="22" spans="2:8" x14ac:dyDescent="0.25">
      <c r="B22" t="s">
        <v>5</v>
      </c>
      <c r="C22" t="s">
        <v>29</v>
      </c>
      <c r="D22" t="s">
        <v>15</v>
      </c>
      <c r="E22" t="s">
        <v>30</v>
      </c>
      <c r="F22" t="s">
        <v>21</v>
      </c>
      <c r="G22">
        <v>3638.37</v>
      </c>
      <c r="H22">
        <v>3250.9</v>
      </c>
    </row>
    <row r="23" spans="2:8" x14ac:dyDescent="0.25">
      <c r="B23" t="s">
        <v>56</v>
      </c>
      <c r="C23" t="s">
        <v>10</v>
      </c>
      <c r="D23" t="s">
        <v>7</v>
      </c>
      <c r="E23" t="s">
        <v>35</v>
      </c>
      <c r="F23" t="s">
        <v>9</v>
      </c>
      <c r="G23">
        <v>1147.8399999999999</v>
      </c>
      <c r="H23">
        <v>888.28</v>
      </c>
    </row>
    <row r="24" spans="2:8" x14ac:dyDescent="0.25">
      <c r="B24" t="s">
        <v>50</v>
      </c>
      <c r="C24" t="s">
        <v>29</v>
      </c>
      <c r="D24" t="s">
        <v>7</v>
      </c>
      <c r="E24" t="s">
        <v>8</v>
      </c>
      <c r="F24" t="s">
        <v>36</v>
      </c>
      <c r="G24">
        <v>2413.4499999999998</v>
      </c>
      <c r="H24">
        <v>254.14</v>
      </c>
    </row>
    <row r="25" spans="2:8" x14ac:dyDescent="0.25">
      <c r="B25" t="s">
        <v>51</v>
      </c>
      <c r="C25" t="s">
        <v>22</v>
      </c>
      <c r="D25" t="s">
        <v>11</v>
      </c>
      <c r="E25" t="s">
        <v>12</v>
      </c>
      <c r="F25" t="s">
        <v>21</v>
      </c>
      <c r="G25">
        <v>8105.44</v>
      </c>
      <c r="H25">
        <v>6249.24</v>
      </c>
    </row>
    <row r="26" spans="2:8" x14ac:dyDescent="0.25">
      <c r="B26" t="s">
        <v>53</v>
      </c>
      <c r="C26" t="s">
        <v>37</v>
      </c>
      <c r="D26" t="s">
        <v>27</v>
      </c>
      <c r="E26" t="s">
        <v>38</v>
      </c>
      <c r="F26" t="s">
        <v>21</v>
      </c>
      <c r="G26">
        <v>3481.09</v>
      </c>
      <c r="H26">
        <v>1954.98</v>
      </c>
    </row>
    <row r="27" spans="2:8" x14ac:dyDescent="0.25">
      <c r="B27" t="s">
        <v>56</v>
      </c>
      <c r="C27" t="s">
        <v>14</v>
      </c>
      <c r="D27" t="s">
        <v>7</v>
      </c>
      <c r="E27" t="s">
        <v>39</v>
      </c>
      <c r="F27" t="s">
        <v>9</v>
      </c>
      <c r="G27">
        <v>1366.9</v>
      </c>
      <c r="H27">
        <v>741.2</v>
      </c>
    </row>
    <row r="28" spans="2:8" x14ac:dyDescent="0.25">
      <c r="B28" t="s">
        <v>51</v>
      </c>
      <c r="C28" t="s">
        <v>22</v>
      </c>
      <c r="D28" t="s">
        <v>11</v>
      </c>
      <c r="E28" t="s">
        <v>20</v>
      </c>
      <c r="F28" t="s">
        <v>26</v>
      </c>
      <c r="G28">
        <v>5313.49</v>
      </c>
      <c r="H28">
        <v>3318.13</v>
      </c>
    </row>
    <row r="29" spans="2:8" x14ac:dyDescent="0.25">
      <c r="B29" t="s">
        <v>58</v>
      </c>
      <c r="C29" t="s">
        <v>6</v>
      </c>
      <c r="D29" t="s">
        <v>15</v>
      </c>
      <c r="E29" t="s">
        <v>40</v>
      </c>
      <c r="F29" t="s">
        <v>13</v>
      </c>
      <c r="G29">
        <v>8291.9500000000007</v>
      </c>
      <c r="H29">
        <v>6119.23</v>
      </c>
    </row>
    <row r="30" spans="2:8" x14ac:dyDescent="0.25">
      <c r="B30" t="s">
        <v>55</v>
      </c>
      <c r="C30" t="s">
        <v>14</v>
      </c>
      <c r="D30" t="s">
        <v>15</v>
      </c>
      <c r="E30" t="s">
        <v>25</v>
      </c>
      <c r="F30" t="s">
        <v>26</v>
      </c>
      <c r="G30">
        <v>6144.45</v>
      </c>
      <c r="H30">
        <v>3992.38</v>
      </c>
    </row>
    <row r="31" spans="2:8" x14ac:dyDescent="0.25">
      <c r="B31" t="s">
        <v>50</v>
      </c>
      <c r="C31" t="s">
        <v>6</v>
      </c>
      <c r="D31" t="s">
        <v>7</v>
      </c>
      <c r="E31" t="s">
        <v>41</v>
      </c>
      <c r="F31" t="s">
        <v>26</v>
      </c>
      <c r="G31">
        <v>6458.2</v>
      </c>
      <c r="H31">
        <v>585.11</v>
      </c>
    </row>
    <row r="32" spans="2:8" x14ac:dyDescent="0.25">
      <c r="B32" t="s">
        <v>5</v>
      </c>
      <c r="C32" t="s">
        <v>6</v>
      </c>
      <c r="D32" t="s">
        <v>11</v>
      </c>
      <c r="E32" t="s">
        <v>12</v>
      </c>
      <c r="F32" t="s">
        <v>9</v>
      </c>
      <c r="G32">
        <v>1714.15</v>
      </c>
      <c r="H32">
        <v>1408.89</v>
      </c>
    </row>
    <row r="33" spans="2:8" x14ac:dyDescent="0.25">
      <c r="B33" t="s">
        <v>59</v>
      </c>
      <c r="C33" t="s">
        <v>22</v>
      </c>
      <c r="D33" t="s">
        <v>15</v>
      </c>
      <c r="E33" t="s">
        <v>25</v>
      </c>
      <c r="F33" t="s">
        <v>17</v>
      </c>
      <c r="G33">
        <v>5708.29</v>
      </c>
      <c r="H33">
        <v>289.67</v>
      </c>
    </row>
    <row r="34" spans="2:8" x14ac:dyDescent="0.25">
      <c r="B34" t="s">
        <v>50</v>
      </c>
      <c r="C34" t="s">
        <v>37</v>
      </c>
      <c r="D34" t="s">
        <v>11</v>
      </c>
      <c r="E34" t="s">
        <v>31</v>
      </c>
      <c r="F34" t="s">
        <v>9</v>
      </c>
      <c r="G34">
        <v>1251.78</v>
      </c>
      <c r="H34">
        <v>478.76</v>
      </c>
    </row>
    <row r="35" spans="2:8" x14ac:dyDescent="0.25">
      <c r="B35" t="s">
        <v>56</v>
      </c>
      <c r="C35" t="s">
        <v>14</v>
      </c>
      <c r="D35" t="s">
        <v>18</v>
      </c>
      <c r="E35" t="s">
        <v>19</v>
      </c>
      <c r="F35" t="s">
        <v>9</v>
      </c>
      <c r="G35">
        <v>3720.62</v>
      </c>
      <c r="H35">
        <v>2228.4299999999998</v>
      </c>
    </row>
    <row r="36" spans="2:8" x14ac:dyDescent="0.25">
      <c r="B36" t="s">
        <v>53</v>
      </c>
      <c r="C36" t="s">
        <v>22</v>
      </c>
      <c r="D36" t="s">
        <v>15</v>
      </c>
      <c r="E36" t="s">
        <v>25</v>
      </c>
      <c r="F36" t="s">
        <v>13</v>
      </c>
      <c r="G36">
        <v>9523.52</v>
      </c>
      <c r="H36">
        <v>3268.02</v>
      </c>
    </row>
    <row r="37" spans="2:8" x14ac:dyDescent="0.25">
      <c r="B37" t="s">
        <v>56</v>
      </c>
      <c r="C37" t="s">
        <v>22</v>
      </c>
      <c r="D37" t="s">
        <v>7</v>
      </c>
      <c r="E37" t="s">
        <v>39</v>
      </c>
      <c r="F37" t="s">
        <v>9</v>
      </c>
      <c r="G37">
        <v>2774.29</v>
      </c>
      <c r="H37">
        <v>454.3</v>
      </c>
    </row>
    <row r="38" spans="2:8" x14ac:dyDescent="0.25">
      <c r="B38" t="s">
        <v>54</v>
      </c>
      <c r="C38" t="s">
        <v>37</v>
      </c>
      <c r="D38" t="s">
        <v>7</v>
      </c>
      <c r="E38" t="s">
        <v>41</v>
      </c>
      <c r="F38" t="s">
        <v>21</v>
      </c>
      <c r="G38">
        <v>3788.17</v>
      </c>
      <c r="H38">
        <v>2227.1799999999998</v>
      </c>
    </row>
    <row r="39" spans="2:8" x14ac:dyDescent="0.25">
      <c r="B39" t="s">
        <v>54</v>
      </c>
      <c r="C39" t="s">
        <v>24</v>
      </c>
      <c r="D39" t="s">
        <v>18</v>
      </c>
      <c r="E39" t="s">
        <v>19</v>
      </c>
      <c r="F39" t="s">
        <v>26</v>
      </c>
      <c r="G39">
        <v>5553.06</v>
      </c>
      <c r="H39">
        <v>2256.86</v>
      </c>
    </row>
    <row r="40" spans="2:8" x14ac:dyDescent="0.25">
      <c r="B40" t="s">
        <v>50</v>
      </c>
      <c r="C40" t="s">
        <v>37</v>
      </c>
      <c r="D40" t="s">
        <v>7</v>
      </c>
      <c r="E40" t="s">
        <v>35</v>
      </c>
      <c r="F40" t="s">
        <v>36</v>
      </c>
      <c r="G40">
        <v>7640.85</v>
      </c>
      <c r="H40">
        <v>4524.8599999999997</v>
      </c>
    </row>
    <row r="41" spans="2:8" x14ac:dyDescent="0.25">
      <c r="B41" t="s">
        <v>53</v>
      </c>
      <c r="C41" t="s">
        <v>14</v>
      </c>
      <c r="D41" t="s">
        <v>7</v>
      </c>
      <c r="E41" t="s">
        <v>35</v>
      </c>
      <c r="F41" t="s">
        <v>36</v>
      </c>
      <c r="G41">
        <v>3304.9</v>
      </c>
      <c r="H41">
        <v>1529.44</v>
      </c>
    </row>
    <row r="42" spans="2:8" x14ac:dyDescent="0.25">
      <c r="B42" t="s">
        <v>52</v>
      </c>
      <c r="C42" t="s">
        <v>37</v>
      </c>
      <c r="D42" t="s">
        <v>27</v>
      </c>
      <c r="E42" t="s">
        <v>28</v>
      </c>
      <c r="F42" t="s">
        <v>13</v>
      </c>
      <c r="G42">
        <v>6488.17</v>
      </c>
      <c r="H42">
        <v>3978.21</v>
      </c>
    </row>
    <row r="43" spans="2:8" x14ac:dyDescent="0.25">
      <c r="B43" t="s">
        <v>59</v>
      </c>
      <c r="C43" t="s">
        <v>29</v>
      </c>
      <c r="D43" t="s">
        <v>7</v>
      </c>
      <c r="E43" t="s">
        <v>41</v>
      </c>
      <c r="F43" t="s">
        <v>36</v>
      </c>
      <c r="G43">
        <v>9839.82</v>
      </c>
      <c r="H43">
        <v>3939.1</v>
      </c>
    </row>
    <row r="44" spans="2:8" x14ac:dyDescent="0.25">
      <c r="B44" t="s">
        <v>51</v>
      </c>
      <c r="C44" t="s">
        <v>22</v>
      </c>
      <c r="D44" t="s">
        <v>11</v>
      </c>
      <c r="E44" t="s">
        <v>12</v>
      </c>
      <c r="F44" t="s">
        <v>13</v>
      </c>
      <c r="G44">
        <v>3712.82</v>
      </c>
      <c r="H44">
        <v>3263.23</v>
      </c>
    </row>
    <row r="45" spans="2:8" x14ac:dyDescent="0.25">
      <c r="B45" t="s">
        <v>55</v>
      </c>
      <c r="C45" t="s">
        <v>29</v>
      </c>
      <c r="D45" t="s">
        <v>15</v>
      </c>
      <c r="E45" t="s">
        <v>30</v>
      </c>
      <c r="F45" t="s">
        <v>9</v>
      </c>
      <c r="G45">
        <v>6866.73</v>
      </c>
      <c r="H45">
        <v>4423.2700000000004</v>
      </c>
    </row>
    <row r="46" spans="2:8" x14ac:dyDescent="0.25">
      <c r="B46" t="s">
        <v>53</v>
      </c>
      <c r="C46" t="s">
        <v>37</v>
      </c>
      <c r="D46" t="s">
        <v>18</v>
      </c>
      <c r="E46" t="s">
        <v>23</v>
      </c>
      <c r="F46" t="s">
        <v>9</v>
      </c>
      <c r="G46">
        <v>6460.53</v>
      </c>
      <c r="H46">
        <v>745.41</v>
      </c>
    </row>
    <row r="47" spans="2:8" x14ac:dyDescent="0.25">
      <c r="B47" t="s">
        <v>5</v>
      </c>
      <c r="C47" t="s">
        <v>14</v>
      </c>
      <c r="D47" t="s">
        <v>7</v>
      </c>
      <c r="E47" t="s">
        <v>41</v>
      </c>
      <c r="F47" t="s">
        <v>17</v>
      </c>
      <c r="G47">
        <v>9990.16</v>
      </c>
      <c r="H47">
        <v>7152.55</v>
      </c>
    </row>
    <row r="48" spans="2:8" x14ac:dyDescent="0.25">
      <c r="B48" t="s">
        <v>52</v>
      </c>
      <c r="C48" t="s">
        <v>22</v>
      </c>
      <c r="D48" t="s">
        <v>11</v>
      </c>
      <c r="E48" t="s">
        <v>34</v>
      </c>
      <c r="F48" t="s">
        <v>9</v>
      </c>
      <c r="G48">
        <v>5484.24</v>
      </c>
      <c r="H48">
        <v>1310.53</v>
      </c>
    </row>
    <row r="49" spans="2:8" x14ac:dyDescent="0.25">
      <c r="B49" t="s">
        <v>55</v>
      </c>
      <c r="C49" t="s">
        <v>24</v>
      </c>
      <c r="D49" t="s">
        <v>27</v>
      </c>
      <c r="E49" t="s">
        <v>38</v>
      </c>
      <c r="F49" t="s">
        <v>36</v>
      </c>
      <c r="G49">
        <v>2308.25</v>
      </c>
      <c r="H49">
        <v>1842.98</v>
      </c>
    </row>
    <row r="50" spans="2:8" x14ac:dyDescent="0.25">
      <c r="B50" t="s">
        <v>49</v>
      </c>
      <c r="C50" t="s">
        <v>29</v>
      </c>
      <c r="D50" t="s">
        <v>27</v>
      </c>
      <c r="E50" t="s">
        <v>32</v>
      </c>
      <c r="F50" t="s">
        <v>17</v>
      </c>
      <c r="G50">
        <v>2676.37</v>
      </c>
      <c r="H50">
        <v>1010.73</v>
      </c>
    </row>
    <row r="51" spans="2:8" x14ac:dyDescent="0.25">
      <c r="B51" t="s">
        <v>57</v>
      </c>
      <c r="C51" t="s">
        <v>37</v>
      </c>
      <c r="D51" t="s">
        <v>15</v>
      </c>
      <c r="E51" t="s">
        <v>16</v>
      </c>
      <c r="F51" t="s">
        <v>36</v>
      </c>
      <c r="G51">
        <v>7227.06</v>
      </c>
      <c r="H51">
        <v>5149.08</v>
      </c>
    </row>
    <row r="52" spans="2:8" x14ac:dyDescent="0.25">
      <c r="B52" t="s">
        <v>54</v>
      </c>
      <c r="C52" t="s">
        <v>24</v>
      </c>
      <c r="D52" t="s">
        <v>27</v>
      </c>
      <c r="E52" t="s">
        <v>38</v>
      </c>
      <c r="F52" t="s">
        <v>21</v>
      </c>
      <c r="G52">
        <v>5372.31</v>
      </c>
      <c r="H52">
        <v>4233.07</v>
      </c>
    </row>
    <row r="53" spans="2:8" x14ac:dyDescent="0.25">
      <c r="B53" t="s">
        <v>54</v>
      </c>
      <c r="C53" t="s">
        <v>29</v>
      </c>
      <c r="D53" t="s">
        <v>27</v>
      </c>
      <c r="E53" t="s">
        <v>28</v>
      </c>
      <c r="F53" t="s">
        <v>17</v>
      </c>
      <c r="G53">
        <v>8701.17</v>
      </c>
      <c r="H53">
        <v>4410.42</v>
      </c>
    </row>
    <row r="54" spans="2:8" x14ac:dyDescent="0.25">
      <c r="B54" t="s">
        <v>50</v>
      </c>
      <c r="C54" t="s">
        <v>37</v>
      </c>
      <c r="D54" t="s">
        <v>15</v>
      </c>
      <c r="E54" t="s">
        <v>40</v>
      </c>
      <c r="F54" t="s">
        <v>36</v>
      </c>
      <c r="G54">
        <v>3021.68</v>
      </c>
      <c r="H54">
        <v>655.8</v>
      </c>
    </row>
    <row r="55" spans="2:8" x14ac:dyDescent="0.25">
      <c r="B55" t="s">
        <v>52</v>
      </c>
      <c r="C55" t="s">
        <v>24</v>
      </c>
      <c r="D55" t="s">
        <v>27</v>
      </c>
      <c r="E55" t="s">
        <v>38</v>
      </c>
      <c r="F55" t="s">
        <v>36</v>
      </c>
      <c r="G55">
        <v>8956.6299999999992</v>
      </c>
      <c r="H55">
        <v>4038.86</v>
      </c>
    </row>
    <row r="56" spans="2:8" x14ac:dyDescent="0.25">
      <c r="B56" t="s">
        <v>55</v>
      </c>
      <c r="C56" t="s">
        <v>29</v>
      </c>
      <c r="D56" t="s">
        <v>11</v>
      </c>
      <c r="E56" t="s">
        <v>31</v>
      </c>
      <c r="F56" t="s">
        <v>9</v>
      </c>
      <c r="G56">
        <v>3598.37</v>
      </c>
      <c r="H56">
        <v>2396.0500000000002</v>
      </c>
    </row>
    <row r="57" spans="2:8" x14ac:dyDescent="0.25">
      <c r="B57" t="s">
        <v>59</v>
      </c>
      <c r="C57" t="s">
        <v>10</v>
      </c>
      <c r="D57" t="s">
        <v>15</v>
      </c>
      <c r="E57" t="s">
        <v>30</v>
      </c>
      <c r="F57" t="s">
        <v>36</v>
      </c>
      <c r="G57">
        <v>2727.34</v>
      </c>
      <c r="H57">
        <v>1513.75</v>
      </c>
    </row>
    <row r="58" spans="2:8" x14ac:dyDescent="0.25">
      <c r="B58" t="s">
        <v>53</v>
      </c>
      <c r="C58" t="s">
        <v>6</v>
      </c>
      <c r="D58" t="s">
        <v>18</v>
      </c>
      <c r="E58" t="s">
        <v>42</v>
      </c>
      <c r="F58" t="s">
        <v>9</v>
      </c>
      <c r="G58">
        <v>9937.5499999999993</v>
      </c>
      <c r="H58">
        <v>7188.04</v>
      </c>
    </row>
    <row r="59" spans="2:8" x14ac:dyDescent="0.25">
      <c r="B59" t="s">
        <v>49</v>
      </c>
      <c r="C59" t="s">
        <v>22</v>
      </c>
      <c r="D59" t="s">
        <v>11</v>
      </c>
      <c r="E59" t="s">
        <v>12</v>
      </c>
      <c r="F59" t="s">
        <v>9</v>
      </c>
      <c r="G59">
        <v>5381.29</v>
      </c>
      <c r="H59">
        <v>1610.64</v>
      </c>
    </row>
    <row r="60" spans="2:8" x14ac:dyDescent="0.25">
      <c r="B60" t="s">
        <v>56</v>
      </c>
      <c r="C60" t="s">
        <v>10</v>
      </c>
      <c r="D60" t="s">
        <v>27</v>
      </c>
      <c r="E60" t="s">
        <v>28</v>
      </c>
      <c r="F60" t="s">
        <v>9</v>
      </c>
      <c r="G60">
        <v>9712.16</v>
      </c>
      <c r="H60">
        <v>6861.75</v>
      </c>
    </row>
    <row r="61" spans="2:8" x14ac:dyDescent="0.25">
      <c r="B61" t="s">
        <v>54</v>
      </c>
      <c r="C61" t="s">
        <v>22</v>
      </c>
      <c r="D61" t="s">
        <v>27</v>
      </c>
      <c r="E61" t="s">
        <v>28</v>
      </c>
      <c r="F61" t="s">
        <v>13</v>
      </c>
      <c r="G61">
        <v>9104.2900000000009</v>
      </c>
      <c r="H61">
        <v>4342.49</v>
      </c>
    </row>
    <row r="62" spans="2:8" x14ac:dyDescent="0.25">
      <c r="B62" t="s">
        <v>52</v>
      </c>
      <c r="C62" t="s">
        <v>6</v>
      </c>
      <c r="D62" t="s">
        <v>11</v>
      </c>
      <c r="E62" t="s">
        <v>34</v>
      </c>
      <c r="F62" t="s">
        <v>9</v>
      </c>
      <c r="G62">
        <v>612.22</v>
      </c>
      <c r="H62">
        <v>81.2</v>
      </c>
    </row>
    <row r="63" spans="2:8" x14ac:dyDescent="0.25">
      <c r="B63" t="s">
        <v>55</v>
      </c>
      <c r="C63" t="s">
        <v>10</v>
      </c>
      <c r="D63" t="s">
        <v>18</v>
      </c>
      <c r="E63" t="s">
        <v>19</v>
      </c>
      <c r="F63" t="s">
        <v>9</v>
      </c>
      <c r="G63">
        <v>1254.8</v>
      </c>
      <c r="H63">
        <v>348.34</v>
      </c>
    </row>
    <row r="64" spans="2:8" x14ac:dyDescent="0.25">
      <c r="B64" t="s">
        <v>50</v>
      </c>
      <c r="C64" t="s">
        <v>6</v>
      </c>
      <c r="D64" t="s">
        <v>27</v>
      </c>
      <c r="E64" t="s">
        <v>32</v>
      </c>
      <c r="F64" t="s">
        <v>17</v>
      </c>
      <c r="G64">
        <v>7302.14</v>
      </c>
      <c r="H64">
        <v>212.01</v>
      </c>
    </row>
    <row r="65" spans="2:8" x14ac:dyDescent="0.25">
      <c r="B65" t="s">
        <v>59</v>
      </c>
      <c r="C65" t="s">
        <v>24</v>
      </c>
      <c r="D65" t="s">
        <v>27</v>
      </c>
      <c r="E65" t="s">
        <v>28</v>
      </c>
      <c r="F65" t="s">
        <v>26</v>
      </c>
      <c r="G65">
        <v>7622.37</v>
      </c>
      <c r="H65">
        <v>4974.68</v>
      </c>
    </row>
    <row r="66" spans="2:8" x14ac:dyDescent="0.25">
      <c r="B66" t="s">
        <v>5</v>
      </c>
      <c r="C66" t="s">
        <v>24</v>
      </c>
      <c r="D66" t="s">
        <v>15</v>
      </c>
      <c r="E66" t="s">
        <v>30</v>
      </c>
      <c r="F66" t="s">
        <v>36</v>
      </c>
      <c r="G66">
        <v>2560.33</v>
      </c>
      <c r="H66">
        <v>1580.31</v>
      </c>
    </row>
    <row r="67" spans="2:8" x14ac:dyDescent="0.25">
      <c r="B67" t="s">
        <v>5</v>
      </c>
      <c r="C67" t="s">
        <v>6</v>
      </c>
      <c r="D67" t="s">
        <v>18</v>
      </c>
      <c r="E67" t="s">
        <v>19</v>
      </c>
      <c r="F67" t="s">
        <v>9</v>
      </c>
      <c r="G67">
        <v>2340.3000000000002</v>
      </c>
      <c r="H67">
        <v>297.27</v>
      </c>
    </row>
    <row r="68" spans="2:8" x14ac:dyDescent="0.25">
      <c r="B68" t="s">
        <v>53</v>
      </c>
      <c r="C68" t="s">
        <v>29</v>
      </c>
      <c r="D68" t="s">
        <v>11</v>
      </c>
      <c r="E68" t="s">
        <v>34</v>
      </c>
      <c r="F68" t="s">
        <v>17</v>
      </c>
      <c r="G68">
        <v>8967.25</v>
      </c>
      <c r="H68">
        <v>1088.21</v>
      </c>
    </row>
    <row r="69" spans="2:8" x14ac:dyDescent="0.25">
      <c r="B69" t="s">
        <v>58</v>
      </c>
      <c r="C69" t="s">
        <v>29</v>
      </c>
      <c r="D69" t="s">
        <v>7</v>
      </c>
      <c r="E69" t="s">
        <v>35</v>
      </c>
      <c r="F69" t="s">
        <v>17</v>
      </c>
      <c r="G69">
        <v>7815.24</v>
      </c>
      <c r="H69">
        <v>4640.09</v>
      </c>
    </row>
    <row r="70" spans="2:8" x14ac:dyDescent="0.25">
      <c r="B70" t="s">
        <v>58</v>
      </c>
      <c r="C70" t="s">
        <v>14</v>
      </c>
      <c r="D70" t="s">
        <v>11</v>
      </c>
      <c r="E70" t="s">
        <v>20</v>
      </c>
      <c r="F70" t="s">
        <v>17</v>
      </c>
      <c r="G70">
        <v>1269.5999999999999</v>
      </c>
      <c r="H70">
        <v>1097.05</v>
      </c>
    </row>
    <row r="71" spans="2:8" x14ac:dyDescent="0.25">
      <c r="B71" t="s">
        <v>54</v>
      </c>
      <c r="C71" t="s">
        <v>24</v>
      </c>
      <c r="D71" t="s">
        <v>27</v>
      </c>
      <c r="E71" t="s">
        <v>43</v>
      </c>
      <c r="F71" t="s">
        <v>13</v>
      </c>
      <c r="G71">
        <v>6333.05</v>
      </c>
      <c r="H71">
        <v>4493.8100000000004</v>
      </c>
    </row>
    <row r="72" spans="2:8" x14ac:dyDescent="0.25">
      <c r="B72" t="s">
        <v>50</v>
      </c>
      <c r="C72" t="s">
        <v>10</v>
      </c>
      <c r="D72" t="s">
        <v>15</v>
      </c>
      <c r="E72" t="s">
        <v>25</v>
      </c>
      <c r="F72" t="s">
        <v>17</v>
      </c>
      <c r="G72">
        <v>2894.66</v>
      </c>
      <c r="H72">
        <v>2417.04</v>
      </c>
    </row>
    <row r="73" spans="2:8" x14ac:dyDescent="0.25">
      <c r="B73" t="s">
        <v>50</v>
      </c>
      <c r="C73" t="s">
        <v>29</v>
      </c>
      <c r="D73" t="s">
        <v>11</v>
      </c>
      <c r="E73" t="s">
        <v>12</v>
      </c>
      <c r="F73" t="s">
        <v>9</v>
      </c>
      <c r="G73">
        <v>6710.53</v>
      </c>
      <c r="H73">
        <v>4605.67</v>
      </c>
    </row>
    <row r="74" spans="2:8" x14ac:dyDescent="0.25">
      <c r="B74" t="s">
        <v>49</v>
      </c>
      <c r="C74" t="s">
        <v>24</v>
      </c>
      <c r="D74" t="s">
        <v>18</v>
      </c>
      <c r="E74" t="s">
        <v>23</v>
      </c>
      <c r="F74" t="s">
        <v>36</v>
      </c>
      <c r="G74">
        <v>2832.91</v>
      </c>
      <c r="H74">
        <v>2464.64</v>
      </c>
    </row>
    <row r="75" spans="2:8" x14ac:dyDescent="0.25">
      <c r="B75" t="s">
        <v>54</v>
      </c>
      <c r="C75" t="s">
        <v>29</v>
      </c>
      <c r="D75" t="s">
        <v>18</v>
      </c>
      <c r="E75" t="s">
        <v>42</v>
      </c>
      <c r="F75" t="s">
        <v>17</v>
      </c>
      <c r="G75">
        <v>3711.91</v>
      </c>
      <c r="H75">
        <v>911.44</v>
      </c>
    </row>
    <row r="76" spans="2:8" x14ac:dyDescent="0.25">
      <c r="B76" t="s">
        <v>56</v>
      </c>
      <c r="C76" t="s">
        <v>14</v>
      </c>
      <c r="D76" t="s">
        <v>15</v>
      </c>
      <c r="E76" t="s">
        <v>25</v>
      </c>
      <c r="F76" t="s">
        <v>26</v>
      </c>
      <c r="G76">
        <v>5574.28</v>
      </c>
      <c r="H76">
        <v>697.25</v>
      </c>
    </row>
    <row r="77" spans="2:8" x14ac:dyDescent="0.25">
      <c r="B77" t="s">
        <v>57</v>
      </c>
      <c r="C77" t="s">
        <v>24</v>
      </c>
      <c r="D77" t="s">
        <v>11</v>
      </c>
      <c r="E77" t="s">
        <v>20</v>
      </c>
      <c r="F77" t="s">
        <v>13</v>
      </c>
      <c r="G77">
        <v>5732.96</v>
      </c>
      <c r="H77">
        <v>195.59</v>
      </c>
    </row>
    <row r="78" spans="2:8" x14ac:dyDescent="0.25">
      <c r="B78" t="s">
        <v>49</v>
      </c>
      <c r="C78" t="s">
        <v>37</v>
      </c>
      <c r="D78" t="s">
        <v>27</v>
      </c>
      <c r="E78" t="s">
        <v>28</v>
      </c>
      <c r="F78" t="s">
        <v>9</v>
      </c>
      <c r="G78">
        <v>8381.41</v>
      </c>
      <c r="H78">
        <v>6322.48</v>
      </c>
    </row>
    <row r="79" spans="2:8" x14ac:dyDescent="0.25">
      <c r="B79" t="s">
        <v>54</v>
      </c>
      <c r="C79" t="s">
        <v>14</v>
      </c>
      <c r="D79" t="s">
        <v>11</v>
      </c>
      <c r="E79" t="s">
        <v>34</v>
      </c>
      <c r="F79" t="s">
        <v>26</v>
      </c>
      <c r="G79">
        <v>6715.85</v>
      </c>
      <c r="H79">
        <v>5193.37</v>
      </c>
    </row>
    <row r="80" spans="2:8" x14ac:dyDescent="0.25">
      <c r="B80" t="s">
        <v>57</v>
      </c>
      <c r="C80" t="s">
        <v>29</v>
      </c>
      <c r="D80" t="s">
        <v>7</v>
      </c>
      <c r="E80" t="s">
        <v>41</v>
      </c>
      <c r="F80" t="s">
        <v>21</v>
      </c>
      <c r="G80">
        <v>1999.52</v>
      </c>
      <c r="H80">
        <v>676.28</v>
      </c>
    </row>
    <row r="81" spans="2:8" x14ac:dyDescent="0.25">
      <c r="B81" t="s">
        <v>53</v>
      </c>
      <c r="C81" t="s">
        <v>10</v>
      </c>
      <c r="D81" t="s">
        <v>15</v>
      </c>
      <c r="E81" t="s">
        <v>25</v>
      </c>
      <c r="F81" t="s">
        <v>17</v>
      </c>
      <c r="G81">
        <v>600.72</v>
      </c>
      <c r="H81">
        <v>139.96</v>
      </c>
    </row>
    <row r="82" spans="2:8" x14ac:dyDescent="0.25">
      <c r="B82" t="s">
        <v>5</v>
      </c>
      <c r="C82" t="s">
        <v>22</v>
      </c>
      <c r="D82" t="s">
        <v>11</v>
      </c>
      <c r="E82" t="s">
        <v>31</v>
      </c>
      <c r="F82" t="s">
        <v>9</v>
      </c>
      <c r="G82">
        <v>2127.62</v>
      </c>
      <c r="H82">
        <v>31.04</v>
      </c>
    </row>
    <row r="83" spans="2:8" x14ac:dyDescent="0.25">
      <c r="B83" t="s">
        <v>52</v>
      </c>
      <c r="C83" t="s">
        <v>37</v>
      </c>
      <c r="D83" t="s">
        <v>11</v>
      </c>
      <c r="E83" t="s">
        <v>31</v>
      </c>
      <c r="F83" t="s">
        <v>9</v>
      </c>
      <c r="G83">
        <v>3735.72</v>
      </c>
      <c r="H83">
        <v>2694.71</v>
      </c>
    </row>
    <row r="84" spans="2:8" x14ac:dyDescent="0.25">
      <c r="B84" t="s">
        <v>56</v>
      </c>
      <c r="C84" t="s">
        <v>37</v>
      </c>
      <c r="D84" t="s">
        <v>15</v>
      </c>
      <c r="E84" t="s">
        <v>16</v>
      </c>
      <c r="F84" t="s">
        <v>17</v>
      </c>
      <c r="G84">
        <v>2856.86</v>
      </c>
      <c r="H84">
        <v>2120.92</v>
      </c>
    </row>
    <row r="85" spans="2:8" x14ac:dyDescent="0.25">
      <c r="B85" t="s">
        <v>51</v>
      </c>
      <c r="C85" t="s">
        <v>10</v>
      </c>
      <c r="D85" t="s">
        <v>27</v>
      </c>
      <c r="E85" t="s">
        <v>28</v>
      </c>
      <c r="F85" t="s">
        <v>36</v>
      </c>
      <c r="G85">
        <v>1342.77</v>
      </c>
      <c r="H85">
        <v>980.78</v>
      </c>
    </row>
    <row r="86" spans="2:8" x14ac:dyDescent="0.25">
      <c r="B86" t="s">
        <v>53</v>
      </c>
      <c r="C86" t="s">
        <v>37</v>
      </c>
      <c r="D86" t="s">
        <v>11</v>
      </c>
      <c r="E86" t="s">
        <v>12</v>
      </c>
      <c r="F86" t="s">
        <v>13</v>
      </c>
      <c r="G86">
        <v>4869.2299999999996</v>
      </c>
      <c r="H86">
        <v>3917.47</v>
      </c>
    </row>
    <row r="87" spans="2:8" x14ac:dyDescent="0.25">
      <c r="B87" t="s">
        <v>59</v>
      </c>
      <c r="C87" t="s">
        <v>29</v>
      </c>
      <c r="D87" t="s">
        <v>15</v>
      </c>
      <c r="E87" t="s">
        <v>25</v>
      </c>
      <c r="F87" t="s">
        <v>9</v>
      </c>
      <c r="G87">
        <v>5444.61</v>
      </c>
      <c r="H87">
        <v>1132.7</v>
      </c>
    </row>
    <row r="88" spans="2:8" x14ac:dyDescent="0.25">
      <c r="B88" t="s">
        <v>51</v>
      </c>
      <c r="C88" t="s">
        <v>14</v>
      </c>
      <c r="D88" t="s">
        <v>7</v>
      </c>
      <c r="E88" t="s">
        <v>8</v>
      </c>
      <c r="F88" t="s">
        <v>9</v>
      </c>
      <c r="G88">
        <v>5891.91</v>
      </c>
      <c r="H88">
        <v>445.9</v>
      </c>
    </row>
    <row r="89" spans="2:8" x14ac:dyDescent="0.25">
      <c r="B89" t="s">
        <v>58</v>
      </c>
      <c r="C89" t="s">
        <v>14</v>
      </c>
      <c r="D89" t="s">
        <v>18</v>
      </c>
      <c r="E89" t="s">
        <v>19</v>
      </c>
      <c r="F89" t="s">
        <v>26</v>
      </c>
      <c r="G89">
        <v>949.88</v>
      </c>
      <c r="H89">
        <v>578.25</v>
      </c>
    </row>
    <row r="90" spans="2:8" x14ac:dyDescent="0.25">
      <c r="B90" t="s">
        <v>50</v>
      </c>
      <c r="C90" t="s">
        <v>37</v>
      </c>
      <c r="D90" t="s">
        <v>15</v>
      </c>
      <c r="E90" t="s">
        <v>25</v>
      </c>
      <c r="F90" t="s">
        <v>13</v>
      </c>
      <c r="G90">
        <v>580.63</v>
      </c>
      <c r="H90">
        <v>126.29</v>
      </c>
    </row>
    <row r="91" spans="2:8" x14ac:dyDescent="0.25">
      <c r="B91" t="s">
        <v>55</v>
      </c>
      <c r="C91" t="s">
        <v>22</v>
      </c>
      <c r="D91" t="s">
        <v>11</v>
      </c>
      <c r="E91" t="s">
        <v>31</v>
      </c>
      <c r="F91" t="s">
        <v>13</v>
      </c>
      <c r="G91">
        <v>4376.82</v>
      </c>
      <c r="H91">
        <v>2440.69</v>
      </c>
    </row>
    <row r="92" spans="2:8" x14ac:dyDescent="0.25">
      <c r="B92" t="s">
        <v>51</v>
      </c>
      <c r="C92" t="s">
        <v>37</v>
      </c>
      <c r="D92" t="s">
        <v>18</v>
      </c>
      <c r="E92" t="s">
        <v>23</v>
      </c>
      <c r="F92" t="s">
        <v>13</v>
      </c>
      <c r="G92">
        <v>5329.19</v>
      </c>
      <c r="H92">
        <v>709.28</v>
      </c>
    </row>
    <row r="93" spans="2:8" x14ac:dyDescent="0.25">
      <c r="B93" t="s">
        <v>49</v>
      </c>
      <c r="C93" t="s">
        <v>37</v>
      </c>
      <c r="D93" t="s">
        <v>7</v>
      </c>
      <c r="E93" t="s">
        <v>35</v>
      </c>
      <c r="F93" t="s">
        <v>17</v>
      </c>
      <c r="G93">
        <v>4789.41</v>
      </c>
      <c r="H93">
        <v>2629.17</v>
      </c>
    </row>
    <row r="94" spans="2:8" x14ac:dyDescent="0.25">
      <c r="B94" t="s">
        <v>53</v>
      </c>
      <c r="C94" t="s">
        <v>24</v>
      </c>
      <c r="D94" t="s">
        <v>27</v>
      </c>
      <c r="E94" t="s">
        <v>43</v>
      </c>
      <c r="F94" t="s">
        <v>36</v>
      </c>
      <c r="G94">
        <v>2299.36</v>
      </c>
      <c r="H94">
        <v>1915.5</v>
      </c>
    </row>
    <row r="95" spans="2:8" x14ac:dyDescent="0.25">
      <c r="B95" t="s">
        <v>52</v>
      </c>
      <c r="C95" t="s">
        <v>22</v>
      </c>
      <c r="D95" t="s">
        <v>11</v>
      </c>
      <c r="E95" t="s">
        <v>31</v>
      </c>
      <c r="F95" t="s">
        <v>17</v>
      </c>
      <c r="G95">
        <v>745.98</v>
      </c>
      <c r="H95">
        <v>277.54000000000002</v>
      </c>
    </row>
    <row r="96" spans="2:8" x14ac:dyDescent="0.25">
      <c r="B96" t="s">
        <v>49</v>
      </c>
      <c r="C96" t="s">
        <v>24</v>
      </c>
      <c r="D96" t="s">
        <v>15</v>
      </c>
      <c r="E96" t="s">
        <v>30</v>
      </c>
      <c r="F96" t="s">
        <v>17</v>
      </c>
      <c r="G96">
        <v>8558.85</v>
      </c>
      <c r="H96">
        <v>4423.1000000000004</v>
      </c>
    </row>
    <row r="97" spans="2:8" x14ac:dyDescent="0.25">
      <c r="B97" t="s">
        <v>55</v>
      </c>
      <c r="C97" t="s">
        <v>10</v>
      </c>
      <c r="D97" t="s">
        <v>15</v>
      </c>
      <c r="E97" t="s">
        <v>16</v>
      </c>
      <c r="F97" t="s">
        <v>9</v>
      </c>
      <c r="G97">
        <v>1630.03</v>
      </c>
      <c r="H97">
        <v>948.42</v>
      </c>
    </row>
    <row r="98" spans="2:8" x14ac:dyDescent="0.25">
      <c r="B98" t="s">
        <v>49</v>
      </c>
      <c r="C98" t="s">
        <v>22</v>
      </c>
      <c r="D98" t="s">
        <v>27</v>
      </c>
      <c r="E98" t="s">
        <v>32</v>
      </c>
      <c r="F98" t="s">
        <v>9</v>
      </c>
      <c r="G98">
        <v>3582.45</v>
      </c>
      <c r="H98">
        <v>944.91</v>
      </c>
    </row>
    <row r="99" spans="2:8" x14ac:dyDescent="0.25">
      <c r="B99" t="s">
        <v>49</v>
      </c>
      <c r="C99" t="s">
        <v>22</v>
      </c>
      <c r="D99" t="s">
        <v>27</v>
      </c>
      <c r="E99" t="s">
        <v>32</v>
      </c>
      <c r="F99" t="s">
        <v>13</v>
      </c>
      <c r="G99">
        <v>4806.49</v>
      </c>
      <c r="H99">
        <v>842.36</v>
      </c>
    </row>
    <row r="100" spans="2:8" x14ac:dyDescent="0.25">
      <c r="B100" t="s">
        <v>55</v>
      </c>
      <c r="C100" t="s">
        <v>24</v>
      </c>
      <c r="D100" t="s">
        <v>27</v>
      </c>
      <c r="E100" t="s">
        <v>28</v>
      </c>
      <c r="F100" t="s">
        <v>9</v>
      </c>
      <c r="G100">
        <v>8035.93</v>
      </c>
      <c r="H100">
        <v>2917.09</v>
      </c>
    </row>
    <row r="101" spans="2:8" x14ac:dyDescent="0.25">
      <c r="B101" t="s">
        <v>50</v>
      </c>
      <c r="C101" t="s">
        <v>6</v>
      </c>
      <c r="D101" t="s">
        <v>18</v>
      </c>
      <c r="E101" t="s">
        <v>23</v>
      </c>
      <c r="F101" t="s">
        <v>9</v>
      </c>
      <c r="G101">
        <v>1021.24</v>
      </c>
      <c r="H101">
        <v>407.07</v>
      </c>
    </row>
    <row r="102" spans="2:8" x14ac:dyDescent="0.25">
      <c r="B102" t="s">
        <v>52</v>
      </c>
      <c r="C102" t="s">
        <v>22</v>
      </c>
      <c r="D102" t="s">
        <v>7</v>
      </c>
      <c r="E102" t="s">
        <v>35</v>
      </c>
      <c r="F102" t="s">
        <v>26</v>
      </c>
      <c r="G102">
        <v>3527.69</v>
      </c>
      <c r="H102">
        <v>1180.96</v>
      </c>
    </row>
    <row r="103" spans="2:8" x14ac:dyDescent="0.25">
      <c r="B103" t="s">
        <v>57</v>
      </c>
      <c r="C103" t="s">
        <v>29</v>
      </c>
      <c r="D103" t="s">
        <v>18</v>
      </c>
      <c r="E103" t="s">
        <v>19</v>
      </c>
      <c r="F103" t="s">
        <v>36</v>
      </c>
      <c r="G103">
        <v>5826.46</v>
      </c>
      <c r="H103">
        <v>4300.93</v>
      </c>
    </row>
    <row r="104" spans="2:8" x14ac:dyDescent="0.25">
      <c r="B104" t="s">
        <v>58</v>
      </c>
      <c r="C104" t="s">
        <v>10</v>
      </c>
      <c r="D104" t="s">
        <v>11</v>
      </c>
      <c r="E104" t="s">
        <v>12</v>
      </c>
      <c r="F104" t="s">
        <v>9</v>
      </c>
      <c r="G104">
        <v>9376.5</v>
      </c>
      <c r="H104">
        <v>917.14</v>
      </c>
    </row>
    <row r="105" spans="2:8" x14ac:dyDescent="0.25">
      <c r="B105" t="s">
        <v>50</v>
      </c>
      <c r="C105" t="s">
        <v>6</v>
      </c>
      <c r="D105" t="s">
        <v>18</v>
      </c>
      <c r="E105" t="s">
        <v>33</v>
      </c>
      <c r="F105" t="s">
        <v>21</v>
      </c>
      <c r="G105">
        <v>3645.5</v>
      </c>
      <c r="H105">
        <v>687.2</v>
      </c>
    </row>
    <row r="106" spans="2:8" x14ac:dyDescent="0.25">
      <c r="B106" t="s">
        <v>55</v>
      </c>
      <c r="C106" t="s">
        <v>24</v>
      </c>
      <c r="D106" t="s">
        <v>15</v>
      </c>
      <c r="E106" t="s">
        <v>30</v>
      </c>
      <c r="F106" t="s">
        <v>9</v>
      </c>
      <c r="G106">
        <v>666.75</v>
      </c>
      <c r="H106">
        <v>412.78</v>
      </c>
    </row>
    <row r="107" spans="2:8" x14ac:dyDescent="0.25">
      <c r="B107" t="s">
        <v>53</v>
      </c>
      <c r="C107" t="s">
        <v>14</v>
      </c>
      <c r="D107" t="s">
        <v>15</v>
      </c>
      <c r="E107" t="s">
        <v>30</v>
      </c>
      <c r="F107" t="s">
        <v>17</v>
      </c>
      <c r="G107">
        <v>5020.32</v>
      </c>
      <c r="H107">
        <v>1839.86</v>
      </c>
    </row>
    <row r="108" spans="2:8" x14ac:dyDescent="0.25">
      <c r="B108" t="s">
        <v>5</v>
      </c>
      <c r="C108" t="s">
        <v>10</v>
      </c>
      <c r="D108" t="s">
        <v>18</v>
      </c>
      <c r="E108" t="s">
        <v>23</v>
      </c>
      <c r="F108" t="s">
        <v>9</v>
      </c>
      <c r="G108">
        <v>2664</v>
      </c>
      <c r="H108">
        <v>1103.1400000000001</v>
      </c>
    </row>
    <row r="109" spans="2:8" x14ac:dyDescent="0.25">
      <c r="B109" t="s">
        <v>56</v>
      </c>
      <c r="C109" t="s">
        <v>10</v>
      </c>
      <c r="D109" t="s">
        <v>18</v>
      </c>
      <c r="E109" t="s">
        <v>42</v>
      </c>
      <c r="F109" t="s">
        <v>13</v>
      </c>
      <c r="G109">
        <v>6252.79</v>
      </c>
      <c r="H109">
        <v>4829.1099999999997</v>
      </c>
    </row>
    <row r="110" spans="2:8" x14ac:dyDescent="0.25">
      <c r="B110" t="s">
        <v>56</v>
      </c>
      <c r="C110" t="s">
        <v>29</v>
      </c>
      <c r="D110" t="s">
        <v>11</v>
      </c>
      <c r="E110" t="s">
        <v>12</v>
      </c>
      <c r="F110" t="s">
        <v>36</v>
      </c>
      <c r="G110">
        <v>7547.82</v>
      </c>
      <c r="H110">
        <v>3850.16</v>
      </c>
    </row>
    <row r="111" spans="2:8" x14ac:dyDescent="0.25">
      <c r="B111" t="s">
        <v>54</v>
      </c>
      <c r="C111" t="s">
        <v>37</v>
      </c>
      <c r="D111" t="s">
        <v>15</v>
      </c>
      <c r="E111" t="s">
        <v>25</v>
      </c>
      <c r="F111" t="s">
        <v>36</v>
      </c>
      <c r="G111">
        <v>9636.9500000000007</v>
      </c>
      <c r="H111">
        <v>845.42</v>
      </c>
    </row>
    <row r="112" spans="2:8" x14ac:dyDescent="0.25">
      <c r="B112" t="s">
        <v>54</v>
      </c>
      <c r="C112" t="s">
        <v>22</v>
      </c>
      <c r="D112" t="s">
        <v>11</v>
      </c>
      <c r="E112" t="s">
        <v>12</v>
      </c>
      <c r="F112" t="s">
        <v>17</v>
      </c>
      <c r="G112">
        <v>352.89</v>
      </c>
      <c r="H112">
        <v>101.3</v>
      </c>
    </row>
    <row r="113" spans="2:8" x14ac:dyDescent="0.25">
      <c r="B113" t="s">
        <v>5</v>
      </c>
      <c r="C113" t="s">
        <v>10</v>
      </c>
      <c r="D113" t="s">
        <v>27</v>
      </c>
      <c r="E113" t="s">
        <v>28</v>
      </c>
      <c r="F113" t="s">
        <v>36</v>
      </c>
      <c r="G113">
        <v>5059.7</v>
      </c>
      <c r="H113">
        <v>919.79</v>
      </c>
    </row>
    <row r="114" spans="2:8" x14ac:dyDescent="0.25">
      <c r="B114" t="s">
        <v>56</v>
      </c>
      <c r="C114" t="s">
        <v>14</v>
      </c>
      <c r="D114" t="s">
        <v>15</v>
      </c>
      <c r="E114" t="s">
        <v>16</v>
      </c>
      <c r="F114" t="s">
        <v>13</v>
      </c>
      <c r="G114">
        <v>7407.02</v>
      </c>
      <c r="H114">
        <v>90.8</v>
      </c>
    </row>
    <row r="115" spans="2:8" x14ac:dyDescent="0.25">
      <c r="B115" t="s">
        <v>55</v>
      </c>
      <c r="C115" t="s">
        <v>22</v>
      </c>
      <c r="D115" t="s">
        <v>7</v>
      </c>
      <c r="E115" t="s">
        <v>35</v>
      </c>
      <c r="F115" t="s">
        <v>21</v>
      </c>
      <c r="G115">
        <v>6667.62</v>
      </c>
      <c r="H115">
        <v>1713.38</v>
      </c>
    </row>
    <row r="116" spans="2:8" x14ac:dyDescent="0.25">
      <c r="B116" t="s">
        <v>58</v>
      </c>
      <c r="C116" t="s">
        <v>6</v>
      </c>
      <c r="D116" t="s">
        <v>7</v>
      </c>
      <c r="E116" t="s">
        <v>35</v>
      </c>
      <c r="F116" t="s">
        <v>9</v>
      </c>
      <c r="G116">
        <v>3322.06</v>
      </c>
      <c r="H116">
        <v>2562.04</v>
      </c>
    </row>
    <row r="117" spans="2:8" x14ac:dyDescent="0.25">
      <c r="B117" t="s">
        <v>58</v>
      </c>
      <c r="C117" t="s">
        <v>22</v>
      </c>
      <c r="D117" t="s">
        <v>27</v>
      </c>
      <c r="E117" t="s">
        <v>38</v>
      </c>
      <c r="F117" t="s">
        <v>17</v>
      </c>
      <c r="G117">
        <v>6843.25</v>
      </c>
      <c r="H117">
        <v>2110.91</v>
      </c>
    </row>
    <row r="118" spans="2:8" x14ac:dyDescent="0.25">
      <c r="B118" t="s">
        <v>54</v>
      </c>
      <c r="C118" t="s">
        <v>24</v>
      </c>
      <c r="D118" t="s">
        <v>11</v>
      </c>
      <c r="E118" t="s">
        <v>34</v>
      </c>
      <c r="F118" t="s">
        <v>17</v>
      </c>
      <c r="G118">
        <v>2571.37</v>
      </c>
      <c r="H118">
        <v>1336.75</v>
      </c>
    </row>
    <row r="119" spans="2:8" x14ac:dyDescent="0.25">
      <c r="B119" t="s">
        <v>57</v>
      </c>
      <c r="C119" t="s">
        <v>24</v>
      </c>
      <c r="D119" t="s">
        <v>18</v>
      </c>
      <c r="E119" t="s">
        <v>19</v>
      </c>
      <c r="F119" t="s">
        <v>13</v>
      </c>
      <c r="G119">
        <v>7479.72</v>
      </c>
      <c r="H119">
        <v>3389.93</v>
      </c>
    </row>
    <row r="120" spans="2:8" x14ac:dyDescent="0.25">
      <c r="B120" t="s">
        <v>56</v>
      </c>
      <c r="C120" t="s">
        <v>10</v>
      </c>
      <c r="D120" t="s">
        <v>27</v>
      </c>
      <c r="E120" t="s">
        <v>32</v>
      </c>
      <c r="F120" t="s">
        <v>9</v>
      </c>
      <c r="G120">
        <v>7591.39</v>
      </c>
      <c r="H120">
        <v>3261.65</v>
      </c>
    </row>
    <row r="121" spans="2:8" x14ac:dyDescent="0.25">
      <c r="B121" t="s">
        <v>59</v>
      </c>
      <c r="C121" t="s">
        <v>37</v>
      </c>
      <c r="D121" t="s">
        <v>15</v>
      </c>
      <c r="E121" t="s">
        <v>40</v>
      </c>
      <c r="F121" t="s">
        <v>21</v>
      </c>
      <c r="G121">
        <v>8744.75</v>
      </c>
      <c r="H121">
        <v>4083.16</v>
      </c>
    </row>
    <row r="122" spans="2:8" x14ac:dyDescent="0.25">
      <c r="B122" t="s">
        <v>52</v>
      </c>
      <c r="C122" t="s">
        <v>37</v>
      </c>
      <c r="D122" t="s">
        <v>15</v>
      </c>
      <c r="E122" t="s">
        <v>16</v>
      </c>
      <c r="F122" t="s">
        <v>9</v>
      </c>
      <c r="G122">
        <v>6543.09</v>
      </c>
      <c r="H122">
        <v>4343.0200000000004</v>
      </c>
    </row>
    <row r="123" spans="2:8" x14ac:dyDescent="0.25">
      <c r="B123" t="s">
        <v>55</v>
      </c>
      <c r="C123" t="s">
        <v>22</v>
      </c>
      <c r="D123" t="s">
        <v>18</v>
      </c>
      <c r="E123" t="s">
        <v>33</v>
      </c>
      <c r="F123" t="s">
        <v>9</v>
      </c>
      <c r="G123">
        <v>9451.36</v>
      </c>
      <c r="H123">
        <v>3445.57</v>
      </c>
    </row>
    <row r="124" spans="2:8" x14ac:dyDescent="0.25">
      <c r="B124" t="s">
        <v>55</v>
      </c>
      <c r="C124" t="s">
        <v>29</v>
      </c>
      <c r="D124" t="s">
        <v>7</v>
      </c>
      <c r="E124" t="s">
        <v>39</v>
      </c>
      <c r="F124" t="s">
        <v>26</v>
      </c>
      <c r="G124">
        <v>1622.03</v>
      </c>
      <c r="H124">
        <v>164.11</v>
      </c>
    </row>
    <row r="125" spans="2:8" x14ac:dyDescent="0.25">
      <c r="B125" t="s">
        <v>57</v>
      </c>
      <c r="C125" t="s">
        <v>29</v>
      </c>
      <c r="D125" t="s">
        <v>18</v>
      </c>
      <c r="E125" t="s">
        <v>23</v>
      </c>
      <c r="F125" t="s">
        <v>9</v>
      </c>
      <c r="G125">
        <v>5157.5600000000004</v>
      </c>
      <c r="H125">
        <v>3843.67</v>
      </c>
    </row>
    <row r="126" spans="2:8" x14ac:dyDescent="0.25">
      <c r="B126" t="s">
        <v>56</v>
      </c>
      <c r="C126" t="s">
        <v>37</v>
      </c>
      <c r="D126" t="s">
        <v>27</v>
      </c>
      <c r="E126" t="s">
        <v>32</v>
      </c>
      <c r="F126" t="s">
        <v>9</v>
      </c>
      <c r="G126">
        <v>7831.92</v>
      </c>
      <c r="H126">
        <v>6310.48</v>
      </c>
    </row>
    <row r="127" spans="2:8" x14ac:dyDescent="0.25">
      <c r="B127" t="s">
        <v>58</v>
      </c>
      <c r="C127" t="s">
        <v>29</v>
      </c>
      <c r="D127" t="s">
        <v>7</v>
      </c>
      <c r="E127" t="s">
        <v>8</v>
      </c>
      <c r="F127" t="s">
        <v>17</v>
      </c>
      <c r="G127">
        <v>4722.2299999999996</v>
      </c>
      <c r="H127">
        <v>2653.62</v>
      </c>
    </row>
    <row r="128" spans="2:8" x14ac:dyDescent="0.25">
      <c r="B128" t="s">
        <v>57</v>
      </c>
      <c r="C128" t="s">
        <v>6</v>
      </c>
      <c r="D128" t="s">
        <v>7</v>
      </c>
      <c r="E128" t="s">
        <v>39</v>
      </c>
      <c r="F128" t="s">
        <v>21</v>
      </c>
      <c r="G128">
        <v>2235.4</v>
      </c>
      <c r="H128">
        <v>976.75</v>
      </c>
    </row>
    <row r="129" spans="2:8" x14ac:dyDescent="0.25">
      <c r="B129" t="s">
        <v>50</v>
      </c>
      <c r="C129" t="s">
        <v>22</v>
      </c>
      <c r="D129" t="s">
        <v>15</v>
      </c>
      <c r="E129" t="s">
        <v>30</v>
      </c>
      <c r="F129" t="s">
        <v>9</v>
      </c>
      <c r="G129">
        <v>8559.49</v>
      </c>
      <c r="H129">
        <v>4310.71</v>
      </c>
    </row>
    <row r="130" spans="2:8" x14ac:dyDescent="0.25">
      <c r="B130" t="s">
        <v>49</v>
      </c>
      <c r="C130" t="s">
        <v>24</v>
      </c>
      <c r="D130" t="s">
        <v>7</v>
      </c>
      <c r="E130" t="s">
        <v>41</v>
      </c>
      <c r="F130" t="s">
        <v>21</v>
      </c>
      <c r="G130">
        <v>960.08</v>
      </c>
      <c r="H130">
        <v>117.05</v>
      </c>
    </row>
    <row r="131" spans="2:8" x14ac:dyDescent="0.25">
      <c r="B131" t="s">
        <v>55</v>
      </c>
      <c r="C131" t="s">
        <v>29</v>
      </c>
      <c r="D131" t="s">
        <v>11</v>
      </c>
      <c r="E131" t="s">
        <v>34</v>
      </c>
      <c r="F131" t="s">
        <v>26</v>
      </c>
      <c r="G131">
        <v>7735.05</v>
      </c>
      <c r="H131">
        <v>908.26</v>
      </c>
    </row>
    <row r="132" spans="2:8" x14ac:dyDescent="0.25">
      <c r="B132" t="s">
        <v>59</v>
      </c>
      <c r="C132" t="s">
        <v>6</v>
      </c>
      <c r="D132" t="s">
        <v>15</v>
      </c>
      <c r="E132" t="s">
        <v>25</v>
      </c>
      <c r="F132" t="s">
        <v>17</v>
      </c>
      <c r="G132">
        <v>4084.07</v>
      </c>
      <c r="H132">
        <v>2888.94</v>
      </c>
    </row>
    <row r="133" spans="2:8" x14ac:dyDescent="0.25">
      <c r="B133" t="s">
        <v>58</v>
      </c>
      <c r="C133" t="s">
        <v>29</v>
      </c>
      <c r="D133" t="s">
        <v>15</v>
      </c>
      <c r="E133" t="s">
        <v>30</v>
      </c>
      <c r="F133" t="s">
        <v>26</v>
      </c>
      <c r="G133">
        <v>933.26</v>
      </c>
      <c r="H133">
        <v>509.09</v>
      </c>
    </row>
    <row r="134" spans="2:8" x14ac:dyDescent="0.25">
      <c r="B134" t="s">
        <v>58</v>
      </c>
      <c r="C134" t="s">
        <v>22</v>
      </c>
      <c r="D134" t="s">
        <v>11</v>
      </c>
      <c r="E134" t="s">
        <v>20</v>
      </c>
      <c r="F134" t="s">
        <v>17</v>
      </c>
      <c r="G134">
        <v>2900.45</v>
      </c>
      <c r="H134">
        <v>18.82</v>
      </c>
    </row>
    <row r="135" spans="2:8" x14ac:dyDescent="0.25">
      <c r="B135" t="s">
        <v>58</v>
      </c>
      <c r="C135" t="s">
        <v>6</v>
      </c>
      <c r="D135" t="s">
        <v>27</v>
      </c>
      <c r="E135" t="s">
        <v>38</v>
      </c>
      <c r="F135" t="s">
        <v>21</v>
      </c>
      <c r="G135">
        <v>5890.36</v>
      </c>
      <c r="H135">
        <v>371.14</v>
      </c>
    </row>
    <row r="136" spans="2:8" x14ac:dyDescent="0.25">
      <c r="B136" t="s">
        <v>50</v>
      </c>
      <c r="C136" t="s">
        <v>29</v>
      </c>
      <c r="D136" t="s">
        <v>7</v>
      </c>
      <c r="E136" t="s">
        <v>8</v>
      </c>
      <c r="F136" t="s">
        <v>9</v>
      </c>
      <c r="G136">
        <v>6569.98</v>
      </c>
      <c r="H136">
        <v>3789.26</v>
      </c>
    </row>
    <row r="137" spans="2:8" x14ac:dyDescent="0.25">
      <c r="B137" t="s">
        <v>52</v>
      </c>
      <c r="C137" t="s">
        <v>14</v>
      </c>
      <c r="D137" t="s">
        <v>7</v>
      </c>
      <c r="E137" t="s">
        <v>41</v>
      </c>
      <c r="F137" t="s">
        <v>9</v>
      </c>
      <c r="G137">
        <v>8306.7000000000007</v>
      </c>
      <c r="H137">
        <v>2662.93</v>
      </c>
    </row>
    <row r="138" spans="2:8" x14ac:dyDescent="0.25">
      <c r="B138" t="s">
        <v>54</v>
      </c>
      <c r="C138" t="s">
        <v>6</v>
      </c>
      <c r="D138" t="s">
        <v>18</v>
      </c>
      <c r="E138" t="s">
        <v>33</v>
      </c>
      <c r="F138" t="s">
        <v>36</v>
      </c>
      <c r="G138">
        <v>3571.72</v>
      </c>
      <c r="H138">
        <v>152.5</v>
      </c>
    </row>
    <row r="139" spans="2:8" x14ac:dyDescent="0.25">
      <c r="B139" t="s">
        <v>59</v>
      </c>
      <c r="C139" t="s">
        <v>22</v>
      </c>
      <c r="D139" t="s">
        <v>7</v>
      </c>
      <c r="E139" t="s">
        <v>39</v>
      </c>
      <c r="F139" t="s">
        <v>9</v>
      </c>
      <c r="G139">
        <v>5441.76</v>
      </c>
      <c r="H139">
        <v>531.24</v>
      </c>
    </row>
    <row r="140" spans="2:8" x14ac:dyDescent="0.25">
      <c r="B140" t="s">
        <v>5</v>
      </c>
      <c r="C140" t="s">
        <v>29</v>
      </c>
      <c r="D140" t="s">
        <v>18</v>
      </c>
      <c r="E140" t="s">
        <v>23</v>
      </c>
      <c r="F140" t="s">
        <v>26</v>
      </c>
      <c r="G140">
        <v>5487.68</v>
      </c>
      <c r="H140">
        <v>818.16</v>
      </c>
    </row>
    <row r="141" spans="2:8" x14ac:dyDescent="0.25">
      <c r="B141" t="s">
        <v>59</v>
      </c>
      <c r="C141" t="s">
        <v>24</v>
      </c>
      <c r="D141" t="s">
        <v>27</v>
      </c>
      <c r="E141" t="s">
        <v>28</v>
      </c>
      <c r="F141" t="s">
        <v>26</v>
      </c>
      <c r="G141">
        <v>1470.28</v>
      </c>
      <c r="H141">
        <v>934.06</v>
      </c>
    </row>
    <row r="142" spans="2:8" x14ac:dyDescent="0.25">
      <c r="B142" t="s">
        <v>51</v>
      </c>
      <c r="C142" t="s">
        <v>6</v>
      </c>
      <c r="D142" t="s">
        <v>11</v>
      </c>
      <c r="E142" t="s">
        <v>12</v>
      </c>
      <c r="F142" t="s">
        <v>21</v>
      </c>
      <c r="G142">
        <v>4247.75</v>
      </c>
      <c r="H142">
        <v>1950.02</v>
      </c>
    </row>
    <row r="143" spans="2:8" x14ac:dyDescent="0.25">
      <c r="B143" t="s">
        <v>50</v>
      </c>
      <c r="C143" t="s">
        <v>6</v>
      </c>
      <c r="D143" t="s">
        <v>27</v>
      </c>
      <c r="E143" t="s">
        <v>43</v>
      </c>
      <c r="F143" t="s">
        <v>36</v>
      </c>
      <c r="G143">
        <v>3686.64</v>
      </c>
      <c r="H143">
        <v>187.65</v>
      </c>
    </row>
    <row r="144" spans="2:8" x14ac:dyDescent="0.25">
      <c r="B144" t="s">
        <v>54</v>
      </c>
      <c r="C144" t="s">
        <v>6</v>
      </c>
      <c r="D144" t="s">
        <v>18</v>
      </c>
      <c r="E144" t="s">
        <v>19</v>
      </c>
      <c r="F144" t="s">
        <v>26</v>
      </c>
      <c r="G144">
        <v>5623.85</v>
      </c>
      <c r="H144">
        <v>612.91</v>
      </c>
    </row>
    <row r="145" spans="2:8" x14ac:dyDescent="0.25">
      <c r="B145" t="s">
        <v>49</v>
      </c>
      <c r="C145" t="s">
        <v>10</v>
      </c>
      <c r="D145" t="s">
        <v>7</v>
      </c>
      <c r="E145" t="s">
        <v>41</v>
      </c>
      <c r="F145" t="s">
        <v>13</v>
      </c>
      <c r="G145">
        <v>177.48</v>
      </c>
      <c r="H145">
        <v>125.73</v>
      </c>
    </row>
    <row r="146" spans="2:8" x14ac:dyDescent="0.25">
      <c r="B146" t="s">
        <v>53</v>
      </c>
      <c r="C146" t="s">
        <v>14</v>
      </c>
      <c r="D146" t="s">
        <v>15</v>
      </c>
      <c r="E146" t="s">
        <v>30</v>
      </c>
      <c r="F146" t="s">
        <v>21</v>
      </c>
      <c r="G146">
        <v>3789.4</v>
      </c>
      <c r="H146">
        <v>898.71</v>
      </c>
    </row>
    <row r="147" spans="2:8" x14ac:dyDescent="0.25">
      <c r="B147" t="s">
        <v>56</v>
      </c>
      <c r="C147" t="s">
        <v>37</v>
      </c>
      <c r="D147" t="s">
        <v>18</v>
      </c>
      <c r="E147" t="s">
        <v>33</v>
      </c>
      <c r="F147" t="s">
        <v>36</v>
      </c>
      <c r="G147">
        <v>3978.59</v>
      </c>
      <c r="H147">
        <v>1547.92</v>
      </c>
    </row>
    <row r="148" spans="2:8" x14ac:dyDescent="0.25">
      <c r="B148" t="s">
        <v>55</v>
      </c>
      <c r="C148" t="s">
        <v>22</v>
      </c>
      <c r="D148" t="s">
        <v>27</v>
      </c>
      <c r="E148" t="s">
        <v>43</v>
      </c>
      <c r="F148" t="s">
        <v>9</v>
      </c>
      <c r="G148">
        <v>3113.91</v>
      </c>
      <c r="H148">
        <v>1677.53</v>
      </c>
    </row>
    <row r="149" spans="2:8" x14ac:dyDescent="0.25">
      <c r="B149" t="s">
        <v>59</v>
      </c>
      <c r="C149" t="s">
        <v>37</v>
      </c>
      <c r="D149" t="s">
        <v>18</v>
      </c>
      <c r="E149" t="s">
        <v>42</v>
      </c>
      <c r="F149" t="s">
        <v>21</v>
      </c>
      <c r="G149">
        <v>7246.84</v>
      </c>
      <c r="H149">
        <v>6341.08</v>
      </c>
    </row>
    <row r="150" spans="2:8" x14ac:dyDescent="0.25">
      <c r="B150" t="s">
        <v>53</v>
      </c>
      <c r="C150" t="s">
        <v>10</v>
      </c>
      <c r="D150" t="s">
        <v>11</v>
      </c>
      <c r="E150" t="s">
        <v>20</v>
      </c>
      <c r="F150" t="s">
        <v>9</v>
      </c>
      <c r="G150">
        <v>1732.96</v>
      </c>
      <c r="H150">
        <v>841.81</v>
      </c>
    </row>
    <row r="151" spans="2:8" x14ac:dyDescent="0.25">
      <c r="B151" t="s">
        <v>51</v>
      </c>
      <c r="C151" t="s">
        <v>6</v>
      </c>
      <c r="D151" t="s">
        <v>7</v>
      </c>
      <c r="E151" t="s">
        <v>41</v>
      </c>
      <c r="F151" t="s">
        <v>21</v>
      </c>
      <c r="G151">
        <v>2353.96</v>
      </c>
      <c r="H151">
        <v>234.17</v>
      </c>
    </row>
    <row r="152" spans="2:8" x14ac:dyDescent="0.25">
      <c r="B152" t="s">
        <v>56</v>
      </c>
      <c r="C152" t="s">
        <v>14</v>
      </c>
      <c r="D152" t="s">
        <v>18</v>
      </c>
      <c r="E152" t="s">
        <v>19</v>
      </c>
      <c r="F152" t="s">
        <v>17</v>
      </c>
      <c r="G152">
        <v>8712.7999999999993</v>
      </c>
      <c r="H152">
        <v>5509.81</v>
      </c>
    </row>
    <row r="153" spans="2:8" x14ac:dyDescent="0.25">
      <c r="B153" t="s">
        <v>57</v>
      </c>
      <c r="C153" t="s">
        <v>10</v>
      </c>
      <c r="D153" t="s">
        <v>15</v>
      </c>
      <c r="E153" t="s">
        <v>40</v>
      </c>
      <c r="F153" t="s">
        <v>9</v>
      </c>
      <c r="G153">
        <v>3338.63</v>
      </c>
      <c r="H153">
        <v>907.11</v>
      </c>
    </row>
    <row r="154" spans="2:8" x14ac:dyDescent="0.25">
      <c r="B154" t="s">
        <v>52</v>
      </c>
      <c r="C154" t="s">
        <v>6</v>
      </c>
      <c r="D154" t="s">
        <v>7</v>
      </c>
      <c r="E154" t="s">
        <v>8</v>
      </c>
      <c r="F154" t="s">
        <v>26</v>
      </c>
      <c r="G154">
        <v>9974.5499999999993</v>
      </c>
      <c r="H154">
        <v>6660.93</v>
      </c>
    </row>
    <row r="155" spans="2:8" x14ac:dyDescent="0.25">
      <c r="B155" t="s">
        <v>57</v>
      </c>
      <c r="C155" t="s">
        <v>24</v>
      </c>
      <c r="D155" t="s">
        <v>15</v>
      </c>
      <c r="E155" t="s">
        <v>25</v>
      </c>
      <c r="F155" t="s">
        <v>9</v>
      </c>
      <c r="G155">
        <v>105.17</v>
      </c>
      <c r="H155">
        <v>48.49</v>
      </c>
    </row>
    <row r="156" spans="2:8" x14ac:dyDescent="0.25">
      <c r="B156" t="s">
        <v>5</v>
      </c>
      <c r="C156" t="s">
        <v>14</v>
      </c>
      <c r="D156" t="s">
        <v>27</v>
      </c>
      <c r="E156" t="s">
        <v>38</v>
      </c>
      <c r="F156" t="s">
        <v>17</v>
      </c>
      <c r="G156">
        <v>3730.68</v>
      </c>
      <c r="H156">
        <v>245.32</v>
      </c>
    </row>
    <row r="157" spans="2:8" x14ac:dyDescent="0.25">
      <c r="B157" t="s">
        <v>56</v>
      </c>
      <c r="C157" t="s">
        <v>10</v>
      </c>
      <c r="D157" t="s">
        <v>27</v>
      </c>
      <c r="E157" t="s">
        <v>43</v>
      </c>
      <c r="F157" t="s">
        <v>36</v>
      </c>
      <c r="G157">
        <v>845.25</v>
      </c>
      <c r="H157">
        <v>281.74</v>
      </c>
    </row>
    <row r="158" spans="2:8" x14ac:dyDescent="0.25">
      <c r="B158" t="s">
        <v>5</v>
      </c>
      <c r="C158" t="s">
        <v>22</v>
      </c>
      <c r="D158" t="s">
        <v>27</v>
      </c>
      <c r="E158" t="s">
        <v>38</v>
      </c>
      <c r="F158" t="s">
        <v>13</v>
      </c>
      <c r="G158">
        <v>1372.49</v>
      </c>
      <c r="H158">
        <v>683.4</v>
      </c>
    </row>
    <row r="159" spans="2:8" x14ac:dyDescent="0.25">
      <c r="B159" t="s">
        <v>51</v>
      </c>
      <c r="C159" t="s">
        <v>22</v>
      </c>
      <c r="D159" t="s">
        <v>11</v>
      </c>
      <c r="E159" t="s">
        <v>20</v>
      </c>
      <c r="F159" t="s">
        <v>13</v>
      </c>
      <c r="G159">
        <v>1529.93</v>
      </c>
      <c r="H159">
        <v>649.89</v>
      </c>
    </row>
    <row r="160" spans="2:8" x14ac:dyDescent="0.25">
      <c r="B160" t="s">
        <v>56</v>
      </c>
      <c r="C160" t="s">
        <v>6</v>
      </c>
      <c r="D160" t="s">
        <v>27</v>
      </c>
      <c r="E160" t="s">
        <v>28</v>
      </c>
      <c r="F160" t="s">
        <v>9</v>
      </c>
      <c r="G160">
        <v>5744.71</v>
      </c>
      <c r="H160">
        <v>849.52</v>
      </c>
    </row>
    <row r="161" spans="2:8" x14ac:dyDescent="0.25">
      <c r="B161" t="s">
        <v>52</v>
      </c>
      <c r="C161" t="s">
        <v>14</v>
      </c>
      <c r="D161" t="s">
        <v>15</v>
      </c>
      <c r="E161" t="s">
        <v>40</v>
      </c>
      <c r="F161" t="s">
        <v>17</v>
      </c>
      <c r="G161">
        <v>2089.1</v>
      </c>
      <c r="H161">
        <v>1146.1199999999999</v>
      </c>
    </row>
    <row r="162" spans="2:8" x14ac:dyDescent="0.25">
      <c r="B162" t="s">
        <v>58</v>
      </c>
      <c r="C162" t="s">
        <v>10</v>
      </c>
      <c r="D162" t="s">
        <v>27</v>
      </c>
      <c r="E162" t="s">
        <v>38</v>
      </c>
      <c r="F162" t="s">
        <v>36</v>
      </c>
      <c r="G162">
        <v>4865.1099999999997</v>
      </c>
      <c r="H162">
        <v>3032.02</v>
      </c>
    </row>
    <row r="163" spans="2:8" x14ac:dyDescent="0.25">
      <c r="B163" t="s">
        <v>50</v>
      </c>
      <c r="C163" t="s">
        <v>10</v>
      </c>
      <c r="D163" t="s">
        <v>15</v>
      </c>
      <c r="E163" t="s">
        <v>40</v>
      </c>
      <c r="F163" t="s">
        <v>36</v>
      </c>
      <c r="G163">
        <v>9241.23</v>
      </c>
      <c r="H163">
        <v>3388.77</v>
      </c>
    </row>
    <row r="164" spans="2:8" x14ac:dyDescent="0.25">
      <c r="B164" t="s">
        <v>55</v>
      </c>
      <c r="C164" t="s">
        <v>14</v>
      </c>
      <c r="D164" t="s">
        <v>7</v>
      </c>
      <c r="E164" t="s">
        <v>41</v>
      </c>
      <c r="F164" t="s">
        <v>9</v>
      </c>
      <c r="G164">
        <v>736.99</v>
      </c>
      <c r="H164">
        <v>342.46</v>
      </c>
    </row>
    <row r="165" spans="2:8" x14ac:dyDescent="0.25">
      <c r="B165" t="s">
        <v>52</v>
      </c>
      <c r="C165" t="s">
        <v>22</v>
      </c>
      <c r="D165" t="s">
        <v>15</v>
      </c>
      <c r="E165" t="s">
        <v>25</v>
      </c>
      <c r="F165" t="s">
        <v>17</v>
      </c>
      <c r="G165">
        <v>4381.41</v>
      </c>
      <c r="H165">
        <v>3161.78</v>
      </c>
    </row>
    <row r="166" spans="2:8" x14ac:dyDescent="0.25">
      <c r="B166" t="s">
        <v>58</v>
      </c>
      <c r="C166" t="s">
        <v>24</v>
      </c>
      <c r="D166" t="s">
        <v>18</v>
      </c>
      <c r="E166" t="s">
        <v>33</v>
      </c>
      <c r="F166" t="s">
        <v>9</v>
      </c>
      <c r="G166">
        <v>8924.4500000000007</v>
      </c>
      <c r="H166">
        <v>6743.86</v>
      </c>
    </row>
    <row r="167" spans="2:8" x14ac:dyDescent="0.25">
      <c r="B167" t="s">
        <v>56</v>
      </c>
      <c r="C167" t="s">
        <v>24</v>
      </c>
      <c r="D167" t="s">
        <v>7</v>
      </c>
      <c r="E167" t="s">
        <v>41</v>
      </c>
      <c r="F167" t="s">
        <v>17</v>
      </c>
      <c r="G167">
        <v>4647.5</v>
      </c>
      <c r="H167">
        <v>1411.03</v>
      </c>
    </row>
    <row r="168" spans="2:8" x14ac:dyDescent="0.25">
      <c r="B168" t="s">
        <v>54</v>
      </c>
      <c r="C168" t="s">
        <v>22</v>
      </c>
      <c r="D168" t="s">
        <v>15</v>
      </c>
      <c r="E168" t="s">
        <v>30</v>
      </c>
      <c r="F168" t="s">
        <v>17</v>
      </c>
      <c r="G168">
        <v>646.21</v>
      </c>
      <c r="H168">
        <v>179.19</v>
      </c>
    </row>
    <row r="169" spans="2:8" x14ac:dyDescent="0.25">
      <c r="B169" t="s">
        <v>59</v>
      </c>
      <c r="C169" t="s">
        <v>6</v>
      </c>
      <c r="D169" t="s">
        <v>15</v>
      </c>
      <c r="E169" t="s">
        <v>30</v>
      </c>
      <c r="F169" t="s">
        <v>26</v>
      </c>
      <c r="G169">
        <v>7231.93</v>
      </c>
      <c r="H169">
        <v>5585.13</v>
      </c>
    </row>
    <row r="170" spans="2:8" x14ac:dyDescent="0.25">
      <c r="B170" t="s">
        <v>5</v>
      </c>
      <c r="C170" t="s">
        <v>24</v>
      </c>
      <c r="D170" t="s">
        <v>15</v>
      </c>
      <c r="E170" t="s">
        <v>16</v>
      </c>
      <c r="F170" t="s">
        <v>9</v>
      </c>
      <c r="G170">
        <v>5540.59</v>
      </c>
      <c r="H170">
        <v>3996.05</v>
      </c>
    </row>
    <row r="171" spans="2:8" x14ac:dyDescent="0.25">
      <c r="B171" t="s">
        <v>52</v>
      </c>
      <c r="C171" t="s">
        <v>6</v>
      </c>
      <c r="D171" t="s">
        <v>7</v>
      </c>
      <c r="E171" t="s">
        <v>39</v>
      </c>
      <c r="F171" t="s">
        <v>36</v>
      </c>
      <c r="G171">
        <v>9072.49</v>
      </c>
      <c r="H171">
        <v>301.48</v>
      </c>
    </row>
    <row r="172" spans="2:8" x14ac:dyDescent="0.25">
      <c r="B172" t="s">
        <v>58</v>
      </c>
      <c r="C172" t="s">
        <v>10</v>
      </c>
      <c r="D172" t="s">
        <v>18</v>
      </c>
      <c r="E172" t="s">
        <v>33</v>
      </c>
      <c r="F172" t="s">
        <v>17</v>
      </c>
      <c r="G172">
        <v>4720.6000000000004</v>
      </c>
      <c r="H172">
        <v>3435.36</v>
      </c>
    </row>
    <row r="173" spans="2:8" x14ac:dyDescent="0.25">
      <c r="B173" t="s">
        <v>57</v>
      </c>
      <c r="C173" t="s">
        <v>24</v>
      </c>
      <c r="D173" t="s">
        <v>7</v>
      </c>
      <c r="E173" t="s">
        <v>35</v>
      </c>
      <c r="F173" t="s">
        <v>9</v>
      </c>
      <c r="G173">
        <v>1649.91</v>
      </c>
      <c r="H173">
        <v>483.23</v>
      </c>
    </row>
    <row r="174" spans="2:8" x14ac:dyDescent="0.25">
      <c r="B174" t="s">
        <v>55</v>
      </c>
      <c r="C174" t="s">
        <v>22</v>
      </c>
      <c r="D174" t="s">
        <v>15</v>
      </c>
      <c r="E174" t="s">
        <v>30</v>
      </c>
      <c r="F174" t="s">
        <v>21</v>
      </c>
      <c r="G174">
        <v>4336.97</v>
      </c>
      <c r="H174">
        <v>2669.37</v>
      </c>
    </row>
    <row r="175" spans="2:8" x14ac:dyDescent="0.25">
      <c r="B175" t="s">
        <v>49</v>
      </c>
      <c r="C175" t="s">
        <v>22</v>
      </c>
      <c r="D175" t="s">
        <v>27</v>
      </c>
      <c r="E175" t="s">
        <v>28</v>
      </c>
      <c r="F175" t="s">
        <v>9</v>
      </c>
      <c r="G175">
        <v>3670.36</v>
      </c>
      <c r="H175">
        <v>2315.29</v>
      </c>
    </row>
    <row r="176" spans="2:8" x14ac:dyDescent="0.25">
      <c r="B176" t="s">
        <v>50</v>
      </c>
      <c r="C176" t="s">
        <v>29</v>
      </c>
      <c r="D176" t="s">
        <v>11</v>
      </c>
      <c r="E176" t="s">
        <v>12</v>
      </c>
      <c r="F176" t="s">
        <v>17</v>
      </c>
      <c r="G176">
        <v>3571.26</v>
      </c>
      <c r="H176">
        <v>933.79</v>
      </c>
    </row>
    <row r="177" spans="2:8" x14ac:dyDescent="0.25">
      <c r="B177" t="s">
        <v>50</v>
      </c>
      <c r="C177" t="s">
        <v>37</v>
      </c>
      <c r="D177" t="s">
        <v>15</v>
      </c>
      <c r="E177" t="s">
        <v>16</v>
      </c>
      <c r="F177" t="s">
        <v>36</v>
      </c>
      <c r="G177">
        <v>5174.9799999999996</v>
      </c>
      <c r="H177">
        <v>3905.3</v>
      </c>
    </row>
    <row r="178" spans="2:8" x14ac:dyDescent="0.25">
      <c r="B178" t="s">
        <v>55</v>
      </c>
      <c r="C178" t="s">
        <v>37</v>
      </c>
      <c r="D178" t="s">
        <v>11</v>
      </c>
      <c r="E178" t="s">
        <v>12</v>
      </c>
      <c r="F178" t="s">
        <v>21</v>
      </c>
      <c r="G178">
        <v>9598.06</v>
      </c>
      <c r="H178">
        <v>6029.98</v>
      </c>
    </row>
    <row r="179" spans="2:8" x14ac:dyDescent="0.25">
      <c r="B179" t="s">
        <v>56</v>
      </c>
      <c r="C179" t="s">
        <v>14</v>
      </c>
      <c r="D179" t="s">
        <v>7</v>
      </c>
      <c r="E179" t="s">
        <v>41</v>
      </c>
      <c r="F179" t="s">
        <v>21</v>
      </c>
      <c r="G179">
        <v>8465.58</v>
      </c>
      <c r="H179">
        <v>5340.76</v>
      </c>
    </row>
    <row r="180" spans="2:8" x14ac:dyDescent="0.25">
      <c r="B180" t="s">
        <v>52</v>
      </c>
      <c r="C180" t="s">
        <v>14</v>
      </c>
      <c r="D180" t="s">
        <v>18</v>
      </c>
      <c r="E180" t="s">
        <v>33</v>
      </c>
      <c r="F180" t="s">
        <v>9</v>
      </c>
      <c r="G180">
        <v>4287.16</v>
      </c>
      <c r="H180">
        <v>3680.53</v>
      </c>
    </row>
    <row r="181" spans="2:8" x14ac:dyDescent="0.25">
      <c r="B181" t="s">
        <v>49</v>
      </c>
      <c r="C181" t="s">
        <v>22</v>
      </c>
      <c r="D181" t="s">
        <v>27</v>
      </c>
      <c r="E181" t="s">
        <v>32</v>
      </c>
      <c r="F181" t="s">
        <v>21</v>
      </c>
      <c r="G181">
        <v>6911.46</v>
      </c>
      <c r="H181">
        <v>5784.12</v>
      </c>
    </row>
    <row r="182" spans="2:8" x14ac:dyDescent="0.25">
      <c r="B182" t="s">
        <v>54</v>
      </c>
      <c r="C182" t="s">
        <v>24</v>
      </c>
      <c r="D182" t="s">
        <v>7</v>
      </c>
      <c r="E182" t="s">
        <v>39</v>
      </c>
      <c r="F182" t="s">
        <v>17</v>
      </c>
      <c r="G182">
        <v>9380.16</v>
      </c>
      <c r="H182">
        <v>6707.4</v>
      </c>
    </row>
    <row r="183" spans="2:8" x14ac:dyDescent="0.25">
      <c r="B183" t="s">
        <v>57</v>
      </c>
      <c r="C183" t="s">
        <v>29</v>
      </c>
      <c r="D183" t="s">
        <v>18</v>
      </c>
      <c r="E183" t="s">
        <v>42</v>
      </c>
      <c r="F183" t="s">
        <v>9</v>
      </c>
      <c r="G183">
        <v>4770.8599999999997</v>
      </c>
      <c r="H183">
        <v>522.48</v>
      </c>
    </row>
    <row r="184" spans="2:8" x14ac:dyDescent="0.25">
      <c r="B184" t="s">
        <v>50</v>
      </c>
      <c r="C184" t="s">
        <v>29</v>
      </c>
      <c r="D184" t="s">
        <v>7</v>
      </c>
      <c r="E184" t="s">
        <v>35</v>
      </c>
      <c r="F184" t="s">
        <v>9</v>
      </c>
      <c r="G184">
        <v>7013.11</v>
      </c>
      <c r="H184">
        <v>4490.7299999999996</v>
      </c>
    </row>
    <row r="185" spans="2:8" x14ac:dyDescent="0.25">
      <c r="B185" t="s">
        <v>54</v>
      </c>
      <c r="C185" t="s">
        <v>14</v>
      </c>
      <c r="D185" t="s">
        <v>15</v>
      </c>
      <c r="E185" t="s">
        <v>30</v>
      </c>
      <c r="F185" t="s">
        <v>13</v>
      </c>
      <c r="G185">
        <v>7246.39</v>
      </c>
      <c r="H185">
        <v>2766.01</v>
      </c>
    </row>
    <row r="186" spans="2:8" x14ac:dyDescent="0.25">
      <c r="B186" t="s">
        <v>50</v>
      </c>
      <c r="C186" t="s">
        <v>10</v>
      </c>
      <c r="D186" t="s">
        <v>7</v>
      </c>
      <c r="E186" t="s">
        <v>39</v>
      </c>
      <c r="F186" t="s">
        <v>9</v>
      </c>
      <c r="G186">
        <v>7510.31</v>
      </c>
      <c r="H186">
        <v>2202.1</v>
      </c>
    </row>
    <row r="187" spans="2:8" x14ac:dyDescent="0.25">
      <c r="B187" t="s">
        <v>54</v>
      </c>
      <c r="C187" t="s">
        <v>22</v>
      </c>
      <c r="D187" t="s">
        <v>15</v>
      </c>
      <c r="E187" t="s">
        <v>30</v>
      </c>
      <c r="F187" t="s">
        <v>26</v>
      </c>
      <c r="G187">
        <v>7907.65</v>
      </c>
      <c r="H187">
        <v>1177.95</v>
      </c>
    </row>
    <row r="188" spans="2:8" x14ac:dyDescent="0.25">
      <c r="B188" t="s">
        <v>5</v>
      </c>
      <c r="C188" t="s">
        <v>24</v>
      </c>
      <c r="D188" t="s">
        <v>11</v>
      </c>
      <c r="E188" t="s">
        <v>34</v>
      </c>
      <c r="F188" t="s">
        <v>21</v>
      </c>
      <c r="G188">
        <v>610.66999999999996</v>
      </c>
      <c r="H188">
        <v>186.29</v>
      </c>
    </row>
    <row r="189" spans="2:8" x14ac:dyDescent="0.25">
      <c r="B189" t="s">
        <v>57</v>
      </c>
      <c r="C189" t="s">
        <v>37</v>
      </c>
      <c r="D189" t="s">
        <v>11</v>
      </c>
      <c r="E189" t="s">
        <v>12</v>
      </c>
      <c r="F189" t="s">
        <v>17</v>
      </c>
      <c r="G189">
        <v>6755.38</v>
      </c>
      <c r="H189">
        <v>5469.79</v>
      </c>
    </row>
    <row r="190" spans="2:8" x14ac:dyDescent="0.25">
      <c r="B190" t="s">
        <v>56</v>
      </c>
      <c r="C190" t="s">
        <v>24</v>
      </c>
      <c r="D190" t="s">
        <v>7</v>
      </c>
      <c r="E190" t="s">
        <v>35</v>
      </c>
      <c r="F190" t="s">
        <v>13</v>
      </c>
      <c r="G190">
        <v>6786.68</v>
      </c>
      <c r="H190">
        <v>3240.54</v>
      </c>
    </row>
    <row r="191" spans="2:8" x14ac:dyDescent="0.25">
      <c r="B191" t="s">
        <v>58</v>
      </c>
      <c r="C191" t="s">
        <v>10</v>
      </c>
      <c r="D191" t="s">
        <v>7</v>
      </c>
      <c r="E191" t="s">
        <v>39</v>
      </c>
      <c r="F191" t="s">
        <v>17</v>
      </c>
      <c r="G191">
        <v>2233.15</v>
      </c>
      <c r="H191">
        <v>569.79</v>
      </c>
    </row>
    <row r="192" spans="2:8" x14ac:dyDescent="0.25">
      <c r="B192" t="s">
        <v>56</v>
      </c>
      <c r="C192" t="s">
        <v>22</v>
      </c>
      <c r="D192" t="s">
        <v>15</v>
      </c>
      <c r="E192" t="s">
        <v>30</v>
      </c>
      <c r="F192" t="s">
        <v>36</v>
      </c>
      <c r="G192">
        <v>1024.99</v>
      </c>
      <c r="H192">
        <v>20.11</v>
      </c>
    </row>
    <row r="193" spans="2:8" x14ac:dyDescent="0.25">
      <c r="B193" t="s">
        <v>54</v>
      </c>
      <c r="C193" t="s">
        <v>22</v>
      </c>
      <c r="D193" t="s">
        <v>7</v>
      </c>
      <c r="E193" t="s">
        <v>39</v>
      </c>
      <c r="F193" t="s">
        <v>26</v>
      </c>
      <c r="G193">
        <v>2166.4299999999998</v>
      </c>
      <c r="H193">
        <v>1904.84</v>
      </c>
    </row>
    <row r="194" spans="2:8" x14ac:dyDescent="0.25">
      <c r="B194" t="s">
        <v>53</v>
      </c>
      <c r="C194" t="s">
        <v>6</v>
      </c>
      <c r="D194" t="s">
        <v>18</v>
      </c>
      <c r="E194" t="s">
        <v>33</v>
      </c>
      <c r="F194" t="s">
        <v>36</v>
      </c>
      <c r="G194">
        <v>1818.76</v>
      </c>
      <c r="H194">
        <v>126.42</v>
      </c>
    </row>
    <row r="195" spans="2:8" x14ac:dyDescent="0.25">
      <c r="B195" t="s">
        <v>50</v>
      </c>
      <c r="C195" t="s">
        <v>24</v>
      </c>
      <c r="D195" t="s">
        <v>11</v>
      </c>
      <c r="E195" t="s">
        <v>20</v>
      </c>
      <c r="F195" t="s">
        <v>9</v>
      </c>
      <c r="G195">
        <v>7708.19</v>
      </c>
      <c r="H195">
        <v>1414.19</v>
      </c>
    </row>
    <row r="196" spans="2:8" x14ac:dyDescent="0.25">
      <c r="B196" t="s">
        <v>57</v>
      </c>
      <c r="C196" t="s">
        <v>24</v>
      </c>
      <c r="D196" t="s">
        <v>11</v>
      </c>
      <c r="E196" t="s">
        <v>34</v>
      </c>
      <c r="F196" t="s">
        <v>9</v>
      </c>
      <c r="G196">
        <v>8718.89</v>
      </c>
      <c r="H196">
        <v>6639.62</v>
      </c>
    </row>
    <row r="197" spans="2:8" x14ac:dyDescent="0.25">
      <c r="B197" t="s">
        <v>58</v>
      </c>
      <c r="C197" t="s">
        <v>14</v>
      </c>
      <c r="D197" t="s">
        <v>15</v>
      </c>
      <c r="E197" t="s">
        <v>25</v>
      </c>
      <c r="F197" t="s">
        <v>21</v>
      </c>
      <c r="G197">
        <v>9863.86</v>
      </c>
      <c r="H197">
        <v>1565.12</v>
      </c>
    </row>
    <row r="198" spans="2:8" x14ac:dyDescent="0.25">
      <c r="B198" t="s">
        <v>51</v>
      </c>
      <c r="C198" t="s">
        <v>37</v>
      </c>
      <c r="D198" t="s">
        <v>27</v>
      </c>
      <c r="E198" t="s">
        <v>38</v>
      </c>
      <c r="F198" t="s">
        <v>9</v>
      </c>
      <c r="G198">
        <v>3070.52</v>
      </c>
      <c r="H198">
        <v>1223.1500000000001</v>
      </c>
    </row>
    <row r="199" spans="2:8" x14ac:dyDescent="0.25">
      <c r="B199" t="s">
        <v>56</v>
      </c>
      <c r="C199" t="s">
        <v>24</v>
      </c>
      <c r="D199" t="s">
        <v>11</v>
      </c>
      <c r="E199" t="s">
        <v>20</v>
      </c>
      <c r="F199" t="s">
        <v>17</v>
      </c>
      <c r="G199">
        <v>7043.56</v>
      </c>
      <c r="H199">
        <v>2548.19</v>
      </c>
    </row>
    <row r="200" spans="2:8" x14ac:dyDescent="0.25">
      <c r="B200" t="s">
        <v>53</v>
      </c>
      <c r="C200" t="s">
        <v>29</v>
      </c>
      <c r="D200" t="s">
        <v>7</v>
      </c>
      <c r="E200" t="s">
        <v>35</v>
      </c>
      <c r="F200" t="s">
        <v>26</v>
      </c>
      <c r="G200">
        <v>5302.99</v>
      </c>
      <c r="H200">
        <v>3041.41</v>
      </c>
    </row>
    <row r="201" spans="2:8" x14ac:dyDescent="0.25">
      <c r="B201" t="s">
        <v>51</v>
      </c>
      <c r="C201" t="s">
        <v>22</v>
      </c>
      <c r="D201" t="s">
        <v>11</v>
      </c>
      <c r="E201" t="s">
        <v>20</v>
      </c>
      <c r="F201" t="s">
        <v>36</v>
      </c>
      <c r="G201">
        <v>1814.66</v>
      </c>
      <c r="H201">
        <v>1511.98</v>
      </c>
    </row>
    <row r="202" spans="2:8" x14ac:dyDescent="0.25">
      <c r="B202" t="s">
        <v>58</v>
      </c>
      <c r="C202" t="s">
        <v>22</v>
      </c>
      <c r="D202" t="s">
        <v>18</v>
      </c>
      <c r="E202" t="s">
        <v>33</v>
      </c>
      <c r="F202" t="s">
        <v>26</v>
      </c>
      <c r="G202">
        <v>4748.08</v>
      </c>
      <c r="H202">
        <v>1393.16</v>
      </c>
    </row>
    <row r="203" spans="2:8" x14ac:dyDescent="0.25">
      <c r="B203" t="s">
        <v>52</v>
      </c>
      <c r="C203" t="s">
        <v>6</v>
      </c>
      <c r="D203" t="s">
        <v>18</v>
      </c>
      <c r="E203" t="s">
        <v>19</v>
      </c>
      <c r="F203" t="s">
        <v>26</v>
      </c>
      <c r="G203">
        <v>8692.98</v>
      </c>
      <c r="H203">
        <v>978.72</v>
      </c>
    </row>
    <row r="205" spans="2:8" x14ac:dyDescent="0.25">
      <c r="H205" s="2"/>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A281-94FF-433E-850C-4D5EE4948D4F}">
  <dimension ref="A1:H35"/>
  <sheetViews>
    <sheetView showGridLines="0" workbookViewId="0"/>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9" t="s">
        <v>68</v>
      </c>
      <c r="B1" s="9"/>
      <c r="C1" s="9"/>
      <c r="D1" s="9"/>
      <c r="E1" s="9"/>
      <c r="F1" s="9"/>
      <c r="G1" s="9"/>
      <c r="H1" s="9"/>
    </row>
    <row r="2" spans="1:8" x14ac:dyDescent="0.25"/>
    <row r="3" spans="1:8" x14ac:dyDescent="0.25">
      <c r="B3" s="11" t="s">
        <v>69</v>
      </c>
    </row>
    <row r="4" spans="1:8" x14ac:dyDescent="0.25">
      <c r="B4" s="12" t="s">
        <v>70</v>
      </c>
      <c r="C4" s="13" t="s">
        <v>71</v>
      </c>
    </row>
    <row r="5" spans="1:8" x14ac:dyDescent="0.25">
      <c r="B5" s="12" t="s">
        <v>72</v>
      </c>
      <c r="C5" s="13" t="s">
        <v>73</v>
      </c>
    </row>
    <row r="6" spans="1:8" x14ac:dyDescent="0.25">
      <c r="B6" s="12" t="s">
        <v>74</v>
      </c>
      <c r="C6" s="13" t="s">
        <v>75</v>
      </c>
    </row>
    <row r="7" spans="1:8" x14ac:dyDescent="0.25"/>
    <row r="8" spans="1:8" x14ac:dyDescent="0.25">
      <c r="B8" s="11" t="s">
        <v>76</v>
      </c>
    </row>
    <row r="9" spans="1:8" x14ac:dyDescent="0.25">
      <c r="B9" s="12" t="s">
        <v>77</v>
      </c>
      <c r="C9" s="13" t="s">
        <v>78</v>
      </c>
    </row>
    <row r="10" spans="1:8" x14ac:dyDescent="0.25"/>
    <row r="11" spans="1:8" x14ac:dyDescent="0.25">
      <c r="B11" s="11" t="s">
        <v>79</v>
      </c>
    </row>
    <row r="12" spans="1:8" x14ac:dyDescent="0.25">
      <c r="B12" s="12" t="s">
        <v>80</v>
      </c>
      <c r="C12" s="13" t="s">
        <v>81</v>
      </c>
    </row>
    <row r="13" spans="1:8" x14ac:dyDescent="0.25">
      <c r="B13" s="12" t="s">
        <v>82</v>
      </c>
      <c r="C13" s="13" t="s">
        <v>83</v>
      </c>
    </row>
    <row r="14" spans="1:8" x14ac:dyDescent="0.25">
      <c r="B14" s="12" t="s">
        <v>84</v>
      </c>
      <c r="C14" s="13" t="s">
        <v>85</v>
      </c>
    </row>
    <row r="15" spans="1:8" x14ac:dyDescent="0.25">
      <c r="B15" s="12" t="s">
        <v>86</v>
      </c>
      <c r="C15" s="13" t="s">
        <v>87</v>
      </c>
    </row>
    <row r="16" spans="1:8" x14ac:dyDescent="0.25">
      <c r="B16" s="12" t="s">
        <v>88</v>
      </c>
      <c r="C16" s="13" t="s">
        <v>89</v>
      </c>
    </row>
    <row r="17" spans="2:3" x14ac:dyDescent="0.25">
      <c r="B17" s="12" t="s">
        <v>90</v>
      </c>
      <c r="C17" s="13" t="s">
        <v>91</v>
      </c>
    </row>
    <row r="18" spans="2:3" x14ac:dyDescent="0.25">
      <c r="B18" s="12" t="s">
        <v>92</v>
      </c>
      <c r="C18" s="13" t="s">
        <v>93</v>
      </c>
    </row>
    <row r="19" spans="2:3" x14ac:dyDescent="0.25">
      <c r="B19" s="12" t="s">
        <v>94</v>
      </c>
      <c r="C19" s="13" t="s">
        <v>95</v>
      </c>
    </row>
    <row r="20" spans="2:3" x14ac:dyDescent="0.25">
      <c r="B20" s="12" t="s">
        <v>96</v>
      </c>
      <c r="C20" s="13" t="s">
        <v>97</v>
      </c>
    </row>
    <row r="21" spans="2:3" x14ac:dyDescent="0.25">
      <c r="B21" s="12" t="s">
        <v>98</v>
      </c>
      <c r="C21" s="13" t="s">
        <v>99</v>
      </c>
    </row>
    <row r="22" spans="2:3" x14ac:dyDescent="0.25">
      <c r="B22" s="12" t="s">
        <v>100</v>
      </c>
      <c r="C22" s="13" t="s">
        <v>101</v>
      </c>
    </row>
    <row r="23" spans="2:3" x14ac:dyDescent="0.25">
      <c r="B23" s="12" t="s">
        <v>102</v>
      </c>
      <c r="C23" s="13" t="s">
        <v>103</v>
      </c>
    </row>
    <row r="24" spans="2:3" x14ac:dyDescent="0.25">
      <c r="B24" s="12" t="s">
        <v>104</v>
      </c>
      <c r="C24" s="13" t="s">
        <v>105</v>
      </c>
    </row>
    <row r="25" spans="2:3" x14ac:dyDescent="0.25">
      <c r="B25" s="12" t="s">
        <v>106</v>
      </c>
      <c r="C25" s="13" t="s">
        <v>107</v>
      </c>
    </row>
    <row r="26" spans="2:3" x14ac:dyDescent="0.25">
      <c r="B26" s="12"/>
      <c r="C26" s="13"/>
    </row>
    <row r="27" spans="2:3" x14ac:dyDescent="0.25">
      <c r="B27" s="11" t="s">
        <v>108</v>
      </c>
    </row>
    <row r="28" spans="2:3" x14ac:dyDescent="0.25">
      <c r="B28" s="12" t="s">
        <v>109</v>
      </c>
      <c r="C28" s="13" t="s">
        <v>110</v>
      </c>
    </row>
    <row r="29" spans="2:3" x14ac:dyDescent="0.25">
      <c r="B29" s="12"/>
      <c r="C29" s="13"/>
    </row>
    <row r="30" spans="2:3" x14ac:dyDescent="0.25">
      <c r="B30" s="11" t="s">
        <v>111</v>
      </c>
      <c r="C30" s="13"/>
    </row>
    <row r="31" spans="2:3" x14ac:dyDescent="0.25"/>
    <row r="32" spans="2:3" x14ac:dyDescent="0.25"/>
    <row r="33" x14ac:dyDescent="0.25"/>
    <row r="34" x14ac:dyDescent="0.25"/>
    <row r="35" x14ac:dyDescent="0.25"/>
  </sheetData>
  <hyperlinks>
    <hyperlink ref="C5" r:id="rId1" display="http://www.myonlinetraininghub.com/category/excel-charts" xr:uid="{30D263A2-659C-4C99-8A3C-1829CC70940F}"/>
    <hyperlink ref="C6" r:id="rId2" display="http://www.myonlinetraininghub.com/category/excel-dashboard" xr:uid="{E3287A32-A6BA-4FE1-91BF-9FC42C51F729}"/>
    <hyperlink ref="C19" r:id="rId3" xr:uid="{4959341C-6B05-4E40-9212-5CCBA853DDA1}"/>
    <hyperlink ref="C9" r:id="rId4" display="http://www.myonlinetraininghub.com/excel-webinars" xr:uid="{C97D1C00-843F-4972-BE33-5EBDE986F6C3}"/>
    <hyperlink ref="C28" r:id="rId5" xr:uid="{CD0AA5E6-8114-40EF-B799-8A0479AB322D}"/>
    <hyperlink ref="C18" r:id="rId6" xr:uid="{E17F9917-79FB-4CA3-8B3D-7F36399A403D}"/>
    <hyperlink ref="C4" r:id="rId7" xr:uid="{717ADDCF-9DEA-45D8-8AFB-E25F9532D211}"/>
    <hyperlink ref="C12" r:id="rId8" xr:uid="{7518389B-3835-46A2-B8A9-E7A6B0FAF5FC}"/>
    <hyperlink ref="C13" r:id="rId9" xr:uid="{01D18DA3-7242-442F-899C-833A192AE0AD}"/>
    <hyperlink ref="C14" r:id="rId10" xr:uid="{0326478F-9416-4005-9465-375789736FA2}"/>
    <hyperlink ref="C15" r:id="rId11" xr:uid="{95655D11-492E-4730-B4D6-6A54038DFF90}"/>
    <hyperlink ref="C16" r:id="rId12" xr:uid="{BF81A019-70DD-4230-A6D3-46F057FE4E13}"/>
    <hyperlink ref="C17" r:id="rId13" xr:uid="{4D335570-A412-4FE8-BAC0-4A84AE6F0E12}"/>
    <hyperlink ref="C20" r:id="rId14" xr:uid="{11E62594-CC83-40D2-B890-9C00736F596E}"/>
    <hyperlink ref="C21" r:id="rId15" xr:uid="{54AC1D9D-A5CF-4F45-AE95-A856CFDCA42C}"/>
    <hyperlink ref="C22" r:id="rId16" xr:uid="{3F30C40C-E8B0-4BC0-99DE-F41D1BA99B74}"/>
    <hyperlink ref="C23" r:id="rId17" xr:uid="{F8CC3581-431C-4F5D-A179-BA6C7F0C4D63}"/>
    <hyperlink ref="C24" r:id="rId18" xr:uid="{1C9BDF6A-1C6A-4C4B-9633-E0AA35762E79}"/>
    <hyperlink ref="C25" r:id="rId19" xr:uid="{882F322B-4B2B-4BBB-B546-02FEA3A39962}"/>
  </hyperlinks>
  <pageMargins left="0.7" right="0.7" top="0.75" bottom="0.75" header="0.3" footer="0.3"/>
  <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579085-3de5-41fc-9f0a-bba038b31af5" xsi:nil="true"/>
    <lcf76f155ced4ddcb4097134ff3c332f xmlns="8d463809-8ae6-4eb2-a14b-50faafc5057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9CF2F80553F44DB538DFBFFA514173" ma:contentTypeVersion="13" ma:contentTypeDescription="Create a new document." ma:contentTypeScope="" ma:versionID="99380c955ede6dd9ff514e4b2e5e8b61">
  <xsd:schema xmlns:xsd="http://www.w3.org/2001/XMLSchema" xmlns:xs="http://www.w3.org/2001/XMLSchema" xmlns:p="http://schemas.microsoft.com/office/2006/metadata/properties" xmlns:ns2="8d463809-8ae6-4eb2-a14b-50faafc5057b" xmlns:ns3="7d579085-3de5-41fc-9f0a-bba038b31af5" targetNamespace="http://schemas.microsoft.com/office/2006/metadata/properties" ma:root="true" ma:fieldsID="76fa7e73291c6bbfd6a1d830f81c09b3" ns2:_="" ns3:_="">
    <xsd:import namespace="8d463809-8ae6-4eb2-a14b-50faafc5057b"/>
    <xsd:import namespace="7d579085-3de5-41fc-9f0a-bba038b31a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63809-8ae6-4eb2-a14b-50faafc50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32e3ad1-47c4-459e-adcb-0ed37a573ba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579085-3de5-41fc-9f0a-bba038b31af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e2cd1d-b291-48b9-97ab-4a8b4fc02422}" ma:internalName="TaxCatchAll" ma:showField="CatchAllData" ma:web="7d579085-3de5-41fc-9f0a-bba038b31af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BF259-23C2-4EF9-BFFA-FC444F066712}">
  <ds:schemaRefs>
    <ds:schemaRef ds:uri="http://schemas.microsoft.com/office/2006/metadata/properties"/>
    <ds:schemaRef ds:uri="http://schemas.microsoft.com/office/infopath/2007/PartnerControls"/>
    <ds:schemaRef ds:uri="7d579085-3de5-41fc-9f0a-bba038b31af5"/>
    <ds:schemaRef ds:uri="8d463809-8ae6-4eb2-a14b-50faafc5057b"/>
  </ds:schemaRefs>
</ds:datastoreItem>
</file>

<file path=customXml/itemProps2.xml><?xml version="1.0" encoding="utf-8"?>
<ds:datastoreItem xmlns:ds="http://schemas.openxmlformats.org/officeDocument/2006/customXml" ds:itemID="{E2446325-3C6F-437E-907C-A0341F280ED4}">
  <ds:schemaRefs>
    <ds:schemaRef ds:uri="http://schemas.microsoft.com/sharepoint/v3/contenttype/forms"/>
  </ds:schemaRefs>
</ds:datastoreItem>
</file>

<file path=customXml/itemProps3.xml><?xml version="1.0" encoding="utf-8"?>
<ds:datastoreItem xmlns:ds="http://schemas.openxmlformats.org/officeDocument/2006/customXml" ds:itemID="{5CBDE505-A00D-4356-91B5-5A45445CA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63809-8ae6-4eb2-a14b-50faafc5057b"/>
    <ds:schemaRef ds:uri="7d579085-3de5-41fc-9f0a-bba038b31a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Copyright</vt:lpstr>
      <vt:lpstr>Dashboard</vt:lpstr>
      <vt:lpstr>Analysis</vt:lpstr>
      <vt:lpstr>Dataset</vt:lpstr>
      <vt:lpstr>More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Mynda Treacy</cp:lastModifiedBy>
  <cp:revision/>
  <dcterms:created xsi:type="dcterms:W3CDTF">2024-04-16T13:14:50Z</dcterms:created>
  <dcterms:modified xsi:type="dcterms:W3CDTF">2024-05-12T07:19:34Z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0x0101000A9CF2F80553F44DB538DFBFFA514173</vt:lpwstr>
  </property>
  <property fmtid="{D5CDD505-2E9C-101B-9397-08002B2CF9AE}" pid="3" name="MediaServiceImageTags">
    <vt:lpwstr/>
  </property>
</Properties>
</file>