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tables/table8.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4.xml" ContentType="application/vnd.openxmlformats-officedocument.spreadsheetml.pivotTab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5.xml" ContentType="application/vnd.openxmlformats-officedocument.spreadsheetml.pivotTable+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365moth-my.sharepoint.com/personal/website_myonlinetraininghub_com/Documents/Blog Posts/Excel Productivity Tips for Work/"/>
    </mc:Choice>
  </mc:AlternateContent>
  <xr:revisionPtr revIDLastSave="3294" documentId="8_{6A0B20D8-9AEE-4A62-9562-FC3AF49C4CC0}" xr6:coauthVersionLast="47" xr6:coauthVersionMax="47" xr10:uidLastSave="{7FE0A431-D286-49A7-B1BD-C8CD657B5A28}"/>
  <bookViews>
    <workbookView xWindow="-120" yWindow="-120" windowWidth="29040" windowHeight="15720" xr2:uid="{FBEE0547-C1DD-4B7A-A3EB-2BA1446463BC}"/>
  </bookViews>
  <sheets>
    <sheet name="Copyright" sheetId="5" r:id="rId1"/>
    <sheet name="Hyperlinks" sheetId="10" r:id="rId2"/>
    <sheet name="Flash Fill" sheetId="16" r:id="rId3"/>
    <sheet name="TablesStructuredReferences" sheetId="9" r:id="rId4"/>
    <sheet name="Quick Insights" sheetId="15" r:id="rId5"/>
    <sheet name="PivotTips" sheetId="8" r:id="rId6"/>
    <sheet name="AnalyzeData 1" sheetId="13" r:id="rId7"/>
    <sheet name="AnalyzeData 2" sheetId="14" r:id="rId8"/>
    <sheet name="More Resources" sheetId="1" r:id="rId9"/>
  </sheets>
  <definedNames>
    <definedName name="Manager">ManagerPerformance[Manager]</definedName>
    <definedName name="Slicer_Region">#N/A</definedName>
  </definedNames>
  <calcPr calcId="191028"/>
  <pivotCaches>
    <pivotCache cacheId="13"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9" l="1"/>
  <c r="O7" i="9"/>
  <c r="O8" i="9"/>
  <c r="O9" i="9"/>
  <c r="O10" i="9"/>
  <c r="H6" i="9"/>
  <c r="I6" i="9"/>
  <c r="J6" i="9"/>
  <c r="H7" i="9"/>
  <c r="I7" i="9"/>
  <c r="J7" i="9"/>
  <c r="H8" i="9"/>
  <c r="I8" i="9"/>
  <c r="J8" i="9"/>
  <c r="H9" i="9"/>
  <c r="I9" i="9"/>
  <c r="J9" i="9"/>
  <c r="H10" i="9"/>
  <c r="I10" i="9"/>
  <c r="J10" i="9"/>
</calcChain>
</file>

<file path=xl/sharedStrings.xml><?xml version="1.0" encoding="utf-8"?>
<sst xmlns="http://schemas.openxmlformats.org/spreadsheetml/2006/main" count="814" uniqueCount="215">
  <si>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</si>
  <si>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</si>
  <si>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</si>
  <si>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</si>
  <si>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Calibri"/>
        <family val="2"/>
        <scheme val="minor"/>
      </rPr>
      <t>not permitted</t>
    </r>
    <r>
      <rPr>
        <sz val="14"/>
        <rFont val="Calibri"/>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</si>
  <si>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</si>
  <si>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</si>
  <si>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</si>
  <si>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</si>
  <si>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Excel Flash Fill</t>
  </si>
  <si>
    <t>Split Text into Columns</t>
  </si>
  <si>
    <t>Tip: Format Zip Codes as text to avoid loosing leading 0</t>
  </si>
  <si>
    <t>Adding Trailing Text</t>
  </si>
  <si>
    <t>Combine Text</t>
  </si>
  <si>
    <t>Customer Name</t>
  </si>
  <si>
    <t>Address</t>
  </si>
  <si>
    <t>City</t>
  </si>
  <si>
    <t>Zip Code</t>
  </si>
  <si>
    <t>Employee Name</t>
  </si>
  <si>
    <t>Email ID</t>
  </si>
  <si>
    <t>First Name</t>
  </si>
  <si>
    <t>Last Name</t>
  </si>
  <si>
    <t>Full Name</t>
  </si>
  <si>
    <t>John Doe</t>
  </si>
  <si>
    <t>123 Main Street, New York, NY 10001</t>
  </si>
  <si>
    <t>New York</t>
  </si>
  <si>
    <t>10001</t>
  </si>
  <si>
    <t>johndoe@moth.com</t>
  </si>
  <si>
    <t>John</t>
  </si>
  <si>
    <t>Doe</t>
  </si>
  <si>
    <t>Jane Smith</t>
  </si>
  <si>
    <t>456 Elm Avenue, Los Angeles, CA 90001</t>
  </si>
  <si>
    <t>Los Angeles</t>
  </si>
  <si>
    <t>90001</t>
  </si>
  <si>
    <t>janesmith@moth.com</t>
  </si>
  <si>
    <t>Jane</t>
  </si>
  <si>
    <t>Smith</t>
  </si>
  <si>
    <t>Mark Johnson</t>
  </si>
  <si>
    <t>789 Oak Road, Chicago, IL 60601</t>
  </si>
  <si>
    <t>Chicago</t>
  </si>
  <si>
    <t>60601</t>
  </si>
  <si>
    <t>markjohnson@moth.com</t>
  </si>
  <si>
    <t>Mark</t>
  </si>
  <si>
    <t>Johnson</t>
  </si>
  <si>
    <t>Sara Adams</t>
  </si>
  <si>
    <t>101 Pine Lane, Houston, TX 77001</t>
  </si>
  <si>
    <t>Houston</t>
  </si>
  <si>
    <t>77001</t>
  </si>
  <si>
    <t>saraadams@moth.com</t>
  </si>
  <si>
    <t>Sara</t>
  </si>
  <si>
    <t>Adams</t>
  </si>
  <si>
    <t>Michael Brown</t>
  </si>
  <si>
    <t>222 Maple Street, Miami, FL 33101</t>
  </si>
  <si>
    <t>Miami</t>
  </si>
  <si>
    <t>33101</t>
  </si>
  <si>
    <t>michaelbrown@moth.com</t>
  </si>
  <si>
    <t>Michael</t>
  </si>
  <si>
    <t>Brown</t>
  </si>
  <si>
    <t>Emily Davis</t>
  </si>
  <si>
    <t>333 Birch Avenue, San Francisco, CA 94101</t>
  </si>
  <si>
    <t>San Francisco</t>
  </si>
  <si>
    <t>94101</t>
  </si>
  <si>
    <t>emilydavis@moth.com</t>
  </si>
  <si>
    <t>Emily</t>
  </si>
  <si>
    <t>Davis</t>
  </si>
  <si>
    <t>Daniel Evans</t>
  </si>
  <si>
    <t>444 Cedar Drive, Boston, MA 02101</t>
  </si>
  <si>
    <t>Boston</t>
  </si>
  <si>
    <t>02101</t>
  </si>
  <si>
    <t>danielevans@moth.com</t>
  </si>
  <si>
    <t>Daniel</t>
  </si>
  <si>
    <t>Evans</t>
  </si>
  <si>
    <t>Olivia Garcia</t>
  </si>
  <si>
    <t>555 Spruce Road, Dallas, TX 75201</t>
  </si>
  <si>
    <t>Dallas</t>
  </si>
  <si>
    <t>75201</t>
  </si>
  <si>
    <t>oliviagarcia@moth.com</t>
  </si>
  <si>
    <t>Olivia</t>
  </si>
  <si>
    <t>Garcia</t>
  </si>
  <si>
    <t>William Harris</t>
  </si>
  <si>
    <t>666 Willow Lane, Atlanta, GA 30301</t>
  </si>
  <si>
    <t>Atlanta</t>
  </si>
  <si>
    <t>30301</t>
  </si>
  <si>
    <t>williamharris@moth.com</t>
  </si>
  <si>
    <t>William</t>
  </si>
  <si>
    <t>Harris</t>
  </si>
  <si>
    <t>Sophia Jackson</t>
  </si>
  <si>
    <t>777 Redwood Boulevard, Seattle, WA 98101</t>
  </si>
  <si>
    <t>Seattle</t>
  </si>
  <si>
    <t>98101</t>
  </si>
  <si>
    <t>sophiajackson@moth.com</t>
  </si>
  <si>
    <t>Sophia</t>
  </si>
  <si>
    <t>Jackson</t>
  </si>
  <si>
    <t>Excel Hyperlinks</t>
  </si>
  <si>
    <t>Excel Productivity Tips For Work Blog</t>
  </si>
  <si>
    <t>Excel Productivity Tips For Work Example File</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</si>
  <si>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</si>
  <si>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</si>
  <si>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</si>
  <si>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</si>
  <si>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</si>
  <si>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</si>
  <si>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</si>
  <si>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</si>
  <si>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</si>
  <si>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</si>
  <si>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</si>
  <si>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</si>
  <si>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</si>
  <si>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</si>
  <si>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</si>
  <si>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</si>
  <si>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</si>
  <si>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</si>
  <si>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</si>
  <si>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</si>
  <si>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</si>
  <si>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</si>
  <si>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</si>
  <si>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</si>
  <si>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</si>
  <si>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</si>
  <si>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</si>
  <si>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</si>
  <si>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</si>
  <si>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</si>
  <si>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</si>
  <si>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</si>
  <si>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</si>
  <si>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</si>
  <si>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</si>
  <si>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</si>
  <si>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</si>
  <si>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</si>
  <si>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</si>
  <si>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</si>
  <si>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</si>
  <si>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</si>
  <si>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</si>
  <si>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Follow Us or more Tips &amp; Tutorials</t>
  </si>
  <si>
    <t>Excel Structured References</t>
  </si>
  <si>
    <t>Date</t>
  </si>
  <si>
    <t>Month</t>
  </si>
  <si>
    <t>Manager</t>
  </si>
  <si>
    <t>Sales</t>
  </si>
  <si>
    <t>Jan</t>
  </si>
  <si>
    <t>Feb</t>
  </si>
  <si>
    <t>Mar</t>
  </si>
  <si>
    <t>Jamal Adeyemi</t>
  </si>
  <si>
    <t>Aria Patel</t>
  </si>
  <si>
    <t>Carlos Rivera</t>
  </si>
  <si>
    <t>Sofia Kowalski</t>
  </si>
  <si>
    <t>Apr</t>
  </si>
  <si>
    <t>Evelyn Zhang</t>
  </si>
  <si>
    <t>May</t>
  </si>
  <si>
    <t>Jun</t>
  </si>
  <si>
    <t>Jul</t>
  </si>
  <si>
    <t>Aug</t>
  </si>
  <si>
    <t>Sep</t>
  </si>
  <si>
    <t>Oct</t>
  </si>
  <si>
    <t>Nov</t>
  </si>
  <si>
    <t>Dec</t>
  </si>
  <si>
    <t>Excel Quick Insights</t>
  </si>
  <si>
    <t>Region</t>
  </si>
  <si>
    <t>Category</t>
  </si>
  <si>
    <t>Product</t>
  </si>
  <si>
    <t>Canada</t>
  </si>
  <si>
    <t>Clothing</t>
  </si>
  <si>
    <t>Socks</t>
  </si>
  <si>
    <t>Shorts</t>
  </si>
  <si>
    <t>Components</t>
  </si>
  <si>
    <t>Handlebars</t>
  </si>
  <si>
    <t>Jerseys</t>
  </si>
  <si>
    <t>Bikes</t>
  </si>
  <si>
    <t>Road Bikes</t>
  </si>
  <si>
    <t>Mountain Bikes</t>
  </si>
  <si>
    <t>Accessories</t>
  </si>
  <si>
    <t>Bike Racks</t>
  </si>
  <si>
    <t>Tights</t>
  </si>
  <si>
    <t>Pumps</t>
  </si>
  <si>
    <t>Lights</t>
  </si>
  <si>
    <t>Helmets</t>
  </si>
  <si>
    <t>Bottom Brackets</t>
  </si>
  <si>
    <t>Vests</t>
  </si>
  <si>
    <t>Pedals</t>
  </si>
  <si>
    <t>Gloves</t>
  </si>
  <si>
    <t>Tires and Tubes</t>
  </si>
  <si>
    <t>Saddles</t>
  </si>
  <si>
    <t>Brakes</t>
  </si>
  <si>
    <t>Wheels</t>
  </si>
  <si>
    <t>Touring Bikes</t>
  </si>
  <si>
    <t>Cargo Bike</t>
  </si>
  <si>
    <t>Bib-Shorts</t>
  </si>
  <si>
    <t>Locks</t>
  </si>
  <si>
    <t>Caps</t>
  </si>
  <si>
    <t>Chains</t>
  </si>
  <si>
    <t>UK</t>
  </si>
  <si>
    <t>USA</t>
  </si>
  <si>
    <t>Excel PivotTable Tips</t>
  </si>
  <si>
    <t>Sum of Sales</t>
  </si>
  <si>
    <t>Column Labels</t>
  </si>
  <si>
    <t>Row Labels</t>
  </si>
  <si>
    <t>Grand Total</t>
  </si>
  <si>
    <t>(All)</t>
  </si>
  <si>
    <t>Total Sales</t>
  </si>
  <si>
    <t>Average Sales</t>
  </si>
  <si>
    <t>Min Sales</t>
  </si>
  <si>
    <t>Max Sales</t>
  </si>
  <si>
    <t>Accessories Total</t>
  </si>
  <si>
    <t>Bikes Total</t>
  </si>
  <si>
    <t>Clothing Total</t>
  </si>
  <si>
    <t>Excel Analyze Data</t>
  </si>
  <si>
    <t>% of total 'Sales' by 'Product'</t>
  </si>
  <si>
    <t>239 Excel Shortcuts for Windows &amp; Mac</t>
  </si>
  <si>
    <t>Excel Shortcuts Periodic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</si>
</sst>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
  </numFmts>
  <fonts count="10"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Segoe UI"/>
      <family val="2"/>
    </font>
    <font>
      <sz val="14"/>
      <name val="Calibri"/>
      <family val="2"/>
      <scheme val="minor"/>
    </font>
    <font>
      <b/>
      <sz val="14"/>
      <name val="Calibri"/>
      <family val="2"/>
      <scheme val="minor"/>
    </font>
    <font>
      <sz val="28"/>
      <color theme="0"/>
      <name val="Segoe UI Light"/>
      <family val="2"/>
    </font>
    <font>
      <sz val="11"/>
      <color theme="1"/>
      <name val="Calibri"/>
      <family val="2"/>
      <scheme val="minor"/>
    </font>
    <font>
      <b/>
      <i/>
      <sz val="11"/>
      <color rgb="FF000000"/>
      <name val="Calibri"/>
      <family val="2"/>
      <scheme val="minor"/>
    </font>
    <font>
      <sz val="8"/>
      <name val="Calibri"/>
      <family val="2"/>
      <scheme val="minor"/>
    </font>
  </fonts>
  <fills count="3">
    <fill>
      <patternFill patternType="none"/>
    </fill>
    <fill>
      <patternFill patternType="gray125"/>
    </fill>
    <fill>
      <patternFill patternType="solid">
        <fgColor rgb="FF0F551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44" fontId="7" fillId="0" borderId="0" applyFont="0" applyFill="0" applyBorder="0" applyAlignment="0" applyProtection="0"/>
    <xf numFmtId="43" fontId="7" fillId="0" borderId="0" applyFont="0" applyFill="0" applyBorder="0" applyAlignment="0" applyProtection="0"/>
  </cellStyleXfs>
  <cellXfs count="36">
    <xf numFmtId="0" fontId="0" fillId="0" borderId="0" xfId="0"/>
    <xf numFmtId="0" fontId="1" fillId="0" borderId="0" xfId="0" applyFont="1"/>
    <xf numFmtId="164" fontId="0" fillId="0" borderId="0" xfId="0" applyNumberFormat="1" applyAlignment="1">
      <alignment horizontal="left" indent="1"/>
    </xf>
    <xf numFmtId="0" fontId="2" fillId="0" borderId="0" xfId="1"/>
    <xf numFmtId="0" fontId="3" fillId="0" borderId="0" xfId="0" applyFont="1"/>
    <xf numFmtId="0" fontId="4" fillId="0" borderId="0" xfId="0" applyFont="1"/>
    <xf numFmtId="0" fontId="4" fillId="0" borderId="0" xfId="0" applyFont="1" applyAlignment="1">
      <alignment vertical="center"/>
    </xf>
    <xf numFmtId="0" fontId="6" fillId="2" borderId="0" xfId="0" applyFont="1" applyFill="1" applyAlignment="1">
      <alignment vertical="center"/>
    </xf>
    <xf numFmtId="4" fontId="0" fillId="0" borderId="0" xfId="0" applyNumberFormat="1"/>
    <xf numFmtId="0" fontId="3" fillId="2" borderId="0" xfId="0" applyFont="1" applyFill="1"/>
    <xf numFmtId="44" fontId="0" fillId="0" borderId="0" xfId="2" applyFont="1"/>
    <xf numFmtId="0" fontId="0" fillId="0" borderId="0" xfId="0" pivotButton="1"/>
    <xf numFmtId="0" fontId="8" fillId="0" borderId="0" xfId="0" applyFont="1" applyAlignment="1">
      <alignment horizontal="left" vertical="center"/>
    </xf>
    <xf numFmtId="10" fontId="0" fillId="0" borderId="0" xfId="0" applyNumberFormat="1"/>
    <xf numFmtId="1" fontId="6" fillId="2" borderId="0" xfId="0" applyNumberFormat="1" applyFont="1" applyFill="1" applyAlignment="1">
      <alignment vertical="center"/>
    </xf>
    <xf numFmtId="1" fontId="3" fillId="0" borderId="0" xfId="0" applyNumberFormat="1" applyFont="1"/>
    <xf numFmtId="49" fontId="3" fillId="0" borderId="0" xfId="0" applyNumberFormat="1" applyFont="1"/>
    <xf numFmtId="0" fontId="0" fillId="0" borderId="0" xfId="3" applyNumberFormat="1" applyFont="1"/>
    <xf numFmtId="0" fontId="1" fillId="0" borderId="1" xfId="0" applyFont="1" applyBorder="1"/>
    <xf numFmtId="0" fontId="0" fillId="0" borderId="1" xfId="0" applyBorder="1"/>
    <xf numFmtId="1" fontId="0" fillId="0" borderId="0" xfId="3" applyNumberFormat="1" applyFont="1"/>
    <xf numFmtId="0" fontId="1" fillId="0" borderId="2" xfId="0" applyFont="1" applyBorder="1"/>
    <xf numFmtId="0" fontId="1" fillId="0" borderId="3" xfId="0" applyFont="1" applyBorder="1"/>
    <xf numFmtId="0" fontId="0" fillId="0" borderId="4" xfId="0" applyBorder="1"/>
    <xf numFmtId="0" fontId="0" fillId="0" borderId="0" xfId="0" applyAlignment="1">
      <alignment horizontal="left"/>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vertical="center"/>
    </xf>
    <xf numFmtId="0" fontId="0" fillId="0" borderId="0" xfId="0" pivotButton="1" applyAlignment="1">
      <alignment horizontal="left" vertical="top"/>
    </xf>
    <xf numFmtId="0" fontId="0" fillId="0" borderId="0" xfId="0" applyAlignment="1">
      <alignment horizontal="left" vertical="top"/>
    </xf>
    <xf numFmtId="1" fontId="0" fillId="0" borderId="0" xfId="0" applyNumberFormat="1" applyAlignment="1">
      <alignment horizontal="right" vertical="top"/>
    </xf>
    <xf numFmtId="3" fontId="0" fillId="0" borderId="0" xfId="0" applyNumberFormat="1"/>
    <xf numFmtId="3" fontId="0" fillId="0" borderId="0" xfId="0" applyNumberFormat="1" applyAlignment="1">
      <alignment vertical="center"/>
    </xf>
    <xf numFmtId="14" fontId="0" fillId="0" borderId="0" xfId="0" applyNumberFormat="1"/>
    <xf numFmtId="0" fontId="1" fillId="0" borderId="0" xfId="0" applyFont="1" applyAlignment="1">
      <alignment horizontal="center"/>
    </xf>
    <xf numFmtId="0" fontId="1" fillId="0" borderId="0" xfId="0" applyFont="1" applyAlignment="1">
      <alignment horizontal="left"/>
    </xf>
  </cellXfs>
  <cellStyles count="4">
    <cellStyle name="Comma" xfId="3" builtinId="3"/>
    <cellStyle name="Currency" xfId="2" builtinId="4"/>
    <cellStyle name="Hyperlink" xfId="1" builtinId="8"/>
    <cellStyle name="Normal" xfId="0" builtinId="0"/>
  </cellStyles>
  <dxfs count="68">
    <dxf>
      <numFmt numFmtId="4" formatCode="#,##0.00"/>
    </dxf>
    <dxf>
      <numFmt numFmtId="0" formatCode="General"/>
    </dxf>
    <dxf>
      <numFmt numFmtId="0" formatCode="General"/>
    </dxf>
    <dxf>
      <numFmt numFmtId="0" formatCode="General"/>
    </dxf>
    <dxf>
      <numFmt numFmtId="0" formatCode="General"/>
    </dxf>
    <dxf>
      <alignment horizontal="left"/>
    </dxf>
    <dxf>
      <alignment horizontal="righ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numFmt numFmtId="1" formatCode="0"/>
    </dxf>
    <dxf>
      <alignment horizontal="center"/>
    </dxf>
    <dxf>
      <alignment vertical="center"/>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3" formatCode="#,##0"/>
    </dxf>
    <dxf>
      <numFmt numFmtId="1" formatCode="0"/>
    </dxf>
    <dxf>
      <alignment vertical="center"/>
    </dxf>
    <dxf>
      <numFmt numFmtId="4" formatCode="#,##0.00"/>
    </dxf>
    <dxf>
      <numFmt numFmtId="0" formatCode="General"/>
    </dxf>
    <dxf>
      <numFmt numFmtId="0" formatCode="General"/>
    </dxf>
    <dxf>
      <numFmt numFmtId="0" formatCode="General"/>
    </dxf>
    <dxf>
      <numFmt numFmtId="0" formatCode="General"/>
    </dxf>
    <dxf>
      <numFmt numFmtId="19" formatCode="d/mm/yyyy"/>
    </dxf>
    <dxf>
      <numFmt numFmtId="0" formatCode="General"/>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numFmt numFmtId="30" formatCode="@"/>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pivotCacheDefinition" Target="pivotCache/pivotCacheDefinition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pivotSource>
    <c:name>[Excel_Productivity_Tips.xlsx]PivotTips!CountryCategory</c:name>
    <c:fmtId val="1"/>
  </c:pivotSource>
  <c:chart>
    <c:autoTitleDeleted val="0"/>
    <c:pivotFmts>
      <c:pivotFmt>
        <c:idx val="0"/>
        <c:spPr>
          <a:solidFill>
            <a:schemeClr val="accent1"/>
          </a:solidFill>
          <a:ln>
            <a:noFill/>
          </a:ln>
          <a:effectLst/>
        </c:spPr>
        <c:marker>
          <c:symbol val="none"/>
        </c:marker>
        <c:dLbl>
          <c:idx val="0"/>
          <c:numFmt formatCode="\ 0,\K\ " sourceLinked="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numFmt formatCode="\ 0,\K\ " sourceLinked="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numFmt formatCode="\ 0,\K\ " sourceLinked="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numFmt formatCode="\ 0,\K\ "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PivotTips!$G$4:$G$5</c:f>
              <c:strCache>
                <c:ptCount val="1"/>
                <c:pt idx="0">
                  <c:v>Accessories</c:v>
                </c:pt>
              </c:strCache>
            </c:strRef>
          </c:tx>
          <c:spPr>
            <a:solidFill>
              <a:schemeClr val="accent1">
                <a:shade val="58000"/>
              </a:schemeClr>
            </a:solidFill>
            <a:ln>
              <a:noFill/>
            </a:ln>
            <a:effectLst/>
          </c:spPr>
          <c:invertIfNegative val="0"/>
          <c:dLbls>
            <c:numFmt formatCode="\ 0,\K\ " sourceLinked="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PivotTips!$F$6:$F$9</c:f>
              <c:strCache>
                <c:ptCount val="3"/>
                <c:pt idx="0">
                  <c:v>USA</c:v>
                </c:pt>
                <c:pt idx="1">
                  <c:v>UK</c:v>
                </c:pt>
                <c:pt idx="2">
                  <c:v>Canada</c:v>
                </c:pt>
              </c:strCache>
            </c:strRef>
          </c:cat>
          <c:val>
            <c:numRef>
              <c:f>PivotTips!$G$6:$G$9</c:f>
              <c:numCache>
                <c:formatCode>#,##0</c:formatCode>
                <c:ptCount val="3"/>
                <c:pt idx="0">
                  <c:v>233800</c:v>
                </c:pt>
                <c:pt idx="1">
                  <c:v>120700</c:v>
                </c:pt>
                <c:pt idx="2">
                  <c:v>29300</c:v>
                </c:pt>
              </c:numCache>
            </c:numRef>
          </c:val>
          <c:extLst>
            <c:ext xmlns:c16="http://schemas.microsoft.com/office/drawing/2014/chart" uri="{C3380CC4-5D6E-409C-BE32-E72D297353CC}">
              <c16:uniqueId val="{00000000-3E97-48E5-B98C-BB852E71BE9C}"/>
            </c:ext>
          </c:extLst>
        </c:ser>
        <c:ser>
          <c:idx val="1"/>
          <c:order val="1"/>
          <c:tx>
            <c:strRef>
              <c:f>PivotTips!$H$4:$H$5</c:f>
              <c:strCache>
                <c:ptCount val="1"/>
                <c:pt idx="0">
                  <c:v>Clothing</c:v>
                </c:pt>
              </c:strCache>
            </c:strRef>
          </c:tx>
          <c:spPr>
            <a:solidFill>
              <a:schemeClr val="accent1">
                <a:shade val="86000"/>
              </a:schemeClr>
            </a:solidFill>
            <a:ln>
              <a:noFill/>
            </a:ln>
            <a:effectLst/>
          </c:spPr>
          <c:invertIfNegative val="0"/>
          <c:dLbls>
            <c:numFmt formatCode="\ 0,\K\ " sourceLinked="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PivotTips!$F$6:$F$9</c:f>
              <c:strCache>
                <c:ptCount val="3"/>
                <c:pt idx="0">
                  <c:v>USA</c:v>
                </c:pt>
                <c:pt idx="1">
                  <c:v>UK</c:v>
                </c:pt>
                <c:pt idx="2">
                  <c:v>Canada</c:v>
                </c:pt>
              </c:strCache>
            </c:strRef>
          </c:cat>
          <c:val>
            <c:numRef>
              <c:f>PivotTips!$H$6:$H$9</c:f>
              <c:numCache>
                <c:formatCode>#,##0</c:formatCode>
                <c:ptCount val="3"/>
                <c:pt idx="0">
                  <c:v>104200</c:v>
                </c:pt>
                <c:pt idx="1">
                  <c:v>60400</c:v>
                </c:pt>
                <c:pt idx="2">
                  <c:v>44800</c:v>
                </c:pt>
              </c:numCache>
            </c:numRef>
          </c:val>
          <c:extLst>
            <c:ext xmlns:c16="http://schemas.microsoft.com/office/drawing/2014/chart" uri="{C3380CC4-5D6E-409C-BE32-E72D297353CC}">
              <c16:uniqueId val="{00000009-3E97-48E5-B98C-BB852E71BE9C}"/>
            </c:ext>
          </c:extLst>
        </c:ser>
        <c:ser>
          <c:idx val="2"/>
          <c:order val="2"/>
          <c:tx>
            <c:strRef>
              <c:f>PivotTips!$I$4:$I$5</c:f>
              <c:strCache>
                <c:ptCount val="1"/>
                <c:pt idx="0">
                  <c:v>Components</c:v>
                </c:pt>
              </c:strCache>
            </c:strRef>
          </c:tx>
          <c:spPr>
            <a:solidFill>
              <a:schemeClr val="accent1">
                <a:tint val="86000"/>
              </a:schemeClr>
            </a:solidFill>
            <a:ln>
              <a:noFill/>
            </a:ln>
            <a:effectLst/>
          </c:spPr>
          <c:invertIfNegative val="0"/>
          <c:dLbls>
            <c:numFmt formatCode="\ 0,\K\ "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PivotTips!$F$6:$F$9</c:f>
              <c:strCache>
                <c:ptCount val="3"/>
                <c:pt idx="0">
                  <c:v>USA</c:v>
                </c:pt>
                <c:pt idx="1">
                  <c:v>UK</c:v>
                </c:pt>
                <c:pt idx="2">
                  <c:v>Canada</c:v>
                </c:pt>
              </c:strCache>
            </c:strRef>
          </c:cat>
          <c:val>
            <c:numRef>
              <c:f>PivotTips!$I$6:$I$9</c:f>
              <c:numCache>
                <c:formatCode>#,##0</c:formatCode>
                <c:ptCount val="3"/>
                <c:pt idx="0">
                  <c:v>62100</c:v>
                </c:pt>
                <c:pt idx="1">
                  <c:v>45100</c:v>
                </c:pt>
                <c:pt idx="2">
                  <c:v>26700</c:v>
                </c:pt>
              </c:numCache>
            </c:numRef>
          </c:val>
          <c:extLst>
            <c:ext xmlns:c16="http://schemas.microsoft.com/office/drawing/2014/chart" uri="{C3380CC4-5D6E-409C-BE32-E72D297353CC}">
              <c16:uniqueId val="{0000000A-3E97-48E5-B98C-BB852E71BE9C}"/>
            </c:ext>
          </c:extLst>
        </c:ser>
        <c:ser>
          <c:idx val="3"/>
          <c:order val="3"/>
          <c:tx>
            <c:strRef>
              <c:f>PivotTips!$J$4:$J$5</c:f>
              <c:strCache>
                <c:ptCount val="1"/>
                <c:pt idx="0">
                  <c:v>Bikes</c:v>
                </c:pt>
              </c:strCache>
            </c:strRef>
          </c:tx>
          <c:spPr>
            <a:solidFill>
              <a:schemeClr val="accent1">
                <a:tint val="58000"/>
              </a:schemeClr>
            </a:solidFill>
            <a:ln>
              <a:noFill/>
            </a:ln>
            <a:effectLst/>
          </c:spPr>
          <c:invertIfNegative val="0"/>
          <c:dLbls>
            <c:numFmt formatCode="\ 0,\K\ " sourceLinked="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PivotTips!$F$6:$F$9</c:f>
              <c:strCache>
                <c:ptCount val="3"/>
                <c:pt idx="0">
                  <c:v>USA</c:v>
                </c:pt>
                <c:pt idx="1">
                  <c:v>UK</c:v>
                </c:pt>
                <c:pt idx="2">
                  <c:v>Canada</c:v>
                </c:pt>
              </c:strCache>
            </c:strRef>
          </c:cat>
          <c:val>
            <c:numRef>
              <c:f>PivotTips!$J$6:$J$9</c:f>
              <c:numCache>
                <c:formatCode>#,##0</c:formatCode>
                <c:ptCount val="3"/>
                <c:pt idx="0">
                  <c:v>37800</c:v>
                </c:pt>
                <c:pt idx="1">
                  <c:v>23100</c:v>
                </c:pt>
                <c:pt idx="2">
                  <c:v>10300</c:v>
                </c:pt>
              </c:numCache>
            </c:numRef>
          </c:val>
          <c:extLst>
            <c:ext xmlns:c16="http://schemas.microsoft.com/office/drawing/2014/chart" uri="{C3380CC4-5D6E-409C-BE32-E72D297353CC}">
              <c16:uniqueId val="{0000000B-3E97-48E5-B98C-BB852E71BE9C}"/>
            </c:ext>
          </c:extLst>
        </c:ser>
        <c:dLbls>
          <c:showLegendKey val="0"/>
          <c:showVal val="1"/>
          <c:showCatName val="0"/>
          <c:showSerName val="0"/>
          <c:showPercent val="0"/>
          <c:showBubbleSize val="0"/>
        </c:dLbls>
        <c:gapWidth val="103"/>
        <c:axId val="827899888"/>
        <c:axId val="717302191"/>
      </c:barChart>
      <c:catAx>
        <c:axId val="827899888"/>
        <c:scaling>
          <c:orientation val="minMax"/>
        </c:scaling>
        <c:delete val="0"/>
        <c:axPos val="b"/>
        <c:numFmt formatCode="General" sourceLinked="1"/>
        <c:majorTickMark val="none"/>
        <c:minorTickMark val="none"/>
        <c:tickLblPos val="nextTo"/>
        <c:spPr>
          <a:noFill/>
          <a:ln w="222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17302191"/>
        <c:crosses val="autoZero"/>
        <c:auto val="1"/>
        <c:lblAlgn val="ctr"/>
        <c:lblOffset val="100"/>
        <c:noMultiLvlLbl val="0"/>
      </c:catAx>
      <c:valAx>
        <c:axId val="717302191"/>
        <c:scaling>
          <c:orientation val="minMax"/>
        </c:scaling>
        <c:delete val="1"/>
        <c:axPos val="l"/>
        <c:numFmt formatCode="\ 0.0,\K\ " sourceLinked="0"/>
        <c:majorTickMark val="none"/>
        <c:minorTickMark val="none"/>
        <c:tickLblPos val="nextTo"/>
        <c:crossAx val="827899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[Excel_Productivity_Tips.xlsx]AnalyzeData 1!PivotTable2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'Sales' by 'Product'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'AnalyzeData 1'!$D$7</c:f>
              <c:strCache>
                <c:ptCount val="1"/>
                <c:pt idx="0">
                  <c:v>Total</c:v>
                </c:pt>
              </c:strCache>
            </c:strRef>
          </c:tx>
          <c:spPr>
            <a:solidFill>
              <a:schemeClr val="accent1"/>
            </a:solidFill>
            <a:ln>
              <a:noFill/>
            </a:ln>
            <a:effectLst/>
          </c:spPr>
          <c:invertIfNegative val="0"/>
          <c:cat>
            <c:strRef>
              <c:f>'AnalyzeData 1'!$C$8:$C$33</c:f>
              <c:strCache>
                <c:ptCount val="25"/>
                <c:pt idx="0">
                  <c:v>Tires and Tubes</c:v>
                </c:pt>
                <c:pt idx="1">
                  <c:v>Locks</c:v>
                </c:pt>
                <c:pt idx="2">
                  <c:v>Tights</c:v>
                </c:pt>
                <c:pt idx="3">
                  <c:v>Lights</c:v>
                </c:pt>
                <c:pt idx="4">
                  <c:v>Helmets</c:v>
                </c:pt>
                <c:pt idx="5">
                  <c:v>Bike Racks</c:v>
                </c:pt>
                <c:pt idx="6">
                  <c:v>Gloves</c:v>
                </c:pt>
                <c:pt idx="7">
                  <c:v>Wheels</c:v>
                </c:pt>
                <c:pt idx="8">
                  <c:v>Shorts</c:v>
                </c:pt>
                <c:pt idx="9">
                  <c:v>Pumps</c:v>
                </c:pt>
                <c:pt idx="10">
                  <c:v>Chains</c:v>
                </c:pt>
                <c:pt idx="11">
                  <c:v>Road Bikes</c:v>
                </c:pt>
                <c:pt idx="12">
                  <c:v>Cargo Bike</c:v>
                </c:pt>
                <c:pt idx="13">
                  <c:v>Jerseys</c:v>
                </c:pt>
                <c:pt idx="14">
                  <c:v>Mountain Bikes</c:v>
                </c:pt>
                <c:pt idx="15">
                  <c:v>Brakes</c:v>
                </c:pt>
                <c:pt idx="16">
                  <c:v>Handlebars</c:v>
                </c:pt>
                <c:pt idx="17">
                  <c:v>Socks</c:v>
                </c:pt>
                <c:pt idx="18">
                  <c:v>Pedals</c:v>
                </c:pt>
                <c:pt idx="19">
                  <c:v>Saddles</c:v>
                </c:pt>
                <c:pt idx="20">
                  <c:v>Bib-Shorts</c:v>
                </c:pt>
                <c:pt idx="21">
                  <c:v>Vests</c:v>
                </c:pt>
                <c:pt idx="22">
                  <c:v>Touring Bikes</c:v>
                </c:pt>
                <c:pt idx="23">
                  <c:v>Bottom Brackets</c:v>
                </c:pt>
                <c:pt idx="24">
                  <c:v>Caps</c:v>
                </c:pt>
              </c:strCache>
            </c:strRef>
          </c:cat>
          <c:val>
            <c:numRef>
              <c:f>'AnalyzeData 1'!$D$8:$D$33</c:f>
              <c:numCache>
                <c:formatCode>0.00%</c:formatCode>
                <c:ptCount val="25"/>
                <c:pt idx="0">
                  <c:v>0.10797945634473256</c:v>
                </c:pt>
                <c:pt idx="1">
                  <c:v>9.3699110610046349E-2</c:v>
                </c:pt>
                <c:pt idx="2">
                  <c:v>7.6913441062257296E-2</c:v>
                </c:pt>
                <c:pt idx="3">
                  <c:v>7.4658649630464743E-2</c:v>
                </c:pt>
                <c:pt idx="4">
                  <c:v>7.4282851058499313E-2</c:v>
                </c:pt>
                <c:pt idx="5">
                  <c:v>7.0274332957534755E-2</c:v>
                </c:pt>
                <c:pt idx="6">
                  <c:v>7.0023800576224482E-2</c:v>
                </c:pt>
                <c:pt idx="7">
                  <c:v>6.0754102467743959E-2</c:v>
                </c:pt>
                <c:pt idx="8">
                  <c:v>6.0503570086433672E-2</c:v>
                </c:pt>
                <c:pt idx="9">
                  <c:v>5.9877239133157963E-2</c:v>
                </c:pt>
                <c:pt idx="10">
                  <c:v>5.649505198546912E-2</c:v>
                </c:pt>
                <c:pt idx="11">
                  <c:v>3.5951396718025802E-2</c:v>
                </c:pt>
                <c:pt idx="12">
                  <c:v>2.4051108605787297E-2</c:v>
                </c:pt>
                <c:pt idx="13">
                  <c:v>2.2547914317925591E-2</c:v>
                </c:pt>
                <c:pt idx="14">
                  <c:v>2.2422648127270451E-2</c:v>
                </c:pt>
                <c:pt idx="15">
                  <c:v>1.3904547162720781E-2</c:v>
                </c:pt>
                <c:pt idx="16">
                  <c:v>1.3278216209445071E-2</c:v>
                </c:pt>
                <c:pt idx="17">
                  <c:v>1.2150820493548792E-2</c:v>
                </c:pt>
                <c:pt idx="18">
                  <c:v>1.0647626205687086E-2</c:v>
                </c:pt>
                <c:pt idx="19">
                  <c:v>1.0021295252411374E-2</c:v>
                </c:pt>
                <c:pt idx="20">
                  <c:v>9.5202304897908062E-3</c:v>
                </c:pt>
                <c:pt idx="21">
                  <c:v>8.7686333458599532E-3</c:v>
                </c:pt>
                <c:pt idx="22">
                  <c:v>6.7643742953776773E-3</c:v>
                </c:pt>
                <c:pt idx="23">
                  <c:v>2.6305900037579856E-3</c:v>
                </c:pt>
                <c:pt idx="24">
                  <c:v>1.8789928598271326E-3</c:v>
                </c:pt>
              </c:numCache>
            </c:numRef>
          </c:val>
          <c:extLst>
            <c:ext xmlns:c16="http://schemas.microsoft.com/office/drawing/2014/chart" uri="{C3380CC4-5D6E-409C-BE32-E72D297353CC}">
              <c16:uniqueId val="{00000000-AF87-4E60-BC87-9AF654D37830}"/>
            </c:ext>
          </c:extLst>
        </c:ser>
        <c:dLbls>
          <c:showLegendKey val="0"/>
          <c:showVal val="0"/>
          <c:showCatName val="0"/>
          <c:showSerName val="0"/>
          <c:showPercent val="0"/>
          <c:showBubbleSize val="0"/>
        </c:dLbls>
        <c:gapWidth val="79"/>
        <c:axId val="1417889567"/>
        <c:axId val="677562623"/>
      </c:barChart>
      <c:catAx>
        <c:axId val="1417889567"/>
        <c:scaling>
          <c:orientation val="maxMin"/>
        </c:scaling>
        <c:delete val="0"/>
        <c:axPos val="b"/>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Product</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562623"/>
        <c:crosses val="autoZero"/>
        <c:auto val="1"/>
        <c:lblAlgn val="ctr"/>
        <c:lblOffset val="100"/>
        <c:noMultiLvlLbl val="0"/>
      </c:catAx>
      <c:valAx>
        <c:axId val="677562623"/>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Sales</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7889567"/>
        <c:crosses val="max"/>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[Excel_Productivity_Tips.xlsx]AnalyzeData 2!PivotTable3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'Category': </a:t>
            </a:r>
            <a:r>
              <a:rPr lang="en-US">
                <a:solidFill>
                  <a:schemeClr val="accent1"/>
                </a:solidFill>
              </a:rPr>
              <a:t>Accessories</a:t>
            </a:r>
            <a:r>
              <a:rPr lang="en-US"/>
              <a:t> has noticeably higher 'Sales'.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D2D2D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s>
    <c:plotArea>
      <c:layout/>
      <c:barChart>
        <c:barDir val="bar"/>
        <c:grouping val="clustered"/>
        <c:varyColors val="0"/>
        <c:ser>
          <c:idx val="0"/>
          <c:order val="0"/>
          <c:tx>
            <c:strRef>
              <c:f>'AnalyzeData 2'!$C$6</c:f>
              <c:strCache>
                <c:ptCount val="1"/>
                <c:pt idx="0">
                  <c:v>Total</c:v>
                </c:pt>
              </c:strCache>
            </c:strRef>
          </c:tx>
          <c:spPr>
            <a:solidFill>
              <a:srgbClr val="D2D2D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A768-4DF7-B216-A8DFB594323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'AnalyzeData 2'!$B$7:$B$11</c:f>
              <c:strCache>
                <c:ptCount val="4"/>
                <c:pt idx="0">
                  <c:v>Accessories</c:v>
                </c:pt>
                <c:pt idx="1">
                  <c:v>Clothing</c:v>
                </c:pt>
                <c:pt idx="2">
                  <c:v>Components</c:v>
                </c:pt>
                <c:pt idx="3">
                  <c:v>Bikes</c:v>
                </c:pt>
              </c:strCache>
            </c:strRef>
          </c:cat>
          <c:val>
            <c:numRef>
              <c:f>'AnalyzeData 2'!$C$7:$C$11</c:f>
              <c:numCache>
                <c:formatCode>#,##0.00</c:formatCode>
                <c:ptCount val="4"/>
                <c:pt idx="0">
                  <c:v>383800</c:v>
                </c:pt>
                <c:pt idx="1">
                  <c:v>209400</c:v>
                </c:pt>
                <c:pt idx="2">
                  <c:v>133900</c:v>
                </c:pt>
                <c:pt idx="3">
                  <c:v>71200</c:v>
                </c:pt>
              </c:numCache>
            </c:numRef>
          </c:val>
          <c:extLst>
            <c:ext xmlns:c16="http://schemas.microsoft.com/office/drawing/2014/chart" uri="{C3380CC4-5D6E-409C-BE32-E72D297353CC}">
              <c16:uniqueId val="{00000000-A768-4DF7-B216-A8DFB594323F}"/>
            </c:ext>
          </c:extLst>
        </c:ser>
        <c:dLbls>
          <c:dLblPos val="outEnd"/>
          <c:showLegendKey val="0"/>
          <c:showVal val="1"/>
          <c:showCatName val="0"/>
          <c:showSerName val="0"/>
          <c:showPercent val="0"/>
          <c:showBubbleSize val="0"/>
        </c:dLbls>
        <c:gapWidth val="33"/>
        <c:overlap val="-30"/>
        <c:axId val="653013471"/>
        <c:axId val="593618303"/>
      </c:barChart>
      <c:catAx>
        <c:axId val="653013471"/>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Category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3618303"/>
        <c:crosses val="autoZero"/>
        <c:auto val="1"/>
        <c:lblAlgn val="ctr"/>
        <c:lblOffset val="100"/>
        <c:noMultiLvlLbl val="0"/>
      </c:catAx>
      <c:valAx>
        <c:axId val="593618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Sales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013471"/>
        <c:crosses val="max"/>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myonlinetraininghub.com/"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hyperlink" Target="https://www.myonlinetraininghub.com/10-excel-productivity-tips-for-work"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2DkJOo-C4lU"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hyperlink" Target="https://www.myonlinetraininghub.com/10-excel-productivity-tips-for-work"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2DkJOo-C4lU"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hyperlink" Target="https://www.myonlinetraininghub.com/10-excel-productivity-tips-for-work"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2DkJOo-C4lU"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hyperlink" Target="https://www.myonlinetraininghub.com/10-excel-productivity-tips-for-work"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2DkJOo-C4lU"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chart" Target="../charts/chart1.xml"/><Relationship Id="rId2" Type="http://schemas.openxmlformats.org/officeDocument/2006/relationships/image" Target="../media/image5.png"/><Relationship Id="rId1" Type="http://schemas.openxmlformats.org/officeDocument/2006/relationships/hyperlink" Target="https://www.myonlinetraininghub.com/10-excel-productivity-tips-for-work"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2DkJOo-C4lU" TargetMode="External"/></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2.svg"/><Relationship Id="rId2" Type="http://schemas.openxmlformats.org/officeDocument/2006/relationships/hyperlink" Target="https://www.myonlinetraininghub.com/10-excel-productivity-tips-for-work" TargetMode="External"/><Relationship Id="rId1" Type="http://schemas.openxmlformats.org/officeDocument/2006/relationships/chart" Target="../charts/chart2.xml"/><Relationship Id="rId6" Type="http://schemas.openxmlformats.org/officeDocument/2006/relationships/image" Target="../media/image1.png"/><Relationship Id="rId5" Type="http://schemas.openxmlformats.org/officeDocument/2006/relationships/hyperlink" Target="https://youtu.be/2DkJOo-C4lU" TargetMode="External"/><Relationship Id="rId4" Type="http://schemas.openxmlformats.org/officeDocument/2006/relationships/image" Target="../media/image6.sv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2.svg"/><Relationship Id="rId2" Type="http://schemas.openxmlformats.org/officeDocument/2006/relationships/hyperlink" Target="https://www.myonlinetraininghub.com/10-excel-productivity-tips-for-work" TargetMode="External"/><Relationship Id="rId1" Type="http://schemas.openxmlformats.org/officeDocument/2006/relationships/chart" Target="../charts/chart3.xml"/><Relationship Id="rId6" Type="http://schemas.openxmlformats.org/officeDocument/2006/relationships/image" Target="../media/image1.png"/><Relationship Id="rId5" Type="http://schemas.openxmlformats.org/officeDocument/2006/relationships/hyperlink" Target="https://youtu.be/2DkJOo-C4lU" TargetMode="External"/><Relationship Id="rId4" Type="http://schemas.openxmlformats.org/officeDocument/2006/relationships/image" Target="../media/image6.svg"/></Relationships>
</file>

<file path=xl/drawings/_rels/drawing9.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9.png"/><Relationship Id="rId3" Type="http://schemas.openxmlformats.org/officeDocument/2006/relationships/image" Target="../media/image2.svg"/><Relationship Id="rId7" Type="http://schemas.openxmlformats.org/officeDocument/2006/relationships/image" Target="../media/image4.png"/><Relationship Id="rId12" Type="http://schemas.openxmlformats.org/officeDocument/2006/relationships/hyperlink" Target="https://www.tiktok.com/@myndatreacy" TargetMode="External"/><Relationship Id="rId17" Type="http://schemas.openxmlformats.org/officeDocument/2006/relationships/image" Target="../media/image11.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8.png"/><Relationship Id="rId5" Type="http://schemas.openxmlformats.org/officeDocument/2006/relationships/image" Target="../media/image3.png"/><Relationship Id="rId15" Type="http://schemas.openxmlformats.org/officeDocument/2006/relationships/image" Target="../media/image10.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7.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oneCellAnchor>
    <xdr:from>
      <xdr:col>10</xdr:col>
      <xdr:colOff>428625</xdr:colOff>
      <xdr:row>0</xdr:row>
      <xdr:rowOff>85725</xdr:rowOff>
    </xdr:from>
    <xdr:ext cx="3705377" cy="504824"/>
    <xdr:pic>
      <xdr:nvPicPr>
        <xdr:cNvPr id="3" name="my-online-training-hub-logo-2">
          <a:hlinkClick xmlns:r="http://schemas.openxmlformats.org/officeDocument/2006/relationships" r:id="rId1"/>
          <a:extLst>
            <a:ext uri="{FF2B5EF4-FFF2-40B4-BE49-F238E27FC236}">
              <a16:creationId xmlns:a16="http://schemas.microsoft.com/office/drawing/2014/main" id="{F38A69EB-FC7B-406A-9433-D6766A233C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38875" y="85725"/>
          <a:ext cx="3705377" cy="504824"/>
        </a:xfrm>
        <a:prstGeom prst="rect">
          <a:avLst/>
        </a:prstGeom>
      </xdr:spPr>
    </xdr:pic>
    <xdr:clientData/>
  </xdr:oneCellAnchor>
  <xdr:twoCellAnchor editAs="oneCell">
    <xdr:from>
      <xdr:col>1</xdr:col>
      <xdr:colOff>0</xdr:colOff>
      <xdr:row>11</xdr:row>
      <xdr:rowOff>0</xdr:rowOff>
    </xdr:from>
    <xdr:to>
      <xdr:col>2</xdr:col>
      <xdr:colOff>0</xdr:colOff>
      <xdr:row>11</xdr:row>
      <xdr:rowOff>0</xdr:rowOff>
    </xdr:to>
    <xdr:pic>
      <xdr:nvPicPr>
        <xdr:cNvPr id="2" name="Picture 1" descr="YouTube Channel">
          <a:extLst>
            <a:ext uri="{FF2B5EF4-FFF2-40B4-BE49-F238E27FC236}">
              <a16:creationId xmlns:a16="http://schemas.microsoft.com/office/drawing/2014/main" id="{D3EAB3B2-8E9F-2873-E52B-CA50C6E4A61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 y="31432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2</xdr:col>
      <xdr:colOff>0</xdr:colOff>
      <xdr:row>11</xdr:row>
      <xdr:rowOff>0</xdr:rowOff>
    </xdr:to>
    <xdr:pic>
      <xdr:nvPicPr>
        <xdr:cNvPr id="4" name="Picture 3" descr="LinkedIn Profile">
          <a:extLst>
            <a:ext uri="{FF2B5EF4-FFF2-40B4-BE49-F238E27FC236}">
              <a16:creationId xmlns:a16="http://schemas.microsoft.com/office/drawing/2014/main" id="{BBC772A7-4575-1821-E4F7-0B92876BF32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3850" y="31432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266700</xdr:colOff>
      <xdr:row>0</xdr:row>
      <xdr:rowOff>161925</xdr:rowOff>
    </xdr:from>
    <xdr:to>
      <xdr:col>5</xdr:col>
      <xdr:colOff>1428750</xdr:colOff>
      <xdr:row>0</xdr:row>
      <xdr:rowOff>457200</xdr:rowOff>
    </xdr:to>
    <xdr:grpSp>
      <xdr:nvGrpSpPr>
        <xdr:cNvPr id="2" name="Group 1">
          <a:hlinkClick xmlns:r="http://schemas.openxmlformats.org/officeDocument/2006/relationships" r:id="rId1"/>
          <a:extLst>
            <a:ext uri="{FF2B5EF4-FFF2-40B4-BE49-F238E27FC236}">
              <a16:creationId xmlns:a16="http://schemas.microsoft.com/office/drawing/2014/main" id="{8ECC9C15-DE20-462E-9746-DC86EBC8DF82}"/>
            </a:ext>
          </a:extLst>
        </xdr:cNvPr>
        <xdr:cNvGrpSpPr/>
      </xdr:nvGrpSpPr>
      <xdr:grpSpPr>
        <a:xfrm>
          <a:off x="4838700" y="161925"/>
          <a:ext cx="1162050" cy="295275"/>
          <a:chOff x="4486275" y="142875"/>
          <a:chExt cx="1162050" cy="295275"/>
        </a:xfrm>
      </xdr:grpSpPr>
      <xdr:sp macro="" textlink="">
        <xdr:nvSpPr>
          <xdr:cNvPr id="3" name="Rectangle: Rounded Corners 2">
            <a:extLst>
              <a:ext uri="{FF2B5EF4-FFF2-40B4-BE49-F238E27FC236}">
                <a16:creationId xmlns:a16="http://schemas.microsoft.com/office/drawing/2014/main" id="{42E3AE75-4D6B-447A-A992-4B7A35A7AA61}"/>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B201B26F-0E13-23CD-3600-557773F037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5</xdr:col>
      <xdr:colOff>1571624</xdr:colOff>
      <xdr:row>0</xdr:row>
      <xdr:rowOff>161925</xdr:rowOff>
    </xdr:from>
    <xdr:to>
      <xdr:col>5</xdr:col>
      <xdr:colOff>2933699</xdr:colOff>
      <xdr:row>0</xdr:row>
      <xdr:rowOff>457200</xdr:rowOff>
    </xdr:to>
    <xdr:grpSp>
      <xdr:nvGrpSpPr>
        <xdr:cNvPr id="5" name="Group 4">
          <a:hlinkClick xmlns:r="http://schemas.openxmlformats.org/officeDocument/2006/relationships" r:id="rId4"/>
          <a:extLst>
            <a:ext uri="{FF2B5EF4-FFF2-40B4-BE49-F238E27FC236}">
              <a16:creationId xmlns:a16="http://schemas.microsoft.com/office/drawing/2014/main" id="{7938A227-30BA-4731-9AD8-E1A3C7B5BEEB}"/>
            </a:ext>
          </a:extLst>
        </xdr:cNvPr>
        <xdr:cNvGrpSpPr/>
      </xdr:nvGrpSpPr>
      <xdr:grpSpPr>
        <a:xfrm>
          <a:off x="6143624" y="161925"/>
          <a:ext cx="1362075" cy="295275"/>
          <a:chOff x="5400674" y="152400"/>
          <a:chExt cx="1362075" cy="295275"/>
        </a:xfrm>
      </xdr:grpSpPr>
      <xdr:sp macro="" textlink="">
        <xdr:nvSpPr>
          <xdr:cNvPr id="6" name="Rectangle: Rounded Corners 5">
            <a:extLst>
              <a:ext uri="{FF2B5EF4-FFF2-40B4-BE49-F238E27FC236}">
                <a16:creationId xmlns:a16="http://schemas.microsoft.com/office/drawing/2014/main" id="{6AFBA161-D226-0AEF-CEE4-0B852FF77F7B}"/>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CAB0492E-AC46-2A73-9ECD-15940D0AE02A}"/>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956BBC6B-5CFD-EACB-CB03-778CC7B343C2}"/>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CD9A57AB-939F-0734-439D-9A2CDBA86EC7}"/>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5</xdr:col>
      <xdr:colOff>3457422</xdr:colOff>
      <xdr:row>0</xdr:row>
      <xdr:rowOff>57151</xdr:rowOff>
    </xdr:from>
    <xdr:to>
      <xdr:col>8</xdr:col>
      <xdr:colOff>1447799</xdr:colOff>
      <xdr:row>0</xdr:row>
      <xdr:rowOff>561975</xdr:rowOff>
    </xdr:to>
    <xdr:pic>
      <xdr:nvPicPr>
        <xdr:cNvPr id="10" name="my-online-training-hub-logo-2">
          <a:extLst>
            <a:ext uri="{FF2B5EF4-FFF2-40B4-BE49-F238E27FC236}">
              <a16:creationId xmlns:a16="http://schemas.microsoft.com/office/drawing/2014/main" id="{6DF593FC-0969-402C-AFFD-DE6B4A0F09C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029422" y="57151"/>
          <a:ext cx="3705377" cy="504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145774</xdr:colOff>
      <xdr:row>0</xdr:row>
      <xdr:rowOff>161925</xdr:rowOff>
    </xdr:from>
    <xdr:to>
      <xdr:col>5</xdr:col>
      <xdr:colOff>381000</xdr:colOff>
      <xdr:row>0</xdr:row>
      <xdr:rowOff>457200</xdr:rowOff>
    </xdr:to>
    <xdr:grpSp>
      <xdr:nvGrpSpPr>
        <xdr:cNvPr id="2" name="Group 1">
          <a:hlinkClick xmlns:r="http://schemas.openxmlformats.org/officeDocument/2006/relationships" r:id="rId1"/>
          <a:extLst>
            <a:ext uri="{FF2B5EF4-FFF2-40B4-BE49-F238E27FC236}">
              <a16:creationId xmlns:a16="http://schemas.microsoft.com/office/drawing/2014/main" id="{C871CACC-0968-4A3F-86AF-B2C4A30CBA56}"/>
            </a:ext>
          </a:extLst>
        </xdr:cNvPr>
        <xdr:cNvGrpSpPr/>
      </xdr:nvGrpSpPr>
      <xdr:grpSpPr>
        <a:xfrm>
          <a:off x="4842013" y="161925"/>
          <a:ext cx="1162878" cy="295275"/>
          <a:chOff x="4486275" y="142875"/>
          <a:chExt cx="1162050" cy="295275"/>
        </a:xfrm>
      </xdr:grpSpPr>
      <xdr:sp macro="" textlink="">
        <xdr:nvSpPr>
          <xdr:cNvPr id="3" name="Rectangle: Rounded Corners 2">
            <a:extLst>
              <a:ext uri="{FF2B5EF4-FFF2-40B4-BE49-F238E27FC236}">
                <a16:creationId xmlns:a16="http://schemas.microsoft.com/office/drawing/2014/main" id="{B6D849CF-BDC5-1929-6775-1499F42A1CA8}"/>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6993D9EB-505A-1CAF-37B3-9D199F9F59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5</xdr:col>
      <xdr:colOff>523874</xdr:colOff>
      <xdr:row>0</xdr:row>
      <xdr:rowOff>161925</xdr:rowOff>
    </xdr:from>
    <xdr:to>
      <xdr:col>7</xdr:col>
      <xdr:colOff>399635</xdr:colOff>
      <xdr:row>0</xdr:row>
      <xdr:rowOff>457200</xdr:rowOff>
    </xdr:to>
    <xdr:grpSp>
      <xdr:nvGrpSpPr>
        <xdr:cNvPr id="5" name="Group 4">
          <a:hlinkClick xmlns:r="http://schemas.openxmlformats.org/officeDocument/2006/relationships" r:id="rId4"/>
          <a:extLst>
            <a:ext uri="{FF2B5EF4-FFF2-40B4-BE49-F238E27FC236}">
              <a16:creationId xmlns:a16="http://schemas.microsoft.com/office/drawing/2014/main" id="{E85686DF-5D8C-4FFC-A7A0-C08F9DC9CDD3}"/>
            </a:ext>
          </a:extLst>
        </xdr:cNvPr>
        <xdr:cNvGrpSpPr/>
      </xdr:nvGrpSpPr>
      <xdr:grpSpPr>
        <a:xfrm>
          <a:off x="6147765" y="161925"/>
          <a:ext cx="1366631" cy="295275"/>
          <a:chOff x="5400674" y="152400"/>
          <a:chExt cx="1362075" cy="295275"/>
        </a:xfrm>
      </xdr:grpSpPr>
      <xdr:sp macro="" textlink="">
        <xdr:nvSpPr>
          <xdr:cNvPr id="6" name="Rectangle: Rounded Corners 5">
            <a:extLst>
              <a:ext uri="{FF2B5EF4-FFF2-40B4-BE49-F238E27FC236}">
                <a16:creationId xmlns:a16="http://schemas.microsoft.com/office/drawing/2014/main" id="{0433A4C8-A6FD-A643-3641-B5377F7FAEA5}"/>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577DA40A-A6CA-62EA-1A01-2A2CA7C2A647}"/>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D818CF1E-B9B6-8B78-2A1D-AB13ADEB00EF}"/>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22015231-1FC3-1A8E-FC91-A05F5364762C}"/>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8</xdr:col>
      <xdr:colOff>252467</xdr:colOff>
      <xdr:row>0</xdr:row>
      <xdr:rowOff>57151</xdr:rowOff>
    </xdr:from>
    <xdr:to>
      <xdr:col>10</xdr:col>
      <xdr:colOff>624922</xdr:colOff>
      <xdr:row>0</xdr:row>
      <xdr:rowOff>561975</xdr:rowOff>
    </xdr:to>
    <xdr:pic>
      <xdr:nvPicPr>
        <xdr:cNvPr id="10" name="my-online-training-hub-logo-2">
          <a:extLst>
            <a:ext uri="{FF2B5EF4-FFF2-40B4-BE49-F238E27FC236}">
              <a16:creationId xmlns:a16="http://schemas.microsoft.com/office/drawing/2014/main" id="{E8BCE002-9FDF-418F-9525-F7E8CBF8113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029422" y="57151"/>
          <a:ext cx="3705377" cy="504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544390</xdr:colOff>
      <xdr:row>0</xdr:row>
      <xdr:rowOff>133349</xdr:rowOff>
    </xdr:from>
    <xdr:to>
      <xdr:col>8</xdr:col>
      <xdr:colOff>152399</xdr:colOff>
      <xdr:row>0</xdr:row>
      <xdr:rowOff>428624</xdr:rowOff>
    </xdr:to>
    <xdr:grpSp>
      <xdr:nvGrpSpPr>
        <xdr:cNvPr id="11" name="Group 10">
          <a:hlinkClick xmlns:r="http://schemas.openxmlformats.org/officeDocument/2006/relationships" r:id="rId1"/>
          <a:extLst>
            <a:ext uri="{FF2B5EF4-FFF2-40B4-BE49-F238E27FC236}">
              <a16:creationId xmlns:a16="http://schemas.microsoft.com/office/drawing/2014/main" id="{A7CF997D-097C-4555-AEFC-425F35BEBCE5}"/>
            </a:ext>
          </a:extLst>
        </xdr:cNvPr>
        <xdr:cNvGrpSpPr/>
      </xdr:nvGrpSpPr>
      <xdr:grpSpPr>
        <a:xfrm>
          <a:off x="4640140" y="133349"/>
          <a:ext cx="1157986" cy="295275"/>
          <a:chOff x="4486275" y="142875"/>
          <a:chExt cx="1162050" cy="295275"/>
        </a:xfrm>
      </xdr:grpSpPr>
      <xdr:sp macro="" textlink="">
        <xdr:nvSpPr>
          <xdr:cNvPr id="12" name="Rectangle: Rounded Corners 11">
            <a:extLst>
              <a:ext uri="{FF2B5EF4-FFF2-40B4-BE49-F238E27FC236}">
                <a16:creationId xmlns:a16="http://schemas.microsoft.com/office/drawing/2014/main" id="{D0092AB7-8663-C939-83C4-011B9F1F3FA3}"/>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13" name="Graphic 12" descr="Document">
            <a:extLst>
              <a:ext uri="{FF2B5EF4-FFF2-40B4-BE49-F238E27FC236}">
                <a16:creationId xmlns:a16="http://schemas.microsoft.com/office/drawing/2014/main" id="{7CD545EF-A2FB-E7BE-F0A8-49F93A6855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8</xdr:col>
      <xdr:colOff>295273</xdr:colOff>
      <xdr:row>0</xdr:row>
      <xdr:rowOff>133349</xdr:rowOff>
    </xdr:from>
    <xdr:to>
      <xdr:col>10</xdr:col>
      <xdr:colOff>442545</xdr:colOff>
      <xdr:row>0</xdr:row>
      <xdr:rowOff>428624</xdr:rowOff>
    </xdr:to>
    <xdr:grpSp>
      <xdr:nvGrpSpPr>
        <xdr:cNvPr id="14" name="Group 13">
          <a:hlinkClick xmlns:r="http://schemas.openxmlformats.org/officeDocument/2006/relationships" r:id="rId4"/>
          <a:extLst>
            <a:ext uri="{FF2B5EF4-FFF2-40B4-BE49-F238E27FC236}">
              <a16:creationId xmlns:a16="http://schemas.microsoft.com/office/drawing/2014/main" id="{3B6BB769-72AF-4219-9806-CE118DE4F4F2}"/>
            </a:ext>
          </a:extLst>
        </xdr:cNvPr>
        <xdr:cNvGrpSpPr/>
      </xdr:nvGrpSpPr>
      <xdr:grpSpPr>
        <a:xfrm>
          <a:off x="5941000" y="133349"/>
          <a:ext cx="1359545" cy="295275"/>
          <a:chOff x="5400674" y="152400"/>
          <a:chExt cx="1362075" cy="295275"/>
        </a:xfrm>
      </xdr:grpSpPr>
      <xdr:sp macro="" textlink="">
        <xdr:nvSpPr>
          <xdr:cNvPr id="15" name="Rectangle: Rounded Corners 14">
            <a:extLst>
              <a:ext uri="{FF2B5EF4-FFF2-40B4-BE49-F238E27FC236}">
                <a16:creationId xmlns:a16="http://schemas.microsoft.com/office/drawing/2014/main" id="{261C2F4A-CC66-386E-5F2B-AB807084DF83}"/>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6" name="Group 15">
            <a:extLst>
              <a:ext uri="{FF2B5EF4-FFF2-40B4-BE49-F238E27FC236}">
                <a16:creationId xmlns:a16="http://schemas.microsoft.com/office/drawing/2014/main" id="{6BAC74CE-1F30-38FE-CF54-390D63B3A4F9}"/>
              </a:ext>
            </a:extLst>
          </xdr:cNvPr>
          <xdr:cNvGrpSpPr/>
        </xdr:nvGrpSpPr>
        <xdr:grpSpPr>
          <a:xfrm>
            <a:off x="6419850" y="200025"/>
            <a:ext cx="280427" cy="200025"/>
            <a:chOff x="5495924" y="2943225"/>
            <a:chExt cx="1362075" cy="971550"/>
          </a:xfrm>
        </xdr:grpSpPr>
        <xdr:sp macro="" textlink="">
          <xdr:nvSpPr>
            <xdr:cNvPr id="17" name="Rectangle: Rounded Corners 16">
              <a:extLst>
                <a:ext uri="{FF2B5EF4-FFF2-40B4-BE49-F238E27FC236}">
                  <a16:creationId xmlns:a16="http://schemas.microsoft.com/office/drawing/2014/main" id="{A7ACCA95-95EB-A97D-3D2D-1FA0B9512167}"/>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8" name="Isosceles Triangle 17">
              <a:extLst>
                <a:ext uri="{FF2B5EF4-FFF2-40B4-BE49-F238E27FC236}">
                  <a16:creationId xmlns:a16="http://schemas.microsoft.com/office/drawing/2014/main" id="{5A1F74C4-3E49-7869-26D5-056CFF8F7A31}"/>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11</xdr:col>
      <xdr:colOff>358134</xdr:colOff>
      <xdr:row>0</xdr:row>
      <xdr:rowOff>28575</xdr:rowOff>
    </xdr:from>
    <xdr:to>
      <xdr:col>16</xdr:col>
      <xdr:colOff>587152</xdr:colOff>
      <xdr:row>0</xdr:row>
      <xdr:rowOff>533399</xdr:rowOff>
    </xdr:to>
    <xdr:pic>
      <xdr:nvPicPr>
        <xdr:cNvPr id="19" name="my-online-training-hub-logo-2">
          <a:extLst>
            <a:ext uri="{FF2B5EF4-FFF2-40B4-BE49-F238E27FC236}">
              <a16:creationId xmlns:a16="http://schemas.microsoft.com/office/drawing/2014/main" id="{90C6EAFB-3AF7-4634-9260-25049004CAD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838922" y="28575"/>
          <a:ext cx="3704644" cy="5048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6</xdr:col>
      <xdr:colOff>361950</xdr:colOff>
      <xdr:row>0</xdr:row>
      <xdr:rowOff>161925</xdr:rowOff>
    </xdr:from>
    <xdr:to>
      <xdr:col>6</xdr:col>
      <xdr:colOff>1524000</xdr:colOff>
      <xdr:row>0</xdr:row>
      <xdr:rowOff>457200</xdr:rowOff>
    </xdr:to>
    <xdr:grpSp>
      <xdr:nvGrpSpPr>
        <xdr:cNvPr id="2" name="Group 1">
          <a:hlinkClick xmlns:r="http://schemas.openxmlformats.org/officeDocument/2006/relationships" r:id="rId1"/>
          <a:extLst>
            <a:ext uri="{FF2B5EF4-FFF2-40B4-BE49-F238E27FC236}">
              <a16:creationId xmlns:a16="http://schemas.microsoft.com/office/drawing/2014/main" id="{5D58EB74-E43F-486A-B74B-08E6059C078A}"/>
            </a:ext>
          </a:extLst>
        </xdr:cNvPr>
        <xdr:cNvGrpSpPr/>
      </xdr:nvGrpSpPr>
      <xdr:grpSpPr>
        <a:xfrm>
          <a:off x="4838700" y="161925"/>
          <a:ext cx="1162050" cy="295275"/>
          <a:chOff x="4486275" y="142875"/>
          <a:chExt cx="1162050" cy="295275"/>
        </a:xfrm>
      </xdr:grpSpPr>
      <xdr:sp macro="" textlink="">
        <xdr:nvSpPr>
          <xdr:cNvPr id="3" name="Rectangle: Rounded Corners 2">
            <a:extLst>
              <a:ext uri="{FF2B5EF4-FFF2-40B4-BE49-F238E27FC236}">
                <a16:creationId xmlns:a16="http://schemas.microsoft.com/office/drawing/2014/main" id="{FEA572D0-E686-6AA5-16DB-615AB09FC50E}"/>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A7F3408F-F0A1-E9B7-42DF-4710131501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7</xdr:col>
      <xdr:colOff>19049</xdr:colOff>
      <xdr:row>0</xdr:row>
      <xdr:rowOff>161925</xdr:rowOff>
    </xdr:from>
    <xdr:to>
      <xdr:col>8</xdr:col>
      <xdr:colOff>714374</xdr:colOff>
      <xdr:row>0</xdr:row>
      <xdr:rowOff>457200</xdr:rowOff>
    </xdr:to>
    <xdr:grpSp>
      <xdr:nvGrpSpPr>
        <xdr:cNvPr id="5" name="Group 4">
          <a:hlinkClick xmlns:r="http://schemas.openxmlformats.org/officeDocument/2006/relationships" r:id="rId4"/>
          <a:extLst>
            <a:ext uri="{FF2B5EF4-FFF2-40B4-BE49-F238E27FC236}">
              <a16:creationId xmlns:a16="http://schemas.microsoft.com/office/drawing/2014/main" id="{D87E5C36-4C8A-4F9E-A715-6D66CB2B1F08}"/>
            </a:ext>
          </a:extLst>
        </xdr:cNvPr>
        <xdr:cNvGrpSpPr/>
      </xdr:nvGrpSpPr>
      <xdr:grpSpPr>
        <a:xfrm>
          <a:off x="6143624" y="161925"/>
          <a:ext cx="1362075" cy="295275"/>
          <a:chOff x="5400674" y="152400"/>
          <a:chExt cx="1362075" cy="295275"/>
        </a:xfrm>
      </xdr:grpSpPr>
      <xdr:sp macro="" textlink="">
        <xdr:nvSpPr>
          <xdr:cNvPr id="6" name="Rectangle: Rounded Corners 5">
            <a:extLst>
              <a:ext uri="{FF2B5EF4-FFF2-40B4-BE49-F238E27FC236}">
                <a16:creationId xmlns:a16="http://schemas.microsoft.com/office/drawing/2014/main" id="{06FDAAFE-1C57-3897-C2ED-EF92FACEB8ED}"/>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857FAD94-5FF2-4089-5461-3D05C881B5B4}"/>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4DA6120F-2262-88F9-F8F8-CE75A935404A}"/>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9B718D52-9B54-A6F9-A089-443A828CF0EA}"/>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9</xdr:col>
      <xdr:colOff>447522</xdr:colOff>
      <xdr:row>0</xdr:row>
      <xdr:rowOff>57151</xdr:rowOff>
    </xdr:from>
    <xdr:to>
      <xdr:col>15</xdr:col>
      <xdr:colOff>390524</xdr:colOff>
      <xdr:row>0</xdr:row>
      <xdr:rowOff>561975</xdr:rowOff>
    </xdr:to>
    <xdr:pic>
      <xdr:nvPicPr>
        <xdr:cNvPr id="10" name="my-online-training-hub-logo-2">
          <a:extLst>
            <a:ext uri="{FF2B5EF4-FFF2-40B4-BE49-F238E27FC236}">
              <a16:creationId xmlns:a16="http://schemas.microsoft.com/office/drawing/2014/main" id="{E78111C8-5FF6-4038-AC44-D2FA956E399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029422" y="57151"/>
          <a:ext cx="3705377" cy="5048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85725</xdr:colOff>
      <xdr:row>13</xdr:row>
      <xdr:rowOff>28575</xdr:rowOff>
    </xdr:from>
    <xdr:to>
      <xdr:col>11</xdr:col>
      <xdr:colOff>552450</xdr:colOff>
      <xdr:row>19</xdr:row>
      <xdr:rowOff>123825</xdr:rowOff>
    </xdr:to>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4F42E41E-6BB1-37C4-3E17-763AF377949E}"/>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7658100" y="2933700"/>
              <a:ext cx="1219200" cy="12382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5</xdr:col>
      <xdr:colOff>295275</xdr:colOff>
      <xdr:row>0</xdr:row>
      <xdr:rowOff>104774</xdr:rowOff>
    </xdr:from>
    <xdr:to>
      <xdr:col>6</xdr:col>
      <xdr:colOff>574098</xdr:colOff>
      <xdr:row>0</xdr:row>
      <xdr:rowOff>400049</xdr:rowOff>
    </xdr:to>
    <xdr:grpSp>
      <xdr:nvGrpSpPr>
        <xdr:cNvPr id="14" name="Group 13">
          <a:hlinkClick xmlns:r="http://schemas.openxmlformats.org/officeDocument/2006/relationships" r:id="rId1"/>
          <a:extLst>
            <a:ext uri="{FF2B5EF4-FFF2-40B4-BE49-F238E27FC236}">
              <a16:creationId xmlns:a16="http://schemas.microsoft.com/office/drawing/2014/main" id="{F2E4E4B2-56AE-4ED5-8DDB-E08013537125}"/>
            </a:ext>
          </a:extLst>
        </xdr:cNvPr>
        <xdr:cNvGrpSpPr/>
      </xdr:nvGrpSpPr>
      <xdr:grpSpPr>
        <a:xfrm>
          <a:off x="3695700" y="104774"/>
          <a:ext cx="1155123" cy="295275"/>
          <a:chOff x="4486275" y="142875"/>
          <a:chExt cx="1162050" cy="295275"/>
        </a:xfrm>
      </xdr:grpSpPr>
      <xdr:sp macro="" textlink="">
        <xdr:nvSpPr>
          <xdr:cNvPr id="15" name="Rectangle: Rounded Corners 14">
            <a:extLst>
              <a:ext uri="{FF2B5EF4-FFF2-40B4-BE49-F238E27FC236}">
                <a16:creationId xmlns:a16="http://schemas.microsoft.com/office/drawing/2014/main" id="{757B97B6-B650-DFD5-B72F-D043DA0A7671}"/>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16" name="Graphic 15" descr="Document">
            <a:extLst>
              <a:ext uri="{FF2B5EF4-FFF2-40B4-BE49-F238E27FC236}">
                <a16:creationId xmlns:a16="http://schemas.microsoft.com/office/drawing/2014/main" id="{746CEF51-2587-121B-5B6C-B88C3C6A3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6</xdr:col>
      <xdr:colOff>716972</xdr:colOff>
      <xdr:row>0</xdr:row>
      <xdr:rowOff>104774</xdr:rowOff>
    </xdr:from>
    <xdr:to>
      <xdr:col>8</xdr:col>
      <xdr:colOff>202622</xdr:colOff>
      <xdr:row>0</xdr:row>
      <xdr:rowOff>400049</xdr:rowOff>
    </xdr:to>
    <xdr:grpSp>
      <xdr:nvGrpSpPr>
        <xdr:cNvPr id="17" name="Group 16">
          <a:hlinkClick xmlns:r="http://schemas.openxmlformats.org/officeDocument/2006/relationships" r:id="rId4"/>
          <a:extLst>
            <a:ext uri="{FF2B5EF4-FFF2-40B4-BE49-F238E27FC236}">
              <a16:creationId xmlns:a16="http://schemas.microsoft.com/office/drawing/2014/main" id="{60FF0535-52BC-454B-A1C7-E297C54CCCFF}"/>
            </a:ext>
          </a:extLst>
        </xdr:cNvPr>
        <xdr:cNvGrpSpPr/>
      </xdr:nvGrpSpPr>
      <xdr:grpSpPr>
        <a:xfrm>
          <a:off x="4993697" y="104774"/>
          <a:ext cx="1371600" cy="295275"/>
          <a:chOff x="5400674" y="152400"/>
          <a:chExt cx="1362075" cy="295275"/>
        </a:xfrm>
      </xdr:grpSpPr>
      <xdr:sp macro="" textlink="">
        <xdr:nvSpPr>
          <xdr:cNvPr id="18" name="Rectangle: Rounded Corners 17">
            <a:extLst>
              <a:ext uri="{FF2B5EF4-FFF2-40B4-BE49-F238E27FC236}">
                <a16:creationId xmlns:a16="http://schemas.microsoft.com/office/drawing/2014/main" id="{D96EA5D3-16C5-F2A7-3427-B4BBA23809AE}"/>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9" name="Group 18">
            <a:extLst>
              <a:ext uri="{FF2B5EF4-FFF2-40B4-BE49-F238E27FC236}">
                <a16:creationId xmlns:a16="http://schemas.microsoft.com/office/drawing/2014/main" id="{4115B0A2-2E79-841E-3DD0-EEF93ADAD3A2}"/>
              </a:ext>
            </a:extLst>
          </xdr:cNvPr>
          <xdr:cNvGrpSpPr/>
        </xdr:nvGrpSpPr>
        <xdr:grpSpPr>
          <a:xfrm>
            <a:off x="6419850" y="200025"/>
            <a:ext cx="280427" cy="200025"/>
            <a:chOff x="5495924" y="2943225"/>
            <a:chExt cx="1362075" cy="971550"/>
          </a:xfrm>
        </xdr:grpSpPr>
        <xdr:sp macro="" textlink="">
          <xdr:nvSpPr>
            <xdr:cNvPr id="20" name="Rectangle: Rounded Corners 19">
              <a:extLst>
                <a:ext uri="{FF2B5EF4-FFF2-40B4-BE49-F238E27FC236}">
                  <a16:creationId xmlns:a16="http://schemas.microsoft.com/office/drawing/2014/main" id="{B0AF7BCB-706E-F523-BE78-A369625CC83A}"/>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1" name="Isosceles Triangle 20">
              <a:extLst>
                <a:ext uri="{FF2B5EF4-FFF2-40B4-BE49-F238E27FC236}">
                  <a16:creationId xmlns:a16="http://schemas.microsoft.com/office/drawing/2014/main" id="{D95DAC56-8C62-7C63-E8E1-942CD706B886}"/>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8</xdr:col>
      <xdr:colOff>728943</xdr:colOff>
      <xdr:row>0</xdr:row>
      <xdr:rowOff>0</xdr:rowOff>
    </xdr:from>
    <xdr:to>
      <xdr:col>13</xdr:col>
      <xdr:colOff>639040</xdr:colOff>
      <xdr:row>0</xdr:row>
      <xdr:rowOff>504824</xdr:rowOff>
    </xdr:to>
    <xdr:pic>
      <xdr:nvPicPr>
        <xdr:cNvPr id="22" name="my-online-training-hub-logo-2">
          <a:extLst>
            <a:ext uri="{FF2B5EF4-FFF2-40B4-BE49-F238E27FC236}">
              <a16:creationId xmlns:a16="http://schemas.microsoft.com/office/drawing/2014/main" id="{5EF54D70-73F2-4F4E-B1AD-5E6AC7CC965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353147" y="0"/>
          <a:ext cx="3705377" cy="504824"/>
        </a:xfrm>
        <a:prstGeom prst="rect">
          <a:avLst/>
        </a:prstGeom>
      </xdr:spPr>
    </xdr:pic>
    <xdr:clientData/>
  </xdr:twoCellAnchor>
  <xdr:twoCellAnchor>
    <xdr:from>
      <xdr:col>13</xdr:col>
      <xdr:colOff>7793</xdr:colOff>
      <xdr:row>2</xdr:row>
      <xdr:rowOff>83127</xdr:rowOff>
    </xdr:from>
    <xdr:to>
      <xdr:col>18</xdr:col>
      <xdr:colOff>76200</xdr:colOff>
      <xdr:row>19</xdr:row>
      <xdr:rowOff>180974</xdr:rowOff>
    </xdr:to>
    <xdr:graphicFrame macro="">
      <xdr:nvGraphicFramePr>
        <xdr:cNvPr id="23" name="Chart 22">
          <a:extLst>
            <a:ext uri="{FF2B5EF4-FFF2-40B4-BE49-F238E27FC236}">
              <a16:creationId xmlns:a16="http://schemas.microsoft.com/office/drawing/2014/main" id="{CD9F0AE5-CBA5-3019-B91D-DEB7737199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6</xdr:row>
      <xdr:rowOff>0</xdr:rowOff>
    </xdr:from>
    <xdr:to>
      <xdr:col>14</xdr:col>
      <xdr:colOff>0</xdr:colOff>
      <xdr:row>31</xdr:row>
      <xdr:rowOff>19050</xdr:rowOff>
    </xdr:to>
    <xdr:graphicFrame macro="">
      <xdr:nvGraphicFramePr>
        <xdr:cNvPr id="2" name="Chart 1" descr="Chart type: Clustered Bar. Percentage of 'Sales' by 'Product'&#10;&#10;Description automatically generated">
          <a:extLst>
            <a:ext uri="{FF2B5EF4-FFF2-40B4-BE49-F238E27FC236}">
              <a16:creationId xmlns:a16="http://schemas.microsoft.com/office/drawing/2014/main" id="{6CCDBB73-0E4E-9109-6FC3-9419F56389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0</xdr:colOff>
      <xdr:row>0</xdr:row>
      <xdr:rowOff>104774</xdr:rowOff>
    </xdr:from>
    <xdr:to>
      <xdr:col>7</xdr:col>
      <xdr:colOff>552450</xdr:colOff>
      <xdr:row>0</xdr:row>
      <xdr:rowOff>400049</xdr:rowOff>
    </xdr:to>
    <xdr:grpSp>
      <xdr:nvGrpSpPr>
        <xdr:cNvPr id="3" name="Group 2">
          <a:hlinkClick xmlns:r="http://schemas.openxmlformats.org/officeDocument/2006/relationships" r:id="rId2"/>
          <a:extLst>
            <a:ext uri="{FF2B5EF4-FFF2-40B4-BE49-F238E27FC236}">
              <a16:creationId xmlns:a16="http://schemas.microsoft.com/office/drawing/2014/main" id="{C717CC9F-95C0-4A3C-8233-4185F855739C}"/>
            </a:ext>
          </a:extLst>
        </xdr:cNvPr>
        <xdr:cNvGrpSpPr/>
      </xdr:nvGrpSpPr>
      <xdr:grpSpPr>
        <a:xfrm>
          <a:off x="3933825" y="104774"/>
          <a:ext cx="1162050" cy="295275"/>
          <a:chOff x="4486275" y="142875"/>
          <a:chExt cx="1162050" cy="295275"/>
        </a:xfrm>
      </xdr:grpSpPr>
      <xdr:sp macro="" textlink="">
        <xdr:nvSpPr>
          <xdr:cNvPr id="4" name="Rectangle: Rounded Corners 3">
            <a:extLst>
              <a:ext uri="{FF2B5EF4-FFF2-40B4-BE49-F238E27FC236}">
                <a16:creationId xmlns:a16="http://schemas.microsoft.com/office/drawing/2014/main" id="{89E4B4C2-33BB-528F-F09B-93484066BBA6}"/>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5" name="Graphic 4" descr="Document">
            <a:extLst>
              <a:ext uri="{FF2B5EF4-FFF2-40B4-BE49-F238E27FC236}">
                <a16:creationId xmlns:a16="http://schemas.microsoft.com/office/drawing/2014/main" id="{FB0D7B79-5593-FDD5-B49C-0138EE631E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91149" y="171449"/>
            <a:ext cx="238126" cy="238126"/>
          </a:xfrm>
          <a:prstGeom prst="rect">
            <a:avLst/>
          </a:prstGeom>
        </xdr:spPr>
      </xdr:pic>
    </xdr:grpSp>
    <xdr:clientData/>
  </xdr:twoCellAnchor>
  <xdr:twoCellAnchor editAs="absolute">
    <xdr:from>
      <xdr:col>8</xdr:col>
      <xdr:colOff>85724</xdr:colOff>
      <xdr:row>0</xdr:row>
      <xdr:rowOff>104774</xdr:rowOff>
    </xdr:from>
    <xdr:to>
      <xdr:col>10</xdr:col>
      <xdr:colOff>228599</xdr:colOff>
      <xdr:row>0</xdr:row>
      <xdr:rowOff>400049</xdr:rowOff>
    </xdr:to>
    <xdr:grpSp>
      <xdr:nvGrpSpPr>
        <xdr:cNvPr id="6" name="Group 5">
          <a:hlinkClick xmlns:r="http://schemas.openxmlformats.org/officeDocument/2006/relationships" r:id="rId5"/>
          <a:extLst>
            <a:ext uri="{FF2B5EF4-FFF2-40B4-BE49-F238E27FC236}">
              <a16:creationId xmlns:a16="http://schemas.microsoft.com/office/drawing/2014/main" id="{B4010534-B6F1-40B0-9E52-DE660047399F}"/>
            </a:ext>
          </a:extLst>
        </xdr:cNvPr>
        <xdr:cNvGrpSpPr/>
      </xdr:nvGrpSpPr>
      <xdr:grpSpPr>
        <a:xfrm>
          <a:off x="5238749" y="104774"/>
          <a:ext cx="1362075" cy="295275"/>
          <a:chOff x="5400674" y="152400"/>
          <a:chExt cx="1362075" cy="295275"/>
        </a:xfrm>
      </xdr:grpSpPr>
      <xdr:sp macro="" textlink="">
        <xdr:nvSpPr>
          <xdr:cNvPr id="7" name="Rectangle: Rounded Corners 6">
            <a:extLst>
              <a:ext uri="{FF2B5EF4-FFF2-40B4-BE49-F238E27FC236}">
                <a16:creationId xmlns:a16="http://schemas.microsoft.com/office/drawing/2014/main" id="{76EDECC5-9F4A-F41D-C566-2A12859C5D2B}"/>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8" name="Group 7">
            <a:extLst>
              <a:ext uri="{FF2B5EF4-FFF2-40B4-BE49-F238E27FC236}">
                <a16:creationId xmlns:a16="http://schemas.microsoft.com/office/drawing/2014/main" id="{06C7B1F2-A5E5-0B4D-EA70-F02F653B07FA}"/>
              </a:ext>
            </a:extLst>
          </xdr:cNvPr>
          <xdr:cNvGrpSpPr/>
        </xdr:nvGrpSpPr>
        <xdr:grpSpPr>
          <a:xfrm>
            <a:off x="6419850" y="200025"/>
            <a:ext cx="280427" cy="200025"/>
            <a:chOff x="5495924" y="2943225"/>
            <a:chExt cx="1362075" cy="971550"/>
          </a:xfrm>
        </xdr:grpSpPr>
        <xdr:sp macro="" textlink="">
          <xdr:nvSpPr>
            <xdr:cNvPr id="9" name="Rectangle: Rounded Corners 8">
              <a:extLst>
                <a:ext uri="{FF2B5EF4-FFF2-40B4-BE49-F238E27FC236}">
                  <a16:creationId xmlns:a16="http://schemas.microsoft.com/office/drawing/2014/main" id="{D403F6F8-8681-D9C1-4497-5BE4EDFD1DE1}"/>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 name="Isosceles Triangle 9">
              <a:extLst>
                <a:ext uri="{FF2B5EF4-FFF2-40B4-BE49-F238E27FC236}">
                  <a16:creationId xmlns:a16="http://schemas.microsoft.com/office/drawing/2014/main" id="{E5DE252A-E719-F158-984C-86E14A72D85E}"/>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11</xdr:col>
      <xdr:colOff>142722</xdr:colOff>
      <xdr:row>0</xdr:row>
      <xdr:rowOff>0</xdr:rowOff>
    </xdr:from>
    <xdr:to>
      <xdr:col>17</xdr:col>
      <xdr:colOff>190499</xdr:colOff>
      <xdr:row>0</xdr:row>
      <xdr:rowOff>504824</xdr:rowOff>
    </xdr:to>
    <xdr:pic>
      <xdr:nvPicPr>
        <xdr:cNvPr id="11" name="my-online-training-hub-logo-2">
          <a:extLst>
            <a:ext uri="{FF2B5EF4-FFF2-40B4-BE49-F238E27FC236}">
              <a16:creationId xmlns:a16="http://schemas.microsoft.com/office/drawing/2014/main" id="{328CB9F7-3861-400C-90F0-D0671167AB4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124547" y="0"/>
          <a:ext cx="3705377" cy="5048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171450</xdr:colOff>
      <xdr:row>1</xdr:row>
      <xdr:rowOff>180975</xdr:rowOff>
    </xdr:from>
    <xdr:to>
      <xdr:col>9</xdr:col>
      <xdr:colOff>314326</xdr:colOff>
      <xdr:row>15</xdr:row>
      <xdr:rowOff>161925</xdr:rowOff>
    </xdr:to>
    <xdr:graphicFrame macro="">
      <xdr:nvGraphicFramePr>
        <xdr:cNvPr id="2" name="Chart 1" descr="Chart type: Clustered Bar. 'Category': Accessories has noticeably higher 'Sales'.&#10;&#10;Description automatically generated">
          <a:extLst>
            <a:ext uri="{FF2B5EF4-FFF2-40B4-BE49-F238E27FC236}">
              <a16:creationId xmlns:a16="http://schemas.microsoft.com/office/drawing/2014/main" id="{83D67A5F-0117-6ECC-DB61-D437BA5BB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0</xdr:colOff>
      <xdr:row>0</xdr:row>
      <xdr:rowOff>104774</xdr:rowOff>
    </xdr:from>
    <xdr:to>
      <xdr:col>7</xdr:col>
      <xdr:colOff>552450</xdr:colOff>
      <xdr:row>0</xdr:row>
      <xdr:rowOff>400049</xdr:rowOff>
    </xdr:to>
    <xdr:grpSp>
      <xdr:nvGrpSpPr>
        <xdr:cNvPr id="3" name="Group 2">
          <a:hlinkClick xmlns:r="http://schemas.openxmlformats.org/officeDocument/2006/relationships" r:id="rId2"/>
          <a:extLst>
            <a:ext uri="{FF2B5EF4-FFF2-40B4-BE49-F238E27FC236}">
              <a16:creationId xmlns:a16="http://schemas.microsoft.com/office/drawing/2014/main" id="{2D1CCB3C-361B-4DA8-9EDD-1D8D84E114EE}"/>
            </a:ext>
          </a:extLst>
        </xdr:cNvPr>
        <xdr:cNvGrpSpPr/>
      </xdr:nvGrpSpPr>
      <xdr:grpSpPr>
        <a:xfrm>
          <a:off x="4067175" y="104774"/>
          <a:ext cx="1162050" cy="295275"/>
          <a:chOff x="4486275" y="142875"/>
          <a:chExt cx="1162050" cy="295275"/>
        </a:xfrm>
      </xdr:grpSpPr>
      <xdr:sp macro="" textlink="">
        <xdr:nvSpPr>
          <xdr:cNvPr id="4" name="Rectangle: Rounded Corners 3">
            <a:extLst>
              <a:ext uri="{FF2B5EF4-FFF2-40B4-BE49-F238E27FC236}">
                <a16:creationId xmlns:a16="http://schemas.microsoft.com/office/drawing/2014/main" id="{547C6F47-B577-429D-A9B8-ED426116C152}"/>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5" name="Graphic 4" descr="Document">
            <a:extLst>
              <a:ext uri="{FF2B5EF4-FFF2-40B4-BE49-F238E27FC236}">
                <a16:creationId xmlns:a16="http://schemas.microsoft.com/office/drawing/2014/main" id="{F0976D75-9C0D-80EF-F857-4C8FEC9DBA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91149" y="171449"/>
            <a:ext cx="238126" cy="238126"/>
          </a:xfrm>
          <a:prstGeom prst="rect">
            <a:avLst/>
          </a:prstGeom>
        </xdr:spPr>
      </xdr:pic>
    </xdr:grpSp>
    <xdr:clientData/>
  </xdr:twoCellAnchor>
  <xdr:twoCellAnchor editAs="absolute">
    <xdr:from>
      <xdr:col>8</xdr:col>
      <xdr:colOff>85724</xdr:colOff>
      <xdr:row>0</xdr:row>
      <xdr:rowOff>104774</xdr:rowOff>
    </xdr:from>
    <xdr:to>
      <xdr:col>10</xdr:col>
      <xdr:colOff>228599</xdr:colOff>
      <xdr:row>0</xdr:row>
      <xdr:rowOff>400049</xdr:rowOff>
    </xdr:to>
    <xdr:grpSp>
      <xdr:nvGrpSpPr>
        <xdr:cNvPr id="6" name="Group 5">
          <a:hlinkClick xmlns:r="http://schemas.openxmlformats.org/officeDocument/2006/relationships" r:id="rId5"/>
          <a:extLst>
            <a:ext uri="{FF2B5EF4-FFF2-40B4-BE49-F238E27FC236}">
              <a16:creationId xmlns:a16="http://schemas.microsoft.com/office/drawing/2014/main" id="{FB91CD1F-F393-4933-BE07-57AA9954E9B7}"/>
            </a:ext>
          </a:extLst>
        </xdr:cNvPr>
        <xdr:cNvGrpSpPr/>
      </xdr:nvGrpSpPr>
      <xdr:grpSpPr>
        <a:xfrm>
          <a:off x="5372099" y="104774"/>
          <a:ext cx="1362075" cy="295275"/>
          <a:chOff x="5400674" y="152400"/>
          <a:chExt cx="1362075" cy="295275"/>
        </a:xfrm>
      </xdr:grpSpPr>
      <xdr:sp macro="" textlink="">
        <xdr:nvSpPr>
          <xdr:cNvPr id="7" name="Rectangle: Rounded Corners 6">
            <a:extLst>
              <a:ext uri="{FF2B5EF4-FFF2-40B4-BE49-F238E27FC236}">
                <a16:creationId xmlns:a16="http://schemas.microsoft.com/office/drawing/2014/main" id="{508311FC-CE55-198E-60B4-5CD0BA74F2F1}"/>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8" name="Group 7">
            <a:extLst>
              <a:ext uri="{FF2B5EF4-FFF2-40B4-BE49-F238E27FC236}">
                <a16:creationId xmlns:a16="http://schemas.microsoft.com/office/drawing/2014/main" id="{EEFFF100-1CA8-69A0-9576-01D71097E4FA}"/>
              </a:ext>
            </a:extLst>
          </xdr:cNvPr>
          <xdr:cNvGrpSpPr/>
        </xdr:nvGrpSpPr>
        <xdr:grpSpPr>
          <a:xfrm>
            <a:off x="6419850" y="200025"/>
            <a:ext cx="280427" cy="200025"/>
            <a:chOff x="5495924" y="2943225"/>
            <a:chExt cx="1362075" cy="971550"/>
          </a:xfrm>
        </xdr:grpSpPr>
        <xdr:sp macro="" textlink="">
          <xdr:nvSpPr>
            <xdr:cNvPr id="9" name="Rectangle: Rounded Corners 8">
              <a:extLst>
                <a:ext uri="{FF2B5EF4-FFF2-40B4-BE49-F238E27FC236}">
                  <a16:creationId xmlns:a16="http://schemas.microsoft.com/office/drawing/2014/main" id="{167F23BA-281B-1EA6-F812-D888A241884C}"/>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 name="Isosceles Triangle 9">
              <a:extLst>
                <a:ext uri="{FF2B5EF4-FFF2-40B4-BE49-F238E27FC236}">
                  <a16:creationId xmlns:a16="http://schemas.microsoft.com/office/drawing/2014/main" id="{6686A8E3-92F5-C144-BCDF-46DC6C184E60}"/>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11</xdr:col>
      <xdr:colOff>142722</xdr:colOff>
      <xdr:row>0</xdr:row>
      <xdr:rowOff>0</xdr:rowOff>
    </xdr:from>
    <xdr:to>
      <xdr:col>17</xdr:col>
      <xdr:colOff>190499</xdr:colOff>
      <xdr:row>0</xdr:row>
      <xdr:rowOff>504824</xdr:rowOff>
    </xdr:to>
    <xdr:pic>
      <xdr:nvPicPr>
        <xdr:cNvPr id="11" name="my-online-training-hub-logo-2">
          <a:extLst>
            <a:ext uri="{FF2B5EF4-FFF2-40B4-BE49-F238E27FC236}">
              <a16:creationId xmlns:a16="http://schemas.microsoft.com/office/drawing/2014/main" id="{A6EBA0E8-CAFC-409C-A025-2B007C8B32B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257897" y="0"/>
          <a:ext cx="3705377" cy="5048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3" name="my-online-training-hub-logo-2">
          <a:hlinkClick xmlns:r="http://schemas.openxmlformats.org/officeDocument/2006/relationships" r:id="rId1"/>
          <a:extLst>
            <a:ext uri="{FF2B5EF4-FFF2-40B4-BE49-F238E27FC236}">
              <a16:creationId xmlns:a16="http://schemas.microsoft.com/office/drawing/2014/main" id="{472E1EDD-2E48-4D48-83CF-7534C68BEC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twoCellAnchor editAs="oneCell">
    <xdr:from>
      <xdr:col>1</xdr:col>
      <xdr:colOff>0</xdr:colOff>
      <xdr:row>30</xdr:row>
      <xdr:rowOff>166687</xdr:rowOff>
    </xdr:from>
    <xdr:to>
      <xdr:col>1</xdr:col>
      <xdr:colOff>609600</xdr:colOff>
      <xdr:row>34</xdr:row>
      <xdr:rowOff>14287</xdr:rowOff>
    </xdr:to>
    <xdr:pic>
      <xdr:nvPicPr>
        <xdr:cNvPr id="2" name="Picture 1" descr="YouTube Channel">
          <a:hlinkClick xmlns:r="http://schemas.openxmlformats.org/officeDocument/2006/relationships" r:id="rId4"/>
          <a:extLst>
            <a:ext uri="{FF2B5EF4-FFF2-40B4-BE49-F238E27FC236}">
              <a16:creationId xmlns:a16="http://schemas.microsoft.com/office/drawing/2014/main" id="{CAEBEA2D-61B1-8647-9985-591C6D34A7D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30</xdr:row>
      <xdr:rowOff>166687</xdr:rowOff>
    </xdr:from>
    <xdr:to>
      <xdr:col>1</xdr:col>
      <xdr:colOff>1431925</xdr:colOff>
      <xdr:row>34</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F7C1EC3B-96BA-10BE-5A67-67780FFD0D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30</xdr:row>
      <xdr:rowOff>166687</xdr:rowOff>
    </xdr:from>
    <xdr:to>
      <xdr:col>1</xdr:col>
      <xdr:colOff>2254250</xdr:colOff>
      <xdr:row>34</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1AA6C5BA-97A4-68A0-66DC-AA339DF89A9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30</xdr:row>
      <xdr:rowOff>180975</xdr:rowOff>
    </xdr:from>
    <xdr:to>
      <xdr:col>2</xdr:col>
      <xdr:colOff>247650</xdr:colOff>
      <xdr:row>34</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4CE18769-A5D3-6C55-3EC6-5982D0D1EEE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353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30</xdr:row>
      <xdr:rowOff>185737</xdr:rowOff>
    </xdr:from>
    <xdr:to>
      <xdr:col>2</xdr:col>
      <xdr:colOff>812800</xdr:colOff>
      <xdr:row>34</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9C68A299-60D2-665D-713D-81C71F9B737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357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30</xdr:row>
      <xdr:rowOff>166687</xdr:rowOff>
    </xdr:from>
    <xdr:to>
      <xdr:col>2</xdr:col>
      <xdr:colOff>1635125</xdr:colOff>
      <xdr:row>34</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CEF04461-8449-2CB0-FBC7-BD134D0F91BB}"/>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1866899</xdr:colOff>
      <xdr:row>30</xdr:row>
      <xdr:rowOff>172216</xdr:rowOff>
    </xdr:from>
    <xdr:to>
      <xdr:col>2</xdr:col>
      <xdr:colOff>2466975</xdr:colOff>
      <xdr:row>34</xdr:row>
      <xdr:rowOff>10292</xdr:rowOff>
    </xdr:to>
    <xdr:pic>
      <xdr:nvPicPr>
        <xdr:cNvPr id="13" name="Picture 12"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27E9550A-15C5-1404-FD2A-008F771E9C3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19699" y="6344416"/>
          <a:ext cx="600076" cy="6000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hraddha" refreshedDate="45281.577058796298" createdVersion="8" refreshedVersion="8" minRefreshableVersion="3" recordCount="75" xr:uid="{2C852765-F996-4075-839D-74E5779EBB36}">
  <cacheSource type="worksheet">
    <worksheetSource name="GlobalSales"/>
  </cacheSource>
  <cacheFields count="4">
    <cacheField name="Region" numFmtId="0">
      <sharedItems count="3">
        <s v="Canada"/>
        <s v="UK"/>
        <s v="USA"/>
      </sharedItems>
    </cacheField>
    <cacheField name="Category" numFmtId="0">
      <sharedItems count="4">
        <s v="Clothing"/>
        <s v="Components"/>
        <s v="Bikes"/>
        <s v="Accessories"/>
      </sharedItems>
    </cacheField>
    <cacheField name="Product" numFmtId="0">
      <sharedItems count="25">
        <s v="Socks"/>
        <s v="Shorts"/>
        <s v="Handlebars"/>
        <s v="Jerseys"/>
        <s v="Road Bikes"/>
        <s v="Mountain Bikes"/>
        <s v="Bike Racks"/>
        <s v="Tights"/>
        <s v="Pumps"/>
        <s v="Lights"/>
        <s v="Helmets"/>
        <s v="Bottom Brackets"/>
        <s v="Vests"/>
        <s v="Pedals"/>
        <s v="Gloves"/>
        <s v="Tires and Tubes"/>
        <s v="Saddles"/>
        <s v="Brakes"/>
        <s v="Wheels"/>
        <s v="Touring Bikes"/>
        <s v="Cargo Bike"/>
        <s v="Bib-Shorts"/>
        <s v="Locks"/>
        <s v="Caps"/>
        <s v="Chains"/>
      </sharedItems>
    </cacheField>
    <cacheField name="Sales" numFmtId="4">
      <sharedItems containsSemiMixedTypes="0" containsString="0" containsNumber="1" containsInteger="1" minValue="300" maxValue="63700"/>
    </cacheField>
  </cacheFields>
  <extLst>
    <ext xmlns:x14="http://schemas.microsoft.com/office/spreadsheetml/2009/9/main" uri="{725AE2AE-9491-48be-B2B4-4EB974FC3084}">
      <x14:pivotCacheDefinition pivotCacheId="186403659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
  <r>
    <x v="0"/>
    <x v="0"/>
    <x v="0"/>
    <n v="3700"/>
  </r>
  <r>
    <x v="0"/>
    <x v="0"/>
    <x v="1"/>
    <n v="13300"/>
  </r>
  <r>
    <x v="0"/>
    <x v="1"/>
    <x v="2"/>
    <n v="2300"/>
  </r>
  <r>
    <x v="0"/>
    <x v="0"/>
    <x v="3"/>
    <n v="6700"/>
  </r>
  <r>
    <x v="0"/>
    <x v="2"/>
    <x v="4"/>
    <n v="3500"/>
  </r>
  <r>
    <x v="0"/>
    <x v="2"/>
    <x v="5"/>
    <n v="3100"/>
  </r>
  <r>
    <x v="0"/>
    <x v="3"/>
    <x v="6"/>
    <n v="300"/>
  </r>
  <r>
    <x v="0"/>
    <x v="0"/>
    <x v="7"/>
    <n v="3300"/>
  </r>
  <r>
    <x v="0"/>
    <x v="3"/>
    <x v="8"/>
    <n v="700"/>
  </r>
  <r>
    <x v="0"/>
    <x v="3"/>
    <x v="9"/>
    <n v="1300"/>
  </r>
  <r>
    <x v="0"/>
    <x v="3"/>
    <x v="10"/>
    <n v="8300"/>
  </r>
  <r>
    <x v="0"/>
    <x v="1"/>
    <x v="11"/>
    <n v="500"/>
  </r>
  <r>
    <x v="0"/>
    <x v="0"/>
    <x v="12"/>
    <n v="3300"/>
  </r>
  <r>
    <x v="0"/>
    <x v="1"/>
    <x v="13"/>
    <n v="800"/>
  </r>
  <r>
    <x v="0"/>
    <x v="0"/>
    <x v="14"/>
    <n v="13300"/>
  </r>
  <r>
    <x v="0"/>
    <x v="3"/>
    <x v="15"/>
    <n v="8700"/>
  </r>
  <r>
    <x v="0"/>
    <x v="1"/>
    <x v="16"/>
    <n v="2100"/>
  </r>
  <r>
    <x v="0"/>
    <x v="1"/>
    <x v="17"/>
    <n v="2300"/>
  </r>
  <r>
    <x v="0"/>
    <x v="1"/>
    <x v="18"/>
    <n v="10000"/>
  </r>
  <r>
    <x v="0"/>
    <x v="2"/>
    <x v="19"/>
    <n v="500"/>
  </r>
  <r>
    <x v="0"/>
    <x v="2"/>
    <x v="20"/>
    <n v="3200"/>
  </r>
  <r>
    <x v="0"/>
    <x v="0"/>
    <x v="21"/>
    <n v="700"/>
  </r>
  <r>
    <x v="0"/>
    <x v="3"/>
    <x v="22"/>
    <n v="10000"/>
  </r>
  <r>
    <x v="0"/>
    <x v="0"/>
    <x v="23"/>
    <n v="500"/>
  </r>
  <r>
    <x v="0"/>
    <x v="1"/>
    <x v="24"/>
    <n v="8700"/>
  </r>
  <r>
    <x v="1"/>
    <x v="0"/>
    <x v="0"/>
    <n v="2300"/>
  </r>
  <r>
    <x v="1"/>
    <x v="1"/>
    <x v="17"/>
    <n v="3400"/>
  </r>
  <r>
    <x v="1"/>
    <x v="2"/>
    <x v="5"/>
    <n v="6300"/>
  </r>
  <r>
    <x v="1"/>
    <x v="3"/>
    <x v="15"/>
    <n v="13800"/>
  </r>
  <r>
    <x v="1"/>
    <x v="3"/>
    <x v="8"/>
    <n v="16400"/>
  </r>
  <r>
    <x v="1"/>
    <x v="3"/>
    <x v="10"/>
    <n v="17000"/>
  </r>
  <r>
    <x v="1"/>
    <x v="1"/>
    <x v="11"/>
    <n v="1000"/>
  </r>
  <r>
    <x v="1"/>
    <x v="3"/>
    <x v="9"/>
    <n v="21600"/>
  </r>
  <r>
    <x v="1"/>
    <x v="3"/>
    <x v="6"/>
    <n v="22100"/>
  </r>
  <r>
    <x v="1"/>
    <x v="0"/>
    <x v="21"/>
    <n v="2900"/>
  </r>
  <r>
    <x v="1"/>
    <x v="2"/>
    <x v="4"/>
    <n v="8300"/>
  </r>
  <r>
    <x v="1"/>
    <x v="1"/>
    <x v="18"/>
    <n v="16700"/>
  </r>
  <r>
    <x v="1"/>
    <x v="2"/>
    <x v="19"/>
    <n v="1800"/>
  </r>
  <r>
    <x v="1"/>
    <x v="0"/>
    <x v="1"/>
    <n v="12000"/>
  </r>
  <r>
    <x v="1"/>
    <x v="1"/>
    <x v="24"/>
    <n v="16400"/>
  </r>
  <r>
    <x v="1"/>
    <x v="0"/>
    <x v="23"/>
    <n v="400"/>
  </r>
  <r>
    <x v="1"/>
    <x v="1"/>
    <x v="2"/>
    <n v="3300"/>
  </r>
  <r>
    <x v="1"/>
    <x v="0"/>
    <x v="14"/>
    <n v="15600"/>
  </r>
  <r>
    <x v="1"/>
    <x v="1"/>
    <x v="13"/>
    <n v="1500"/>
  </r>
  <r>
    <x v="1"/>
    <x v="1"/>
    <x v="16"/>
    <n v="2800"/>
  </r>
  <r>
    <x v="1"/>
    <x v="2"/>
    <x v="20"/>
    <n v="6700"/>
  </r>
  <r>
    <x v="1"/>
    <x v="3"/>
    <x v="22"/>
    <n v="29800"/>
  </r>
  <r>
    <x v="1"/>
    <x v="0"/>
    <x v="3"/>
    <n v="3800"/>
  </r>
  <r>
    <x v="1"/>
    <x v="0"/>
    <x v="12"/>
    <n v="1300"/>
  </r>
  <r>
    <x v="1"/>
    <x v="0"/>
    <x v="7"/>
    <n v="22100"/>
  </r>
  <r>
    <x v="2"/>
    <x v="1"/>
    <x v="24"/>
    <n v="20000"/>
  </r>
  <r>
    <x v="2"/>
    <x v="0"/>
    <x v="21"/>
    <n v="4000"/>
  </r>
  <r>
    <x v="2"/>
    <x v="0"/>
    <x v="7"/>
    <n v="36000"/>
  </r>
  <r>
    <x v="2"/>
    <x v="1"/>
    <x v="17"/>
    <n v="5400"/>
  </r>
  <r>
    <x v="2"/>
    <x v="1"/>
    <x v="11"/>
    <n v="600"/>
  </r>
  <r>
    <x v="2"/>
    <x v="0"/>
    <x v="3"/>
    <n v="7500"/>
  </r>
  <r>
    <x v="2"/>
    <x v="3"/>
    <x v="8"/>
    <n v="30700"/>
  </r>
  <r>
    <x v="2"/>
    <x v="2"/>
    <x v="20"/>
    <n v="9300"/>
  </r>
  <r>
    <x v="2"/>
    <x v="2"/>
    <x v="5"/>
    <n v="8500"/>
  </r>
  <r>
    <x v="2"/>
    <x v="3"/>
    <x v="6"/>
    <n v="33700"/>
  </r>
  <r>
    <x v="2"/>
    <x v="0"/>
    <x v="23"/>
    <n v="600"/>
  </r>
  <r>
    <x v="2"/>
    <x v="3"/>
    <x v="10"/>
    <n v="34000"/>
  </r>
  <r>
    <x v="2"/>
    <x v="3"/>
    <x v="22"/>
    <n v="35000"/>
  </r>
  <r>
    <x v="2"/>
    <x v="2"/>
    <x v="4"/>
    <n v="16900"/>
  </r>
  <r>
    <x v="2"/>
    <x v="3"/>
    <x v="9"/>
    <n v="36700"/>
  </r>
  <r>
    <x v="2"/>
    <x v="3"/>
    <x v="15"/>
    <n v="63700"/>
  </r>
  <r>
    <x v="2"/>
    <x v="0"/>
    <x v="0"/>
    <n v="3700"/>
  </r>
  <r>
    <x v="2"/>
    <x v="1"/>
    <x v="18"/>
    <n v="21800"/>
  </r>
  <r>
    <x v="2"/>
    <x v="1"/>
    <x v="2"/>
    <n v="5000"/>
  </r>
  <r>
    <x v="2"/>
    <x v="1"/>
    <x v="13"/>
    <n v="6200"/>
  </r>
  <r>
    <x v="2"/>
    <x v="0"/>
    <x v="14"/>
    <n v="27000"/>
  </r>
  <r>
    <x v="2"/>
    <x v="0"/>
    <x v="12"/>
    <n v="2400"/>
  </r>
  <r>
    <x v="2"/>
    <x v="0"/>
    <x v="1"/>
    <n v="23000"/>
  </r>
  <r>
    <x v="2"/>
    <x v="1"/>
    <x v="16"/>
    <n v="3100"/>
  </r>
  <r>
    <x v="2"/>
    <x v="2"/>
    <x v="19"/>
    <n v="31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0E937CB-A959-4A77-ABDE-05EA58AFFF0F}" name="CategoryProduct" cacheId="1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F43:K66" firstHeaderRow="0" firstDataRow="1" firstDataCol="2"/>
  <pivotFields count="4">
    <pivotField compact="0" outline="0" showAll="0">
      <items count="4">
        <item x="0"/>
        <item x="1"/>
        <item x="2"/>
        <item t="default"/>
      </items>
      <extLst>
        <ext xmlns:x14="http://schemas.microsoft.com/office/spreadsheetml/2009/9/main" uri="{2946ED86-A175-432a-8AC1-64E0C546D7DE}">
          <x14:pivotField fillDownLabels="1"/>
        </ext>
      </extLst>
    </pivotField>
    <pivotField axis="axisRow" compact="0" outline="0" showAll="0">
      <items count="5">
        <item x="3"/>
        <item x="2"/>
        <item x="0"/>
        <item sd="0" x="1"/>
        <item t="default"/>
      </items>
      <extLst>
        <ext xmlns:x14="http://schemas.microsoft.com/office/spreadsheetml/2009/9/main" uri="{2946ED86-A175-432a-8AC1-64E0C546D7DE}">
          <x14:pivotField fillDownLabels="1"/>
        </ext>
      </extLst>
    </pivotField>
    <pivotField axis="axisRow" compact="0" outline="0" showAll="0">
      <items count="26">
        <item x="21"/>
        <item x="6"/>
        <item x="11"/>
        <item x="17"/>
        <item x="23"/>
        <item x="20"/>
        <item x="24"/>
        <item x="14"/>
        <item x="2"/>
        <item x="10"/>
        <item x="3"/>
        <item x="9"/>
        <item x="22"/>
        <item x="5"/>
        <item x="13"/>
        <item x="8"/>
        <item x="4"/>
        <item x="16"/>
        <item x="1"/>
        <item x="0"/>
        <item x="7"/>
        <item x="15"/>
        <item x="19"/>
        <item x="12"/>
        <item x="18"/>
        <item t="default"/>
      </items>
      <extLst>
        <ext xmlns:x14="http://schemas.microsoft.com/office/spreadsheetml/2009/9/main" uri="{2946ED86-A175-432a-8AC1-64E0C546D7DE}">
          <x14:pivotField fillDownLabels="1"/>
        </ext>
      </extLst>
    </pivotField>
    <pivotField dataField="1" compact="0" numFmtId="4" outline="0" showAll="0">
      <extLst>
        <ext xmlns:x14="http://schemas.microsoft.com/office/spreadsheetml/2009/9/main" uri="{2946ED86-A175-432a-8AC1-64E0C546D7DE}">
          <x14:pivotField fillDownLabels="1"/>
        </ext>
      </extLst>
    </pivotField>
  </pivotFields>
  <rowFields count="2">
    <field x="1"/>
    <field x="2"/>
  </rowFields>
  <rowItems count="23">
    <i>
      <x/>
      <x v="1"/>
    </i>
    <i r="1">
      <x v="9"/>
    </i>
    <i r="1">
      <x v="11"/>
    </i>
    <i r="1">
      <x v="12"/>
    </i>
    <i r="1">
      <x v="15"/>
    </i>
    <i r="1">
      <x v="21"/>
    </i>
    <i t="default">
      <x/>
    </i>
    <i>
      <x v="1"/>
      <x v="5"/>
    </i>
    <i r="1">
      <x v="13"/>
    </i>
    <i r="1">
      <x v="16"/>
    </i>
    <i r="1">
      <x v="22"/>
    </i>
    <i t="default">
      <x v="1"/>
    </i>
    <i>
      <x v="2"/>
      <x/>
    </i>
    <i r="1">
      <x v="4"/>
    </i>
    <i r="1">
      <x v="7"/>
    </i>
    <i r="1">
      <x v="10"/>
    </i>
    <i r="1">
      <x v="18"/>
    </i>
    <i r="1">
      <x v="19"/>
    </i>
    <i r="1">
      <x v="20"/>
    </i>
    <i r="1">
      <x v="23"/>
    </i>
    <i t="default">
      <x v="2"/>
    </i>
    <i>
      <x v="3"/>
    </i>
    <i t="grand">
      <x/>
    </i>
  </rowItems>
  <colFields count="1">
    <field x="-2"/>
  </colFields>
  <colItems count="4">
    <i>
      <x/>
    </i>
    <i i="1">
      <x v="1"/>
    </i>
    <i i="2">
      <x v="2"/>
    </i>
    <i i="3">
      <x v="3"/>
    </i>
  </colItems>
  <dataFields count="4">
    <dataField name="Total Sales" fld="3" baseField="1" baseItem="0"/>
    <dataField name="Average Sales" fld="3" subtotal="average" baseField="1" baseItem="0"/>
    <dataField name="Min Sales" fld="3" subtotal="min" baseField="1" baseItem="0"/>
    <dataField name="Max Sales" fld="3" subtotal="max" baseField="1" baseItem="0"/>
  </dataFields>
  <formats count="33">
    <format dxfId="37">
      <pivotArea collapsedLevelsAreSubtotals="1" fieldPosition="0">
        <references count="2">
          <reference field="4294967294" count="1" selected="0">
            <x v="1"/>
          </reference>
          <reference field="1" count="1">
            <x v="0"/>
          </reference>
        </references>
      </pivotArea>
    </format>
    <format dxfId="36">
      <pivotArea collapsedLevelsAreSubtotals="1" fieldPosition="0">
        <references count="2">
          <reference field="4294967294" count="1" selected="0">
            <x v="1"/>
          </reference>
          <reference field="1" count="1">
            <x v="1"/>
          </reference>
        </references>
      </pivotArea>
    </format>
    <format dxfId="35">
      <pivotArea collapsedLevelsAreSubtotals="1" fieldPosition="0">
        <references count="2">
          <reference field="4294967294" count="1" selected="0">
            <x v="1"/>
          </reference>
          <reference field="1" count="1">
            <x v="2"/>
          </reference>
        </references>
      </pivotArea>
    </format>
    <format dxfId="34">
      <pivotArea collapsedLevelsAreSubtotals="1" fieldPosition="0">
        <references count="2">
          <reference field="4294967294" count="1" selected="0">
            <x v="1"/>
          </reference>
          <reference field="1" count="1">
            <x v="3"/>
          </reference>
        </references>
      </pivotArea>
    </format>
    <format dxfId="33">
      <pivotArea outline="0" fieldPosition="0">
        <references count="3">
          <reference field="4294967294" count="1" selected="0">
            <x v="1"/>
          </reference>
          <reference field="1" count="1" selected="0">
            <x v="0"/>
          </reference>
          <reference field="2" count="5" selected="0">
            <x v="9"/>
            <x v="11"/>
            <x v="12"/>
            <x v="15"/>
            <x v="21"/>
          </reference>
        </references>
      </pivotArea>
    </format>
    <format dxfId="32">
      <pivotArea outline="0" fieldPosition="0">
        <references count="3">
          <reference field="4294967294" count="1" selected="0">
            <x v="1"/>
          </reference>
          <reference field="1" count="1" selected="0">
            <x v="0"/>
          </reference>
          <reference field="2" count="1" selected="0">
            <x v="1"/>
          </reference>
        </references>
      </pivotArea>
    </format>
    <format dxfId="31">
      <pivotArea outline="0" fieldPosition="0">
        <references count="2">
          <reference field="4294967294" count="1" selected="0">
            <x v="1"/>
          </reference>
          <reference field="1" count="1" selected="0" defaultSubtotal="1">
            <x v="1"/>
          </reference>
        </references>
      </pivotArea>
    </format>
    <format dxfId="30">
      <pivotArea outline="0" fieldPosition="0">
        <references count="3">
          <reference field="4294967294" count="1" selected="0">
            <x v="1"/>
          </reference>
          <reference field="1" count="1" selected="0">
            <x v="2"/>
          </reference>
          <reference field="2" count="8" selected="0">
            <x v="0"/>
            <x v="4"/>
            <x v="7"/>
            <x v="10"/>
            <x v="18"/>
            <x v="19"/>
            <x v="20"/>
            <x v="23"/>
          </reference>
        </references>
      </pivotArea>
    </format>
    <format dxfId="29">
      <pivotArea outline="0" collapsedLevelsAreSubtotals="1" fieldPosition="0"/>
    </format>
    <format dxfId="28">
      <pivotArea outline="0" collapsedLevelsAreSubtotals="1" fieldPosition="0"/>
    </format>
    <format dxfId="27">
      <pivotArea outline="0" collapsedLevelsAreSubtotals="1" fieldPosition="0"/>
    </format>
    <format dxfId="26">
      <pivotArea type="all" dataOnly="0" outline="0" fieldPosition="0"/>
    </format>
    <format dxfId="25">
      <pivotArea outline="0" collapsedLevelsAreSubtotals="1" fieldPosition="0"/>
    </format>
    <format dxfId="24">
      <pivotArea field="1" type="button" dataOnly="0" labelOnly="1" outline="0" axis="axisRow" fieldPosition="0"/>
    </format>
    <format dxfId="23">
      <pivotArea field="2" type="button" dataOnly="0" labelOnly="1" outline="0" axis="axisRow" fieldPosition="1"/>
    </format>
    <format dxfId="22">
      <pivotArea dataOnly="0" labelOnly="1" outline="0" fieldPosition="0">
        <references count="1">
          <reference field="1" count="0"/>
        </references>
      </pivotArea>
    </format>
    <format dxfId="21">
      <pivotArea dataOnly="0" labelOnly="1" outline="0" fieldPosition="0">
        <references count="1">
          <reference field="1" count="3" defaultSubtotal="1">
            <x v="0"/>
            <x v="1"/>
            <x v="2"/>
          </reference>
        </references>
      </pivotArea>
    </format>
    <format dxfId="20">
      <pivotArea dataOnly="0" labelOnly="1" grandRow="1" outline="0" fieldPosition="0"/>
    </format>
    <format dxfId="19">
      <pivotArea dataOnly="0" labelOnly="1" outline="0" fieldPosition="0">
        <references count="2">
          <reference field="1" count="1" selected="0">
            <x v="0"/>
          </reference>
          <reference field="2" count="6">
            <x v="1"/>
            <x v="9"/>
            <x v="11"/>
            <x v="12"/>
            <x v="15"/>
            <x v="21"/>
          </reference>
        </references>
      </pivotArea>
    </format>
    <format dxfId="18">
      <pivotArea dataOnly="0" labelOnly="1" outline="0" fieldPosition="0">
        <references count="2">
          <reference field="1" count="1" selected="0">
            <x v="1"/>
          </reference>
          <reference field="2" count="4">
            <x v="5"/>
            <x v="13"/>
            <x v="16"/>
            <x v="22"/>
          </reference>
        </references>
      </pivotArea>
    </format>
    <format dxfId="17">
      <pivotArea dataOnly="0" labelOnly="1" outline="0" fieldPosition="0">
        <references count="2">
          <reference field="1" count="1" selected="0">
            <x v="2"/>
          </reference>
          <reference field="2" count="8">
            <x v="0"/>
            <x v="4"/>
            <x v="7"/>
            <x v="10"/>
            <x v="18"/>
            <x v="19"/>
            <x v="20"/>
            <x v="23"/>
          </reference>
        </references>
      </pivotArea>
    </format>
    <format dxfId="16">
      <pivotArea dataOnly="0" labelOnly="1" outline="0" fieldPosition="0">
        <references count="1">
          <reference field="4294967294" count="4">
            <x v="0"/>
            <x v="1"/>
            <x v="2"/>
            <x v="3"/>
          </reference>
        </references>
      </pivotArea>
    </format>
    <format dxfId="15">
      <pivotArea type="all" dataOnly="0" outline="0" fieldPosition="0"/>
    </format>
    <format dxfId="14">
      <pivotArea field="1" type="button" dataOnly="0" labelOnly="1" outline="0" axis="axisRow" fieldPosition="0"/>
    </format>
    <format dxfId="13">
      <pivotArea field="2" type="button" dataOnly="0" labelOnly="1" outline="0" axis="axisRow" fieldPosition="1"/>
    </format>
    <format dxfId="12">
      <pivotArea dataOnly="0" labelOnly="1" outline="0" fieldPosition="0">
        <references count="1">
          <reference field="1" count="0"/>
        </references>
      </pivotArea>
    </format>
    <format dxfId="11">
      <pivotArea dataOnly="0" labelOnly="1" outline="0" fieldPosition="0">
        <references count="1">
          <reference field="1" count="3" defaultSubtotal="1">
            <x v="0"/>
            <x v="1"/>
            <x v="2"/>
          </reference>
        </references>
      </pivotArea>
    </format>
    <format dxfId="10">
      <pivotArea dataOnly="0" labelOnly="1" grandRow="1" outline="0" fieldPosition="0"/>
    </format>
    <format dxfId="9">
      <pivotArea dataOnly="0" labelOnly="1" outline="0" fieldPosition="0">
        <references count="2">
          <reference field="1" count="1" selected="0">
            <x v="0"/>
          </reference>
          <reference field="2" count="6">
            <x v="1"/>
            <x v="9"/>
            <x v="11"/>
            <x v="12"/>
            <x v="15"/>
            <x v="21"/>
          </reference>
        </references>
      </pivotArea>
    </format>
    <format dxfId="8">
      <pivotArea dataOnly="0" labelOnly="1" outline="0" fieldPosition="0">
        <references count="2">
          <reference field="1" count="1" selected="0">
            <x v="1"/>
          </reference>
          <reference field="2" count="4">
            <x v="5"/>
            <x v="13"/>
            <x v="16"/>
            <x v="22"/>
          </reference>
        </references>
      </pivotArea>
    </format>
    <format dxfId="7">
      <pivotArea dataOnly="0" labelOnly="1" outline="0" fieldPosition="0">
        <references count="2">
          <reference field="1" count="1" selected="0">
            <x v="2"/>
          </reference>
          <reference field="2" count="8">
            <x v="0"/>
            <x v="4"/>
            <x v="7"/>
            <x v="10"/>
            <x v="18"/>
            <x v="19"/>
            <x v="20"/>
            <x v="23"/>
          </reference>
        </references>
      </pivotArea>
    </format>
    <format dxfId="6">
      <pivotArea outline="0" collapsedLevelsAreSubtotals="1" fieldPosition="0"/>
    </format>
    <format dxfId="5">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D8C3025-75D3-4B3C-BEE5-21529E52CA25}" name="PivotTable1" cacheId="1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3">
  <location ref="F14:J40" firstHeaderRow="0" firstDataRow="1" firstDataCol="1" rowPageCount="1" colPageCount="1"/>
  <pivotFields count="4">
    <pivotField axis="axisPage" showAll="0">
      <items count="4">
        <item x="0"/>
        <item x="1"/>
        <item x="2"/>
        <item t="default"/>
      </items>
    </pivotField>
    <pivotField axis="axisRow" showAll="0">
      <items count="5">
        <item x="3"/>
        <item sd="0" x="2"/>
        <item x="0"/>
        <item x="1"/>
        <item t="default"/>
      </items>
    </pivotField>
    <pivotField axis="axisRow" showAll="0">
      <items count="26">
        <item x="21"/>
        <item x="6"/>
        <item x="11"/>
        <item x="17"/>
        <item x="23"/>
        <item x="20"/>
        <item x="24"/>
        <item x="14"/>
        <item x="2"/>
        <item x="10"/>
        <item x="3"/>
        <item x="9"/>
        <item x="22"/>
        <item x="5"/>
        <item x="13"/>
        <item x="8"/>
        <item x="4"/>
        <item x="16"/>
        <item x="1"/>
        <item x="0"/>
        <item x="7"/>
        <item x="15"/>
        <item x="19"/>
        <item x="12"/>
        <item x="18"/>
        <item t="default"/>
      </items>
    </pivotField>
    <pivotField dataField="1" numFmtId="4" showAll="0"/>
  </pivotFields>
  <rowFields count="2">
    <field x="1"/>
    <field x="2"/>
  </rowFields>
  <rowItems count="26">
    <i>
      <x/>
    </i>
    <i r="1">
      <x v="1"/>
    </i>
    <i r="1">
      <x v="9"/>
    </i>
    <i r="1">
      <x v="11"/>
    </i>
    <i r="1">
      <x v="12"/>
    </i>
    <i r="1">
      <x v="15"/>
    </i>
    <i r="1">
      <x v="21"/>
    </i>
    <i>
      <x v="1"/>
    </i>
    <i>
      <x v="2"/>
    </i>
    <i r="1">
      <x/>
    </i>
    <i r="1">
      <x v="4"/>
    </i>
    <i r="1">
      <x v="7"/>
    </i>
    <i r="1">
      <x v="10"/>
    </i>
    <i r="1">
      <x v="18"/>
    </i>
    <i r="1">
      <x v="19"/>
    </i>
    <i r="1">
      <x v="20"/>
    </i>
    <i r="1">
      <x v="23"/>
    </i>
    <i>
      <x v="3"/>
    </i>
    <i r="1">
      <x v="2"/>
    </i>
    <i r="1">
      <x v="3"/>
    </i>
    <i r="1">
      <x v="6"/>
    </i>
    <i r="1">
      <x v="8"/>
    </i>
    <i r="1">
      <x v="14"/>
    </i>
    <i r="1">
      <x v="17"/>
    </i>
    <i r="1">
      <x v="24"/>
    </i>
    <i t="grand">
      <x/>
    </i>
  </rowItems>
  <colFields count="1">
    <field x="-2"/>
  </colFields>
  <colItems count="4">
    <i>
      <x/>
    </i>
    <i i="1">
      <x v="1"/>
    </i>
    <i i="2">
      <x v="2"/>
    </i>
    <i i="3">
      <x v="3"/>
    </i>
  </colItems>
  <pageFields count="1">
    <pageField fld="0" hier="-1"/>
  </pageFields>
  <dataFields count="4">
    <dataField name="Total Sales" fld="3" baseField="1" baseItem="0" numFmtId="3"/>
    <dataField name="Average Sales" fld="3" subtotal="average" baseField="1" baseItem="0"/>
    <dataField name="Min Sales" fld="3" subtotal="min" baseField="1" baseItem="0"/>
    <dataField name="Max Sales" fld="3" subtotal="max" baseField="1" baseItem="0"/>
  </dataFields>
  <formats count="3">
    <format dxfId="40">
      <pivotArea dataOnly="0" outline="0" fieldPosition="0">
        <references count="1">
          <reference field="4294967294" count="4">
            <x v="0"/>
            <x v="1"/>
            <x v="2"/>
            <x v="3"/>
          </reference>
        </references>
      </pivotArea>
    </format>
    <format dxfId="39">
      <pivotArea outline="0" collapsedLevelsAreSubtotals="1" fieldPosition="0"/>
    </format>
    <format dxfId="3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628B7AC-2061-4D48-8036-B0E529DBDAAF}" name="CountryCategory" cacheId="1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3">
  <location ref="F4:K9" firstHeaderRow="1" firstDataRow="2" firstDataCol="1"/>
  <pivotFields count="4">
    <pivotField axis="axisRow" showAll="0" sortType="descending">
      <items count="4">
        <item x="0"/>
        <item x="1"/>
        <item x="2"/>
        <item t="default"/>
      </items>
      <autoSortScope>
        <pivotArea dataOnly="0" outline="0" fieldPosition="0">
          <references count="1">
            <reference field="4294967294" count="1" selected="0">
              <x v="0"/>
            </reference>
          </references>
        </pivotArea>
      </autoSortScope>
    </pivotField>
    <pivotField axis="axisCol" showAll="0" sortType="descending">
      <items count="5">
        <item x="3"/>
        <item x="2"/>
        <item x="0"/>
        <item x="1"/>
        <item t="default"/>
      </items>
      <autoSortScope>
        <pivotArea dataOnly="0" outline="0" fieldPosition="0">
          <references count="1">
            <reference field="4294967294" count="1" selected="0">
              <x v="0"/>
            </reference>
          </references>
        </pivotArea>
      </autoSortScope>
    </pivotField>
    <pivotField showAll="0"/>
    <pivotField dataField="1" numFmtId="4" showAll="0"/>
  </pivotFields>
  <rowFields count="1">
    <field x="0"/>
  </rowFields>
  <rowItems count="4">
    <i>
      <x v="2"/>
    </i>
    <i>
      <x v="1"/>
    </i>
    <i>
      <x/>
    </i>
    <i t="grand">
      <x/>
    </i>
  </rowItems>
  <colFields count="1">
    <field x="1"/>
  </colFields>
  <colItems count="5">
    <i>
      <x/>
    </i>
    <i>
      <x v="2"/>
    </i>
    <i>
      <x v="3"/>
    </i>
    <i>
      <x v="1"/>
    </i>
    <i t="grand">
      <x/>
    </i>
  </colItems>
  <dataFields count="1">
    <dataField name="Sum of Sales" fld="3" baseField="0" baseItem="0" numFmtId="3"/>
  </dataFields>
  <chartFormats count="4">
    <chartFormat chart="1" format="0" series="1">
      <pivotArea type="data" outline="0" fieldPosition="0">
        <references count="2">
          <reference field="4294967294" count="1" selected="0">
            <x v="0"/>
          </reference>
          <reference field="1" count="1" selected="0">
            <x v="0"/>
          </reference>
        </references>
      </pivotArea>
    </chartFormat>
    <chartFormat chart="1" format="1" series="1">
      <pivotArea type="data" outline="0" fieldPosition="0">
        <references count="2">
          <reference field="4294967294" count="1" selected="0">
            <x v="0"/>
          </reference>
          <reference field="1" count="1" selected="0">
            <x v="1"/>
          </reference>
        </references>
      </pivotArea>
    </chartFormat>
    <chartFormat chart="1" format="2" series="1">
      <pivotArea type="data" outline="0" fieldPosition="0">
        <references count="2">
          <reference field="4294967294" count="1" selected="0">
            <x v="0"/>
          </reference>
          <reference field="1" count="1" selected="0">
            <x v="2"/>
          </reference>
        </references>
      </pivotArea>
    </chartFormat>
    <chartFormat chart="1" format="3" series="1">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D74F5B7-B27D-49D8-A97E-4B7D611BB344}" name="PivotTable2" cacheId="1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9">
  <location ref="C7:D33" firstHeaderRow="1" firstDataRow="1" firstDataCol="1"/>
  <pivotFields count="4">
    <pivotField compact="0" outline="0" showAll="0"/>
    <pivotField compact="0" outline="0" showAll="0"/>
    <pivotField axis="axisRow" compact="0" outline="0" showAll="0" sortType="descending">
      <items count="26">
        <item x="21"/>
        <item x="6"/>
        <item x="11"/>
        <item x="17"/>
        <item x="23"/>
        <item x="20"/>
        <item x="24"/>
        <item x="14"/>
        <item x="2"/>
        <item x="10"/>
        <item x="3"/>
        <item x="9"/>
        <item x="22"/>
        <item x="5"/>
        <item x="13"/>
        <item x="8"/>
        <item x="4"/>
        <item x="16"/>
        <item x="1"/>
        <item x="0"/>
        <item x="7"/>
        <item x="15"/>
        <item x="19"/>
        <item x="12"/>
        <item x="18"/>
        <item t="default"/>
      </items>
      <autoSortScope>
        <pivotArea dataOnly="0" outline="0" fieldPosition="0">
          <references count="1">
            <reference field="4294967294" count="1" selected="0">
              <x v="0"/>
            </reference>
          </references>
        </pivotArea>
      </autoSortScope>
    </pivotField>
    <pivotField dataField="1" compact="0" numFmtId="4" outline="0" showAll="0"/>
  </pivotFields>
  <rowFields count="1">
    <field x="2"/>
  </rowFields>
  <rowItems count="26">
    <i>
      <x v="21"/>
    </i>
    <i>
      <x v="12"/>
    </i>
    <i>
      <x v="20"/>
    </i>
    <i>
      <x v="11"/>
    </i>
    <i>
      <x v="9"/>
    </i>
    <i>
      <x v="1"/>
    </i>
    <i>
      <x v="7"/>
    </i>
    <i>
      <x v="24"/>
    </i>
    <i>
      <x v="18"/>
    </i>
    <i>
      <x v="15"/>
    </i>
    <i>
      <x v="6"/>
    </i>
    <i>
      <x v="16"/>
    </i>
    <i>
      <x v="5"/>
    </i>
    <i>
      <x v="10"/>
    </i>
    <i>
      <x v="13"/>
    </i>
    <i>
      <x v="3"/>
    </i>
    <i>
      <x v="8"/>
    </i>
    <i>
      <x v="19"/>
    </i>
    <i>
      <x v="14"/>
    </i>
    <i>
      <x v="17"/>
    </i>
    <i>
      <x/>
    </i>
    <i>
      <x v="23"/>
    </i>
    <i>
      <x v="22"/>
    </i>
    <i>
      <x v="2"/>
    </i>
    <i>
      <x v="4"/>
    </i>
    <i t="grand">
      <x/>
    </i>
  </rowItems>
  <colItems count="1">
    <i/>
  </colItems>
  <dataFields count="1">
    <dataField name="Sum of Sales" fld="3" showDataAs="percentOfTotal" baseField="0" baseItem="0" numFmtId="1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35E6431-0E4B-4106-BEF2-74736D31F0D2}" name="PivotTable3" cacheId="1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
  <location ref="B6:C11" firstHeaderRow="1" firstDataRow="1" firstDataCol="1"/>
  <pivotFields count="4">
    <pivotField compact="0" outline="0" showAll="0"/>
    <pivotField axis="axisRow" compact="0" outline="0" showAll="0" sortType="descending">
      <items count="5">
        <item x="3"/>
        <item x="2"/>
        <item x="0"/>
        <item x="1"/>
        <item t="default"/>
      </items>
      <autoSortScope>
        <pivotArea dataOnly="0" outline="0" fieldPosition="0">
          <references count="1">
            <reference field="4294967294" count="1" selected="0">
              <x v="0"/>
            </reference>
          </references>
        </pivotArea>
      </autoSortScope>
    </pivotField>
    <pivotField compact="0" outline="0" showAll="0"/>
    <pivotField dataField="1" compact="0" numFmtId="4" outline="0" showAll="0"/>
  </pivotFields>
  <rowFields count="1">
    <field x="1"/>
  </rowFields>
  <rowItems count="5">
    <i>
      <x/>
    </i>
    <i>
      <x v="2"/>
    </i>
    <i>
      <x v="3"/>
    </i>
    <i>
      <x v="1"/>
    </i>
    <i t="grand">
      <x/>
    </i>
  </rowItems>
  <colItems count="1">
    <i/>
  </colItems>
  <dataFields count="1">
    <dataField name="Sum of Sales" fld="3" baseField="0" baseItem="0" numFmtId="4"/>
  </dataField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E0FA284E-E7B9-4F6F-B2F0-AA49C79AE37B}" sourceName="Region">
  <pivotTables>
    <pivotTable tabId="8" name="CountryCategory"/>
    <pivotTable tabId="8" name="CategoryProduct"/>
    <pivotTable tabId="8" name="PivotTable1"/>
  </pivotTables>
  <data>
    <tabular pivotCacheId="1864036594">
      <items count="3">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EE09BE12-6733-4F18-98DF-2852C490DDCF}" cache="Slicer_Region" caption="Region"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FE8F611-15A6-4E34-BF45-1E7C2218A509}" name="SplitText" displayName="SplitText" ref="C6:F16" totalsRowShown="0" headerRowDxfId="67" dataDxfId="66">
  <autoFilter ref="C6:F16" xr:uid="{4FE8F611-15A6-4E34-BF45-1E7C2218A509}"/>
  <tableColumns count="4">
    <tableColumn id="6" xr3:uid="{EEDFB862-4AA4-417B-92F4-C7F0FD5573EC}" name="Customer Name" dataDxfId="65"/>
    <tableColumn id="1" xr3:uid="{77DDE8B0-98E6-4693-B010-140991846C36}" name="Address" dataDxfId="64"/>
    <tableColumn id="2" xr3:uid="{69002799-8439-4743-8E2A-76438605B771}" name="City" dataDxfId="63"/>
    <tableColumn id="3" xr3:uid="{E43A6E7D-3A94-448D-8083-53F0B646CBD4}" name="Zip Code" dataDxfId="6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F1072D8-593C-4CA2-B8B8-3EB5A2DE30D4}" name="AppendText" displayName="AppendText" ref="I6:J16" totalsRowShown="0" headerRowDxfId="61" dataDxfId="60">
  <autoFilter ref="I6:J16" xr:uid="{BF1072D8-593C-4CA2-B8B8-3EB5A2DE30D4}"/>
  <tableColumns count="2">
    <tableColumn id="1" xr3:uid="{B6E22716-5483-4841-B574-DE657294EC66}" name="Employee Name" dataDxfId="59"/>
    <tableColumn id="4" xr3:uid="{4EBD6BB3-C59D-4FC4-8F3D-7EDE53B50F0F}" name="Email I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789A5BD-5FE4-4B6C-927D-28DC7713C6A6}" name="CombineText" displayName="CombineText" ref="L6:N16" totalsRowShown="0" headerRowDxfId="57" dataDxfId="56">
  <autoFilter ref="L6:N16" xr:uid="{E789A5BD-5FE4-4B6C-927D-28DC7713C6A6}"/>
  <tableColumns count="3">
    <tableColumn id="1" xr3:uid="{F53B5BB9-A9C4-495C-A880-B6C21A1CF9DD}" name="First Name" dataDxfId="55"/>
    <tableColumn id="4" xr3:uid="{B43A3ACA-DC73-4687-B551-4BC802CA4B9D}" name="Last Name" dataDxfId="54"/>
    <tableColumn id="5" xr3:uid="{CB3927D6-0DCB-41D1-95D4-930494871625}" name="Full Name" dataDxfId="5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D80DAF2-FBDF-49BA-A46F-E799343A3771}" name="ManagerPerformance" displayName="ManagerPerformance" ref="N5:O10" totalsRowShown="0" headerRowDxfId="52" headerRowBorderDxfId="51" tableBorderDxfId="50" totalsRowBorderDxfId="49">
  <tableColumns count="2">
    <tableColumn id="1" xr3:uid="{EFEEA860-D15F-464A-84AF-309767357D6D}" name="Manager" dataDxfId="48"/>
    <tableColumn id="2" xr3:uid="{3823C555-A59D-4063-8F28-FF6EB3924C14}" name="Jan" dataDxfId="47">
      <calculatedColumnFormula>SUMIFS(SalesData[Sales],SalesData[Month],
ManagerPerformance[[#Headers],[Jan]],
SalesData[Manager],ManagerPerformance[[#This Row],[Manager]])</calculatedColumnFormula>
    </tableColum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DEF1FEC-9BFC-4BFC-A537-9A3B7B2160B7}" name="Month" displayName="Month" ref="L5:L17" totalsRowShown="0">
  <autoFilter ref="L5:L17" xr:uid="{DDEF1FEC-9BFC-4BFC-A537-9A3B7B2160B7}"/>
  <tableColumns count="1">
    <tableColumn id="1" xr3:uid="{7B3B1B30-2A1E-48FB-BE85-3904FE8B8E99}" name="Month"/>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C14A90-8F95-4BF2-A6BD-608561AB19BA}" name="SalesData" displayName="SalesData" ref="B5:E19" totalsRowShown="0">
  <autoFilter ref="B5:E19" xr:uid="{85C14A90-8F95-4BF2-A6BD-608561AB19BA}"/>
  <tableColumns count="4">
    <tableColumn id="1" xr3:uid="{D6667C7B-0FC0-49F4-B191-7C8B7350B179}" name="Date" dataDxfId="46"/>
    <tableColumn id="2" xr3:uid="{81114B58-E4E2-45E4-BFAE-E90CD3ABE964}" name="Month"/>
    <tableColumn id="3" xr3:uid="{0D704508-33F7-4ED2-9CE0-FD49BEE8F597}" name="Manager"/>
    <tableColumn id="4" xr3:uid="{7EEE6268-7182-4A91-8C07-8563D54E7EBF}" name="Sales"/>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92B8540-9074-436F-BBEA-42C9CB747460}" name="GlobalSalesQI" displayName="GlobalSalesQI" ref="B4:E79" totalsRowShown="0" headerRowDxfId="45">
  <autoFilter ref="B4:E79" xr:uid="{992B8540-9074-436F-BBEA-42C9CB747460}"/>
  <sortState xmlns:xlrd2="http://schemas.microsoft.com/office/spreadsheetml/2017/richdata2" ref="B5:E64">
    <sortCondition ref="E4:E79"/>
  </sortState>
  <tableColumns count="4">
    <tableColumn id="1" xr3:uid="{BCDC56A6-F4F0-461A-AEE3-C541B88F6FEF}" name="Region" dataDxfId="44"/>
    <tableColumn id="2" xr3:uid="{40E65967-9065-4B7C-800B-347AF63B7AAC}" name="Category" dataDxfId="43"/>
    <tableColumn id="3" xr3:uid="{177F7A8C-4987-4E4D-800C-F315CBFB9C83}" name="Product" dataDxfId="42"/>
    <tableColumn id="4" xr3:uid="{0E3AAA1A-D301-49B6-B3C7-0265BA343B1B}" name="Sales" dataDxfId="41"/>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62C876-57FA-4310-B7C4-CDC87B2C76B2}" name="GlobalSales" displayName="GlobalSales" ref="A4:D79" totalsRowShown="0" headerRowDxfId="4">
  <autoFilter ref="A4:D79" xr:uid="{BC62C876-57FA-4310-B7C4-CDC87B2C76B2}"/>
  <sortState xmlns:xlrd2="http://schemas.microsoft.com/office/spreadsheetml/2017/richdata2" ref="A5:D79">
    <sortCondition ref="B4:B79"/>
  </sortState>
  <tableColumns count="4">
    <tableColumn id="1" xr3:uid="{5D543D91-34E3-4E48-9183-4E64958AFC5E}" name="Region" dataDxfId="3"/>
    <tableColumn id="2" xr3:uid="{A4438921-24BE-467E-BB0F-12E5212D3DC0}" name="Category" dataDxfId="2"/>
    <tableColumn id="3" xr3:uid="{C9D13DE6-399B-482F-A55F-23A3FFB3AA54}" name="Product" dataDxfId="1"/>
    <tableColumn id="4" xr3:uid="{F9DF5BF8-70F8-44D0-83C5-5DDEDAF47DD6}" name="Sales"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myonlinetraininghub.com/excel-shortcuts" TargetMode="External"/><Relationship Id="rId2" Type="http://schemas.openxmlformats.org/officeDocument/2006/relationships/hyperlink" Target="https://www.myonlinetraininghub.com/10-excel-productivity-tips-for-work" TargetMode="External"/><Relationship Id="rId1" Type="http://schemas.openxmlformats.org/officeDocument/2006/relationships/hyperlink" Target="https://www.myonlinetraininghub.com/10-excel-productivity-tips-for-work"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www.myonlinetraininghub.com/excel-shortcut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iviagarcia@gmail.com" TargetMode="External"/><Relationship Id="rId13" Type="http://schemas.openxmlformats.org/officeDocument/2006/relationships/table" Target="../tables/table1.xml"/><Relationship Id="rId3" Type="http://schemas.openxmlformats.org/officeDocument/2006/relationships/hyperlink" Target="mailto:markjohnson@gmail.com" TargetMode="External"/><Relationship Id="rId7" Type="http://schemas.openxmlformats.org/officeDocument/2006/relationships/hyperlink" Target="mailto:danielevans@gmail.com" TargetMode="External"/><Relationship Id="rId12" Type="http://schemas.openxmlformats.org/officeDocument/2006/relationships/drawing" Target="../drawings/drawing3.xml"/><Relationship Id="rId2" Type="http://schemas.openxmlformats.org/officeDocument/2006/relationships/hyperlink" Target="mailto:janesmith@gmail.com" TargetMode="External"/><Relationship Id="rId1" Type="http://schemas.openxmlformats.org/officeDocument/2006/relationships/hyperlink" Target="mailto:johndoe@gmail.com" TargetMode="External"/><Relationship Id="rId6" Type="http://schemas.openxmlformats.org/officeDocument/2006/relationships/hyperlink" Target="mailto:emilydavis@gmail.com" TargetMode="External"/><Relationship Id="rId11" Type="http://schemas.openxmlformats.org/officeDocument/2006/relationships/printerSettings" Target="../printerSettings/printerSettings2.bin"/><Relationship Id="rId5" Type="http://schemas.openxmlformats.org/officeDocument/2006/relationships/hyperlink" Target="mailto:michaelbrown@gmail.com" TargetMode="External"/><Relationship Id="rId15" Type="http://schemas.openxmlformats.org/officeDocument/2006/relationships/table" Target="../tables/table3.xml"/><Relationship Id="rId10" Type="http://schemas.openxmlformats.org/officeDocument/2006/relationships/hyperlink" Target="mailto:sophiajackson@gmail.com" TargetMode="External"/><Relationship Id="rId4" Type="http://schemas.openxmlformats.org/officeDocument/2006/relationships/hyperlink" Target="mailto:saraadams@gmail.com" TargetMode="External"/><Relationship Id="rId9" Type="http://schemas.openxmlformats.org/officeDocument/2006/relationships/hyperlink" Target="mailto:williamharris@gmail.com" TargetMode="External"/><Relationship Id="rId1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drawing" Target="../drawings/drawing4.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table" Target="../tables/table8.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drawing" Target="../drawings/drawing9.xm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8689-294F-425B-92D5-0A64A793B10E}">
  <dimension ref="A1:Q30"/>
  <sheetViews>
    <sheetView showGridLines="0" showRowColHeaders="0" tabSelected="1" workbookViewId="0">
      <selection activeCell="F31" sqref="F31"/>
    </sheetView>
  </sheetViews>
  <sheetFormatPr defaultColWidth="0" defaultRowHeight="15" zeroHeight="1" x14ac:dyDescent="0.25"/>
  <cols>
    <col min="1" max="1" width="4.85546875" customWidth="1"/>
    <col min="2" max="17" width="9.140625" customWidth="1"/>
    <col min="18" max="16384" width="9.140625" hidden="1"/>
  </cols>
  <sheetData>
    <row r="1" spans="1:17" ht="52.5" customHeight="1" x14ac:dyDescent="0.25">
      <c r="A1" s="7"/>
      <c r="B1" s="7" t="s">
        <v>0</v>
      </c>
      <c r="C1" s="7"/>
      <c r="D1" s="7"/>
      <c r="E1" s="7"/>
      <c r="F1" s="7"/>
      <c r="G1" s="7"/>
      <c r="H1" s="7"/>
      <c r="I1" s="7"/>
      <c r="J1" s="7"/>
      <c r="K1" s="7"/>
      <c r="L1" s="7"/>
      <c r="M1" s="7"/>
      <c r="N1" s="7"/>
      <c r="O1" s="7"/>
      <c r="P1" s="7"/>
      <c r="Q1" s="7"/>
    </row>
    <row r="2" spans="1:17" x14ac:dyDescent="0.25"/>
    <row r="3" spans="1:17" ht="18.75" x14ac:dyDescent="0.3">
      <c r="B3" s="5" t="s">
        <v>1</v>
      </c>
    </row>
    <row r="4" spans="1:17" ht="18.75" x14ac:dyDescent="0.25">
      <c r="B4" s="6" t="s">
        <v>2</v>
      </c>
    </row>
    <row r="5" spans="1:17" ht="18.75" x14ac:dyDescent="0.25">
      <c r="B5" s="6" t="s">
        <v>3</v>
      </c>
    </row>
    <row r="6" spans="1:17" ht="18.75" x14ac:dyDescent="0.25">
      <c r="B6" s="6" t="s">
        <v>4</v>
      </c>
    </row>
    <row r="7" spans="1:17" ht="18.75" x14ac:dyDescent="0.25">
      <c r="B7" s="6"/>
    </row>
    <row r="8" spans="1:17" ht="18.75" x14ac:dyDescent="0.25">
      <c r="B8" s="6" t="s">
        <v>5</v>
      </c>
    </row>
    <row r="9" spans="1:17" x14ac:dyDescent="0.25"/>
    <row r="10" spans="1:17" ht="18.75" x14ac:dyDescent="0.25">
      <c r="B10" s="6" t="s">
        <v>6</v>
      </c>
    </row>
    <row r="11" spans="1:17" ht="18.75" x14ac:dyDescent="0.25">
      <c r="B11" s="6" t="s">
        <v>7</v>
      </c>
    </row>
    <row r="30" spans="2:2" hidden="1" x14ac:dyDescent="0.25">
      <c r="B30" t="s">
        <v>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7F56-5859-4CD8-9526-77DB3198F627}">
  <sheetPr>
    <tabColor theme="4"/>
  </sheetPr>
  <dimension ref="A1:R7"/>
  <sheetViews>
    <sheetView showGridLines="0" zoomScale="130" zoomScaleNormal="130" workbookViewId="0">
      <selection activeCell="F5" sqref="F5"/>
    </sheetView>
  </sheetViews>
  <sheetFormatPr defaultRowHeight="16.5" x14ac:dyDescent="0.3"/>
  <cols>
    <col min="1" max="1" width="3.42578125" style="4" customWidth="1"/>
    <col min="2" max="2" width="17" style="4" bestFit="1" customWidth="1"/>
    <col min="3" max="3" width="11.42578125" style="4" bestFit="1" customWidth="1"/>
    <col min="4" max="4" width="19" style="4" bestFit="1" customWidth="1"/>
    <col min="5" max="5" width="17.7109375" style="4" bestFit="1" customWidth="1"/>
    <col min="6" max="6" width="55.140625" style="4" bestFit="1" customWidth="1"/>
    <col min="7" max="7" width="13.28515625" style="4" bestFit="1" customWidth="1"/>
    <col min="8" max="8" width="17.28515625" style="4" bestFit="1" customWidth="1"/>
    <col min="9" max="9" width="24.7109375" style="4" bestFit="1" customWidth="1"/>
    <col min="10" max="10" width="10" style="4" bestFit="1" customWidth="1"/>
    <col min="11" max="11" width="11.85546875" style="4" bestFit="1" customWidth="1"/>
    <col min="12" max="12" width="10" style="4" bestFit="1" customWidth="1"/>
    <col min="13" max="13" width="9.28515625" style="4" bestFit="1" customWidth="1"/>
    <col min="14" max="17" width="9.28515625" style="4" customWidth="1"/>
    <col min="18" max="18" width="17" style="4" bestFit="1" customWidth="1"/>
    <col min="19" max="20" width="15.85546875" style="4" customWidth="1"/>
    <col min="21" max="16384" width="9.140625" style="4"/>
  </cols>
  <sheetData>
    <row r="1" spans="1:18" s="9" customFormat="1" ht="48.75" customHeight="1" x14ac:dyDescent="0.3">
      <c r="A1" s="7" t="s">
        <v>93</v>
      </c>
      <c r="B1" s="7"/>
      <c r="C1" s="7"/>
      <c r="D1" s="7"/>
      <c r="E1" s="7"/>
      <c r="F1" s="7"/>
      <c r="G1" s="7"/>
      <c r="H1" s="7"/>
      <c r="I1" s="7"/>
      <c r="J1" s="7"/>
      <c r="K1" s="7"/>
      <c r="L1" s="7"/>
      <c r="M1" s="7"/>
      <c r="N1" s="7"/>
      <c r="O1" s="7"/>
      <c r="P1" s="7"/>
      <c r="Q1" s="7"/>
      <c r="R1" s="7"/>
    </row>
    <row r="4" spans="1:18" x14ac:dyDescent="0.3">
      <c r="C4" s="3" t="s">
        <v>94</v>
      </c>
    </row>
    <row r="5" spans="1:18" x14ac:dyDescent="0.3">
      <c r="C5" s="3" t="s">
        <v>95</v>
      </c>
    </row>
    <row r="6" spans="1:18" x14ac:dyDescent="0.3">
      <c r="C6" s="3" t="s">
        <v>213</v>
      </c>
    </row>
    <row r="7" spans="1:18" x14ac:dyDescent="0.3">
      <c r="C7" s="3" t="s">
        <v>214</v>
      </c>
    </row>
  </sheetData>
  <hyperlinks>
    <hyperlink ref="C4" r:id="rId1" xr:uid="{2020F701-EC4C-4160-A7C2-9F8AABDF7DE8}"/>
    <hyperlink ref="C5" r:id="rId2" xr:uid="{ABC9E5C3-D238-4E5F-B79E-D0A8D2ACFE88}"/>
    <hyperlink ref="C6" r:id="rId3" xr:uid="{735C3550-FE02-45B9-AC20-B1D1D13F313A}"/>
    <hyperlink ref="C7" r:id="rId4" xr:uid="{ECF8BF2D-1B06-4299-892C-383E9F69AA85}"/>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A9C9B-258C-43EA-AEBB-365E529E5F62}">
  <sheetPr>
    <tabColor theme="8"/>
  </sheetPr>
  <dimension ref="A1:Q16"/>
  <sheetViews>
    <sheetView showGridLines="0" zoomScale="115" zoomScaleNormal="115" workbookViewId="0">
      <selection activeCell="B6" sqref="B6"/>
    </sheetView>
  </sheetViews>
  <sheetFormatPr defaultRowHeight="16.5" x14ac:dyDescent="0.3"/>
  <cols>
    <col min="1" max="1" width="3.42578125" style="4" customWidth="1"/>
    <col min="2" max="2" width="3.140625" style="4" customWidth="1"/>
    <col min="3" max="3" width="20.140625" style="4" bestFit="1" customWidth="1"/>
    <col min="4" max="4" width="43.7109375" style="4" bestFit="1" customWidth="1"/>
    <col min="5" max="5" width="13.85546875" style="4" bestFit="1" customWidth="1"/>
    <col min="6" max="6" width="12.28515625" style="4" bestFit="1" customWidth="1"/>
    <col min="7" max="8" width="10" style="4" customWidth="1"/>
    <col min="9" max="9" width="25.140625" style="4" bestFit="1" customWidth="1"/>
    <col min="10" max="10" width="25" style="4" bestFit="1" customWidth="1"/>
    <col min="11" max="11" width="15.42578125" style="4" bestFit="1" customWidth="1"/>
    <col min="12" max="12" width="14.5703125" style="4" bestFit="1" customWidth="1"/>
    <col min="13" max="13" width="14.28515625" style="4" bestFit="1" customWidth="1"/>
    <col min="14" max="14" width="15.42578125" style="4" bestFit="1" customWidth="1"/>
    <col min="15" max="16" width="9.28515625" style="4" customWidth="1"/>
    <col min="17" max="17" width="17" style="4" bestFit="1" customWidth="1"/>
    <col min="18" max="19" width="15.85546875" style="4" customWidth="1"/>
    <col min="20" max="16384" width="9.140625" style="4"/>
  </cols>
  <sheetData>
    <row r="1" spans="1:17" s="9" customFormat="1" ht="48.75" customHeight="1" x14ac:dyDescent="0.3">
      <c r="A1" s="7" t="s">
        <v>9</v>
      </c>
      <c r="B1" s="7"/>
      <c r="C1" s="7"/>
      <c r="D1" s="7"/>
      <c r="E1" s="7"/>
      <c r="F1" s="7"/>
      <c r="G1" s="7"/>
      <c r="H1" s="7"/>
      <c r="I1" s="7"/>
      <c r="J1" s="7"/>
      <c r="K1" s="7"/>
      <c r="L1" s="7"/>
      <c r="M1" s="7"/>
      <c r="N1" s="7"/>
      <c r="O1" s="7"/>
      <c r="P1" s="7"/>
      <c r="Q1" s="7"/>
    </row>
    <row r="5" spans="1:17" x14ac:dyDescent="0.3">
      <c r="C5" s="4" t="s">
        <v>10</v>
      </c>
      <c r="D5" s="4" t="s">
        <v>11</v>
      </c>
      <c r="I5" s="4" t="s">
        <v>12</v>
      </c>
      <c r="L5" s="4" t="s">
        <v>13</v>
      </c>
    </row>
    <row r="6" spans="1:17" x14ac:dyDescent="0.3">
      <c r="C6" s="4" t="s">
        <v>14</v>
      </c>
      <c r="D6" s="4" t="s">
        <v>15</v>
      </c>
      <c r="E6" s="4" t="s">
        <v>16</v>
      </c>
      <c r="F6" s="4" t="s">
        <v>17</v>
      </c>
      <c r="I6" s="4" t="s">
        <v>18</v>
      </c>
      <c r="J6" s="4" t="s">
        <v>19</v>
      </c>
      <c r="L6" s="4" t="s">
        <v>20</v>
      </c>
      <c r="M6" s="4" t="s">
        <v>21</v>
      </c>
      <c r="N6" s="4" t="s">
        <v>22</v>
      </c>
    </row>
    <row r="7" spans="1:17" x14ac:dyDescent="0.3">
      <c r="C7" s="4" t="s">
        <v>23</v>
      </c>
      <c r="D7" s="4" t="s">
        <v>24</v>
      </c>
      <c r="E7" s="4" t="s">
        <v>25</v>
      </c>
      <c r="F7" s="16" t="s">
        <v>26</v>
      </c>
      <c r="I7" s="4" t="s">
        <v>23</v>
      </c>
      <c r="J7" s="3" t="s">
        <v>27</v>
      </c>
      <c r="L7" s="4" t="s">
        <v>28</v>
      </c>
      <c r="M7" s="4" t="s">
        <v>29</v>
      </c>
      <c r="N7" s="4" t="s">
        <v>23</v>
      </c>
    </row>
    <row r="8" spans="1:17" x14ac:dyDescent="0.3">
      <c r="C8" s="4" t="s">
        <v>30</v>
      </c>
      <c r="D8" s="4" t="s">
        <v>31</v>
      </c>
      <c r="E8" s="4" t="s">
        <v>32</v>
      </c>
      <c r="F8" s="16" t="s">
        <v>33</v>
      </c>
      <c r="I8" s="4" t="s">
        <v>30</v>
      </c>
      <c r="J8" s="3" t="s">
        <v>34</v>
      </c>
      <c r="L8" s="4" t="s">
        <v>35</v>
      </c>
      <c r="M8" s="4" t="s">
        <v>36</v>
      </c>
      <c r="N8" s="4" t="s">
        <v>30</v>
      </c>
    </row>
    <row r="9" spans="1:17" x14ac:dyDescent="0.3">
      <c r="C9" s="4" t="s">
        <v>37</v>
      </c>
      <c r="D9" s="4" t="s">
        <v>38</v>
      </c>
      <c r="E9" s="4" t="s">
        <v>39</v>
      </c>
      <c r="F9" s="16" t="s">
        <v>40</v>
      </c>
      <c r="I9" s="4" t="s">
        <v>37</v>
      </c>
      <c r="J9" s="3" t="s">
        <v>41</v>
      </c>
      <c r="L9" s="4" t="s">
        <v>42</v>
      </c>
      <c r="M9" s="4" t="s">
        <v>43</v>
      </c>
      <c r="N9" s="4" t="s">
        <v>37</v>
      </c>
    </row>
    <row r="10" spans="1:17" x14ac:dyDescent="0.3">
      <c r="C10" s="4" t="s">
        <v>44</v>
      </c>
      <c r="D10" s="4" t="s">
        <v>45</v>
      </c>
      <c r="E10" s="4" t="s">
        <v>46</v>
      </c>
      <c r="F10" s="16" t="s">
        <v>47</v>
      </c>
      <c r="I10" s="4" t="s">
        <v>44</v>
      </c>
      <c r="J10" s="3" t="s">
        <v>48</v>
      </c>
      <c r="L10" s="4" t="s">
        <v>49</v>
      </c>
      <c r="M10" s="4" t="s">
        <v>50</v>
      </c>
      <c r="N10" s="4" t="s">
        <v>44</v>
      </c>
    </row>
    <row r="11" spans="1:17" x14ac:dyDescent="0.3">
      <c r="C11" s="4" t="s">
        <v>51</v>
      </c>
      <c r="D11" s="4" t="s">
        <v>52</v>
      </c>
      <c r="E11" s="4" t="s">
        <v>53</v>
      </c>
      <c r="F11" s="16" t="s">
        <v>54</v>
      </c>
      <c r="I11" s="4" t="s">
        <v>51</v>
      </c>
      <c r="J11" s="3" t="s">
        <v>55</v>
      </c>
      <c r="L11" s="4" t="s">
        <v>56</v>
      </c>
      <c r="M11" s="4" t="s">
        <v>57</v>
      </c>
      <c r="N11" s="4" t="s">
        <v>51</v>
      </c>
    </row>
    <row r="12" spans="1:17" x14ac:dyDescent="0.3">
      <c r="C12" s="4" t="s">
        <v>58</v>
      </c>
      <c r="D12" s="4" t="s">
        <v>59</v>
      </c>
      <c r="E12" s="4" t="s">
        <v>60</v>
      </c>
      <c r="F12" s="16" t="s">
        <v>61</v>
      </c>
      <c r="I12" s="4" t="s">
        <v>58</v>
      </c>
      <c r="J12" s="3" t="s">
        <v>62</v>
      </c>
      <c r="L12" s="4" t="s">
        <v>63</v>
      </c>
      <c r="M12" s="4" t="s">
        <v>64</v>
      </c>
      <c r="N12" s="4" t="s">
        <v>58</v>
      </c>
    </row>
    <row r="13" spans="1:17" x14ac:dyDescent="0.3">
      <c r="C13" s="4" t="s">
        <v>65</v>
      </c>
      <c r="D13" s="4" t="s">
        <v>66</v>
      </c>
      <c r="E13" s="4" t="s">
        <v>67</v>
      </c>
      <c r="F13" s="16" t="s">
        <v>68</v>
      </c>
      <c r="I13" s="4" t="s">
        <v>65</v>
      </c>
      <c r="J13" s="3" t="s">
        <v>69</v>
      </c>
      <c r="L13" s="4" t="s">
        <v>70</v>
      </c>
      <c r="M13" s="4" t="s">
        <v>71</v>
      </c>
      <c r="N13" s="4" t="s">
        <v>65</v>
      </c>
    </row>
    <row r="14" spans="1:17" x14ac:dyDescent="0.3">
      <c r="C14" s="4" t="s">
        <v>72</v>
      </c>
      <c r="D14" s="4" t="s">
        <v>73</v>
      </c>
      <c r="E14" s="4" t="s">
        <v>74</v>
      </c>
      <c r="F14" s="16" t="s">
        <v>75</v>
      </c>
      <c r="I14" s="4" t="s">
        <v>72</v>
      </c>
      <c r="J14" s="3" t="s">
        <v>76</v>
      </c>
      <c r="L14" s="4" t="s">
        <v>77</v>
      </c>
      <c r="M14" s="4" t="s">
        <v>78</v>
      </c>
      <c r="N14" s="4" t="s">
        <v>72</v>
      </c>
    </row>
    <row r="15" spans="1:17" x14ac:dyDescent="0.3">
      <c r="C15" s="4" t="s">
        <v>79</v>
      </c>
      <c r="D15" s="4" t="s">
        <v>80</v>
      </c>
      <c r="E15" s="4" t="s">
        <v>81</v>
      </c>
      <c r="F15" s="16" t="s">
        <v>82</v>
      </c>
      <c r="I15" s="4" t="s">
        <v>79</v>
      </c>
      <c r="J15" s="3" t="s">
        <v>83</v>
      </c>
      <c r="L15" s="4" t="s">
        <v>84</v>
      </c>
      <c r="M15" s="4" t="s">
        <v>85</v>
      </c>
      <c r="N15" s="4" t="s">
        <v>79</v>
      </c>
    </row>
    <row r="16" spans="1:17" x14ac:dyDescent="0.3">
      <c r="C16" s="4" t="s">
        <v>86</v>
      </c>
      <c r="D16" s="4" t="s">
        <v>87</v>
      </c>
      <c r="E16" s="4" t="s">
        <v>88</v>
      </c>
      <c r="F16" s="16" t="s">
        <v>89</v>
      </c>
      <c r="I16" s="4" t="s">
        <v>86</v>
      </c>
      <c r="J16" s="3" t="s">
        <v>90</v>
      </c>
      <c r="L16" s="4" t="s">
        <v>91</v>
      </c>
      <c r="M16" s="4" t="s">
        <v>92</v>
      </c>
      <c r="N16" s="4" t="s">
        <v>86</v>
      </c>
    </row>
  </sheetData>
  <hyperlinks>
    <hyperlink ref="J7" r:id="rId1" display="johndoe@gmail.com" xr:uid="{AB9EB876-952A-4524-8150-BED2D27B8DDE}"/>
    <hyperlink ref="J8" r:id="rId2" display="janesmith@gmail.com" xr:uid="{3638EC07-9B9E-4221-93FA-AFC2A16FF93B}"/>
    <hyperlink ref="J9" r:id="rId3" display="markjohnson@gmail.com" xr:uid="{A285FBE2-DDF6-40D3-8342-23E291154E53}"/>
    <hyperlink ref="J10" r:id="rId4" display="saraadams@gmail.com" xr:uid="{4CCE7B7F-F1AD-4212-B52E-B9C5E0702AB6}"/>
    <hyperlink ref="J11" r:id="rId5" display="michaelbrown@gmail.com" xr:uid="{AF4DD1CE-2C5B-4805-93E7-6A2E6EF445EE}"/>
    <hyperlink ref="J12" r:id="rId6" display="emilydavis@gmail.com" xr:uid="{75C08A6E-4E8A-4A0F-9893-0E4FBC3FC940}"/>
    <hyperlink ref="J13" r:id="rId7" display="danielevans@gmail.com" xr:uid="{30E0EEB2-D692-4366-AC71-C70DFAFA0FAE}"/>
    <hyperlink ref="J14" r:id="rId8" display="oliviagarcia@gmail.com" xr:uid="{E025028B-E1A8-4A8F-B3E9-ED2663C09D48}"/>
    <hyperlink ref="J15" r:id="rId9" display="williamharris@gmail.com" xr:uid="{6632A38E-0B3F-49EC-8590-9A6E377C66D6}"/>
    <hyperlink ref="J16" r:id="rId10" display="sophiajackson@gmail.com" xr:uid="{C0A81BEE-6CB3-4F7F-BD1E-D490B53C49E4}"/>
  </hyperlinks>
  <pageMargins left="0.7" right="0.7" top="0.75" bottom="0.75" header="0.3" footer="0.3"/>
  <pageSetup paperSize="9" orientation="portrait" r:id="rId11"/>
  <ignoredErrors>
    <ignoredError sqref="F7:F16" numberStoredAsText="1"/>
  </ignoredErrors>
  <drawing r:id="rId12"/>
  <tableParts count="3">
    <tablePart r:id="rId13"/>
    <tablePart r:id="rId14"/>
    <tablePart r:id="rId1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22FF7-664A-4C43-BE6C-16E30126D360}">
  <sheetPr>
    <tabColor theme="5"/>
  </sheetPr>
  <dimension ref="A1:O19"/>
  <sheetViews>
    <sheetView zoomScale="110" zoomScaleNormal="110" workbookViewId="0">
      <selection activeCell="K4" sqref="K4"/>
    </sheetView>
  </sheetViews>
  <sheetFormatPr defaultRowHeight="15" outlineLevelCol="1" x14ac:dyDescent="0.25"/>
  <cols>
    <col min="2" max="2" width="10.28515625" bestFit="1" customWidth="1"/>
    <col min="3" max="3" width="10.7109375" bestFit="1" customWidth="1"/>
    <col min="4" max="4" width="16" bestFit="1" customWidth="1"/>
    <col min="5" max="5" width="11.5703125" bestFit="1" customWidth="1"/>
    <col min="6" max="6" width="3.7109375" customWidth="1"/>
    <col min="7" max="7" width="15.140625" customWidth="1" outlineLevel="1"/>
    <col min="8" max="8" width="8" customWidth="1" outlineLevel="1"/>
    <col min="9" max="13" width="9.140625" customWidth="1" outlineLevel="1"/>
    <col min="14" max="14" width="14.5703125" bestFit="1" customWidth="1"/>
    <col min="15" max="15" width="10.140625" customWidth="1"/>
  </cols>
  <sheetData>
    <row r="1" spans="1:15" s="9" customFormat="1" ht="48.75" customHeight="1" x14ac:dyDescent="0.3">
      <c r="A1" s="7" t="s">
        <v>140</v>
      </c>
      <c r="C1" s="7"/>
      <c r="D1" s="7"/>
      <c r="E1" s="7"/>
      <c r="F1" s="7"/>
    </row>
    <row r="5" spans="1:15" x14ac:dyDescent="0.25">
      <c r="B5" s="34" t="s">
        <v>141</v>
      </c>
      <c r="C5" s="35" t="s">
        <v>142</v>
      </c>
      <c r="D5" s="35" t="s">
        <v>143</v>
      </c>
      <c r="E5" s="34" t="s">
        <v>144</v>
      </c>
      <c r="F5" s="10"/>
      <c r="G5" s="18" t="s">
        <v>143</v>
      </c>
      <c r="H5" s="18" t="s">
        <v>145</v>
      </c>
      <c r="I5" s="18" t="s">
        <v>146</v>
      </c>
      <c r="J5" s="18" t="s">
        <v>147</v>
      </c>
      <c r="L5" t="s">
        <v>142</v>
      </c>
      <c r="N5" s="21" t="s">
        <v>143</v>
      </c>
      <c r="O5" s="22" t="s">
        <v>145</v>
      </c>
    </row>
    <row r="6" spans="1:15" x14ac:dyDescent="0.25">
      <c r="B6" s="33">
        <v>44927</v>
      </c>
      <c r="C6" t="s">
        <v>145</v>
      </c>
      <c r="D6" t="s">
        <v>148</v>
      </c>
      <c r="E6">
        <v>105353</v>
      </c>
      <c r="F6" s="17"/>
      <c r="G6" s="18" t="s">
        <v>148</v>
      </c>
      <c r="H6" s="19">
        <f>SUMIFS($E$6:$E$19,$C$6:$C$19,H$5,$D$6:$D$19,$G6)</f>
        <v>105353</v>
      </c>
      <c r="I6" s="19">
        <f t="shared" ref="H6:J10" si="0">SUMIFS($E$6:$E$19,$C$6:$C$19,I$5,$D$6:$D$19,$G6)</f>
        <v>10396</v>
      </c>
      <c r="J6" s="19">
        <f t="shared" si="0"/>
        <v>12802</v>
      </c>
      <c r="L6" t="s">
        <v>145</v>
      </c>
      <c r="N6" s="18" t="s">
        <v>148</v>
      </c>
      <c r="O6" s="23">
        <f>SUMIFS(SalesData[Sales],SalesData[Month],
ManagerPerformance[[#Headers],[Jan]],
SalesData[Manager],ManagerPerformance[[#This Row],[Manager]])</f>
        <v>105353</v>
      </c>
    </row>
    <row r="7" spans="1:15" x14ac:dyDescent="0.25">
      <c r="B7" s="33">
        <v>44927</v>
      </c>
      <c r="C7" t="s">
        <v>145</v>
      </c>
      <c r="D7" t="s">
        <v>149</v>
      </c>
      <c r="E7">
        <v>563304</v>
      </c>
      <c r="F7" s="20"/>
      <c r="G7" s="18" t="s">
        <v>149</v>
      </c>
      <c r="H7" s="19">
        <f t="shared" si="0"/>
        <v>563304</v>
      </c>
      <c r="I7" s="19">
        <f t="shared" si="0"/>
        <v>191231</v>
      </c>
      <c r="J7" s="19">
        <f t="shared" si="0"/>
        <v>563304</v>
      </c>
      <c r="L7" t="s">
        <v>146</v>
      </c>
      <c r="N7" s="18" t="s">
        <v>149</v>
      </c>
      <c r="O7" s="23">
        <f>SUMIFS(SalesData[Sales],SalesData[Month],
ManagerPerformance[[#Headers],[Jan]],
SalesData[Manager],ManagerPerformance[[#This Row],[Manager]])</f>
        <v>563304</v>
      </c>
    </row>
    <row r="8" spans="1:15" x14ac:dyDescent="0.25">
      <c r="B8" s="33">
        <v>44927</v>
      </c>
      <c r="C8" t="s">
        <v>145</v>
      </c>
      <c r="D8" t="s">
        <v>150</v>
      </c>
      <c r="E8">
        <v>115552</v>
      </c>
      <c r="F8" s="17"/>
      <c r="G8" s="18" t="s">
        <v>150</v>
      </c>
      <c r="H8" s="19">
        <f t="shared" si="0"/>
        <v>115552</v>
      </c>
      <c r="I8" s="19">
        <f t="shared" si="0"/>
        <v>467353</v>
      </c>
      <c r="J8" s="19">
        <f t="shared" si="0"/>
        <v>230310</v>
      </c>
      <c r="L8" t="s">
        <v>147</v>
      </c>
      <c r="N8" s="18" t="s">
        <v>150</v>
      </c>
      <c r="O8" s="23">
        <f>SUMIFS(SalesData[Sales],SalesData[Month],
ManagerPerformance[[#Headers],[Jan]],
SalesData[Manager],ManagerPerformance[[#This Row],[Manager]])</f>
        <v>115552</v>
      </c>
    </row>
    <row r="9" spans="1:15" x14ac:dyDescent="0.25">
      <c r="B9" s="33">
        <v>44958</v>
      </c>
      <c r="C9" t="s">
        <v>146</v>
      </c>
      <c r="D9" t="s">
        <v>148</v>
      </c>
      <c r="E9">
        <v>10396</v>
      </c>
      <c r="F9" s="17"/>
      <c r="G9" s="18" t="s">
        <v>151</v>
      </c>
      <c r="H9" s="19">
        <f t="shared" si="0"/>
        <v>0</v>
      </c>
      <c r="I9" s="19">
        <f t="shared" si="0"/>
        <v>382788</v>
      </c>
      <c r="J9" s="19">
        <f t="shared" si="0"/>
        <v>626640</v>
      </c>
      <c r="L9" t="s">
        <v>152</v>
      </c>
      <c r="N9" s="18" t="s">
        <v>151</v>
      </c>
      <c r="O9" s="23">
        <f>SUMIFS(SalesData[Sales],SalesData[Month],
ManagerPerformance[[#Headers],[Jan]],
SalesData[Manager],ManagerPerformance[[#This Row],[Manager]])</f>
        <v>0</v>
      </c>
    </row>
    <row r="10" spans="1:15" x14ac:dyDescent="0.25">
      <c r="B10" s="33">
        <v>44958</v>
      </c>
      <c r="C10" t="s">
        <v>146</v>
      </c>
      <c r="D10" t="s">
        <v>151</v>
      </c>
      <c r="E10">
        <v>382788</v>
      </c>
      <c r="F10" s="17"/>
      <c r="G10" s="18" t="s">
        <v>153</v>
      </c>
      <c r="H10" s="19">
        <f t="shared" si="0"/>
        <v>0</v>
      </c>
      <c r="I10" s="19">
        <f t="shared" si="0"/>
        <v>962500</v>
      </c>
      <c r="J10" s="19">
        <f t="shared" si="0"/>
        <v>159421</v>
      </c>
      <c r="L10" t="s">
        <v>154</v>
      </c>
      <c r="N10" s="18" t="s">
        <v>153</v>
      </c>
      <c r="O10" s="23">
        <f>SUMIFS(SalesData[Sales],SalesData[Month],
ManagerPerformance[[#Headers],[Jan]],
SalesData[Manager],ManagerPerformance[[#This Row],[Manager]])</f>
        <v>0</v>
      </c>
    </row>
    <row r="11" spans="1:15" x14ac:dyDescent="0.25">
      <c r="B11" s="33">
        <v>44958</v>
      </c>
      <c r="C11" t="s">
        <v>146</v>
      </c>
      <c r="D11" t="s">
        <v>149</v>
      </c>
      <c r="E11">
        <v>191231</v>
      </c>
      <c r="F11" s="17"/>
      <c r="L11" t="s">
        <v>155</v>
      </c>
    </row>
    <row r="12" spans="1:15" x14ac:dyDescent="0.25">
      <c r="B12" s="33">
        <v>44958</v>
      </c>
      <c r="C12" t="s">
        <v>146</v>
      </c>
      <c r="D12" t="s">
        <v>150</v>
      </c>
      <c r="E12">
        <v>18478</v>
      </c>
      <c r="F12" s="20"/>
      <c r="L12" t="s">
        <v>156</v>
      </c>
    </row>
    <row r="13" spans="1:15" x14ac:dyDescent="0.25">
      <c r="B13" s="33">
        <v>44958</v>
      </c>
      <c r="C13" t="s">
        <v>146</v>
      </c>
      <c r="D13" t="s">
        <v>150</v>
      </c>
      <c r="E13">
        <v>448875</v>
      </c>
      <c r="F13" s="17"/>
      <c r="L13" t="s">
        <v>157</v>
      </c>
    </row>
    <row r="14" spans="1:15" x14ac:dyDescent="0.25">
      <c r="B14" s="33">
        <v>44958</v>
      </c>
      <c r="C14" t="s">
        <v>146</v>
      </c>
      <c r="D14" t="s">
        <v>153</v>
      </c>
      <c r="E14">
        <v>962500</v>
      </c>
      <c r="F14" s="17"/>
      <c r="L14" t="s">
        <v>158</v>
      </c>
    </row>
    <row r="15" spans="1:15" x14ac:dyDescent="0.25">
      <c r="B15" s="33">
        <v>44986</v>
      </c>
      <c r="C15" t="s">
        <v>147</v>
      </c>
      <c r="D15" t="s">
        <v>151</v>
      </c>
      <c r="E15">
        <v>626640</v>
      </c>
      <c r="F15" s="17"/>
      <c r="L15" t="s">
        <v>159</v>
      </c>
    </row>
    <row r="16" spans="1:15" x14ac:dyDescent="0.25">
      <c r="B16" s="33">
        <v>44986</v>
      </c>
      <c r="C16" t="s">
        <v>147</v>
      </c>
      <c r="D16" t="s">
        <v>148</v>
      </c>
      <c r="E16">
        <v>12802</v>
      </c>
      <c r="F16" s="17"/>
      <c r="L16" t="s">
        <v>160</v>
      </c>
    </row>
    <row r="17" spans="2:12" x14ac:dyDescent="0.25">
      <c r="B17" s="33">
        <v>44986</v>
      </c>
      <c r="C17" t="s">
        <v>147</v>
      </c>
      <c r="D17" t="s">
        <v>149</v>
      </c>
      <c r="E17">
        <v>563304</v>
      </c>
      <c r="F17" s="17"/>
      <c r="L17" t="s">
        <v>161</v>
      </c>
    </row>
    <row r="18" spans="2:12" x14ac:dyDescent="0.25">
      <c r="B18" s="33">
        <v>44986</v>
      </c>
      <c r="C18" t="s">
        <v>147</v>
      </c>
      <c r="D18" t="s">
        <v>153</v>
      </c>
      <c r="E18">
        <v>159421</v>
      </c>
      <c r="F18" s="17"/>
    </row>
    <row r="19" spans="2:12" x14ac:dyDescent="0.25">
      <c r="B19" s="33">
        <v>44986</v>
      </c>
      <c r="C19" t="s">
        <v>147</v>
      </c>
      <c r="D19" t="s">
        <v>150</v>
      </c>
      <c r="E19">
        <v>230310</v>
      </c>
      <c r="F19" s="17"/>
    </row>
  </sheetData>
  <phoneticPr fontId="9" type="noConversion"/>
  <dataValidations disablePrompts="1" count="1">
    <dataValidation type="list" allowBlank="1" showInputMessage="1" showErrorMessage="1" sqref="O5" xr:uid="{BC927E75-8D99-4BBA-9C9A-EC36BE0D5B4D}">
      <formula1>$L$6:$L$17</formula1>
    </dataValidation>
  </dataValidations>
  <pageMargins left="0.7" right="0.7" top="0.75" bottom="0.75" header="0.3" footer="0.3"/>
  <drawing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45CA-DA34-4DC2-892F-01F79A0122DA}">
  <sheetPr>
    <tabColor theme="6"/>
  </sheetPr>
  <dimension ref="A1:P79"/>
  <sheetViews>
    <sheetView showGridLines="0" workbookViewId="0">
      <selection activeCell="B4" sqref="B4:E79"/>
    </sheetView>
  </sheetViews>
  <sheetFormatPr defaultRowHeight="16.5" x14ac:dyDescent="0.3"/>
  <cols>
    <col min="1" max="1" width="3.42578125" style="4" customWidth="1"/>
    <col min="2" max="2" width="9.42578125" style="4" bestFit="1" customWidth="1"/>
    <col min="3" max="3" width="12.28515625" style="4" bestFit="1" customWidth="1"/>
    <col min="4" max="4" width="15.5703125" style="4" bestFit="1" customWidth="1"/>
    <col min="5" max="5" width="9.140625" style="15" bestFit="1" customWidth="1"/>
    <col min="6" max="6" width="17.28515625" style="4" bestFit="1" customWidth="1"/>
    <col min="7" max="7" width="24.7109375" style="4" bestFit="1" customWidth="1"/>
    <col min="8" max="8" width="10" style="4" bestFit="1" customWidth="1"/>
    <col min="9" max="9" width="11.85546875" style="4" bestFit="1" customWidth="1"/>
    <col min="10" max="10" width="10" style="4" bestFit="1" customWidth="1"/>
    <col min="11" max="11" width="9.28515625" style="4" bestFit="1" customWidth="1"/>
    <col min="12" max="15" width="9.28515625" style="4" customWidth="1"/>
    <col min="16" max="16" width="17" style="4" bestFit="1" customWidth="1"/>
    <col min="17" max="18" width="15.85546875" style="4" customWidth="1"/>
    <col min="19" max="16384" width="9.140625" style="4"/>
  </cols>
  <sheetData>
    <row r="1" spans="1:16" s="9" customFormat="1" ht="48.75" customHeight="1" x14ac:dyDescent="0.3">
      <c r="A1" s="7" t="s">
        <v>162</v>
      </c>
      <c r="B1" s="7"/>
      <c r="C1" s="7"/>
      <c r="D1" s="7"/>
      <c r="E1" s="14"/>
      <c r="F1" s="7"/>
      <c r="G1" s="7"/>
      <c r="H1" s="7"/>
      <c r="I1" s="7"/>
      <c r="J1" s="7"/>
      <c r="K1" s="7"/>
      <c r="L1" s="7"/>
      <c r="M1" s="7"/>
      <c r="N1" s="7"/>
      <c r="O1" s="7"/>
      <c r="P1" s="7"/>
    </row>
    <row r="4" spans="1:16" x14ac:dyDescent="0.3">
      <c r="B4" t="s">
        <v>163</v>
      </c>
      <c r="C4" t="s">
        <v>164</v>
      </c>
      <c r="D4" t="s">
        <v>165</v>
      </c>
      <c r="E4" t="s">
        <v>144</v>
      </c>
    </row>
    <row r="5" spans="1:16" x14ac:dyDescent="0.3">
      <c r="B5" t="s">
        <v>166</v>
      </c>
      <c r="C5" t="s">
        <v>167</v>
      </c>
      <c r="D5" t="s">
        <v>168</v>
      </c>
      <c r="E5" s="8">
        <v>3700</v>
      </c>
    </row>
    <row r="6" spans="1:16" x14ac:dyDescent="0.3">
      <c r="B6" t="s">
        <v>166</v>
      </c>
      <c r="C6" t="s">
        <v>167</v>
      </c>
      <c r="D6" t="s">
        <v>169</v>
      </c>
      <c r="E6" s="8">
        <v>13300</v>
      </c>
    </row>
    <row r="7" spans="1:16" x14ac:dyDescent="0.3">
      <c r="B7" t="s">
        <v>166</v>
      </c>
      <c r="C7" t="s">
        <v>170</v>
      </c>
      <c r="D7" t="s">
        <v>171</v>
      </c>
      <c r="E7" s="8">
        <v>2300</v>
      </c>
    </row>
    <row r="8" spans="1:16" x14ac:dyDescent="0.3">
      <c r="B8" t="s">
        <v>166</v>
      </c>
      <c r="C8" t="s">
        <v>167</v>
      </c>
      <c r="D8" t="s">
        <v>172</v>
      </c>
      <c r="E8" s="8">
        <v>6700</v>
      </c>
    </row>
    <row r="9" spans="1:16" x14ac:dyDescent="0.3">
      <c r="B9" t="s">
        <v>166</v>
      </c>
      <c r="C9" t="s">
        <v>173</v>
      </c>
      <c r="D9" t="s">
        <v>174</v>
      </c>
      <c r="E9" s="8">
        <v>3500</v>
      </c>
    </row>
    <row r="10" spans="1:16" x14ac:dyDescent="0.3">
      <c r="B10" t="s">
        <v>166</v>
      </c>
      <c r="C10" t="s">
        <v>173</v>
      </c>
      <c r="D10" t="s">
        <v>175</v>
      </c>
      <c r="E10" s="8">
        <v>3100</v>
      </c>
    </row>
    <row r="11" spans="1:16" x14ac:dyDescent="0.3">
      <c r="B11" t="s">
        <v>166</v>
      </c>
      <c r="C11" t="s">
        <v>176</v>
      </c>
      <c r="D11" t="s">
        <v>177</v>
      </c>
      <c r="E11" s="8">
        <v>300</v>
      </c>
    </row>
    <row r="12" spans="1:16" x14ac:dyDescent="0.3">
      <c r="B12" t="s">
        <v>166</v>
      </c>
      <c r="C12" t="s">
        <v>167</v>
      </c>
      <c r="D12" t="s">
        <v>178</v>
      </c>
      <c r="E12" s="8">
        <v>3300</v>
      </c>
    </row>
    <row r="13" spans="1:16" x14ac:dyDescent="0.3">
      <c r="B13" t="s">
        <v>166</v>
      </c>
      <c r="C13" t="s">
        <v>176</v>
      </c>
      <c r="D13" t="s">
        <v>179</v>
      </c>
      <c r="E13" s="8">
        <v>700</v>
      </c>
    </row>
    <row r="14" spans="1:16" x14ac:dyDescent="0.3">
      <c r="B14" t="s">
        <v>166</v>
      </c>
      <c r="C14" t="s">
        <v>176</v>
      </c>
      <c r="D14" t="s">
        <v>180</v>
      </c>
      <c r="E14" s="8">
        <v>1300</v>
      </c>
    </row>
    <row r="15" spans="1:16" x14ac:dyDescent="0.3">
      <c r="B15" t="s">
        <v>166</v>
      </c>
      <c r="C15" t="s">
        <v>176</v>
      </c>
      <c r="D15" t="s">
        <v>181</v>
      </c>
      <c r="E15" s="8">
        <v>8300</v>
      </c>
    </row>
    <row r="16" spans="1:16" x14ac:dyDescent="0.3">
      <c r="B16" t="s">
        <v>166</v>
      </c>
      <c r="C16" t="s">
        <v>170</v>
      </c>
      <c r="D16" t="s">
        <v>182</v>
      </c>
      <c r="E16" s="8">
        <v>500</v>
      </c>
    </row>
    <row r="17" spans="2:5" x14ac:dyDescent="0.3">
      <c r="B17" t="s">
        <v>166</v>
      </c>
      <c r="C17" t="s">
        <v>167</v>
      </c>
      <c r="D17" t="s">
        <v>183</v>
      </c>
      <c r="E17" s="8">
        <v>3300</v>
      </c>
    </row>
    <row r="18" spans="2:5" x14ac:dyDescent="0.3">
      <c r="B18" t="s">
        <v>166</v>
      </c>
      <c r="C18" t="s">
        <v>170</v>
      </c>
      <c r="D18" t="s">
        <v>184</v>
      </c>
      <c r="E18" s="8">
        <v>800</v>
      </c>
    </row>
    <row r="19" spans="2:5" x14ac:dyDescent="0.3">
      <c r="B19" t="s">
        <v>166</v>
      </c>
      <c r="C19" t="s">
        <v>167</v>
      </c>
      <c r="D19" t="s">
        <v>185</v>
      </c>
      <c r="E19" s="8">
        <v>13300</v>
      </c>
    </row>
    <row r="20" spans="2:5" x14ac:dyDescent="0.3">
      <c r="B20" t="s">
        <v>166</v>
      </c>
      <c r="C20" t="s">
        <v>176</v>
      </c>
      <c r="D20" t="s">
        <v>186</v>
      </c>
      <c r="E20" s="8">
        <v>8700</v>
      </c>
    </row>
    <row r="21" spans="2:5" x14ac:dyDescent="0.3">
      <c r="B21" t="s">
        <v>166</v>
      </c>
      <c r="C21" t="s">
        <v>170</v>
      </c>
      <c r="D21" t="s">
        <v>187</v>
      </c>
      <c r="E21" s="8">
        <v>2100</v>
      </c>
    </row>
    <row r="22" spans="2:5" x14ac:dyDescent="0.3">
      <c r="B22" t="s">
        <v>166</v>
      </c>
      <c r="C22" t="s">
        <v>170</v>
      </c>
      <c r="D22" t="s">
        <v>188</v>
      </c>
      <c r="E22" s="8">
        <v>2300</v>
      </c>
    </row>
    <row r="23" spans="2:5" x14ac:dyDescent="0.3">
      <c r="B23" t="s">
        <v>166</v>
      </c>
      <c r="C23" t="s">
        <v>170</v>
      </c>
      <c r="D23" t="s">
        <v>189</v>
      </c>
      <c r="E23" s="8">
        <v>10000</v>
      </c>
    </row>
    <row r="24" spans="2:5" x14ac:dyDescent="0.3">
      <c r="B24" t="s">
        <v>166</v>
      </c>
      <c r="C24" t="s">
        <v>173</v>
      </c>
      <c r="D24" t="s">
        <v>190</v>
      </c>
      <c r="E24" s="8">
        <v>500</v>
      </c>
    </row>
    <row r="25" spans="2:5" x14ac:dyDescent="0.3">
      <c r="B25" t="s">
        <v>166</v>
      </c>
      <c r="C25" t="s">
        <v>173</v>
      </c>
      <c r="D25" t="s">
        <v>191</v>
      </c>
      <c r="E25" s="8">
        <v>3200</v>
      </c>
    </row>
    <row r="26" spans="2:5" x14ac:dyDescent="0.3">
      <c r="B26" t="s">
        <v>166</v>
      </c>
      <c r="C26" t="s">
        <v>167</v>
      </c>
      <c r="D26" t="s">
        <v>192</v>
      </c>
      <c r="E26" s="8">
        <v>700</v>
      </c>
    </row>
    <row r="27" spans="2:5" x14ac:dyDescent="0.3">
      <c r="B27" t="s">
        <v>166</v>
      </c>
      <c r="C27" t="s">
        <v>176</v>
      </c>
      <c r="D27" t="s">
        <v>193</v>
      </c>
      <c r="E27" s="8">
        <v>10000</v>
      </c>
    </row>
    <row r="28" spans="2:5" x14ac:dyDescent="0.3">
      <c r="B28" t="s">
        <v>166</v>
      </c>
      <c r="C28" t="s">
        <v>167</v>
      </c>
      <c r="D28" t="s">
        <v>194</v>
      </c>
      <c r="E28" s="8">
        <v>500</v>
      </c>
    </row>
    <row r="29" spans="2:5" x14ac:dyDescent="0.3">
      <c r="B29" t="s">
        <v>166</v>
      </c>
      <c r="C29" t="s">
        <v>170</v>
      </c>
      <c r="D29" t="s">
        <v>195</v>
      </c>
      <c r="E29" s="8">
        <v>8700</v>
      </c>
    </row>
    <row r="30" spans="2:5" x14ac:dyDescent="0.3">
      <c r="B30" t="s">
        <v>196</v>
      </c>
      <c r="C30" t="s">
        <v>167</v>
      </c>
      <c r="D30" t="s">
        <v>168</v>
      </c>
      <c r="E30" s="8">
        <v>2300</v>
      </c>
    </row>
    <row r="31" spans="2:5" x14ac:dyDescent="0.3">
      <c r="B31" t="s">
        <v>196</v>
      </c>
      <c r="C31" t="s">
        <v>170</v>
      </c>
      <c r="D31" t="s">
        <v>188</v>
      </c>
      <c r="E31" s="8">
        <v>3400</v>
      </c>
    </row>
    <row r="32" spans="2:5" x14ac:dyDescent="0.3">
      <c r="B32" t="s">
        <v>196</v>
      </c>
      <c r="C32" t="s">
        <v>173</v>
      </c>
      <c r="D32" t="s">
        <v>175</v>
      </c>
      <c r="E32" s="8">
        <v>6300</v>
      </c>
    </row>
    <row r="33" spans="2:5" x14ac:dyDescent="0.3">
      <c r="B33" t="s">
        <v>196</v>
      </c>
      <c r="C33" t="s">
        <v>176</v>
      </c>
      <c r="D33" t="s">
        <v>186</v>
      </c>
      <c r="E33" s="8">
        <v>13800</v>
      </c>
    </row>
    <row r="34" spans="2:5" x14ac:dyDescent="0.3">
      <c r="B34" t="s">
        <v>196</v>
      </c>
      <c r="C34" t="s">
        <v>176</v>
      </c>
      <c r="D34" t="s">
        <v>179</v>
      </c>
      <c r="E34" s="8">
        <v>16400</v>
      </c>
    </row>
    <row r="35" spans="2:5" x14ac:dyDescent="0.3">
      <c r="B35" t="s">
        <v>196</v>
      </c>
      <c r="C35" t="s">
        <v>176</v>
      </c>
      <c r="D35" t="s">
        <v>181</v>
      </c>
      <c r="E35" s="8">
        <v>17000</v>
      </c>
    </row>
    <row r="36" spans="2:5" x14ac:dyDescent="0.3">
      <c r="B36" t="s">
        <v>196</v>
      </c>
      <c r="C36" t="s">
        <v>170</v>
      </c>
      <c r="D36" t="s">
        <v>182</v>
      </c>
      <c r="E36" s="8">
        <v>1000</v>
      </c>
    </row>
    <row r="37" spans="2:5" x14ac:dyDescent="0.3">
      <c r="B37" t="s">
        <v>196</v>
      </c>
      <c r="C37" t="s">
        <v>176</v>
      </c>
      <c r="D37" t="s">
        <v>180</v>
      </c>
      <c r="E37" s="8">
        <v>21600</v>
      </c>
    </row>
    <row r="38" spans="2:5" x14ac:dyDescent="0.3">
      <c r="B38" t="s">
        <v>196</v>
      </c>
      <c r="C38" t="s">
        <v>176</v>
      </c>
      <c r="D38" t="s">
        <v>177</v>
      </c>
      <c r="E38" s="8">
        <v>22100</v>
      </c>
    </row>
    <row r="39" spans="2:5" x14ac:dyDescent="0.3">
      <c r="B39" t="s">
        <v>196</v>
      </c>
      <c r="C39" t="s">
        <v>167</v>
      </c>
      <c r="D39" t="s">
        <v>192</v>
      </c>
      <c r="E39" s="8">
        <v>2900</v>
      </c>
    </row>
    <row r="40" spans="2:5" x14ac:dyDescent="0.3">
      <c r="B40" t="s">
        <v>196</v>
      </c>
      <c r="C40" t="s">
        <v>173</v>
      </c>
      <c r="D40" t="s">
        <v>174</v>
      </c>
      <c r="E40" s="8">
        <v>8300</v>
      </c>
    </row>
    <row r="41" spans="2:5" x14ac:dyDescent="0.3">
      <c r="B41" t="s">
        <v>196</v>
      </c>
      <c r="C41" t="s">
        <v>170</v>
      </c>
      <c r="D41" t="s">
        <v>189</v>
      </c>
      <c r="E41" s="8">
        <v>16700</v>
      </c>
    </row>
    <row r="42" spans="2:5" x14ac:dyDescent="0.3">
      <c r="B42" t="s">
        <v>196</v>
      </c>
      <c r="C42" t="s">
        <v>173</v>
      </c>
      <c r="D42" t="s">
        <v>190</v>
      </c>
      <c r="E42" s="8">
        <v>1800</v>
      </c>
    </row>
    <row r="43" spans="2:5" x14ac:dyDescent="0.3">
      <c r="B43" t="s">
        <v>196</v>
      </c>
      <c r="C43" t="s">
        <v>167</v>
      </c>
      <c r="D43" t="s">
        <v>169</v>
      </c>
      <c r="E43" s="8">
        <v>12000</v>
      </c>
    </row>
    <row r="44" spans="2:5" x14ac:dyDescent="0.3">
      <c r="B44" t="s">
        <v>196</v>
      </c>
      <c r="C44" t="s">
        <v>170</v>
      </c>
      <c r="D44" t="s">
        <v>195</v>
      </c>
      <c r="E44" s="8">
        <v>16400</v>
      </c>
    </row>
    <row r="45" spans="2:5" x14ac:dyDescent="0.3">
      <c r="B45" t="s">
        <v>196</v>
      </c>
      <c r="C45" t="s">
        <v>167</v>
      </c>
      <c r="D45" t="s">
        <v>194</v>
      </c>
      <c r="E45" s="8">
        <v>400</v>
      </c>
    </row>
    <row r="46" spans="2:5" x14ac:dyDescent="0.3">
      <c r="B46" t="s">
        <v>196</v>
      </c>
      <c r="C46" t="s">
        <v>170</v>
      </c>
      <c r="D46" t="s">
        <v>171</v>
      </c>
      <c r="E46" s="8">
        <v>3300</v>
      </c>
    </row>
    <row r="47" spans="2:5" x14ac:dyDescent="0.3">
      <c r="B47" t="s">
        <v>196</v>
      </c>
      <c r="C47" t="s">
        <v>167</v>
      </c>
      <c r="D47" t="s">
        <v>185</v>
      </c>
      <c r="E47" s="8">
        <v>15600</v>
      </c>
    </row>
    <row r="48" spans="2:5" x14ac:dyDescent="0.3">
      <c r="B48" t="s">
        <v>196</v>
      </c>
      <c r="C48" t="s">
        <v>170</v>
      </c>
      <c r="D48" t="s">
        <v>184</v>
      </c>
      <c r="E48" s="8">
        <v>1500</v>
      </c>
    </row>
    <row r="49" spans="2:5" x14ac:dyDescent="0.3">
      <c r="B49" t="s">
        <v>196</v>
      </c>
      <c r="C49" t="s">
        <v>170</v>
      </c>
      <c r="D49" t="s">
        <v>187</v>
      </c>
      <c r="E49" s="8">
        <v>2800</v>
      </c>
    </row>
    <row r="50" spans="2:5" x14ac:dyDescent="0.3">
      <c r="B50" t="s">
        <v>196</v>
      </c>
      <c r="C50" t="s">
        <v>173</v>
      </c>
      <c r="D50" t="s">
        <v>191</v>
      </c>
      <c r="E50" s="8">
        <v>6700</v>
      </c>
    </row>
    <row r="51" spans="2:5" x14ac:dyDescent="0.3">
      <c r="B51" t="s">
        <v>196</v>
      </c>
      <c r="C51" t="s">
        <v>176</v>
      </c>
      <c r="D51" t="s">
        <v>193</v>
      </c>
      <c r="E51" s="8">
        <v>29800</v>
      </c>
    </row>
    <row r="52" spans="2:5" x14ac:dyDescent="0.3">
      <c r="B52" t="s">
        <v>196</v>
      </c>
      <c r="C52" t="s">
        <v>167</v>
      </c>
      <c r="D52" t="s">
        <v>172</v>
      </c>
      <c r="E52" s="8">
        <v>3800</v>
      </c>
    </row>
    <row r="53" spans="2:5" x14ac:dyDescent="0.3">
      <c r="B53" t="s">
        <v>196</v>
      </c>
      <c r="C53" t="s">
        <v>167</v>
      </c>
      <c r="D53" t="s">
        <v>183</v>
      </c>
      <c r="E53" s="8">
        <v>1300</v>
      </c>
    </row>
    <row r="54" spans="2:5" x14ac:dyDescent="0.3">
      <c r="B54" t="s">
        <v>196</v>
      </c>
      <c r="C54" t="s">
        <v>167</v>
      </c>
      <c r="D54" t="s">
        <v>178</v>
      </c>
      <c r="E54" s="8">
        <v>22100</v>
      </c>
    </row>
    <row r="55" spans="2:5" x14ac:dyDescent="0.3">
      <c r="B55" t="s">
        <v>197</v>
      </c>
      <c r="C55" t="s">
        <v>170</v>
      </c>
      <c r="D55" t="s">
        <v>195</v>
      </c>
      <c r="E55" s="8">
        <v>20000</v>
      </c>
    </row>
    <row r="56" spans="2:5" x14ac:dyDescent="0.3">
      <c r="B56" t="s">
        <v>197</v>
      </c>
      <c r="C56" t="s">
        <v>167</v>
      </c>
      <c r="D56" t="s">
        <v>192</v>
      </c>
      <c r="E56" s="8">
        <v>4000</v>
      </c>
    </row>
    <row r="57" spans="2:5" x14ac:dyDescent="0.3">
      <c r="B57" t="s">
        <v>197</v>
      </c>
      <c r="C57" t="s">
        <v>167</v>
      </c>
      <c r="D57" t="s">
        <v>178</v>
      </c>
      <c r="E57" s="8">
        <v>36000</v>
      </c>
    </row>
    <row r="58" spans="2:5" x14ac:dyDescent="0.3">
      <c r="B58" t="s">
        <v>197</v>
      </c>
      <c r="C58" t="s">
        <v>170</v>
      </c>
      <c r="D58" t="s">
        <v>188</v>
      </c>
      <c r="E58" s="8">
        <v>5400</v>
      </c>
    </row>
    <row r="59" spans="2:5" x14ac:dyDescent="0.3">
      <c r="B59" t="s">
        <v>197</v>
      </c>
      <c r="C59" t="s">
        <v>170</v>
      </c>
      <c r="D59" t="s">
        <v>182</v>
      </c>
      <c r="E59" s="8">
        <v>600</v>
      </c>
    </row>
    <row r="60" spans="2:5" x14ac:dyDescent="0.3">
      <c r="B60" t="s">
        <v>197</v>
      </c>
      <c r="C60" t="s">
        <v>167</v>
      </c>
      <c r="D60" t="s">
        <v>172</v>
      </c>
      <c r="E60" s="8">
        <v>7500</v>
      </c>
    </row>
    <row r="61" spans="2:5" x14ac:dyDescent="0.3">
      <c r="B61" t="s">
        <v>197</v>
      </c>
      <c r="C61" t="s">
        <v>176</v>
      </c>
      <c r="D61" t="s">
        <v>179</v>
      </c>
      <c r="E61" s="8">
        <v>30700</v>
      </c>
    </row>
    <row r="62" spans="2:5" x14ac:dyDescent="0.3">
      <c r="B62" t="s">
        <v>197</v>
      </c>
      <c r="C62" t="s">
        <v>173</v>
      </c>
      <c r="D62" t="s">
        <v>191</v>
      </c>
      <c r="E62" s="8">
        <v>9300</v>
      </c>
    </row>
    <row r="63" spans="2:5" x14ac:dyDescent="0.3">
      <c r="B63" t="s">
        <v>197</v>
      </c>
      <c r="C63" t="s">
        <v>173</v>
      </c>
      <c r="D63" t="s">
        <v>175</v>
      </c>
      <c r="E63" s="8">
        <v>8500</v>
      </c>
    </row>
    <row r="64" spans="2:5" x14ac:dyDescent="0.3">
      <c r="B64" t="s">
        <v>197</v>
      </c>
      <c r="C64" t="s">
        <v>176</v>
      </c>
      <c r="D64" t="s">
        <v>177</v>
      </c>
      <c r="E64" s="8">
        <v>33700</v>
      </c>
    </row>
    <row r="65" spans="2:5" x14ac:dyDescent="0.3">
      <c r="B65" t="s">
        <v>197</v>
      </c>
      <c r="C65" t="s">
        <v>167</v>
      </c>
      <c r="D65" t="s">
        <v>194</v>
      </c>
      <c r="E65" s="8">
        <v>600</v>
      </c>
    </row>
    <row r="66" spans="2:5" x14ac:dyDescent="0.3">
      <c r="B66" t="s">
        <v>197</v>
      </c>
      <c r="C66" t="s">
        <v>176</v>
      </c>
      <c r="D66" t="s">
        <v>181</v>
      </c>
      <c r="E66" s="8">
        <v>34000</v>
      </c>
    </row>
    <row r="67" spans="2:5" x14ac:dyDescent="0.3">
      <c r="B67" t="s">
        <v>197</v>
      </c>
      <c r="C67" t="s">
        <v>176</v>
      </c>
      <c r="D67" t="s">
        <v>193</v>
      </c>
      <c r="E67" s="8">
        <v>35000</v>
      </c>
    </row>
    <row r="68" spans="2:5" x14ac:dyDescent="0.3">
      <c r="B68" t="s">
        <v>197</v>
      </c>
      <c r="C68" t="s">
        <v>173</v>
      </c>
      <c r="D68" t="s">
        <v>174</v>
      </c>
      <c r="E68" s="8">
        <v>16900</v>
      </c>
    </row>
    <row r="69" spans="2:5" x14ac:dyDescent="0.3">
      <c r="B69" t="s">
        <v>197</v>
      </c>
      <c r="C69" t="s">
        <v>176</v>
      </c>
      <c r="D69" t="s">
        <v>180</v>
      </c>
      <c r="E69" s="8">
        <v>36700</v>
      </c>
    </row>
    <row r="70" spans="2:5" x14ac:dyDescent="0.3">
      <c r="B70" t="s">
        <v>197</v>
      </c>
      <c r="C70" t="s">
        <v>176</v>
      </c>
      <c r="D70" t="s">
        <v>186</v>
      </c>
      <c r="E70" s="8">
        <v>63700</v>
      </c>
    </row>
    <row r="71" spans="2:5" x14ac:dyDescent="0.3">
      <c r="B71" t="s">
        <v>197</v>
      </c>
      <c r="C71" t="s">
        <v>167</v>
      </c>
      <c r="D71" t="s">
        <v>168</v>
      </c>
      <c r="E71" s="8">
        <v>3700</v>
      </c>
    </row>
    <row r="72" spans="2:5" x14ac:dyDescent="0.3">
      <c r="B72" t="s">
        <v>197</v>
      </c>
      <c r="C72" t="s">
        <v>170</v>
      </c>
      <c r="D72" t="s">
        <v>189</v>
      </c>
      <c r="E72" s="8">
        <v>21800</v>
      </c>
    </row>
    <row r="73" spans="2:5" x14ac:dyDescent="0.3">
      <c r="B73" t="s">
        <v>197</v>
      </c>
      <c r="C73" t="s">
        <v>170</v>
      </c>
      <c r="D73" t="s">
        <v>171</v>
      </c>
      <c r="E73" s="8">
        <v>5000</v>
      </c>
    </row>
    <row r="74" spans="2:5" x14ac:dyDescent="0.3">
      <c r="B74" t="s">
        <v>197</v>
      </c>
      <c r="C74" t="s">
        <v>170</v>
      </c>
      <c r="D74" t="s">
        <v>184</v>
      </c>
      <c r="E74" s="8">
        <v>6200</v>
      </c>
    </row>
    <row r="75" spans="2:5" x14ac:dyDescent="0.3">
      <c r="B75" t="s">
        <v>197</v>
      </c>
      <c r="C75" t="s">
        <v>167</v>
      </c>
      <c r="D75" t="s">
        <v>185</v>
      </c>
      <c r="E75" s="8">
        <v>27000</v>
      </c>
    </row>
    <row r="76" spans="2:5" x14ac:dyDescent="0.3">
      <c r="B76" t="s">
        <v>197</v>
      </c>
      <c r="C76" t="s">
        <v>167</v>
      </c>
      <c r="D76" t="s">
        <v>183</v>
      </c>
      <c r="E76" s="8">
        <v>2400</v>
      </c>
    </row>
    <row r="77" spans="2:5" x14ac:dyDescent="0.3">
      <c r="B77" t="s">
        <v>197</v>
      </c>
      <c r="C77" t="s">
        <v>167</v>
      </c>
      <c r="D77" t="s">
        <v>169</v>
      </c>
      <c r="E77" s="8">
        <v>23000</v>
      </c>
    </row>
    <row r="78" spans="2:5" x14ac:dyDescent="0.3">
      <c r="B78" t="s">
        <v>197</v>
      </c>
      <c r="C78" t="s">
        <v>170</v>
      </c>
      <c r="D78" t="s">
        <v>187</v>
      </c>
      <c r="E78" s="8">
        <v>3100</v>
      </c>
    </row>
    <row r="79" spans="2:5" x14ac:dyDescent="0.3">
      <c r="B79" t="s">
        <v>197</v>
      </c>
      <c r="C79" t="s">
        <v>173</v>
      </c>
      <c r="D79" t="s">
        <v>190</v>
      </c>
      <c r="E79" s="8">
        <v>3100</v>
      </c>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6FD12-6259-4431-BDA1-CA20DAAAB171}">
  <sheetPr>
    <tabColor theme="1"/>
  </sheetPr>
  <dimension ref="A1:K79"/>
  <sheetViews>
    <sheetView showGridLines="0" zoomScaleNormal="100" workbookViewId="0">
      <selection activeCell="L10" sqref="L10"/>
    </sheetView>
  </sheetViews>
  <sheetFormatPr defaultRowHeight="15" x14ac:dyDescent="0.25"/>
  <cols>
    <col min="1" max="4" width="12.140625" customWidth="1"/>
    <col min="5" max="5" width="2.42578125" customWidth="1"/>
    <col min="6" max="6" width="13.140625" bestFit="1" customWidth="1"/>
    <col min="7" max="7" width="14.85546875" bestFit="1" customWidth="1"/>
    <col min="8" max="9" width="13.42578125" bestFit="1" customWidth="1"/>
    <col min="10" max="10" width="9.85546875" bestFit="1" customWidth="1"/>
    <col min="11" max="11" width="11.28515625" bestFit="1" customWidth="1"/>
    <col min="12" max="12" width="10.28515625" bestFit="1" customWidth="1"/>
    <col min="13" max="13" width="12.28515625" bestFit="1" customWidth="1"/>
    <col min="14" max="14" width="19.28515625" bestFit="1" customWidth="1"/>
    <col min="15" max="15" width="12.140625" bestFit="1" customWidth="1"/>
    <col min="16" max="18" width="13.28515625" bestFit="1" customWidth="1"/>
    <col min="19" max="20" width="12" bestFit="1" customWidth="1"/>
    <col min="21" max="21" width="15.140625" bestFit="1" customWidth="1"/>
    <col min="22" max="24" width="17.42578125" bestFit="1" customWidth="1"/>
    <col min="25" max="25" width="20.5703125" bestFit="1" customWidth="1"/>
    <col min="26" max="28" width="8.7109375" bestFit="1" customWidth="1"/>
    <col min="29" max="29" width="11.7109375" bestFit="1" customWidth="1"/>
    <col min="30" max="32" width="7.42578125" bestFit="1" customWidth="1"/>
    <col min="33" max="33" width="10" bestFit="1" customWidth="1"/>
    <col min="34" max="36" width="12.140625" bestFit="1" customWidth="1"/>
    <col min="37" max="37" width="15.28515625" bestFit="1" customWidth="1"/>
    <col min="38" max="40" width="8.7109375" bestFit="1" customWidth="1"/>
    <col min="41" max="41" width="11.7109375" bestFit="1" customWidth="1"/>
    <col min="42" max="44" width="9" bestFit="1" customWidth="1"/>
    <col min="45" max="45" width="12" bestFit="1" customWidth="1"/>
    <col min="46" max="48" width="12.85546875" bestFit="1" customWidth="1"/>
    <col min="49" max="49" width="16" bestFit="1" customWidth="1"/>
    <col min="50" max="52" width="10.28515625" bestFit="1" customWidth="1"/>
    <col min="53" max="53" width="13.42578125" bestFit="1" customWidth="1"/>
    <col min="54" max="56" width="9.28515625" bestFit="1" customWidth="1"/>
    <col min="57" max="57" width="12.28515625" bestFit="1" customWidth="1"/>
    <col min="58" max="60" width="8" bestFit="1" customWidth="1"/>
    <col min="61" max="61" width="11" bestFit="1" customWidth="1"/>
    <col min="62" max="64" width="7.5703125" bestFit="1" customWidth="1"/>
    <col min="65" max="65" width="10.5703125" bestFit="1" customWidth="1"/>
    <col min="66" max="68" width="16.85546875" bestFit="1" customWidth="1"/>
    <col min="69" max="69" width="20" bestFit="1" customWidth="1"/>
    <col min="70" max="72" width="8.7109375" bestFit="1" customWidth="1"/>
    <col min="73" max="73" width="11.7109375" bestFit="1" customWidth="1"/>
    <col min="74" max="76" width="8.85546875" bestFit="1" customWidth="1"/>
    <col min="77" max="77" width="11.85546875" bestFit="1" customWidth="1"/>
    <col min="78" max="80" width="12.42578125" bestFit="1" customWidth="1"/>
    <col min="81" max="81" width="15.5703125" bestFit="1" customWidth="1"/>
    <col min="82" max="84" width="9.7109375" bestFit="1" customWidth="1"/>
    <col min="85" max="85" width="12.7109375" bestFit="1" customWidth="1"/>
    <col min="86" max="88" width="8.42578125" bestFit="1" customWidth="1"/>
    <col min="89" max="89" width="11.42578125" bestFit="1" customWidth="1"/>
    <col min="90" max="92" width="7.7109375" bestFit="1" customWidth="1"/>
    <col min="93" max="93" width="10.7109375" bestFit="1" customWidth="1"/>
    <col min="94" max="96" width="8.140625" bestFit="1" customWidth="1"/>
    <col min="97" max="97" width="11.140625" bestFit="1" customWidth="1"/>
    <col min="98" max="100" width="16.7109375" bestFit="1" customWidth="1"/>
    <col min="101" max="101" width="19.85546875" bestFit="1" customWidth="1"/>
    <col min="102" max="104" width="14.7109375" bestFit="1" customWidth="1"/>
    <col min="105" max="105" width="18" bestFit="1" customWidth="1"/>
    <col min="106" max="108" width="7.7109375" bestFit="1" customWidth="1"/>
    <col min="109" max="109" width="10.7109375" bestFit="1" customWidth="1"/>
    <col min="110" max="112" width="9.7109375" bestFit="1" customWidth="1"/>
    <col min="113" max="113" width="12.7109375" bestFit="1" customWidth="1"/>
    <col min="114" max="114" width="11.28515625" bestFit="1" customWidth="1"/>
  </cols>
  <sheetData>
    <row r="1" spans="1:11" s="9" customFormat="1" ht="48.75" customHeight="1" x14ac:dyDescent="0.3">
      <c r="A1" s="7" t="s">
        <v>198</v>
      </c>
      <c r="B1" s="7"/>
      <c r="C1" s="7"/>
      <c r="D1" s="7"/>
      <c r="E1" s="7"/>
    </row>
    <row r="4" spans="1:11" x14ac:dyDescent="0.25">
      <c r="A4" t="s">
        <v>163</v>
      </c>
      <c r="B4" t="s">
        <v>164</v>
      </c>
      <c r="C4" t="s">
        <v>165</v>
      </c>
      <c r="D4" t="s">
        <v>144</v>
      </c>
      <c r="F4" s="11" t="s">
        <v>199</v>
      </c>
      <c r="G4" s="11" t="s">
        <v>200</v>
      </c>
    </row>
    <row r="5" spans="1:11" x14ac:dyDescent="0.25">
      <c r="A5" t="s">
        <v>166</v>
      </c>
      <c r="B5" t="s">
        <v>176</v>
      </c>
      <c r="C5" t="s">
        <v>177</v>
      </c>
      <c r="D5" s="8">
        <v>300</v>
      </c>
      <c r="F5" s="11" t="s">
        <v>201</v>
      </c>
      <c r="G5" t="s">
        <v>176</v>
      </c>
      <c r="H5" t="s">
        <v>167</v>
      </c>
      <c r="I5" t="s">
        <v>170</v>
      </c>
      <c r="J5" t="s">
        <v>173</v>
      </c>
      <c r="K5" t="s">
        <v>202</v>
      </c>
    </row>
    <row r="6" spans="1:11" x14ac:dyDescent="0.25">
      <c r="A6" t="s">
        <v>166</v>
      </c>
      <c r="B6" t="s">
        <v>176</v>
      </c>
      <c r="C6" t="s">
        <v>179</v>
      </c>
      <c r="D6" s="8">
        <v>700</v>
      </c>
      <c r="F6" s="24" t="s">
        <v>197</v>
      </c>
      <c r="G6" s="31">
        <v>233800</v>
      </c>
      <c r="H6" s="31">
        <v>104200</v>
      </c>
      <c r="I6" s="31">
        <v>62100</v>
      </c>
      <c r="J6" s="31">
        <v>37800</v>
      </c>
      <c r="K6" s="31">
        <v>437900</v>
      </c>
    </row>
    <row r="7" spans="1:11" x14ac:dyDescent="0.25">
      <c r="A7" t="s">
        <v>166</v>
      </c>
      <c r="B7" t="s">
        <v>176</v>
      </c>
      <c r="C7" t="s">
        <v>180</v>
      </c>
      <c r="D7" s="8">
        <v>1300</v>
      </c>
      <c r="F7" s="24" t="s">
        <v>196</v>
      </c>
      <c r="G7" s="31">
        <v>120700</v>
      </c>
      <c r="H7" s="31">
        <v>60400</v>
      </c>
      <c r="I7" s="31">
        <v>45100</v>
      </c>
      <c r="J7" s="31">
        <v>23100</v>
      </c>
      <c r="K7" s="31">
        <v>249300</v>
      </c>
    </row>
    <row r="8" spans="1:11" x14ac:dyDescent="0.25">
      <c r="A8" t="s">
        <v>166</v>
      </c>
      <c r="B8" t="s">
        <v>176</v>
      </c>
      <c r="C8" t="s">
        <v>181</v>
      </c>
      <c r="D8" s="8">
        <v>8300</v>
      </c>
      <c r="F8" s="24" t="s">
        <v>166</v>
      </c>
      <c r="G8" s="31">
        <v>29300</v>
      </c>
      <c r="H8" s="31">
        <v>44800</v>
      </c>
      <c r="I8" s="31">
        <v>26700</v>
      </c>
      <c r="J8" s="31">
        <v>10300</v>
      </c>
      <c r="K8" s="31">
        <v>111100</v>
      </c>
    </row>
    <row r="9" spans="1:11" x14ac:dyDescent="0.25">
      <c r="A9" t="s">
        <v>166</v>
      </c>
      <c r="B9" t="s">
        <v>176</v>
      </c>
      <c r="C9" t="s">
        <v>186</v>
      </c>
      <c r="D9" s="8">
        <v>8700</v>
      </c>
      <c r="F9" s="24" t="s">
        <v>202</v>
      </c>
      <c r="G9" s="31">
        <v>383800</v>
      </c>
      <c r="H9" s="31">
        <v>209400</v>
      </c>
      <c r="I9" s="31">
        <v>133900</v>
      </c>
      <c r="J9" s="31">
        <v>71200</v>
      </c>
      <c r="K9" s="31">
        <v>798300</v>
      </c>
    </row>
    <row r="10" spans="1:11" x14ac:dyDescent="0.25">
      <c r="A10" t="s">
        <v>166</v>
      </c>
      <c r="B10" t="s">
        <v>176</v>
      </c>
      <c r="C10" t="s">
        <v>193</v>
      </c>
      <c r="D10" s="8">
        <v>10000</v>
      </c>
    </row>
    <row r="11" spans="1:11" x14ac:dyDescent="0.25">
      <c r="A11" t="s">
        <v>196</v>
      </c>
      <c r="B11" t="s">
        <v>176</v>
      </c>
      <c r="C11" t="s">
        <v>186</v>
      </c>
      <c r="D11" s="8">
        <v>13800</v>
      </c>
    </row>
    <row r="12" spans="1:11" x14ac:dyDescent="0.25">
      <c r="A12" t="s">
        <v>196</v>
      </c>
      <c r="B12" t="s">
        <v>176</v>
      </c>
      <c r="C12" t="s">
        <v>179</v>
      </c>
      <c r="D12" s="8">
        <v>16400</v>
      </c>
      <c r="F12" s="11" t="s">
        <v>163</v>
      </c>
      <c r="G12" t="s">
        <v>203</v>
      </c>
    </row>
    <row r="13" spans="1:11" x14ac:dyDescent="0.25">
      <c r="A13" t="s">
        <v>196</v>
      </c>
      <c r="B13" t="s">
        <v>176</v>
      </c>
      <c r="C13" t="s">
        <v>181</v>
      </c>
      <c r="D13" s="8">
        <v>17000</v>
      </c>
    </row>
    <row r="14" spans="1:11" x14ac:dyDescent="0.25">
      <c r="A14" t="s">
        <v>196</v>
      </c>
      <c r="B14" t="s">
        <v>176</v>
      </c>
      <c r="C14" t="s">
        <v>180</v>
      </c>
      <c r="D14" s="8">
        <v>21600</v>
      </c>
      <c r="F14" s="11" t="s">
        <v>201</v>
      </c>
      <c r="G14" s="26" t="s">
        <v>204</v>
      </c>
      <c r="H14" s="26" t="s">
        <v>205</v>
      </c>
      <c r="I14" s="26" t="s">
        <v>206</v>
      </c>
      <c r="J14" s="26" t="s">
        <v>207</v>
      </c>
    </row>
    <row r="15" spans="1:11" x14ac:dyDescent="0.25">
      <c r="A15" t="s">
        <v>196</v>
      </c>
      <c r="B15" t="s">
        <v>176</v>
      </c>
      <c r="C15" t="s">
        <v>177</v>
      </c>
      <c r="D15" s="8">
        <v>22100</v>
      </c>
      <c r="F15" s="24" t="s">
        <v>176</v>
      </c>
      <c r="G15" s="32">
        <v>383800</v>
      </c>
      <c r="H15" s="27">
        <v>21322.222222222223</v>
      </c>
      <c r="I15" s="27">
        <v>300</v>
      </c>
      <c r="J15" s="27">
        <v>63700</v>
      </c>
    </row>
    <row r="16" spans="1:11" x14ac:dyDescent="0.25">
      <c r="A16" t="s">
        <v>196</v>
      </c>
      <c r="B16" t="s">
        <v>176</v>
      </c>
      <c r="C16" t="s">
        <v>193</v>
      </c>
      <c r="D16" s="8">
        <v>29800</v>
      </c>
      <c r="F16" s="25" t="s">
        <v>177</v>
      </c>
      <c r="G16" s="32">
        <v>56100</v>
      </c>
      <c r="H16" s="27">
        <v>18700</v>
      </c>
      <c r="I16" s="27">
        <v>300</v>
      </c>
      <c r="J16" s="27">
        <v>33700</v>
      </c>
    </row>
    <row r="17" spans="1:10" x14ac:dyDescent="0.25">
      <c r="A17" t="s">
        <v>197</v>
      </c>
      <c r="B17" t="s">
        <v>176</v>
      </c>
      <c r="C17" t="s">
        <v>179</v>
      </c>
      <c r="D17" s="8">
        <v>30700</v>
      </c>
      <c r="F17" s="25" t="s">
        <v>181</v>
      </c>
      <c r="G17" s="32">
        <v>59300</v>
      </c>
      <c r="H17" s="27">
        <v>19766.666666666668</v>
      </c>
      <c r="I17" s="27">
        <v>8300</v>
      </c>
      <c r="J17" s="27">
        <v>34000</v>
      </c>
    </row>
    <row r="18" spans="1:10" x14ac:dyDescent="0.25">
      <c r="A18" t="s">
        <v>197</v>
      </c>
      <c r="B18" t="s">
        <v>176</v>
      </c>
      <c r="C18" t="s">
        <v>177</v>
      </c>
      <c r="D18" s="8">
        <v>33700</v>
      </c>
      <c r="F18" s="25" t="s">
        <v>180</v>
      </c>
      <c r="G18" s="32">
        <v>59600</v>
      </c>
      <c r="H18" s="27">
        <v>19866.666666666668</v>
      </c>
      <c r="I18" s="27">
        <v>1300</v>
      </c>
      <c r="J18" s="27">
        <v>36700</v>
      </c>
    </row>
    <row r="19" spans="1:10" x14ac:dyDescent="0.25">
      <c r="A19" t="s">
        <v>197</v>
      </c>
      <c r="B19" t="s">
        <v>176</v>
      </c>
      <c r="C19" t="s">
        <v>181</v>
      </c>
      <c r="D19" s="8">
        <v>34000</v>
      </c>
      <c r="F19" s="25" t="s">
        <v>193</v>
      </c>
      <c r="G19" s="32">
        <v>74800</v>
      </c>
      <c r="H19" s="27">
        <v>24933.333333333332</v>
      </c>
      <c r="I19" s="27">
        <v>10000</v>
      </c>
      <c r="J19" s="27">
        <v>35000</v>
      </c>
    </row>
    <row r="20" spans="1:10" x14ac:dyDescent="0.25">
      <c r="A20" t="s">
        <v>197</v>
      </c>
      <c r="B20" t="s">
        <v>176</v>
      </c>
      <c r="C20" t="s">
        <v>193</v>
      </c>
      <c r="D20" s="8">
        <v>35000</v>
      </c>
      <c r="F20" s="25" t="s">
        <v>179</v>
      </c>
      <c r="G20" s="32">
        <v>47800</v>
      </c>
      <c r="H20" s="27">
        <v>15933.333333333334</v>
      </c>
      <c r="I20" s="27">
        <v>700</v>
      </c>
      <c r="J20" s="27">
        <v>30700</v>
      </c>
    </row>
    <row r="21" spans="1:10" x14ac:dyDescent="0.25">
      <c r="A21" t="s">
        <v>197</v>
      </c>
      <c r="B21" t="s">
        <v>176</v>
      </c>
      <c r="C21" t="s">
        <v>180</v>
      </c>
      <c r="D21" s="8">
        <v>36700</v>
      </c>
      <c r="F21" s="25" t="s">
        <v>186</v>
      </c>
      <c r="G21" s="32">
        <v>86200</v>
      </c>
      <c r="H21" s="27">
        <v>28733.333333333332</v>
      </c>
      <c r="I21" s="27">
        <v>8700</v>
      </c>
      <c r="J21" s="27">
        <v>63700</v>
      </c>
    </row>
    <row r="22" spans="1:10" x14ac:dyDescent="0.25">
      <c r="A22" t="s">
        <v>197</v>
      </c>
      <c r="B22" t="s">
        <v>176</v>
      </c>
      <c r="C22" t="s">
        <v>186</v>
      </c>
      <c r="D22" s="8">
        <v>63700</v>
      </c>
      <c r="F22" s="24" t="s">
        <v>173</v>
      </c>
      <c r="G22" s="32">
        <v>71200</v>
      </c>
      <c r="H22" s="27">
        <v>5933.333333333333</v>
      </c>
      <c r="I22" s="27">
        <v>500</v>
      </c>
      <c r="J22" s="27">
        <v>16900</v>
      </c>
    </row>
    <row r="23" spans="1:10" x14ac:dyDescent="0.25">
      <c r="A23" t="s">
        <v>166</v>
      </c>
      <c r="B23" t="s">
        <v>173</v>
      </c>
      <c r="C23" t="s">
        <v>174</v>
      </c>
      <c r="D23" s="8">
        <v>3500</v>
      </c>
      <c r="F23" s="24" t="s">
        <v>167</v>
      </c>
      <c r="G23" s="32">
        <v>209400</v>
      </c>
      <c r="H23" s="27">
        <v>8725</v>
      </c>
      <c r="I23" s="27">
        <v>400</v>
      </c>
      <c r="J23" s="27">
        <v>36000</v>
      </c>
    </row>
    <row r="24" spans="1:10" x14ac:dyDescent="0.25">
      <c r="A24" t="s">
        <v>166</v>
      </c>
      <c r="B24" t="s">
        <v>173</v>
      </c>
      <c r="C24" t="s">
        <v>175</v>
      </c>
      <c r="D24" s="8">
        <v>3100</v>
      </c>
      <c r="F24" s="25" t="s">
        <v>192</v>
      </c>
      <c r="G24" s="32">
        <v>7600</v>
      </c>
      <c r="H24" s="27">
        <v>2533.3333333333335</v>
      </c>
      <c r="I24" s="27">
        <v>700</v>
      </c>
      <c r="J24" s="27">
        <v>4000</v>
      </c>
    </row>
    <row r="25" spans="1:10" x14ac:dyDescent="0.25">
      <c r="A25" t="s">
        <v>166</v>
      </c>
      <c r="B25" t="s">
        <v>173</v>
      </c>
      <c r="C25" t="s">
        <v>190</v>
      </c>
      <c r="D25" s="8">
        <v>500</v>
      </c>
      <c r="F25" s="25" t="s">
        <v>194</v>
      </c>
      <c r="G25" s="32">
        <v>1500</v>
      </c>
      <c r="H25" s="27">
        <v>500</v>
      </c>
      <c r="I25" s="27">
        <v>400</v>
      </c>
      <c r="J25" s="27">
        <v>600</v>
      </c>
    </row>
    <row r="26" spans="1:10" x14ac:dyDescent="0.25">
      <c r="A26" t="s">
        <v>166</v>
      </c>
      <c r="B26" t="s">
        <v>173</v>
      </c>
      <c r="C26" t="s">
        <v>191</v>
      </c>
      <c r="D26" s="8">
        <v>3200</v>
      </c>
      <c r="F26" s="25" t="s">
        <v>185</v>
      </c>
      <c r="G26" s="32">
        <v>55900</v>
      </c>
      <c r="H26" s="27">
        <v>18633.333333333332</v>
      </c>
      <c r="I26" s="27">
        <v>13300</v>
      </c>
      <c r="J26" s="27">
        <v>27000</v>
      </c>
    </row>
    <row r="27" spans="1:10" x14ac:dyDescent="0.25">
      <c r="A27" t="s">
        <v>196</v>
      </c>
      <c r="B27" t="s">
        <v>173</v>
      </c>
      <c r="C27" t="s">
        <v>175</v>
      </c>
      <c r="D27" s="8">
        <v>6300</v>
      </c>
      <c r="F27" s="25" t="s">
        <v>172</v>
      </c>
      <c r="G27" s="32">
        <v>18000</v>
      </c>
      <c r="H27" s="27">
        <v>6000</v>
      </c>
      <c r="I27" s="27">
        <v>3800</v>
      </c>
      <c r="J27" s="27">
        <v>7500</v>
      </c>
    </row>
    <row r="28" spans="1:10" x14ac:dyDescent="0.25">
      <c r="A28" t="s">
        <v>196</v>
      </c>
      <c r="B28" t="s">
        <v>173</v>
      </c>
      <c r="C28" t="s">
        <v>174</v>
      </c>
      <c r="D28" s="8">
        <v>8300</v>
      </c>
      <c r="F28" s="25" t="s">
        <v>169</v>
      </c>
      <c r="G28" s="32">
        <v>48300</v>
      </c>
      <c r="H28" s="27">
        <v>16100</v>
      </c>
      <c r="I28" s="27">
        <v>12000</v>
      </c>
      <c r="J28" s="27">
        <v>23000</v>
      </c>
    </row>
    <row r="29" spans="1:10" x14ac:dyDescent="0.25">
      <c r="A29" t="s">
        <v>196</v>
      </c>
      <c r="B29" t="s">
        <v>173</v>
      </c>
      <c r="C29" t="s">
        <v>190</v>
      </c>
      <c r="D29" s="8">
        <v>1800</v>
      </c>
      <c r="F29" s="25" t="s">
        <v>168</v>
      </c>
      <c r="G29" s="32">
        <v>9700</v>
      </c>
      <c r="H29" s="27">
        <v>3233.3333333333335</v>
      </c>
      <c r="I29" s="27">
        <v>2300</v>
      </c>
      <c r="J29" s="27">
        <v>3700</v>
      </c>
    </row>
    <row r="30" spans="1:10" x14ac:dyDescent="0.25">
      <c r="A30" t="s">
        <v>196</v>
      </c>
      <c r="B30" t="s">
        <v>173</v>
      </c>
      <c r="C30" t="s">
        <v>191</v>
      </c>
      <c r="D30" s="8">
        <v>6700</v>
      </c>
      <c r="F30" s="25" t="s">
        <v>178</v>
      </c>
      <c r="G30" s="32">
        <v>61400</v>
      </c>
      <c r="H30" s="27">
        <v>20466.666666666668</v>
      </c>
      <c r="I30" s="27">
        <v>3300</v>
      </c>
      <c r="J30" s="27">
        <v>36000</v>
      </c>
    </row>
    <row r="31" spans="1:10" x14ac:dyDescent="0.25">
      <c r="A31" t="s">
        <v>197</v>
      </c>
      <c r="B31" t="s">
        <v>173</v>
      </c>
      <c r="C31" t="s">
        <v>191</v>
      </c>
      <c r="D31" s="8">
        <v>9300</v>
      </c>
      <c r="F31" s="25" t="s">
        <v>183</v>
      </c>
      <c r="G31" s="32">
        <v>7000</v>
      </c>
      <c r="H31" s="27">
        <v>2333.3333333333335</v>
      </c>
      <c r="I31" s="27">
        <v>1300</v>
      </c>
      <c r="J31" s="27">
        <v>3300</v>
      </c>
    </row>
    <row r="32" spans="1:10" x14ac:dyDescent="0.25">
      <c r="A32" t="s">
        <v>197</v>
      </c>
      <c r="B32" t="s">
        <v>173</v>
      </c>
      <c r="C32" t="s">
        <v>175</v>
      </c>
      <c r="D32" s="8">
        <v>8500</v>
      </c>
      <c r="F32" s="24" t="s">
        <v>170</v>
      </c>
      <c r="G32" s="32">
        <v>133900</v>
      </c>
      <c r="H32" s="27">
        <v>6376.1904761904761</v>
      </c>
      <c r="I32" s="27">
        <v>500</v>
      </c>
      <c r="J32" s="27">
        <v>21800</v>
      </c>
    </row>
    <row r="33" spans="1:11" x14ac:dyDescent="0.25">
      <c r="A33" t="s">
        <v>197</v>
      </c>
      <c r="B33" t="s">
        <v>173</v>
      </c>
      <c r="C33" t="s">
        <v>174</v>
      </c>
      <c r="D33" s="8">
        <v>16900</v>
      </c>
      <c r="F33" s="25" t="s">
        <v>182</v>
      </c>
      <c r="G33" s="32">
        <v>2100</v>
      </c>
      <c r="H33" s="27">
        <v>700</v>
      </c>
      <c r="I33" s="27">
        <v>500</v>
      </c>
      <c r="J33" s="27">
        <v>1000</v>
      </c>
    </row>
    <row r="34" spans="1:11" x14ac:dyDescent="0.25">
      <c r="A34" t="s">
        <v>197</v>
      </c>
      <c r="B34" t="s">
        <v>173</v>
      </c>
      <c r="C34" t="s">
        <v>190</v>
      </c>
      <c r="D34" s="8">
        <v>3100</v>
      </c>
      <c r="F34" s="25" t="s">
        <v>188</v>
      </c>
      <c r="G34" s="32">
        <v>11100</v>
      </c>
      <c r="H34" s="27">
        <v>3700</v>
      </c>
      <c r="I34" s="27">
        <v>2300</v>
      </c>
      <c r="J34" s="27">
        <v>5400</v>
      </c>
    </row>
    <row r="35" spans="1:11" x14ac:dyDescent="0.25">
      <c r="A35" t="s">
        <v>166</v>
      </c>
      <c r="B35" t="s">
        <v>167</v>
      </c>
      <c r="C35" t="s">
        <v>168</v>
      </c>
      <c r="D35" s="8">
        <v>3700</v>
      </c>
      <c r="F35" s="25" t="s">
        <v>195</v>
      </c>
      <c r="G35" s="32">
        <v>45100</v>
      </c>
      <c r="H35" s="27">
        <v>15033.333333333334</v>
      </c>
      <c r="I35" s="27">
        <v>8700</v>
      </c>
      <c r="J35" s="27">
        <v>20000</v>
      </c>
    </row>
    <row r="36" spans="1:11" x14ac:dyDescent="0.25">
      <c r="A36" t="s">
        <v>166</v>
      </c>
      <c r="B36" t="s">
        <v>167</v>
      </c>
      <c r="C36" t="s">
        <v>169</v>
      </c>
      <c r="D36" s="8">
        <v>13300</v>
      </c>
      <c r="F36" s="25" t="s">
        <v>171</v>
      </c>
      <c r="G36" s="32">
        <v>10600</v>
      </c>
      <c r="H36" s="27">
        <v>3533.3333333333335</v>
      </c>
      <c r="I36" s="27">
        <v>2300</v>
      </c>
      <c r="J36" s="27">
        <v>5000</v>
      </c>
    </row>
    <row r="37" spans="1:11" x14ac:dyDescent="0.25">
      <c r="A37" t="s">
        <v>166</v>
      </c>
      <c r="B37" t="s">
        <v>167</v>
      </c>
      <c r="C37" t="s">
        <v>172</v>
      </c>
      <c r="D37" s="8">
        <v>6700</v>
      </c>
      <c r="F37" s="25" t="s">
        <v>184</v>
      </c>
      <c r="G37" s="32">
        <v>8500</v>
      </c>
      <c r="H37" s="27">
        <v>2833.3333333333335</v>
      </c>
      <c r="I37" s="27">
        <v>800</v>
      </c>
      <c r="J37" s="27">
        <v>6200</v>
      </c>
    </row>
    <row r="38" spans="1:11" x14ac:dyDescent="0.25">
      <c r="A38" t="s">
        <v>166</v>
      </c>
      <c r="B38" t="s">
        <v>167</v>
      </c>
      <c r="C38" t="s">
        <v>178</v>
      </c>
      <c r="D38" s="8">
        <v>3300</v>
      </c>
      <c r="F38" s="25" t="s">
        <v>187</v>
      </c>
      <c r="G38" s="32">
        <v>8000</v>
      </c>
      <c r="H38" s="27">
        <v>2666.6666666666665</v>
      </c>
      <c r="I38" s="27">
        <v>2100</v>
      </c>
      <c r="J38" s="27">
        <v>3100</v>
      </c>
    </row>
    <row r="39" spans="1:11" x14ac:dyDescent="0.25">
      <c r="A39" t="s">
        <v>166</v>
      </c>
      <c r="B39" t="s">
        <v>167</v>
      </c>
      <c r="C39" t="s">
        <v>183</v>
      </c>
      <c r="D39" s="8">
        <v>3300</v>
      </c>
      <c r="F39" s="25" t="s">
        <v>189</v>
      </c>
      <c r="G39" s="32">
        <v>48500</v>
      </c>
      <c r="H39" s="27">
        <v>16166.666666666666</v>
      </c>
      <c r="I39" s="27">
        <v>10000</v>
      </c>
      <c r="J39" s="27">
        <v>21800</v>
      </c>
    </row>
    <row r="40" spans="1:11" x14ac:dyDescent="0.25">
      <c r="A40" t="s">
        <v>166</v>
      </c>
      <c r="B40" t="s">
        <v>167</v>
      </c>
      <c r="C40" t="s">
        <v>185</v>
      </c>
      <c r="D40" s="8">
        <v>13300</v>
      </c>
      <c r="F40" s="24" t="s">
        <v>202</v>
      </c>
      <c r="G40" s="32">
        <v>798300</v>
      </c>
      <c r="H40" s="27">
        <v>10644</v>
      </c>
      <c r="I40" s="27">
        <v>300</v>
      </c>
      <c r="J40" s="27">
        <v>63700</v>
      </c>
    </row>
    <row r="41" spans="1:11" x14ac:dyDescent="0.25">
      <c r="A41" t="s">
        <v>166</v>
      </c>
      <c r="B41" t="s">
        <v>167</v>
      </c>
      <c r="C41" t="s">
        <v>192</v>
      </c>
      <c r="D41" s="8">
        <v>700</v>
      </c>
    </row>
    <row r="42" spans="1:11" x14ac:dyDescent="0.25">
      <c r="A42" t="s">
        <v>166</v>
      </c>
      <c r="B42" t="s">
        <v>167</v>
      </c>
      <c r="C42" t="s">
        <v>194</v>
      </c>
      <c r="D42" s="8">
        <v>500</v>
      </c>
    </row>
    <row r="43" spans="1:11" x14ac:dyDescent="0.25">
      <c r="A43" t="s">
        <v>196</v>
      </c>
      <c r="B43" t="s">
        <v>167</v>
      </c>
      <c r="C43" t="s">
        <v>168</v>
      </c>
      <c r="D43" s="8">
        <v>2300</v>
      </c>
      <c r="F43" s="28" t="s">
        <v>164</v>
      </c>
      <c r="G43" s="28" t="s">
        <v>165</v>
      </c>
      <c r="H43" s="29" t="s">
        <v>204</v>
      </c>
      <c r="I43" s="29" t="s">
        <v>205</v>
      </c>
      <c r="J43" s="29" t="s">
        <v>206</v>
      </c>
      <c r="K43" s="29" t="s">
        <v>207</v>
      </c>
    </row>
    <row r="44" spans="1:11" x14ac:dyDescent="0.25">
      <c r="A44" t="s">
        <v>196</v>
      </c>
      <c r="B44" t="s">
        <v>167</v>
      </c>
      <c r="C44" t="s">
        <v>192</v>
      </c>
      <c r="D44" s="8">
        <v>2900</v>
      </c>
      <c r="F44" s="29" t="s">
        <v>176</v>
      </c>
      <c r="G44" s="29" t="s">
        <v>177</v>
      </c>
      <c r="H44" s="30">
        <v>56100</v>
      </c>
      <c r="I44" s="30">
        <v>18700</v>
      </c>
      <c r="J44" s="30">
        <v>300</v>
      </c>
      <c r="K44" s="30">
        <v>33700</v>
      </c>
    </row>
    <row r="45" spans="1:11" x14ac:dyDescent="0.25">
      <c r="A45" t="s">
        <v>196</v>
      </c>
      <c r="B45" t="s">
        <v>167</v>
      </c>
      <c r="C45" t="s">
        <v>169</v>
      </c>
      <c r="D45" s="8">
        <v>12000</v>
      </c>
      <c r="F45" s="29" t="s">
        <v>176</v>
      </c>
      <c r="G45" s="29" t="s">
        <v>181</v>
      </c>
      <c r="H45" s="30">
        <v>59300</v>
      </c>
      <c r="I45" s="30">
        <v>19766.666666666668</v>
      </c>
      <c r="J45" s="30">
        <v>8300</v>
      </c>
      <c r="K45" s="30">
        <v>34000</v>
      </c>
    </row>
    <row r="46" spans="1:11" x14ac:dyDescent="0.25">
      <c r="A46" t="s">
        <v>196</v>
      </c>
      <c r="B46" t="s">
        <v>167</v>
      </c>
      <c r="C46" t="s">
        <v>194</v>
      </c>
      <c r="D46" s="8">
        <v>400</v>
      </c>
      <c r="F46" s="29" t="s">
        <v>176</v>
      </c>
      <c r="G46" s="29" t="s">
        <v>180</v>
      </c>
      <c r="H46" s="30">
        <v>59600</v>
      </c>
      <c r="I46" s="30">
        <v>19866.666666666668</v>
      </c>
      <c r="J46" s="30">
        <v>1300</v>
      </c>
      <c r="K46" s="30">
        <v>36700</v>
      </c>
    </row>
    <row r="47" spans="1:11" x14ac:dyDescent="0.25">
      <c r="A47" t="s">
        <v>196</v>
      </c>
      <c r="B47" t="s">
        <v>167</v>
      </c>
      <c r="C47" t="s">
        <v>185</v>
      </c>
      <c r="D47" s="8">
        <v>15600</v>
      </c>
      <c r="F47" s="29" t="s">
        <v>176</v>
      </c>
      <c r="G47" s="29" t="s">
        <v>193</v>
      </c>
      <c r="H47" s="30">
        <v>74800</v>
      </c>
      <c r="I47" s="30">
        <v>24933.333333333332</v>
      </c>
      <c r="J47" s="30">
        <v>10000</v>
      </c>
      <c r="K47" s="30">
        <v>35000</v>
      </c>
    </row>
    <row r="48" spans="1:11" x14ac:dyDescent="0.25">
      <c r="A48" t="s">
        <v>196</v>
      </c>
      <c r="B48" t="s">
        <v>167</v>
      </c>
      <c r="C48" t="s">
        <v>172</v>
      </c>
      <c r="D48" s="8">
        <v>3800</v>
      </c>
      <c r="F48" s="29" t="s">
        <v>176</v>
      </c>
      <c r="G48" s="29" t="s">
        <v>179</v>
      </c>
      <c r="H48" s="30">
        <v>47800</v>
      </c>
      <c r="I48" s="30">
        <v>15933.333333333334</v>
      </c>
      <c r="J48" s="30">
        <v>700</v>
      </c>
      <c r="K48" s="30">
        <v>30700</v>
      </c>
    </row>
    <row r="49" spans="1:11" x14ac:dyDescent="0.25">
      <c r="A49" t="s">
        <v>196</v>
      </c>
      <c r="B49" t="s">
        <v>167</v>
      </c>
      <c r="C49" t="s">
        <v>183</v>
      </c>
      <c r="D49" s="8">
        <v>1300</v>
      </c>
      <c r="F49" s="29" t="s">
        <v>176</v>
      </c>
      <c r="G49" s="29" t="s">
        <v>186</v>
      </c>
      <c r="H49" s="30">
        <v>86200</v>
      </c>
      <c r="I49" s="30">
        <v>28733.333333333332</v>
      </c>
      <c r="J49" s="30">
        <v>8700</v>
      </c>
      <c r="K49" s="30">
        <v>63700</v>
      </c>
    </row>
    <row r="50" spans="1:11" x14ac:dyDescent="0.25">
      <c r="A50" t="s">
        <v>196</v>
      </c>
      <c r="B50" t="s">
        <v>167</v>
      </c>
      <c r="C50" t="s">
        <v>178</v>
      </c>
      <c r="D50" s="8">
        <v>22100</v>
      </c>
      <c r="F50" s="29" t="s">
        <v>208</v>
      </c>
      <c r="G50" s="29"/>
      <c r="H50" s="30">
        <v>383800</v>
      </c>
      <c r="I50" s="30">
        <v>21322.222222222223</v>
      </c>
      <c r="J50" s="30">
        <v>300</v>
      </c>
      <c r="K50" s="30">
        <v>63700</v>
      </c>
    </row>
    <row r="51" spans="1:11" x14ac:dyDescent="0.25">
      <c r="A51" t="s">
        <v>197</v>
      </c>
      <c r="B51" t="s">
        <v>167</v>
      </c>
      <c r="C51" t="s">
        <v>192</v>
      </c>
      <c r="D51" s="8">
        <v>4000</v>
      </c>
      <c r="F51" s="29" t="s">
        <v>173</v>
      </c>
      <c r="G51" s="29" t="s">
        <v>191</v>
      </c>
      <c r="H51" s="30">
        <v>19200</v>
      </c>
      <c r="I51" s="30">
        <v>6400</v>
      </c>
      <c r="J51" s="30">
        <v>3200</v>
      </c>
      <c r="K51" s="30">
        <v>9300</v>
      </c>
    </row>
    <row r="52" spans="1:11" x14ac:dyDescent="0.25">
      <c r="A52" t="s">
        <v>197</v>
      </c>
      <c r="B52" t="s">
        <v>167</v>
      </c>
      <c r="C52" t="s">
        <v>178</v>
      </c>
      <c r="D52" s="8">
        <v>36000</v>
      </c>
      <c r="F52" s="29" t="s">
        <v>173</v>
      </c>
      <c r="G52" s="29" t="s">
        <v>175</v>
      </c>
      <c r="H52" s="30">
        <v>17900</v>
      </c>
      <c r="I52" s="30">
        <v>5966.666666666667</v>
      </c>
      <c r="J52" s="30">
        <v>3100</v>
      </c>
      <c r="K52" s="30">
        <v>8500</v>
      </c>
    </row>
    <row r="53" spans="1:11" x14ac:dyDescent="0.25">
      <c r="A53" t="s">
        <v>197</v>
      </c>
      <c r="B53" t="s">
        <v>167</v>
      </c>
      <c r="C53" t="s">
        <v>172</v>
      </c>
      <c r="D53" s="8">
        <v>7500</v>
      </c>
      <c r="F53" s="29" t="s">
        <v>173</v>
      </c>
      <c r="G53" s="29" t="s">
        <v>174</v>
      </c>
      <c r="H53" s="30">
        <v>28700</v>
      </c>
      <c r="I53" s="30">
        <v>9566.6666666666661</v>
      </c>
      <c r="J53" s="30">
        <v>3500</v>
      </c>
      <c r="K53" s="30">
        <v>16900</v>
      </c>
    </row>
    <row r="54" spans="1:11" x14ac:dyDescent="0.25">
      <c r="A54" t="s">
        <v>197</v>
      </c>
      <c r="B54" t="s">
        <v>167</v>
      </c>
      <c r="C54" t="s">
        <v>194</v>
      </c>
      <c r="D54" s="8">
        <v>600</v>
      </c>
      <c r="F54" s="29" t="s">
        <v>173</v>
      </c>
      <c r="G54" s="29" t="s">
        <v>190</v>
      </c>
      <c r="H54" s="30">
        <v>5400</v>
      </c>
      <c r="I54" s="30">
        <v>1800</v>
      </c>
      <c r="J54" s="30">
        <v>500</v>
      </c>
      <c r="K54" s="30">
        <v>3100</v>
      </c>
    </row>
    <row r="55" spans="1:11" x14ac:dyDescent="0.25">
      <c r="A55" t="s">
        <v>197</v>
      </c>
      <c r="B55" t="s">
        <v>167</v>
      </c>
      <c r="C55" t="s">
        <v>168</v>
      </c>
      <c r="D55" s="8">
        <v>3700</v>
      </c>
      <c r="F55" s="29" t="s">
        <v>209</v>
      </c>
      <c r="G55" s="29"/>
      <c r="H55" s="30">
        <v>71200</v>
      </c>
      <c r="I55" s="30">
        <v>5933.333333333333</v>
      </c>
      <c r="J55" s="30">
        <v>500</v>
      </c>
      <c r="K55" s="30">
        <v>16900</v>
      </c>
    </row>
    <row r="56" spans="1:11" x14ac:dyDescent="0.25">
      <c r="A56" t="s">
        <v>197</v>
      </c>
      <c r="B56" t="s">
        <v>167</v>
      </c>
      <c r="C56" t="s">
        <v>185</v>
      </c>
      <c r="D56" s="8">
        <v>27000</v>
      </c>
      <c r="F56" s="29" t="s">
        <v>167</v>
      </c>
      <c r="G56" s="29" t="s">
        <v>192</v>
      </c>
      <c r="H56" s="30">
        <v>7600</v>
      </c>
      <c r="I56" s="30">
        <v>2533.3333333333335</v>
      </c>
      <c r="J56" s="30">
        <v>700</v>
      </c>
      <c r="K56" s="30">
        <v>4000</v>
      </c>
    </row>
    <row r="57" spans="1:11" x14ac:dyDescent="0.25">
      <c r="A57" t="s">
        <v>197</v>
      </c>
      <c r="B57" t="s">
        <v>167</v>
      </c>
      <c r="C57" t="s">
        <v>183</v>
      </c>
      <c r="D57" s="8">
        <v>2400</v>
      </c>
      <c r="F57" s="29" t="s">
        <v>167</v>
      </c>
      <c r="G57" s="29" t="s">
        <v>194</v>
      </c>
      <c r="H57" s="30">
        <v>1500</v>
      </c>
      <c r="I57" s="30">
        <v>500</v>
      </c>
      <c r="J57" s="30">
        <v>400</v>
      </c>
      <c r="K57" s="30">
        <v>600</v>
      </c>
    </row>
    <row r="58" spans="1:11" x14ac:dyDescent="0.25">
      <c r="A58" t="s">
        <v>197</v>
      </c>
      <c r="B58" t="s">
        <v>167</v>
      </c>
      <c r="C58" t="s">
        <v>169</v>
      </c>
      <c r="D58" s="8">
        <v>23000</v>
      </c>
      <c r="F58" s="29" t="s">
        <v>167</v>
      </c>
      <c r="G58" s="29" t="s">
        <v>185</v>
      </c>
      <c r="H58" s="30">
        <v>55900</v>
      </c>
      <c r="I58" s="30">
        <v>18633.333333333332</v>
      </c>
      <c r="J58" s="30">
        <v>13300</v>
      </c>
      <c r="K58" s="30">
        <v>27000</v>
      </c>
    </row>
    <row r="59" spans="1:11" x14ac:dyDescent="0.25">
      <c r="A59" t="s">
        <v>166</v>
      </c>
      <c r="B59" t="s">
        <v>170</v>
      </c>
      <c r="C59" t="s">
        <v>171</v>
      </c>
      <c r="D59" s="8">
        <v>2300</v>
      </c>
      <c r="F59" s="29" t="s">
        <v>167</v>
      </c>
      <c r="G59" s="29" t="s">
        <v>172</v>
      </c>
      <c r="H59" s="30">
        <v>18000</v>
      </c>
      <c r="I59" s="30">
        <v>6000</v>
      </c>
      <c r="J59" s="30">
        <v>3800</v>
      </c>
      <c r="K59" s="30">
        <v>7500</v>
      </c>
    </row>
    <row r="60" spans="1:11" x14ac:dyDescent="0.25">
      <c r="A60" t="s">
        <v>166</v>
      </c>
      <c r="B60" t="s">
        <v>170</v>
      </c>
      <c r="C60" t="s">
        <v>182</v>
      </c>
      <c r="D60" s="8">
        <v>500</v>
      </c>
      <c r="F60" s="29" t="s">
        <v>167</v>
      </c>
      <c r="G60" s="29" t="s">
        <v>169</v>
      </c>
      <c r="H60" s="30">
        <v>48300</v>
      </c>
      <c r="I60" s="30">
        <v>16100</v>
      </c>
      <c r="J60" s="30">
        <v>12000</v>
      </c>
      <c r="K60" s="30">
        <v>23000</v>
      </c>
    </row>
    <row r="61" spans="1:11" x14ac:dyDescent="0.25">
      <c r="A61" t="s">
        <v>166</v>
      </c>
      <c r="B61" t="s">
        <v>170</v>
      </c>
      <c r="C61" t="s">
        <v>184</v>
      </c>
      <c r="D61" s="8">
        <v>800</v>
      </c>
      <c r="F61" s="29" t="s">
        <v>167</v>
      </c>
      <c r="G61" s="29" t="s">
        <v>168</v>
      </c>
      <c r="H61" s="30">
        <v>9700</v>
      </c>
      <c r="I61" s="30">
        <v>3233.3333333333335</v>
      </c>
      <c r="J61" s="30">
        <v>2300</v>
      </c>
      <c r="K61" s="30">
        <v>3700</v>
      </c>
    </row>
    <row r="62" spans="1:11" x14ac:dyDescent="0.25">
      <c r="A62" t="s">
        <v>166</v>
      </c>
      <c r="B62" t="s">
        <v>170</v>
      </c>
      <c r="C62" t="s">
        <v>187</v>
      </c>
      <c r="D62" s="8">
        <v>2100</v>
      </c>
      <c r="F62" s="29" t="s">
        <v>167</v>
      </c>
      <c r="G62" s="29" t="s">
        <v>178</v>
      </c>
      <c r="H62" s="30">
        <v>61400</v>
      </c>
      <c r="I62" s="30">
        <v>20466.666666666668</v>
      </c>
      <c r="J62" s="30">
        <v>3300</v>
      </c>
      <c r="K62" s="30">
        <v>36000</v>
      </c>
    </row>
    <row r="63" spans="1:11" x14ac:dyDescent="0.25">
      <c r="A63" t="s">
        <v>166</v>
      </c>
      <c r="B63" t="s">
        <v>170</v>
      </c>
      <c r="C63" t="s">
        <v>188</v>
      </c>
      <c r="D63" s="8">
        <v>2300</v>
      </c>
      <c r="F63" s="29" t="s">
        <v>167</v>
      </c>
      <c r="G63" s="29" t="s">
        <v>183</v>
      </c>
      <c r="H63" s="30">
        <v>7000</v>
      </c>
      <c r="I63" s="30">
        <v>2333.3333333333335</v>
      </c>
      <c r="J63" s="30">
        <v>1300</v>
      </c>
      <c r="K63" s="30">
        <v>3300</v>
      </c>
    </row>
    <row r="64" spans="1:11" x14ac:dyDescent="0.25">
      <c r="A64" t="s">
        <v>166</v>
      </c>
      <c r="B64" t="s">
        <v>170</v>
      </c>
      <c r="C64" t="s">
        <v>189</v>
      </c>
      <c r="D64" s="8">
        <v>10000</v>
      </c>
      <c r="F64" s="29" t="s">
        <v>210</v>
      </c>
      <c r="G64" s="29"/>
      <c r="H64" s="30">
        <v>209400</v>
      </c>
      <c r="I64" s="30">
        <v>8725</v>
      </c>
      <c r="J64" s="30">
        <v>400</v>
      </c>
      <c r="K64" s="30">
        <v>36000</v>
      </c>
    </row>
    <row r="65" spans="1:11" x14ac:dyDescent="0.25">
      <c r="A65" t="s">
        <v>166</v>
      </c>
      <c r="B65" t="s">
        <v>170</v>
      </c>
      <c r="C65" t="s">
        <v>195</v>
      </c>
      <c r="D65" s="8">
        <v>8700</v>
      </c>
      <c r="F65" s="29" t="s">
        <v>170</v>
      </c>
      <c r="G65" s="29"/>
      <c r="H65" s="30">
        <v>133900</v>
      </c>
      <c r="I65" s="30">
        <v>6376.1904761904761</v>
      </c>
      <c r="J65" s="30">
        <v>500</v>
      </c>
      <c r="K65" s="30">
        <v>21800</v>
      </c>
    </row>
    <row r="66" spans="1:11" x14ac:dyDescent="0.25">
      <c r="A66" t="s">
        <v>196</v>
      </c>
      <c r="B66" t="s">
        <v>170</v>
      </c>
      <c r="C66" t="s">
        <v>188</v>
      </c>
      <c r="D66" s="8">
        <v>3400</v>
      </c>
      <c r="F66" s="29" t="s">
        <v>202</v>
      </c>
      <c r="G66" s="29"/>
      <c r="H66" s="30">
        <v>798300</v>
      </c>
      <c r="I66" s="30">
        <v>10644</v>
      </c>
      <c r="J66" s="30">
        <v>300</v>
      </c>
      <c r="K66" s="30">
        <v>63700</v>
      </c>
    </row>
    <row r="67" spans="1:11" x14ac:dyDescent="0.25">
      <c r="A67" t="s">
        <v>196</v>
      </c>
      <c r="B67" t="s">
        <v>170</v>
      </c>
      <c r="C67" t="s">
        <v>182</v>
      </c>
      <c r="D67" s="8">
        <v>1000</v>
      </c>
    </row>
    <row r="68" spans="1:11" x14ac:dyDescent="0.25">
      <c r="A68" t="s">
        <v>196</v>
      </c>
      <c r="B68" t="s">
        <v>170</v>
      </c>
      <c r="C68" t="s">
        <v>189</v>
      </c>
      <c r="D68" s="8">
        <v>16700</v>
      </c>
    </row>
    <row r="69" spans="1:11" x14ac:dyDescent="0.25">
      <c r="A69" t="s">
        <v>196</v>
      </c>
      <c r="B69" t="s">
        <v>170</v>
      </c>
      <c r="C69" t="s">
        <v>195</v>
      </c>
      <c r="D69" s="8">
        <v>16400</v>
      </c>
    </row>
    <row r="70" spans="1:11" x14ac:dyDescent="0.25">
      <c r="A70" t="s">
        <v>196</v>
      </c>
      <c r="B70" t="s">
        <v>170</v>
      </c>
      <c r="C70" t="s">
        <v>171</v>
      </c>
      <c r="D70" s="8">
        <v>3300</v>
      </c>
    </row>
    <row r="71" spans="1:11" x14ac:dyDescent="0.25">
      <c r="A71" t="s">
        <v>196</v>
      </c>
      <c r="B71" t="s">
        <v>170</v>
      </c>
      <c r="C71" t="s">
        <v>184</v>
      </c>
      <c r="D71" s="8">
        <v>1500</v>
      </c>
    </row>
    <row r="72" spans="1:11" x14ac:dyDescent="0.25">
      <c r="A72" t="s">
        <v>196</v>
      </c>
      <c r="B72" t="s">
        <v>170</v>
      </c>
      <c r="C72" t="s">
        <v>187</v>
      </c>
      <c r="D72" s="8">
        <v>2800</v>
      </c>
    </row>
    <row r="73" spans="1:11" x14ac:dyDescent="0.25">
      <c r="A73" t="s">
        <v>197</v>
      </c>
      <c r="B73" t="s">
        <v>170</v>
      </c>
      <c r="C73" t="s">
        <v>195</v>
      </c>
      <c r="D73" s="8">
        <v>20000</v>
      </c>
    </row>
    <row r="74" spans="1:11" x14ac:dyDescent="0.25">
      <c r="A74" t="s">
        <v>197</v>
      </c>
      <c r="B74" t="s">
        <v>170</v>
      </c>
      <c r="C74" t="s">
        <v>188</v>
      </c>
      <c r="D74" s="8">
        <v>5400</v>
      </c>
    </row>
    <row r="75" spans="1:11" x14ac:dyDescent="0.25">
      <c r="A75" t="s">
        <v>197</v>
      </c>
      <c r="B75" t="s">
        <v>170</v>
      </c>
      <c r="C75" t="s">
        <v>182</v>
      </c>
      <c r="D75" s="8">
        <v>600</v>
      </c>
    </row>
    <row r="76" spans="1:11" x14ac:dyDescent="0.25">
      <c r="A76" t="s">
        <v>197</v>
      </c>
      <c r="B76" t="s">
        <v>170</v>
      </c>
      <c r="C76" t="s">
        <v>189</v>
      </c>
      <c r="D76" s="8">
        <v>21800</v>
      </c>
    </row>
    <row r="77" spans="1:11" x14ac:dyDescent="0.25">
      <c r="A77" t="s">
        <v>197</v>
      </c>
      <c r="B77" t="s">
        <v>170</v>
      </c>
      <c r="C77" t="s">
        <v>171</v>
      </c>
      <c r="D77" s="8">
        <v>5000</v>
      </c>
    </row>
    <row r="78" spans="1:11" x14ac:dyDescent="0.25">
      <c r="A78" t="s">
        <v>197</v>
      </c>
      <c r="B78" t="s">
        <v>170</v>
      </c>
      <c r="C78" t="s">
        <v>184</v>
      </c>
      <c r="D78" s="8">
        <v>6200</v>
      </c>
    </row>
    <row r="79" spans="1:11" x14ac:dyDescent="0.25">
      <c r="A79" t="s">
        <v>197</v>
      </c>
      <c r="B79" t="s">
        <v>170</v>
      </c>
      <c r="C79" t="s">
        <v>187</v>
      </c>
      <c r="D79" s="8">
        <v>3100</v>
      </c>
    </row>
  </sheetData>
  <pageMargins left="0.7" right="0.7" top="0.75" bottom="0.75" header="0.3" footer="0.3"/>
  <drawing r:id="rId4"/>
  <tableParts count="1">
    <tablePart r:id="rId5"/>
  </tableParts>
  <extLst>
    <ext xmlns:x14="http://schemas.microsoft.com/office/spreadsheetml/2009/9/main" uri="{A8765BA9-456A-4dab-B4F3-ACF838C121DE}">
      <x14:slicerList>
        <x14:slicer r:id="rId6"/>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4E3EA-28FB-4AA3-946D-A7683DB9A00B}">
  <sheetPr>
    <tabColor rgb="FFFFC000"/>
  </sheetPr>
  <dimension ref="A1:E33"/>
  <sheetViews>
    <sheetView showGridLines="0" workbookViewId="0">
      <selection activeCell="K3" sqref="K3"/>
    </sheetView>
  </sheetViews>
  <sheetFormatPr defaultRowHeight="15" x14ac:dyDescent="0.25"/>
  <cols>
    <col min="2" max="2" width="3.85546875" customWidth="1"/>
    <col min="3" max="3" width="15.5703125" bestFit="1" customWidth="1"/>
    <col min="4" max="4" width="12.140625" bestFit="1" customWidth="1"/>
  </cols>
  <sheetData>
    <row r="1" spans="1:5" s="9" customFormat="1" ht="48.75" customHeight="1" x14ac:dyDescent="0.3">
      <c r="A1" s="7" t="s">
        <v>211</v>
      </c>
      <c r="B1" s="7"/>
      <c r="C1" s="7"/>
      <c r="D1" s="7"/>
      <c r="E1" s="7"/>
    </row>
    <row r="5" spans="1:5" x14ac:dyDescent="0.25">
      <c r="B5" s="12" t="s">
        <v>212</v>
      </c>
    </row>
    <row r="7" spans="1:5" x14ac:dyDescent="0.25">
      <c r="C7" s="11" t="s">
        <v>165</v>
      </c>
      <c r="D7" t="s">
        <v>199</v>
      </c>
    </row>
    <row r="8" spans="1:5" x14ac:dyDescent="0.25">
      <c r="C8" t="s">
        <v>186</v>
      </c>
      <c r="D8" s="13">
        <v>0.10797945634473256</v>
      </c>
    </row>
    <row r="9" spans="1:5" x14ac:dyDescent="0.25">
      <c r="C9" t="s">
        <v>193</v>
      </c>
      <c r="D9" s="13">
        <v>9.3699110610046349E-2</v>
      </c>
    </row>
    <row r="10" spans="1:5" x14ac:dyDescent="0.25">
      <c r="C10" t="s">
        <v>178</v>
      </c>
      <c r="D10" s="13">
        <v>7.6913441062257296E-2</v>
      </c>
    </row>
    <row r="11" spans="1:5" x14ac:dyDescent="0.25">
      <c r="C11" t="s">
        <v>180</v>
      </c>
      <c r="D11" s="13">
        <v>7.4658649630464743E-2</v>
      </c>
    </row>
    <row r="12" spans="1:5" x14ac:dyDescent="0.25">
      <c r="C12" t="s">
        <v>181</v>
      </c>
      <c r="D12" s="13">
        <v>7.4282851058499313E-2</v>
      </c>
    </row>
    <row r="13" spans="1:5" x14ac:dyDescent="0.25">
      <c r="C13" t="s">
        <v>177</v>
      </c>
      <c r="D13" s="13">
        <v>7.0274332957534755E-2</v>
      </c>
    </row>
    <row r="14" spans="1:5" x14ac:dyDescent="0.25">
      <c r="C14" t="s">
        <v>185</v>
      </c>
      <c r="D14" s="13">
        <v>7.0023800576224482E-2</v>
      </c>
    </row>
    <row r="15" spans="1:5" x14ac:dyDescent="0.25">
      <c r="C15" t="s">
        <v>189</v>
      </c>
      <c r="D15" s="13">
        <v>6.0754102467743959E-2</v>
      </c>
    </row>
    <row r="16" spans="1:5" x14ac:dyDescent="0.25">
      <c r="C16" t="s">
        <v>169</v>
      </c>
      <c r="D16" s="13">
        <v>6.0503570086433672E-2</v>
      </c>
    </row>
    <row r="17" spans="3:4" x14ac:dyDescent="0.25">
      <c r="C17" t="s">
        <v>179</v>
      </c>
      <c r="D17" s="13">
        <v>5.9877239133157963E-2</v>
      </c>
    </row>
    <row r="18" spans="3:4" x14ac:dyDescent="0.25">
      <c r="C18" t="s">
        <v>195</v>
      </c>
      <c r="D18" s="13">
        <v>5.649505198546912E-2</v>
      </c>
    </row>
    <row r="19" spans="3:4" x14ac:dyDescent="0.25">
      <c r="C19" t="s">
        <v>174</v>
      </c>
      <c r="D19" s="13">
        <v>3.5951396718025802E-2</v>
      </c>
    </row>
    <row r="20" spans="3:4" x14ac:dyDescent="0.25">
      <c r="C20" t="s">
        <v>191</v>
      </c>
      <c r="D20" s="13">
        <v>2.4051108605787297E-2</v>
      </c>
    </row>
    <row r="21" spans="3:4" x14ac:dyDescent="0.25">
      <c r="C21" t="s">
        <v>172</v>
      </c>
      <c r="D21" s="13">
        <v>2.2547914317925591E-2</v>
      </c>
    </row>
    <row r="22" spans="3:4" x14ac:dyDescent="0.25">
      <c r="C22" t="s">
        <v>175</v>
      </c>
      <c r="D22" s="13">
        <v>2.2422648127270451E-2</v>
      </c>
    </row>
    <row r="23" spans="3:4" x14ac:dyDescent="0.25">
      <c r="C23" t="s">
        <v>188</v>
      </c>
      <c r="D23" s="13">
        <v>1.3904547162720781E-2</v>
      </c>
    </row>
    <row r="24" spans="3:4" x14ac:dyDescent="0.25">
      <c r="C24" t="s">
        <v>171</v>
      </c>
      <c r="D24" s="13">
        <v>1.3278216209445071E-2</v>
      </c>
    </row>
    <row r="25" spans="3:4" x14ac:dyDescent="0.25">
      <c r="C25" t="s">
        <v>168</v>
      </c>
      <c r="D25" s="13">
        <v>1.2150820493548792E-2</v>
      </c>
    </row>
    <row r="26" spans="3:4" x14ac:dyDescent="0.25">
      <c r="C26" t="s">
        <v>184</v>
      </c>
      <c r="D26" s="13">
        <v>1.0647626205687086E-2</v>
      </c>
    </row>
    <row r="27" spans="3:4" x14ac:dyDescent="0.25">
      <c r="C27" t="s">
        <v>187</v>
      </c>
      <c r="D27" s="13">
        <v>1.0021295252411374E-2</v>
      </c>
    </row>
    <row r="28" spans="3:4" x14ac:dyDescent="0.25">
      <c r="C28" t="s">
        <v>192</v>
      </c>
      <c r="D28" s="13">
        <v>9.5202304897908062E-3</v>
      </c>
    </row>
    <row r="29" spans="3:4" x14ac:dyDescent="0.25">
      <c r="C29" t="s">
        <v>183</v>
      </c>
      <c r="D29" s="13">
        <v>8.7686333458599532E-3</v>
      </c>
    </row>
    <row r="30" spans="3:4" x14ac:dyDescent="0.25">
      <c r="C30" t="s">
        <v>190</v>
      </c>
      <c r="D30" s="13">
        <v>6.7643742953776773E-3</v>
      </c>
    </row>
    <row r="31" spans="3:4" x14ac:dyDescent="0.25">
      <c r="C31" t="s">
        <v>182</v>
      </c>
      <c r="D31" s="13">
        <v>2.6305900037579856E-3</v>
      </c>
    </row>
    <row r="32" spans="3:4" x14ac:dyDescent="0.25">
      <c r="C32" t="s">
        <v>194</v>
      </c>
      <c r="D32" s="13">
        <v>1.8789928598271326E-3</v>
      </c>
    </row>
    <row r="33" spans="3:4" x14ac:dyDescent="0.25">
      <c r="C33" t="s">
        <v>202</v>
      </c>
      <c r="D33" s="13">
        <v>1</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48E6E-9A06-42B8-A4B0-353BC5F62AAF}">
  <sheetPr>
    <tabColor rgb="FFFFC000"/>
  </sheetPr>
  <dimension ref="A1:F11"/>
  <sheetViews>
    <sheetView workbookViewId="0">
      <selection activeCell="K3" sqref="K3"/>
    </sheetView>
  </sheetViews>
  <sheetFormatPr defaultRowHeight="15" x14ac:dyDescent="0.25"/>
  <cols>
    <col min="2" max="2" width="12.28515625" bestFit="1" customWidth="1"/>
    <col min="3" max="3" width="12.140625" bestFit="1" customWidth="1"/>
  </cols>
  <sheetData>
    <row r="1" spans="1:6" s="9" customFormat="1" ht="48.75" customHeight="1" x14ac:dyDescent="0.3">
      <c r="A1" s="7" t="s">
        <v>211</v>
      </c>
      <c r="B1" s="7"/>
      <c r="C1" s="7"/>
      <c r="D1" s="7"/>
      <c r="E1" s="7"/>
      <c r="F1" s="7"/>
    </row>
    <row r="6" spans="1:6" x14ac:dyDescent="0.25">
      <c r="B6" s="11" t="s">
        <v>164</v>
      </c>
      <c r="C6" t="s">
        <v>199</v>
      </c>
    </row>
    <row r="7" spans="1:6" x14ac:dyDescent="0.25">
      <c r="B7" t="s">
        <v>176</v>
      </c>
      <c r="C7" s="8">
        <v>383800</v>
      </c>
    </row>
    <row r="8" spans="1:6" x14ac:dyDescent="0.25">
      <c r="B8" t="s">
        <v>167</v>
      </c>
      <c r="C8" s="8">
        <v>209400</v>
      </c>
    </row>
    <row r="9" spans="1:6" x14ac:dyDescent="0.25">
      <c r="B9" t="s">
        <v>170</v>
      </c>
      <c r="C9" s="8">
        <v>133900</v>
      </c>
    </row>
    <row r="10" spans="1:6" x14ac:dyDescent="0.25">
      <c r="B10" t="s">
        <v>173</v>
      </c>
      <c r="C10" s="8">
        <v>71200</v>
      </c>
    </row>
    <row r="11" spans="1:6" x14ac:dyDescent="0.25">
      <c r="B11" t="s">
        <v>202</v>
      </c>
      <c r="C11" s="8">
        <v>798300</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8D3DE-88AA-41BC-8883-595425285605}">
  <sheetPr>
    <tabColor theme="4"/>
  </sheetPr>
  <dimension ref="A1:H35"/>
  <sheetViews>
    <sheetView showGridLines="0" showRowColHeaders="0" workbookViewId="0">
      <selection activeCell="F31" sqref="F31"/>
    </sheetView>
  </sheetViews>
  <sheetFormatPr defaultColWidth="0" defaultRowHeight="15" zeroHeight="1" x14ac:dyDescent="0.25"/>
  <cols>
    <col min="1" max="1" width="4" customWidth="1"/>
    <col min="2" max="2" width="42.42578125" bestFit="1" customWidth="1"/>
    <col min="3" max="3" width="61" customWidth="1"/>
    <col min="4" max="4" width="1.42578125" customWidth="1"/>
    <col min="5" max="7" width="9.140625" customWidth="1"/>
    <col min="8" max="16384" width="9.140625" hidden="1"/>
  </cols>
  <sheetData>
    <row r="1" spans="1:8" ht="51" customHeight="1" x14ac:dyDescent="0.25">
      <c r="A1" s="7" t="s">
        <v>96</v>
      </c>
      <c r="B1" s="7"/>
      <c r="C1" s="7"/>
      <c r="D1" s="7"/>
      <c r="E1" s="7"/>
      <c r="F1" s="7"/>
      <c r="G1" s="7"/>
      <c r="H1" s="7"/>
    </row>
    <row r="2" spans="1:8" x14ac:dyDescent="0.25"/>
    <row r="3" spans="1:8" x14ac:dyDescent="0.25">
      <c r="B3" s="1" t="s">
        <v>97</v>
      </c>
    </row>
    <row r="4" spans="1:8" x14ac:dyDescent="0.25">
      <c r="B4" s="2" t="s">
        <v>98</v>
      </c>
      <c r="C4" s="3" t="s">
        <v>99</v>
      </c>
    </row>
    <row r="5" spans="1:8" x14ac:dyDescent="0.25">
      <c r="B5" s="2" t="s">
        <v>100</v>
      </c>
      <c r="C5" s="3" t="s">
        <v>101</v>
      </c>
    </row>
    <row r="6" spans="1:8" x14ac:dyDescent="0.25">
      <c r="B6" s="2" t="s">
        <v>102</v>
      </c>
      <c r="C6" s="3" t="s">
        <v>103</v>
      </c>
    </row>
    <row r="7" spans="1:8" x14ac:dyDescent="0.25"/>
    <row r="8" spans="1:8" x14ac:dyDescent="0.25">
      <c r="B8" s="1" t="s">
        <v>104</v>
      </c>
    </row>
    <row r="9" spans="1:8" x14ac:dyDescent="0.25">
      <c r="B9" s="2" t="s">
        <v>105</v>
      </c>
      <c r="C9" s="3" t="s">
        <v>106</v>
      </c>
    </row>
    <row r="10" spans="1:8" x14ac:dyDescent="0.25"/>
    <row r="11" spans="1:8" x14ac:dyDescent="0.25">
      <c r="B11" s="1" t="s">
        <v>107</v>
      </c>
    </row>
    <row r="12" spans="1:8" x14ac:dyDescent="0.25">
      <c r="B12" s="2" t="s">
        <v>108</v>
      </c>
      <c r="C12" s="3" t="s">
        <v>109</v>
      </c>
    </row>
    <row r="13" spans="1:8" x14ac:dyDescent="0.25">
      <c r="B13" s="2" t="s">
        <v>110</v>
      </c>
      <c r="C13" s="3" t="s">
        <v>111</v>
      </c>
    </row>
    <row r="14" spans="1:8" x14ac:dyDescent="0.25">
      <c r="B14" s="2" t="s">
        <v>112</v>
      </c>
      <c r="C14" s="3" t="s">
        <v>113</v>
      </c>
    </row>
    <row r="15" spans="1:8" x14ac:dyDescent="0.25">
      <c r="B15" s="2" t="s">
        <v>114</v>
      </c>
      <c r="C15" s="3" t="s">
        <v>115</v>
      </c>
    </row>
    <row r="16" spans="1:8" x14ac:dyDescent="0.25">
      <c r="B16" s="2" t="s">
        <v>116</v>
      </c>
      <c r="C16" s="3" t="s">
        <v>117</v>
      </c>
    </row>
    <row r="17" spans="2:3" x14ac:dyDescent="0.25">
      <c r="B17" s="2" t="s">
        <v>118</v>
      </c>
      <c r="C17" s="3" t="s">
        <v>119</v>
      </c>
    </row>
    <row r="18" spans="2:3" x14ac:dyDescent="0.25">
      <c r="B18" s="2" t="s">
        <v>120</v>
      </c>
      <c r="C18" s="3" t="s">
        <v>121</v>
      </c>
    </row>
    <row r="19" spans="2:3" x14ac:dyDescent="0.25">
      <c r="B19" s="2" t="s">
        <v>122</v>
      </c>
      <c r="C19" s="3" t="s">
        <v>123</v>
      </c>
    </row>
    <row r="20" spans="2:3" x14ac:dyDescent="0.25">
      <c r="B20" s="2" t="s">
        <v>124</v>
      </c>
      <c r="C20" s="3" t="s">
        <v>125</v>
      </c>
    </row>
    <row r="21" spans="2:3" x14ac:dyDescent="0.25">
      <c r="B21" s="2" t="s">
        <v>126</v>
      </c>
      <c r="C21" s="3" t="s">
        <v>127</v>
      </c>
    </row>
    <row r="22" spans="2:3" x14ac:dyDescent="0.25">
      <c r="B22" s="2" t="s">
        <v>128</v>
      </c>
      <c r="C22" s="3" t="s">
        <v>129</v>
      </c>
    </row>
    <row r="23" spans="2:3" x14ac:dyDescent="0.25">
      <c r="B23" s="2" t="s">
        <v>130</v>
      </c>
      <c r="C23" s="3" t="s">
        <v>131</v>
      </c>
    </row>
    <row r="24" spans="2:3" x14ac:dyDescent="0.25">
      <c r="B24" s="2" t="s">
        <v>132</v>
      </c>
      <c r="C24" s="3" t="s">
        <v>133</v>
      </c>
    </row>
    <row r="25" spans="2:3" x14ac:dyDescent="0.25">
      <c r="B25" s="2" t="s">
        <v>134</v>
      </c>
      <c r="C25" s="3" t="s">
        <v>135</v>
      </c>
    </row>
    <row r="26" spans="2:3" x14ac:dyDescent="0.25">
      <c r="B26" s="2"/>
      <c r="C26" s="3"/>
    </row>
    <row r="27" spans="2:3" x14ac:dyDescent="0.25">
      <c r="B27" s="1" t="s">
        <v>136</v>
      </c>
    </row>
    <row r="28" spans="2:3" x14ac:dyDescent="0.25">
      <c r="B28" s="2" t="s">
        <v>137</v>
      </c>
      <c r="C28" s="3" t="s">
        <v>138</v>
      </c>
    </row>
    <row r="29" spans="2:3" x14ac:dyDescent="0.25">
      <c r="B29" s="2"/>
      <c r="C29" s="3"/>
    </row>
    <row r="30" spans="2:3" x14ac:dyDescent="0.25">
      <c r="B30" s="1" t="s">
        <v>139</v>
      </c>
      <c r="C30" s="3"/>
    </row>
    <row r="31" spans="2:3" x14ac:dyDescent="0.25"/>
    <row r="32" spans="2:3" x14ac:dyDescent="0.25"/>
    <row r="33" x14ac:dyDescent="0.25"/>
    <row r="34" x14ac:dyDescent="0.25"/>
    <row r="35" x14ac:dyDescent="0.25"/>
  </sheetData>
  <hyperlinks>
    <hyperlink ref="C5" r:id="rId1" display="http://www.myonlinetraininghub.com/category/excel-charts" xr:uid="{CBA3C5AE-F901-47B0-B67E-A1783E05F6E4}"/>
    <hyperlink ref="C6" r:id="rId2" display="http://www.myonlinetraininghub.com/category/excel-dashboard" xr:uid="{D7A546FB-FBA8-40D4-B30C-D5713B79236C}"/>
    <hyperlink ref="C19" r:id="rId3" xr:uid="{038998E4-0014-4A81-9203-5D2ADFA68058}"/>
    <hyperlink ref="C9" r:id="rId4" display="http://www.myonlinetraininghub.com/excel-webinars" xr:uid="{59ED9355-3D75-41BB-B4EF-7AAAE7367134}"/>
    <hyperlink ref="C28" r:id="rId5" xr:uid="{EADAD965-8DC6-45D9-8D53-73D3EF04FEC7}"/>
    <hyperlink ref="C18" r:id="rId6" xr:uid="{F227F448-016C-426E-970F-EAAAF5E08AD1}"/>
    <hyperlink ref="C4" r:id="rId7" xr:uid="{C3E484EE-D98F-4674-B98D-9E57D1B1F041}"/>
    <hyperlink ref="C12" r:id="rId8" xr:uid="{A507D987-5B9B-4B33-A65C-9356F3F705C6}"/>
    <hyperlink ref="C13" r:id="rId9" xr:uid="{53486588-E007-491F-BC15-4442DD57ABF1}"/>
    <hyperlink ref="C14" r:id="rId10" xr:uid="{C85AE476-008D-4A1D-B7FD-5313A0299D82}"/>
    <hyperlink ref="C15" r:id="rId11" xr:uid="{FB8E88B7-A576-49D4-B6BB-3BA1DC493EAD}"/>
    <hyperlink ref="C16" r:id="rId12" xr:uid="{0156FA2A-8263-4734-A72F-E24048BF94FF}"/>
    <hyperlink ref="C17" r:id="rId13" xr:uid="{3713E75B-1796-435A-BD92-229997677D60}"/>
    <hyperlink ref="C20" r:id="rId14" xr:uid="{AB20A9AD-BAA2-450A-820A-F6FF148068C0}"/>
    <hyperlink ref="C21" r:id="rId15" xr:uid="{CEC07DA0-3EFD-41D1-AD4A-F5B7FA220682}"/>
    <hyperlink ref="C22" r:id="rId16" xr:uid="{047D8E6A-BC21-4621-84A0-758CE29BEFC6}"/>
    <hyperlink ref="C23" r:id="rId17" xr:uid="{2256B14F-C23D-43ED-B65A-1A2AB6EA7DCB}"/>
    <hyperlink ref="C24" r:id="rId18" xr:uid="{D07AA9E9-95A5-492A-A118-A728D44F4904}"/>
    <hyperlink ref="C25" r:id="rId19" xr:uid="{FEA884D9-F3FA-4C59-8E42-6C0A8BE7329D}"/>
  </hyperlinks>
  <pageMargins left="0.7" right="0.7" top="0.75" bottom="0.75" header="0.3" footer="0.3"/>
  <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c D A A B Q S w M E F A A C A A g A U I X c U m 2 s 6 q 6 n A A A A + Q A A A B I A H A B D b 2 5 m a W c v U G F j a 2 F n Z S 5 4 b W w g o h g A K K A U A A A A A A A A A A A A A A A A A A A A A A A A A A A A h Y / R C o I w G E Z f R X b v / r V A S n 4 n 0 W 1 C E E W 3 Y y 4 d 6 Q w 3 0 3 f r o k f q F R L K 6 q 7 L 7 3 A u z v e 4 3 T E d 6 i q 4 6 t a Z x i Z k R h k J t F V N b m y R k M 6 f w g V J B W 6 l O s t C B 6 N s X T y 4 P C G l 9 5 c Y o O 9 7 2 s 9 p 0 x b A G Z v B M d v s V K l r S T 6 y + S + H x j o v r d J E 4 O E V I z h d R j T i E a O M M Y 4 w c c y M / T p 8 T K Y M 4 Q f i u q t 8 1 2 q h b b j a I 0 w T 4 X 1 D P A F Q S w M E F A A C A A g A U I X 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C F 3 F I o i k e 4 D g A A A B E A A A A T A B w A R m 9 y b X V s Y X M v U 2 V j d G l v b j E u b S C i G A A o o B Q A A A A A A A A A A A A A A A A A A A A A A A A A A A A r T k 0 u y c z P U w i G 0 I b W A F B L A Q I t A B Q A A g A I A F C F 3 F J t r O q u p w A A A P k A A A A S A A A A A A A A A A A A A A A A A A A A A A B D b 2 5 m a W c v U G F j a 2 F n Z S 5 4 b W x Q S w E C L Q A U A A I A C A B Q h d x S D 8 r p q 6 Q A A A D p A A A A E w A A A A A A A A A A A A A A A A D z A A A A W 0 N v b n R l b n R f V H l w Z X N d L n h t b F B L A Q I t A B Q A A g A I A F C F 3 F I 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t h r I Z T f 9 T 5 B P p U Q o q j + V A A A A A A I A A A A A A B B m A A A A A Q A A I A A A A L 3 Y R 2 k F z Y e E s s K H L 0 M q m E S U K R U W N W G y p p i t u E E G 0 Z / L A A A A A A 6 A A A A A A g A A I A A A A G t + X 4 5 S k g 9 W y O A s V Z u f Q Y a 9 c S 0 9 e M 2 2 D 9 o u U y a s K Y j R U A A A A B 6 E s a B u h c W 9 A F J o m U l t C b E e e m y X / v x C D h A 4 3 U U Y B q 0 n Y S A H d c 1 y c u x 8 y e x Y j M I B Z D b G e P E r a Z C v T r + s 8 N L L Z M a 5 b e S 9 I 9 x b s U r i 3 d U w y s 3 M Q A A A A D F T M m D 4 / x j M b e V h O T O / G u s R K C w A x 9 k 6 O D v q A Q b J C W B e i F r 9 v + V + N 3 7 G P 6 t / O 9 f J i i D z d A / I J 4 9 W h 4 p N R + F 8 2 Y Y = < / 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6A9E49C56486844AEA3493470A3BA7F" ma:contentTypeVersion="10" ma:contentTypeDescription="Create a new document." ma:contentTypeScope="" ma:versionID="ee49642cd881f6af9bd43a54f5ae3499">
  <xsd:schema xmlns:xsd="http://www.w3.org/2001/XMLSchema" xmlns:xs="http://www.w3.org/2001/XMLSchema" xmlns:p="http://schemas.microsoft.com/office/2006/metadata/properties" xmlns:ns3="04ec5a1a-e29c-407e-9660-cb4eaaff03ab" xmlns:ns4="98587d8b-32ff-4694-8d3a-6f66eb643b0d" targetNamespace="http://schemas.microsoft.com/office/2006/metadata/properties" ma:root="true" ma:fieldsID="0128113e904f3f2ca999b84155b1dfd6" ns3:_="" ns4:_="">
    <xsd:import namespace="04ec5a1a-e29c-407e-9660-cb4eaaff03ab"/>
    <xsd:import namespace="98587d8b-32ff-4694-8d3a-6f66eb643b0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ec5a1a-e29c-407e-9660-cb4eaaff03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87d8b-32ff-4694-8d3a-6f66eb643b0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F14EA0-1B09-4BA6-A1E0-FED8521C2BE1}">
  <ds:schemaRefs>
    <ds:schemaRef ds:uri="http://schemas.microsoft.com/sharepoint/v3/contenttype/forms"/>
  </ds:schemaRefs>
</ds:datastoreItem>
</file>

<file path=customXml/itemProps2.xml><?xml version="1.0" encoding="utf-8"?>
<ds:datastoreItem xmlns:ds="http://schemas.openxmlformats.org/officeDocument/2006/customXml" ds:itemID="{84B241E6-AE4C-4EA5-96CC-6E77ABF1BB4A}">
  <ds:schemaRefs>
    <ds:schemaRef ds:uri="http://schemas.microsoft.com/DataMashup"/>
  </ds:schemaRefs>
</ds:datastoreItem>
</file>

<file path=customXml/itemProps3.xml><?xml version="1.0" encoding="utf-8"?>
<ds:datastoreItem xmlns:ds="http://schemas.openxmlformats.org/officeDocument/2006/customXml" ds:itemID="{8C00B319-165B-4AE8-A6AE-EED707A1FDFE}">
  <ds:schemaRefs>
    <ds:schemaRef ds:uri="http://purl.org/dc/dcmitype/"/>
    <ds:schemaRef ds:uri="http://schemas.microsoft.com/office/2006/documentManagement/types"/>
    <ds:schemaRef ds:uri="http://schemas.openxmlformats.org/package/2006/metadata/core-properties"/>
    <ds:schemaRef ds:uri="98587d8b-32ff-4694-8d3a-6f66eb643b0d"/>
    <ds:schemaRef ds:uri="http://www.w3.org/XML/1998/namespace"/>
    <ds:schemaRef ds:uri="http://schemas.microsoft.com/office/infopath/2007/PartnerControls"/>
    <ds:schemaRef ds:uri="04ec5a1a-e29c-407e-9660-cb4eaaff03ab"/>
    <ds:schemaRef ds:uri="http://schemas.microsoft.com/office/2006/metadata/properties"/>
    <ds:schemaRef ds:uri="http://purl.org/dc/terms/"/>
    <ds:schemaRef ds:uri="http://purl.org/dc/elements/1.1/"/>
  </ds:schemaRefs>
</ds:datastoreItem>
</file>

<file path=customXml/itemProps4.xml><?xml version="1.0" encoding="utf-8"?>
<ds:datastoreItem xmlns:ds="http://schemas.openxmlformats.org/officeDocument/2006/customXml" ds:itemID="{CF6676B0-BE5C-4C14-974A-7289CF5110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ec5a1a-e29c-407e-9660-cb4eaaff03ab"/>
    <ds:schemaRef ds:uri="98587d8b-32ff-4694-8d3a-6f66eb643b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Copyright</vt:lpstr>
      <vt:lpstr>Hyperlinks</vt:lpstr>
      <vt:lpstr>Flash Fill</vt:lpstr>
      <vt:lpstr>TablesStructuredReferences</vt:lpstr>
      <vt:lpstr>Quick Insights</vt:lpstr>
      <vt:lpstr>PivotTips</vt:lpstr>
      <vt:lpstr>AnalyzeData 1</vt:lpstr>
      <vt:lpstr>AnalyzeData 2</vt:lpstr>
      <vt:lpstr>More Resources</vt:lpstr>
      <vt:lpstr>Manager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Mynda Treacy</dc:creator>
  <cp:keywords/>
  <dc:description/>
  <cp:lastModifiedBy>Mynda Treacy</cp:lastModifiedBy>
  <cp:revision/>
  <dcterms:created xsi:type="dcterms:W3CDTF">2019-12-23T04:48:23Z</dcterms:created>
  <dcterms:modified xsi:type="dcterms:W3CDTF">2024-02-06T05:43:14Z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0x01010076A9E49C56486844AEA3493470A3BA7F</vt:lpwstr>
  </property>
</Properties>
</file>